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14100" windowHeight="11955" tabRatio="806" firstSheet="9" activeTab="11"/>
  </bookViews>
  <sheets>
    <sheet name="9.1.1" sheetId="97" r:id="rId1"/>
    <sheet name="9.1.1.1" sheetId="98" r:id="rId2"/>
    <sheet name="9.1.1.2" sheetId="99" r:id="rId3"/>
    <sheet name="9.1.1.3" sheetId="100" r:id="rId4"/>
    <sheet name="9.1.1.4" sheetId="101" r:id="rId5"/>
    <sheet name="9.1.1.5" sheetId="102" r:id="rId6"/>
    <sheet name="9.1.1.6" sheetId="104" r:id="rId7"/>
    <sheet name="9.1.1.7" sheetId="105" r:id="rId8"/>
    <sheet name="9.1.1.8" sheetId="106" r:id="rId9"/>
    <sheet name="9.1.1.9" sheetId="107" r:id="rId10"/>
    <sheet name="9.1.2" sheetId="26" r:id="rId11"/>
    <sheet name="9.1.3" sheetId="108" r:id="rId12"/>
    <sheet name="9.2.1" sheetId="9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27" r:id="rId19"/>
    <sheet name="9.3.1" sheetId="35" r:id="rId20"/>
    <sheet name="9.4.1" sheetId="110" r:id="rId21"/>
    <sheet name="9.4.2" sheetId="29" r:id="rId22"/>
    <sheet name="9.5.1" sheetId="30" r:id="rId23"/>
    <sheet name="9.6.1" sheetId="46" r:id="rId24"/>
    <sheet name="9.6.2" sheetId="38" r:id="rId25"/>
    <sheet name="9.6.3" sheetId="48" r:id="rId26"/>
    <sheet name="9.7.1" sheetId="37" r:id="rId27"/>
    <sheet name="9.8.1" sheetId="52" r:id="rId28"/>
    <sheet name="9.9.1" sheetId="31" r:id="rId29"/>
    <sheet name="9.10.1" sheetId="84" r:id="rId30"/>
    <sheet name="9.11.1" sheetId="85" r:id="rId31"/>
    <sheet name="9.11.2" sheetId="86" r:id="rId32"/>
    <sheet name="9.11.3" sheetId="87" r:id="rId33"/>
    <sheet name="9.11.4" sheetId="88" r:id="rId34"/>
    <sheet name="9.11.5" sheetId="89" r:id="rId35"/>
    <sheet name="9.11.6" sheetId="90" r:id="rId36"/>
    <sheet name="9.11.7" sheetId="9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29">'9.10.1'!#REF!</definedName>
    <definedName name="\A" localSheetId="15">'9.2.4'!#REF!</definedName>
    <definedName name="\A" localSheetId="16">'9.2.5'!#REF!</definedName>
    <definedName name="\A" localSheetId="17">#REF!</definedName>
    <definedName name="\A" localSheetId="19">'9.3.1'!#REF!</definedName>
    <definedName name="\A" localSheetId="20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1">#REF!</definedName>
    <definedName name="\B" localSheetId="14">#REF!</definedName>
    <definedName name="\B" localSheetId="17">#REF!</definedName>
    <definedName name="\B" localSheetId="20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29">'9.10.1'!#REF!</definedName>
    <definedName name="\C" localSheetId="15">'9.2.4'!#REF!</definedName>
    <definedName name="\C" localSheetId="16">'9.2.5'!#REF!</definedName>
    <definedName name="\C" localSheetId="17">#REF!</definedName>
    <definedName name="\C" localSheetId="19">'9.3.1'!#REF!</definedName>
    <definedName name="\C" localSheetId="20">#REF!</definedName>
    <definedName name="\C">#REF!</definedName>
    <definedName name="\D" localSheetId="11">'[1]19.11-12'!$B$51</definedName>
    <definedName name="\D" localSheetId="17">'[2]19.11-12'!$B$51</definedName>
    <definedName name="\D" localSheetId="20">'[2]19.11-12'!$B$51</definedName>
    <definedName name="\D">'[3]19.11-12'!$B$51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29">'9.10.1'!#REF!</definedName>
    <definedName name="\G" localSheetId="15">'9.2.4'!#REF!</definedName>
    <definedName name="\G" localSheetId="16">'9.2.5'!#REF!</definedName>
    <definedName name="\G" localSheetId="17">#REF!</definedName>
    <definedName name="\G" localSheetId="19">'9.3.1'!#REF!</definedName>
    <definedName name="\G" localSheetId="20">#REF!</definedName>
    <definedName name="\G">#REF!</definedName>
    <definedName name="\I" localSheetId="11">#REF!</definedName>
    <definedName name="\I" localSheetId="17">#REF!</definedName>
    <definedName name="\I" localSheetId="20">#REF!</definedName>
    <definedName name="\I">#REF!</definedName>
    <definedName name="\L" localSheetId="11">'[1]19.11-12'!$B$53</definedName>
    <definedName name="\L" localSheetId="17">'[2]19.11-12'!$B$53</definedName>
    <definedName name="\L" localSheetId="20">'[2]19.11-12'!$B$53</definedName>
    <definedName name="\L">'[3]19.11-12'!$B$53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7">#REF!</definedName>
    <definedName name="\N" localSheetId="19">#REF!</definedName>
    <definedName name="\N" localSheetId="20">#REF!</definedName>
    <definedName name="\N">#REF!</definedName>
    <definedName name="\Q">#N/A</definedName>
    <definedName name="\S">#N/A</definedName>
    <definedName name="\T" localSheetId="11">[4]GANADE10!$B$90</definedName>
    <definedName name="\T" localSheetId="17">[5]GANADE10!$B$90</definedName>
    <definedName name="\T" localSheetId="20">[5]GANADE10!$B$90</definedName>
    <definedName name="\T">[6]GANADE10!$B$90</definedName>
    <definedName name="\x" localSheetId="11">[7]Arlleg01!$IR$8190</definedName>
    <definedName name="\x" localSheetId="17">[8]Arlleg01!$IR$8190</definedName>
    <definedName name="\x" localSheetId="20">[8]Arlleg01!$IR$8190</definedName>
    <definedName name="\x">[9]Arlleg01!$IR$8190</definedName>
    <definedName name="\z" localSheetId="11">[7]Arlleg01!$IR$8190</definedName>
    <definedName name="\z" localSheetId="17">[8]Arlleg01!$IR$8190</definedName>
    <definedName name="\z" localSheetId="20">[8]Arlleg01!$IR$8190</definedName>
    <definedName name="\z">[9]Arlleg01!$IR$8190</definedName>
    <definedName name="__123Graph_A" localSheetId="11" hidden="1">'[1]19.14-15'!$B$34:$B$37</definedName>
    <definedName name="__123Graph_A" localSheetId="17" hidden="1">'[2]19.14-15'!$B$34:$B$37</definedName>
    <definedName name="__123Graph_A" localSheetId="20" hidden="1">'[2]19.14-15'!$B$34:$B$37</definedName>
    <definedName name="__123Graph_A" hidden="1">'[3]19.14-15'!$B$34:$B$37</definedName>
    <definedName name="__123Graph_ACurrent" localSheetId="11" hidden="1">'[1]19.14-15'!$B$34:$B$37</definedName>
    <definedName name="__123Graph_ACurrent" localSheetId="17" hidden="1">'[2]19.14-15'!$B$34:$B$37</definedName>
    <definedName name="__123Graph_ACurrent" localSheetId="20" hidden="1">'[2]19.14-15'!$B$34:$B$37</definedName>
    <definedName name="__123Graph_ACurrent" hidden="1">'[3]19.14-15'!$B$34:$B$37</definedName>
    <definedName name="__123Graph_AGrßfico1" localSheetId="11" hidden="1">'[1]19.14-15'!$B$34:$B$37</definedName>
    <definedName name="__123Graph_AGrßfico1" localSheetId="17" hidden="1">'[2]19.14-15'!$B$34:$B$37</definedName>
    <definedName name="__123Graph_AGrßfico1" localSheetId="20" hidden="1">'[2]19.14-15'!$B$34:$B$37</definedName>
    <definedName name="__123Graph_AGrßfico1" hidden="1">'[3]19.14-15'!$B$34:$B$37</definedName>
    <definedName name="__123Graph_B" localSheetId="1" hidden="1">[10]p122!#REF!</definedName>
    <definedName name="__123Graph_B" localSheetId="2" hidden="1">[10]p122!#REF!</definedName>
    <definedName name="__123Graph_B" localSheetId="3" hidden="1">[10]p122!#REF!</definedName>
    <definedName name="__123Graph_B" localSheetId="4" hidden="1">[10]p122!#REF!</definedName>
    <definedName name="__123Graph_B" localSheetId="5" hidden="1">[10]p122!#REF!</definedName>
    <definedName name="__123Graph_B" localSheetId="6" hidden="1">[10]p122!#REF!</definedName>
    <definedName name="__123Graph_B" localSheetId="7" hidden="1">[10]p122!#REF!</definedName>
    <definedName name="__123Graph_B" localSheetId="8" hidden="1">[10]p122!#REF!</definedName>
    <definedName name="__123Graph_B" localSheetId="9" hidden="1">[10]p122!#REF!</definedName>
    <definedName name="__123Graph_B" localSheetId="11" hidden="1">[11]p122!#REF!</definedName>
    <definedName name="__123Graph_B" localSheetId="29" hidden="1">[12]p122!#REF!</definedName>
    <definedName name="__123Graph_B" localSheetId="14" hidden="1">[13]p122!#REF!</definedName>
    <definedName name="__123Graph_B" localSheetId="17" hidden="1">[14]p122!#REF!</definedName>
    <definedName name="__123Graph_B" localSheetId="20" hidden="1">[14]p122!#REF!</definedName>
    <definedName name="__123Graph_B" localSheetId="23" hidden="1">[15]p122!#REF!</definedName>
    <definedName name="__123Graph_B" localSheetId="27" hidden="1">[16]p122!#REF!</definedName>
    <definedName name="__123Graph_B" hidden="1">[17]p122!#REF!</definedName>
    <definedName name="__123Graph_BCurrent" localSheetId="11" hidden="1">'[1]19.14-15'!#REF!</definedName>
    <definedName name="__123Graph_BCurrent" localSheetId="17" hidden="1">'[2]19.14-15'!#REF!</definedName>
    <definedName name="__123Graph_BCurrent" localSheetId="20" hidden="1">'[2]19.14-15'!#REF!</definedName>
    <definedName name="__123Graph_BCurrent" hidden="1">'[3]19.14-15'!#REF!</definedName>
    <definedName name="__123Graph_BGrßfico1" localSheetId="11" hidden="1">'[1]19.14-15'!#REF!</definedName>
    <definedName name="__123Graph_BGrßfico1" localSheetId="17" hidden="1">'[2]19.14-15'!#REF!</definedName>
    <definedName name="__123Graph_BGrßfico1" localSheetId="20" hidden="1">'[2]19.14-15'!#REF!</definedName>
    <definedName name="__123Graph_BGrßfico1" hidden="1">'[3]19.14-15'!#REF!</definedName>
    <definedName name="__123Graph_C" localSheetId="11" hidden="1">'[1]19.14-15'!$C$34:$C$37</definedName>
    <definedName name="__123Graph_C" localSheetId="17" hidden="1">'[2]19.14-15'!$C$34:$C$37</definedName>
    <definedName name="__123Graph_C" localSheetId="20" hidden="1">'[2]19.14-15'!$C$34:$C$37</definedName>
    <definedName name="__123Graph_C" hidden="1">'[3]19.14-15'!$C$34:$C$37</definedName>
    <definedName name="__123Graph_CCurrent" localSheetId="11" hidden="1">'[1]19.14-15'!$C$34:$C$37</definedName>
    <definedName name="__123Graph_CCurrent" localSheetId="17" hidden="1">'[2]19.14-15'!$C$34:$C$37</definedName>
    <definedName name="__123Graph_CCurrent" localSheetId="20" hidden="1">'[2]19.14-15'!$C$34:$C$37</definedName>
    <definedName name="__123Graph_CCurrent" hidden="1">'[3]19.14-15'!$C$34:$C$37</definedName>
    <definedName name="__123Graph_CGrßfico1" localSheetId="11" hidden="1">'[1]19.14-15'!$C$34:$C$37</definedName>
    <definedName name="__123Graph_CGrßfico1" localSheetId="17" hidden="1">'[2]19.14-15'!$C$34:$C$37</definedName>
    <definedName name="__123Graph_CGrßfico1" localSheetId="20" hidden="1">'[2]19.14-15'!$C$34:$C$37</definedName>
    <definedName name="__123Graph_CGrßfico1" hidden="1">'[3]19.14-15'!$C$34:$C$37</definedName>
    <definedName name="__123Graph_D" localSheetId="1" hidden="1">[10]p122!#REF!</definedName>
    <definedName name="__123Graph_D" localSheetId="2" hidden="1">[10]p122!#REF!</definedName>
    <definedName name="__123Graph_D" localSheetId="3" hidden="1">[10]p122!#REF!</definedName>
    <definedName name="__123Graph_D" localSheetId="4" hidden="1">[10]p122!#REF!</definedName>
    <definedName name="__123Graph_D" localSheetId="5" hidden="1">[10]p122!#REF!</definedName>
    <definedName name="__123Graph_D" localSheetId="6" hidden="1">[10]p122!#REF!</definedName>
    <definedName name="__123Graph_D" localSheetId="7" hidden="1">[10]p122!#REF!</definedName>
    <definedName name="__123Graph_D" localSheetId="8" hidden="1">[10]p122!#REF!</definedName>
    <definedName name="__123Graph_D" localSheetId="9" hidden="1">[10]p122!#REF!</definedName>
    <definedName name="__123Graph_D" localSheetId="11" hidden="1">[11]p122!#REF!</definedName>
    <definedName name="__123Graph_D" localSheetId="29" hidden="1">[12]p122!#REF!</definedName>
    <definedName name="__123Graph_D" localSheetId="14" hidden="1">[13]p122!#REF!</definedName>
    <definedName name="__123Graph_D" localSheetId="17" hidden="1">[14]p122!#REF!</definedName>
    <definedName name="__123Graph_D" localSheetId="20" hidden="1">[14]p122!#REF!</definedName>
    <definedName name="__123Graph_D" localSheetId="23" hidden="1">[15]p122!#REF!</definedName>
    <definedName name="__123Graph_D" localSheetId="27" hidden="1">[16]p122!#REF!</definedName>
    <definedName name="__123Graph_D" hidden="1">[17]p122!#REF!</definedName>
    <definedName name="__123Graph_DCurrent" localSheetId="11" hidden="1">'[1]19.14-15'!#REF!</definedName>
    <definedName name="__123Graph_DCurrent" localSheetId="17" hidden="1">'[2]19.14-15'!#REF!</definedName>
    <definedName name="__123Graph_DCurrent" localSheetId="20" hidden="1">'[2]19.14-15'!#REF!</definedName>
    <definedName name="__123Graph_DCurrent" hidden="1">'[3]19.14-15'!#REF!</definedName>
    <definedName name="__123Graph_DGrßfico1" localSheetId="11" hidden="1">'[1]19.14-15'!#REF!</definedName>
    <definedName name="__123Graph_DGrßfico1" localSheetId="17" hidden="1">'[2]19.14-15'!#REF!</definedName>
    <definedName name="__123Graph_DGrßfico1" localSheetId="20" hidden="1">'[2]19.14-15'!#REF!</definedName>
    <definedName name="__123Graph_DGrßfico1" hidden="1">'[3]19.14-15'!#REF!</definedName>
    <definedName name="__123Graph_E" localSheetId="11" hidden="1">'[1]19.14-15'!$D$34:$D$37</definedName>
    <definedName name="__123Graph_E" localSheetId="17" hidden="1">'[2]19.14-15'!$D$34:$D$37</definedName>
    <definedName name="__123Graph_E" localSheetId="20" hidden="1">'[2]19.14-15'!$D$34:$D$37</definedName>
    <definedName name="__123Graph_E" hidden="1">'[3]19.14-15'!$D$34:$D$37</definedName>
    <definedName name="__123Graph_ECurrent" localSheetId="11" hidden="1">'[1]19.14-15'!$D$34:$D$37</definedName>
    <definedName name="__123Graph_ECurrent" localSheetId="17" hidden="1">'[2]19.14-15'!$D$34:$D$37</definedName>
    <definedName name="__123Graph_ECurrent" localSheetId="20" hidden="1">'[2]19.14-15'!$D$34:$D$37</definedName>
    <definedName name="__123Graph_ECurrent" hidden="1">'[3]19.14-15'!$D$34:$D$37</definedName>
    <definedName name="__123Graph_EGrßfico1" localSheetId="11" hidden="1">'[1]19.14-15'!$D$34:$D$37</definedName>
    <definedName name="__123Graph_EGrßfico1" localSheetId="17" hidden="1">'[2]19.14-15'!$D$34:$D$37</definedName>
    <definedName name="__123Graph_EGrßfico1" localSheetId="20" hidden="1">'[2]19.14-15'!$D$34:$D$37</definedName>
    <definedName name="__123Graph_EGrßfico1" hidden="1">'[3]19.14-15'!$D$34:$D$37</definedName>
    <definedName name="__123Graph_F" localSheetId="1" hidden="1">[10]p122!#REF!</definedName>
    <definedName name="__123Graph_F" localSheetId="2" hidden="1">[10]p122!#REF!</definedName>
    <definedName name="__123Graph_F" localSheetId="3" hidden="1">[10]p122!#REF!</definedName>
    <definedName name="__123Graph_F" localSheetId="4" hidden="1">[10]p122!#REF!</definedName>
    <definedName name="__123Graph_F" localSheetId="5" hidden="1">[10]p122!#REF!</definedName>
    <definedName name="__123Graph_F" localSheetId="6" hidden="1">[10]p122!#REF!</definedName>
    <definedName name="__123Graph_F" localSheetId="7" hidden="1">[10]p122!#REF!</definedName>
    <definedName name="__123Graph_F" localSheetId="8" hidden="1">[10]p122!#REF!</definedName>
    <definedName name="__123Graph_F" localSheetId="9" hidden="1">[10]p122!#REF!</definedName>
    <definedName name="__123Graph_F" localSheetId="11" hidden="1">[11]p122!#REF!</definedName>
    <definedName name="__123Graph_F" localSheetId="29" hidden="1">[12]p122!#REF!</definedName>
    <definedName name="__123Graph_F" localSheetId="14" hidden="1">[13]p122!#REF!</definedName>
    <definedName name="__123Graph_F" localSheetId="17" hidden="1">[14]p122!#REF!</definedName>
    <definedName name="__123Graph_F" localSheetId="20" hidden="1">[14]p122!#REF!</definedName>
    <definedName name="__123Graph_F" localSheetId="23" hidden="1">[15]p122!#REF!</definedName>
    <definedName name="__123Graph_F" localSheetId="27" hidden="1">[16]p122!#REF!</definedName>
    <definedName name="__123Graph_F" hidden="1">[17]p122!#REF!</definedName>
    <definedName name="__123Graph_FCurrent" localSheetId="11" hidden="1">'[1]19.14-15'!#REF!</definedName>
    <definedName name="__123Graph_FCurrent" localSheetId="17" hidden="1">'[2]19.14-15'!#REF!</definedName>
    <definedName name="__123Graph_FCurrent" localSheetId="20" hidden="1">'[2]19.14-15'!#REF!</definedName>
    <definedName name="__123Graph_FCurrent" hidden="1">'[3]19.14-15'!#REF!</definedName>
    <definedName name="__123Graph_FGrßfico1" localSheetId="11" hidden="1">'[1]19.14-15'!#REF!</definedName>
    <definedName name="__123Graph_FGrßfico1" localSheetId="17" hidden="1">'[2]19.14-15'!#REF!</definedName>
    <definedName name="__123Graph_FGrßfico1" localSheetId="20" hidden="1">'[2]19.14-15'!#REF!</definedName>
    <definedName name="__123Graph_FGrßfico1" hidden="1">'[3]19.14-15'!#REF!</definedName>
    <definedName name="__123Graph_X" localSheetId="1" hidden="1">[10]p122!#REF!</definedName>
    <definedName name="__123Graph_X" localSheetId="2" hidden="1">[10]p122!#REF!</definedName>
    <definedName name="__123Graph_X" localSheetId="3" hidden="1">[10]p122!#REF!</definedName>
    <definedName name="__123Graph_X" localSheetId="4" hidden="1">[10]p122!#REF!</definedName>
    <definedName name="__123Graph_X" localSheetId="5" hidden="1">[10]p122!#REF!</definedName>
    <definedName name="__123Graph_X" localSheetId="6" hidden="1">[10]p122!#REF!</definedName>
    <definedName name="__123Graph_X" localSheetId="7" hidden="1">[10]p122!#REF!</definedName>
    <definedName name="__123Graph_X" localSheetId="8" hidden="1">[10]p122!#REF!</definedName>
    <definedName name="__123Graph_X" localSheetId="9" hidden="1">[10]p122!#REF!</definedName>
    <definedName name="__123Graph_X" localSheetId="11" hidden="1">[11]p122!#REF!</definedName>
    <definedName name="__123Graph_X" localSheetId="29" hidden="1">[12]p122!#REF!</definedName>
    <definedName name="__123Graph_X" localSheetId="14" hidden="1">[13]p122!#REF!</definedName>
    <definedName name="__123Graph_X" localSheetId="17" hidden="1">[14]p122!#REF!</definedName>
    <definedName name="__123Graph_X" localSheetId="20" hidden="1">[14]p122!#REF!</definedName>
    <definedName name="__123Graph_X" localSheetId="23" hidden="1">[15]p122!#REF!</definedName>
    <definedName name="__123Graph_X" localSheetId="27" hidden="1">[16]p122!#REF!</definedName>
    <definedName name="__123Graph_X" hidden="1">[17]p122!#REF!</definedName>
    <definedName name="__123Graph_XCurrent" localSheetId="11" hidden="1">'[1]19.14-15'!#REF!</definedName>
    <definedName name="__123Graph_XCurrent" localSheetId="17" hidden="1">'[2]19.14-15'!#REF!</definedName>
    <definedName name="__123Graph_XCurrent" localSheetId="20" hidden="1">'[2]19.14-15'!#REF!</definedName>
    <definedName name="__123Graph_XCurrent" hidden="1">'[3]19.14-15'!#REF!</definedName>
    <definedName name="__123Graph_XGrßfico1" localSheetId="11" hidden="1">'[1]19.14-15'!#REF!</definedName>
    <definedName name="__123Graph_XGrßfico1" localSheetId="17" hidden="1">'[2]19.14-15'!#REF!</definedName>
    <definedName name="__123Graph_XGrßfico1" localSheetId="20" hidden="1">'[2]19.14-15'!#REF!</definedName>
    <definedName name="__123Graph_XGrßfico1" hidden="1">'[3]19.14-15'!#REF!</definedName>
    <definedName name="_Dist_Values" hidden="1">#N/A</definedName>
    <definedName name="_p421" localSheetId="11">[18]CARNE1!$B$44</definedName>
    <definedName name="_p421" localSheetId="17">[19]CARNE1!$B$44</definedName>
    <definedName name="_p421" localSheetId="20">[19]CARNE1!$B$44</definedName>
    <definedName name="_p421">[20]CARNE1!$B$44</definedName>
    <definedName name="_p431" localSheetId="11" hidden="1">[18]CARNE7!$G$11:$G$93</definedName>
    <definedName name="_p431" localSheetId="17" hidden="1">[19]CARNE7!$G$11:$G$93</definedName>
    <definedName name="_p431" localSheetId="20" hidden="1">[19]CARNE7!$G$11:$G$93</definedName>
    <definedName name="_p431" hidden="1">[20]CARNE7!$G$11:$G$93</definedName>
    <definedName name="_p7" hidden="1">'[21]19.14-15'!#REF!</definedName>
    <definedName name="_PEP1" localSheetId="11">'[22]19.11-12'!$B$51</definedName>
    <definedName name="_PEP1" localSheetId="17">'[23]19.11-12'!$B$51</definedName>
    <definedName name="_PEP1" localSheetId="20">'[23]19.11-12'!$B$51</definedName>
    <definedName name="_PEP1">'[24]19.11-12'!$B$51</definedName>
    <definedName name="_PEP2" localSheetId="11">[25]GANADE1!$B$75</definedName>
    <definedName name="_PEP2" localSheetId="17">[26]GANADE1!$B$75</definedName>
    <definedName name="_PEP2" localSheetId="20">[26]GANADE1!$B$75</definedName>
    <definedName name="_PEP2">[27]GANADE1!$B$75</definedName>
    <definedName name="_PEP3" localSheetId="11">'[22]19.11-12'!$B$53</definedName>
    <definedName name="_PEP3" localSheetId="17">'[23]19.11-12'!$B$53</definedName>
    <definedName name="_PEP3" localSheetId="20">'[23]19.11-12'!$B$53</definedName>
    <definedName name="_PEP3">'[24]19.11-12'!$B$53</definedName>
    <definedName name="_PEP4" localSheetId="11" hidden="1">'[22]19.14-15'!$B$34:$B$37</definedName>
    <definedName name="_PEP4" localSheetId="17" hidden="1">'[23]19.14-15'!$B$34:$B$37</definedName>
    <definedName name="_PEP4" localSheetId="20" hidden="1">'[23]19.14-15'!$B$34:$B$37</definedName>
    <definedName name="_PEP4" hidden="1">'[24]19.14-15'!$B$34:$B$37</definedName>
    <definedName name="_PP1" localSheetId="11">[25]GANADE1!$B$77</definedName>
    <definedName name="_PP1" localSheetId="17">[26]GANADE1!$B$77</definedName>
    <definedName name="_PP1" localSheetId="20">[26]GANADE1!$B$77</definedName>
    <definedName name="_PP1">[27]GANADE1!$B$77</definedName>
    <definedName name="_PP10" localSheetId="11" hidden="1">'[22]19.14-15'!$C$34:$C$37</definedName>
    <definedName name="_PP10" localSheetId="17" hidden="1">'[23]19.14-15'!$C$34:$C$37</definedName>
    <definedName name="_PP10" localSheetId="20" hidden="1">'[23]19.14-15'!$C$34:$C$37</definedName>
    <definedName name="_PP10" hidden="1">'[24]19.14-15'!$C$34:$C$37</definedName>
    <definedName name="_PP11" localSheetId="11" hidden="1">'[22]19.14-15'!$C$34:$C$37</definedName>
    <definedName name="_PP11" localSheetId="17" hidden="1">'[23]19.14-15'!$C$34:$C$37</definedName>
    <definedName name="_PP11" localSheetId="20" hidden="1">'[23]19.14-15'!$C$34:$C$37</definedName>
    <definedName name="_PP11" hidden="1">'[24]19.14-15'!$C$34:$C$37</definedName>
    <definedName name="_PP12" localSheetId="11" hidden="1">'[22]19.14-15'!$C$34:$C$37</definedName>
    <definedName name="_PP12" localSheetId="17" hidden="1">'[23]19.14-15'!$C$34:$C$37</definedName>
    <definedName name="_PP12" localSheetId="20" hidden="1">'[23]19.14-15'!$C$34:$C$37</definedName>
    <definedName name="_PP12" hidden="1">'[24]19.14-15'!$C$34:$C$37</definedName>
    <definedName name="_PP13" localSheetId="11" hidden="1">'[22]19.14-15'!#REF!</definedName>
    <definedName name="_PP13" localSheetId="17" hidden="1">'[23]19.14-15'!#REF!</definedName>
    <definedName name="_PP13" localSheetId="20" hidden="1">'[23]19.14-15'!#REF!</definedName>
    <definedName name="_PP13" hidden="1">'[24]19.14-15'!#REF!</definedName>
    <definedName name="_PP14" localSheetId="11" hidden="1">'[22]19.14-15'!#REF!</definedName>
    <definedName name="_PP14" localSheetId="17" hidden="1">'[23]19.14-15'!#REF!</definedName>
    <definedName name="_PP14" localSheetId="20" hidden="1">'[23]19.14-15'!#REF!</definedName>
    <definedName name="_PP14" hidden="1">'[24]19.14-15'!#REF!</definedName>
    <definedName name="_PP15" localSheetId="11" hidden="1">'[22]19.14-15'!#REF!</definedName>
    <definedName name="_PP15" localSheetId="17" hidden="1">'[23]19.14-15'!#REF!</definedName>
    <definedName name="_PP15" localSheetId="20" hidden="1">'[23]19.14-15'!#REF!</definedName>
    <definedName name="_PP15" hidden="1">'[24]19.14-15'!#REF!</definedName>
    <definedName name="_PP16" localSheetId="11" hidden="1">'[22]19.14-15'!$D$34:$D$37</definedName>
    <definedName name="_PP16" localSheetId="17" hidden="1">'[23]19.14-15'!$D$34:$D$37</definedName>
    <definedName name="_PP16" localSheetId="20" hidden="1">'[23]19.14-15'!$D$34:$D$37</definedName>
    <definedName name="_PP16" hidden="1">'[24]19.14-15'!$D$34:$D$37</definedName>
    <definedName name="_PP17" localSheetId="11" hidden="1">'[22]19.14-15'!$D$34:$D$37</definedName>
    <definedName name="_PP17" localSheetId="17" hidden="1">'[23]19.14-15'!$D$34:$D$37</definedName>
    <definedName name="_PP17" localSheetId="20" hidden="1">'[23]19.14-15'!$D$34:$D$37</definedName>
    <definedName name="_PP17" hidden="1">'[24]19.14-15'!$D$34:$D$37</definedName>
    <definedName name="_pp18" localSheetId="11" hidden="1">'[22]19.14-15'!$D$34:$D$37</definedName>
    <definedName name="_pp18" localSheetId="17" hidden="1">'[23]19.14-15'!$D$34:$D$37</definedName>
    <definedName name="_pp18" localSheetId="20" hidden="1">'[23]19.14-15'!$D$34:$D$37</definedName>
    <definedName name="_pp18" hidden="1">'[24]19.14-15'!$D$34:$D$37</definedName>
    <definedName name="_pp19" localSheetId="11" hidden="1">'[22]19.14-15'!#REF!</definedName>
    <definedName name="_pp19" localSheetId="17" hidden="1">'[23]19.14-15'!#REF!</definedName>
    <definedName name="_pp19" localSheetId="20" hidden="1">'[23]19.14-15'!#REF!</definedName>
    <definedName name="_pp19" hidden="1">'[24]19.14-15'!#REF!</definedName>
    <definedName name="_PP2" localSheetId="11">'[22]19.22'!#REF!</definedName>
    <definedName name="_PP2" localSheetId="17">'[23]19.22'!#REF!</definedName>
    <definedName name="_PP2" localSheetId="20">'[23]19.22'!#REF!</definedName>
    <definedName name="_PP2">'[24]19.22'!#REF!</definedName>
    <definedName name="_PP20" localSheetId="11" hidden="1">'[22]19.14-15'!#REF!</definedName>
    <definedName name="_PP20" localSheetId="17" hidden="1">'[23]19.14-15'!#REF!</definedName>
    <definedName name="_PP20" localSheetId="20" hidden="1">'[23]19.14-15'!#REF!</definedName>
    <definedName name="_PP20" hidden="1">'[24]19.14-15'!#REF!</definedName>
    <definedName name="_PP21" localSheetId="11" hidden="1">'[22]19.14-15'!#REF!</definedName>
    <definedName name="_PP21" localSheetId="17" hidden="1">'[23]19.14-15'!#REF!</definedName>
    <definedName name="_PP21" localSheetId="20" hidden="1">'[23]19.14-15'!#REF!</definedName>
    <definedName name="_PP21" hidden="1">'[24]19.14-15'!#REF!</definedName>
    <definedName name="_PP22" localSheetId="11" hidden="1">'[22]19.14-15'!#REF!</definedName>
    <definedName name="_PP22" localSheetId="17" hidden="1">'[23]19.14-15'!#REF!</definedName>
    <definedName name="_PP22" localSheetId="20" hidden="1">'[23]19.14-15'!#REF!</definedName>
    <definedName name="_PP22" hidden="1">'[24]19.14-15'!#REF!</definedName>
    <definedName name="_pp23" localSheetId="11" hidden="1">'[22]19.14-15'!#REF!</definedName>
    <definedName name="_pp23" localSheetId="17" hidden="1">'[23]19.14-15'!#REF!</definedName>
    <definedName name="_pp23" localSheetId="20" hidden="1">'[23]19.14-15'!#REF!</definedName>
    <definedName name="_pp23" hidden="1">'[24]19.14-15'!#REF!</definedName>
    <definedName name="_pp24" localSheetId="11" hidden="1">'[22]19.14-15'!#REF!</definedName>
    <definedName name="_pp24" localSheetId="17" hidden="1">'[23]19.14-15'!#REF!</definedName>
    <definedName name="_pp24" localSheetId="20" hidden="1">'[23]19.14-15'!#REF!</definedName>
    <definedName name="_pp24" hidden="1">'[24]19.14-15'!#REF!</definedName>
    <definedName name="_pp25" localSheetId="11" hidden="1">'[22]19.14-15'!#REF!</definedName>
    <definedName name="_pp25" localSheetId="17" hidden="1">'[23]19.14-15'!#REF!</definedName>
    <definedName name="_pp25" localSheetId="20" hidden="1">'[23]19.14-15'!#REF!</definedName>
    <definedName name="_pp25" hidden="1">'[24]19.14-15'!#REF!</definedName>
    <definedName name="_pp26" localSheetId="11" hidden="1">'[22]19.14-15'!#REF!</definedName>
    <definedName name="_pp26" localSheetId="17" hidden="1">'[23]19.14-15'!#REF!</definedName>
    <definedName name="_pp26" localSheetId="20" hidden="1">'[23]19.14-15'!#REF!</definedName>
    <definedName name="_pp26" hidden="1">'[24]19.14-15'!#REF!</definedName>
    <definedName name="_pp27" localSheetId="11" hidden="1">'[22]19.14-15'!#REF!</definedName>
    <definedName name="_pp27" localSheetId="17" hidden="1">'[23]19.14-15'!#REF!</definedName>
    <definedName name="_pp27" localSheetId="20" hidden="1">'[23]19.14-15'!#REF!</definedName>
    <definedName name="_pp27" hidden="1">'[24]19.14-15'!#REF!</definedName>
    <definedName name="_PP3" localSheetId="11">[25]GANADE1!$B$79</definedName>
    <definedName name="_PP3" localSheetId="17">[26]GANADE1!$B$79</definedName>
    <definedName name="_PP3" localSheetId="20">[26]GANADE1!$B$79</definedName>
    <definedName name="_PP3">[27]GANADE1!$B$79</definedName>
    <definedName name="_PP4" localSheetId="11">'[22]19.11-12'!$B$51</definedName>
    <definedName name="_PP4" localSheetId="17">'[23]19.11-12'!$B$51</definedName>
    <definedName name="_PP4" localSheetId="20">'[23]19.11-12'!$B$51</definedName>
    <definedName name="_PP4">'[24]19.11-12'!$B$51</definedName>
    <definedName name="_PP5" localSheetId="11" hidden="1">'[22]19.14-15'!$B$34:$B$37</definedName>
    <definedName name="_PP5" localSheetId="17" hidden="1">'[23]19.14-15'!$B$34:$B$37</definedName>
    <definedName name="_PP5" localSheetId="20" hidden="1">'[23]19.14-15'!$B$34:$B$37</definedName>
    <definedName name="_PP5" hidden="1">'[24]19.14-15'!$B$34:$B$37</definedName>
    <definedName name="_PP6" localSheetId="11" hidden="1">'[22]19.14-15'!$B$34:$B$37</definedName>
    <definedName name="_PP6" localSheetId="17" hidden="1">'[23]19.14-15'!$B$34:$B$37</definedName>
    <definedName name="_PP6" localSheetId="20" hidden="1">'[23]19.14-15'!$B$34:$B$37</definedName>
    <definedName name="_PP6" hidden="1">'[24]19.14-15'!$B$34:$B$37</definedName>
    <definedName name="_PP7" localSheetId="11" hidden="1">'[22]19.14-15'!#REF!</definedName>
    <definedName name="_PP7" localSheetId="17" hidden="1">'[23]19.14-15'!#REF!</definedName>
    <definedName name="_PP7" localSheetId="20" hidden="1">'[23]19.14-15'!#REF!</definedName>
    <definedName name="_PP7" hidden="1">'[24]19.14-15'!#REF!</definedName>
    <definedName name="_PP8" localSheetId="11" hidden="1">'[22]19.14-15'!#REF!</definedName>
    <definedName name="_PP8" localSheetId="17" hidden="1">'[23]19.14-15'!#REF!</definedName>
    <definedName name="_PP8" localSheetId="20" hidden="1">'[23]19.14-15'!#REF!</definedName>
    <definedName name="_PP8" hidden="1">'[24]19.14-15'!#REF!</definedName>
    <definedName name="_PP9" localSheetId="11" hidden="1">'[22]19.14-15'!#REF!</definedName>
    <definedName name="_PP9" localSheetId="17" hidden="1">'[23]19.14-15'!#REF!</definedName>
    <definedName name="_PP9" localSheetId="20" hidden="1">'[23]19.14-15'!#REF!</definedName>
    <definedName name="_PP9" hidden="1">'[24]19.14-15'!#REF!</definedName>
    <definedName name="_SUP1">#N/A</definedName>
    <definedName name="_SUP2">#N/A</definedName>
    <definedName name="_SUP3">#N/A</definedName>
    <definedName name="a" localSheetId="17">'[28]3.1'!#REF!</definedName>
    <definedName name="a" localSheetId="20">'[28]3.1'!#REF!</definedName>
    <definedName name="a">'[28]3.1'!#REF!</definedName>
    <definedName name="A_impresión_IM" localSheetId="11">#REF!</definedName>
    <definedName name="A_impresión_IM" localSheetId="17">#REF!</definedName>
    <definedName name="A_impresión_IM" localSheetId="20">#REF!</definedName>
    <definedName name="A_impresión_IM">#REF!</definedName>
    <definedName name="alk" localSheetId="11">'[1]19.11-12'!$B$53</definedName>
    <definedName name="alk" localSheetId="17">'[2]19.11-12'!$B$53</definedName>
    <definedName name="alk" localSheetId="20">'[2]19.11-12'!$B$53</definedName>
    <definedName name="alk">'[3]19.11-12'!$B$53</definedName>
    <definedName name="AÑOSEÑA">#N/A</definedName>
    <definedName name="_xlnm.Print_Area" localSheetId="0">'9.1.1'!$A$1:$N$69</definedName>
    <definedName name="_xlnm.Print_Area" localSheetId="1">'9.1.1.1'!$A$1:$L$38</definedName>
    <definedName name="_xlnm.Print_Area" localSheetId="2">'9.1.1.2'!$A$1:$H$38</definedName>
    <definedName name="_xlnm.Print_Area" localSheetId="3">'9.1.1.3'!$A$1:$G$39</definedName>
    <definedName name="_xlnm.Print_Area" localSheetId="4">'9.1.1.4'!$A$1:$G$39</definedName>
    <definedName name="_xlnm.Print_Area" localSheetId="5">'9.1.1.5'!$A$1:$D$38</definedName>
    <definedName name="_xlnm.Print_Area" localSheetId="6">'9.1.1.6'!$A$1:$D$39</definedName>
    <definedName name="_xlnm.Print_Area" localSheetId="7">'9.1.1.7'!$A$1:$I$40</definedName>
    <definedName name="_xlnm.Print_Area" localSheetId="8">'9.1.1.8'!$A$1:$D$39</definedName>
    <definedName name="_xlnm.Print_Area" localSheetId="9">'9.1.1.9'!$A$1:$C$39</definedName>
    <definedName name="_xlnm.Print_Area" localSheetId="10">'9.1.2'!$A$1:$I$76</definedName>
    <definedName name="_xlnm.Print_Area" localSheetId="11">'9.1.3'!$A$1:$Q$55</definedName>
    <definedName name="_xlnm.Print_Area" localSheetId="29">'9.10.1'!$A$1:$N$91</definedName>
    <definedName name="_xlnm.Print_Area" localSheetId="30">'9.11.1'!$A$1:$D$78</definedName>
    <definedName name="_xlnm.Print_Area" localSheetId="31">'9.11.2'!$A$1:$D$49</definedName>
    <definedName name="_xlnm.Print_Area" localSheetId="32">'9.11.3'!$A$1:$K$86</definedName>
    <definedName name="_xlnm.Print_Area" localSheetId="33">'9.11.4'!$A$1:$H$88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'9.2.1'!$A$1:$H$98</definedName>
    <definedName name="_xlnm.Print_Area" localSheetId="13">'9.2.2'!$A$1:$F$76</definedName>
    <definedName name="_xlnm.Print_Area" localSheetId="14">'9.2.3'!$A$1:$F$74</definedName>
    <definedName name="_xlnm.Print_Area" localSheetId="15">'9.2.4'!$A$1:$I$83</definedName>
    <definedName name="_xlnm.Print_Area" localSheetId="16">'9.2.5'!$A$1:$H$59</definedName>
    <definedName name="_xlnm.Print_Area" localSheetId="17">'9.2.6'!$A$1:$L$34</definedName>
    <definedName name="_xlnm.Print_Area" localSheetId="18">'9.2.7'!$A$1:$I$48</definedName>
    <definedName name="_xlnm.Print_Area" localSheetId="19">'9.3.1'!$A$1:$I$74</definedName>
    <definedName name="_xlnm.Print_Area" localSheetId="20">'9.4.1'!$A$1:$J$38</definedName>
    <definedName name="_xlnm.Print_Area" localSheetId="21">'9.4.2'!$A$1:$K$48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'9.7.1'!$A$1:$G$79</definedName>
    <definedName name="_xlnm.Print_Area" localSheetId="27">'9.8.1'!$A$1:$F$77</definedName>
    <definedName name="_xlnm.Print_Area" localSheetId="28">'9.9.1'!$A$1:$H$78</definedName>
    <definedName name="balan.xls" localSheetId="11" hidden="1">'[29]7.24'!$D$6:$D$27</definedName>
    <definedName name="balan.xls" localSheetId="17" hidden="1">'[30]7.24'!$D$6:$D$27</definedName>
    <definedName name="balan.xls" localSheetId="20" hidden="1">'[30]7.24'!$D$6:$D$27</definedName>
    <definedName name="balan.xls" hidden="1">'[31]7.24'!$D$6:$D$27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1">#REF!</definedName>
    <definedName name="GUION" localSheetId="17">#REF!</definedName>
    <definedName name="GUION" localSheetId="20">#REF!</definedName>
    <definedName name="GUION">#REF!</definedName>
    <definedName name="hgvnhgj" localSheetId="17">'[28]3.1'!#REF!</definedName>
    <definedName name="hgvnhgj" localSheetId="20">'[28]3.1'!#REF!</definedName>
    <definedName name="hgvnhgj">'[28]3.1'!#REF!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29">'9.10.1'!$A$3:$K$88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9">'9.3.1'!$A$20:$H$51</definedName>
    <definedName name="Imprimir_área_IM" localSheetId="20">#REF!</definedName>
    <definedName name="Imprimir_área_IM">#REF!</definedName>
    <definedName name="kk" localSheetId="17" hidden="1">'[21]19.14-15'!#REF!</definedName>
    <definedName name="kk" localSheetId="20" hidden="1">'[21]19.14-15'!#REF!</definedName>
    <definedName name="kk" hidden="1">'[21]19.14-15'!#REF!</definedName>
    <definedName name="kkjkj" localSheetId="17">#REF!</definedName>
    <definedName name="kkjkj" localSheetId="20">#REF!</definedName>
    <definedName name="kkjkj">#REF!</definedName>
    <definedName name="l" localSheetId="17">'[28]3.1'!#REF!</definedName>
    <definedName name="l" localSheetId="20">'[28]3.1'!#REF!</definedName>
    <definedName name="l">'[28]3.1'!#REF!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1">[25]GANADE1!$B$79</definedName>
    <definedName name="PEP" localSheetId="17">[26]GANADE1!$B$79</definedName>
    <definedName name="PEP" localSheetId="20">[26]GANADE1!$B$79</definedName>
    <definedName name="PEP">[27]GANADE1!$B$79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1">#REF!</definedName>
    <definedName name="RUTINA" localSheetId="17">#REF!</definedName>
    <definedName name="RUTINA" localSheetId="2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</workbook>
</file>

<file path=xl/calcChain.xml><?xml version="1.0" encoding="utf-8"?>
<calcChain xmlns="http://schemas.openxmlformats.org/spreadsheetml/2006/main">
  <c r="D8" i="95" l="1"/>
  <c r="D23" i="95"/>
  <c r="F23" i="95"/>
  <c r="H23" i="95"/>
  <c r="E22" i="38" l="1"/>
</calcChain>
</file>

<file path=xl/sharedStrings.xml><?xml version="1.0" encoding="utf-8"?>
<sst xmlns="http://schemas.openxmlformats.org/spreadsheetml/2006/main" count="3433" uniqueCount="521">
  <si>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</si>
  <si>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</si>
  <si>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</si>
  <si>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</si>
  <si>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</si>
  <si>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</si>
  <si>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</si>
  <si>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</si>
  <si>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</si>
  <si>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</si>
  <si>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</si>
  <si>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</si>
  <si>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</si>
  <si>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</si>
  <si>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</si>
  <si>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</si>
  <si>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</si>
  <si>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</si>
  <si>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</si>
  <si>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</si>
  <si>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</si>
  <si>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</si>
  <si>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</si>
  <si>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</si>
  <si>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</si>
  <si>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</si>
  <si>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</si>
  <si>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</si>
  <si>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</si>
  <si>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</si>
  <si>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</si>
  <si>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</si>
  <si>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</si>
  <si>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</si>
  <si>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</si>
  <si>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</si>
  <si>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</si>
  <si>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</si>
  <si>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</si>
  <si>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</si>
  <si>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</si>
  <si>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</si>
  <si>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</si>
  <si>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</si>
  <si>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</si>
  <si>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</si>
  <si>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</si>
  <si>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</si>
  <si>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</si>
  <si>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</si>
  <si>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</si>
  <si>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</si>
  <si>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</si>
  <si>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</si>
  <si>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</si>
  <si>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</si>
  <si>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</si>
  <si>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</si>
  <si>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</si>
  <si>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</si>
  <si>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</si>
  <si>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</si>
  <si>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</si>
  <si>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</si>
  <si>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</si>
  <si>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</si>
  <si>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</si>
  <si>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</si>
  <si>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</si>
  <si>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</si>
  <si>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</si>
  <si>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</si>
  <si>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</si>
  <si>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</si>
  <si>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</si>
  <si>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</si>
  <si>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</si>
  <si>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</si>
  <si>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</si>
  <si>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</si>
  <si>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</si>
  <si>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</si>
  <si>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</si>
  <si>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</si>
  <si>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</si>
  <si>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</si>
  <si>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</si>
  <si>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</si>
  <si>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</si>
  <si>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</si>
  <si>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</si>
  <si>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</si>
  <si>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</si>
  <si>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</si>
  <si>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</si>
  <si>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</si>
  <si>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</si>
  <si>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</si>
  <si>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</si>
  <si>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</si>
  <si>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</si>
  <si>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</si>
  <si>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</si>
  <si>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</si>
  <si>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</si>
  <si>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</si>
  <si>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</si>
  <si>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</si>
  <si>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</si>
  <si>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</si>
  <si>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</si>
  <si>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</si>
  <si>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</si>
  <si>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</si>
  <si>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</si>
  <si>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</si>
  <si>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</si>
  <si>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</si>
  <si>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</si>
  <si>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</si>
  <si>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</si>
  <si>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</si>
  <si>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</si>
  <si>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</si>
  <si>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</si>
  <si>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</si>
  <si>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</si>
  <si>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</si>
  <si>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</si>
  <si>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</si>
  <si>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</si>
  <si>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</si>
  <si>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</si>
  <si>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</si>
  <si>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</si>
  <si>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</si>
  <si>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</si>
  <si>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</si>
  <si>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</si>
  <si>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</si>
  <si>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</si>
  <si>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</si>
  <si>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</si>
  <si>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</si>
  <si>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</si>
  <si>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</si>
  <si>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</si>
  <si>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</si>
  <si>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</si>
  <si>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</si>
  <si>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</si>
  <si>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</si>
  <si>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</si>
  <si>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</si>
  <si>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</si>
  <si>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</si>
  <si>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</si>
  <si>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</si>
  <si>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</si>
  <si>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</si>
  <si>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</si>
  <si>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</si>
  <si>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</si>
  <si>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</si>
  <si>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</si>
  <si>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</si>
  <si>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</si>
  <si>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</si>
  <si>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</si>
  <si>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</si>
  <si>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</si>
  <si>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</si>
  <si>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</si>
  <si>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</si>
  <si>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</si>
  <si>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</si>
  <si>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</si>
  <si>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</si>
  <si>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</si>
  <si>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</si>
  <si>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</si>
  <si>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</si>
  <si>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</si>
  <si>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</si>
  <si>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</si>
  <si>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</si>
  <si>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</si>
  <si>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</si>
  <si>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</si>
  <si>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</si>
  <si>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</si>
  <si>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</si>
  <si>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</si>
  <si>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</si>
  <si>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</si>
  <si>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</si>
  <si>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</si>
  <si>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</si>
  <si>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</si>
  <si>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</si>
  <si>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</si>
  <si>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</si>
  <si>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</si>
  <si>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</si>
  <si>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</si>
  <si>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</si>
  <si>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</si>
  <si>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</si>
  <si>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</si>
  <si>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</si>
  <si>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</si>
  <si>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</si>
  <si>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</si>
  <si>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</si>
  <si>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</si>
  <si>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</si>
  <si>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</si>
  <si>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</si>
  <si>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</si>
  <si>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</si>
  <si>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</si>
  <si>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</si>
  <si>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</si>
  <si>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</si>
  <si>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</si>
  <si>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</si>
  <si>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</si>
  <si>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</si>
  <si>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</si>
  <si>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</si>
  <si>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</si>
  <si>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</si>
  <si>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</si>
  <si>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</si>
  <si>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</si>
  <si>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</si>
  <si>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</si>
  <si>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</si>
  <si>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</si>
  <si>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</si>
  <si>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</si>
  <si>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</si>
  <si>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</si>
  <si>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</si>
  <si>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</si>
  <si>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</si>
  <si>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</si>
  <si>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</si>
  <si>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</si>
  <si>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</si>
  <si>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</si>
  <si>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</si>
  <si>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</si>
  <si>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</si>
  <si>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</si>
  <si>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</si>
  <si>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</si>
  <si>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</si>
  <si>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</si>
  <si>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</si>
  <si>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</si>
  <si>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</si>
  <si>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</si>
  <si>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</si>
  <si>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</si>
  <si>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</si>
  <si>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</si>
  <si>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</si>
  <si>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</si>
  <si>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</si>
  <si>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</si>
  <si>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</si>
  <si>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</si>
  <si>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</si>
  <si>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</si>
  <si>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</si>
  <si>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</si>
  <si>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</si>
  <si>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</si>
  <si>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</si>
  <si>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</si>
  <si>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</si>
  <si>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</si>
  <si>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</si>
  <si>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</si>
  <si>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</si>
  <si>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</si>
  <si>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</si>
  <si>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</si>
  <si>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</si>
  <si>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</si>
  <si>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</si>
  <si>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</si>
  <si>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</si>
  <si>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</si>
  <si>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</si>
  <si>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</si>
  <si>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</si>
  <si>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</si>
  <si>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</si>
  <si>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</si>
  <si>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</si>
  <si>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</si>
  <si>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</si>
  <si>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SORGO</t>
  </si>
  <si>
    <t>VEZA COMÚN</t>
  </si>
  <si>
    <t>VEZA VELLOSA</t>
  </si>
  <si>
    <t>ALFALFA</t>
  </si>
  <si>
    <t>ESPARCETA</t>
  </si>
  <si>
    <t>HABONCILLO</t>
  </si>
  <si>
    <t>YEROS</t>
  </si>
  <si>
    <t>LENTEJA</t>
  </si>
  <si>
    <t>COLZA</t>
  </si>
  <si>
    <t>GIRASOL HÍBRIDO</t>
  </si>
  <si>
    <t>GIRASOL POBLACIÓN</t>
  </si>
  <si>
    <t>GIRASOL (PARENTALES)</t>
  </si>
  <si>
    <t>ALGODÓN</t>
  </si>
  <si>
    <t>Plataneras y subtropicales</t>
  </si>
  <si>
    <t>2008/2009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</si>
  <si>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</si>
  <si>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</si>
  <si>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</si>
  <si>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</si>
  <si>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</si>
  <si>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</si>
  <si>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</si>
  <si>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</si>
  <si>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</si>
  <si>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</si>
  <si>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</si>
  <si>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</si>
  <si>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</si>
  <si>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</si>
  <si>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</si>
  <si>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</si>
  <si>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</si>
  <si>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</si>
  <si>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</si>
  <si>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</si>
  <si>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</si>
  <si>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</si>
  <si>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</si>
  <si>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</si>
  <si>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</si>
  <si>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</si>
  <si>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</si>
  <si>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</si>
  <si>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</si>
  <si>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</si>
  <si>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</si>
  <si>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</si>
  <si>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</si>
  <si>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</si>
  <si>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</si>
  <si>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</si>
  <si>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</si>
  <si>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</si>
  <si>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</si>
  <si>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</si>
  <si>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</si>
  <si>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</si>
  <si>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</si>
  <si>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</si>
  <si>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</si>
  <si>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</si>
  <si>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</si>
  <si>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</si>
  <si>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</si>
  <si>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</si>
  <si>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</si>
  <si>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</si>
  <si>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</si>
  <si>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2011/2012</t>
  </si>
  <si>
    <t>AVENA STRIGOSA</t>
  </si>
  <si>
    <t>GARBANZO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</si>
  <si>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</si>
  <si>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</si>
  <si>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</si>
  <si>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</si>
  <si>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</si>
  <si>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</si>
  <si>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</si>
  <si>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</si>
  <si>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</si>
  <si>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</si>
  <si>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</si>
  <si>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</si>
  <si>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</si>
  <si>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LA RIOJA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</si>
  <si>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</si>
  <si>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</si>
  <si>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</si>
  <si>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</si>
  <si>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</si>
  <si>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</si>
  <si>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</si>
  <si>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</si>
  <si>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</si>
  <si>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</si>
  <si>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</si>
  <si>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</si>
  <si>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</si>
  <si>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</si>
  <si>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</si>
  <si>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</si>
  <si>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</si>
  <si>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</si>
  <si>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</si>
  <si>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</si>
  <si>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</si>
  <si>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</si>
  <si>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</si>
  <si>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</si>
  <si>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</si>
  <si>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</si>
  <si>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</si>
  <si>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>14/15</t>
  </si>
  <si>
    <t xml:space="preserve">        Enarenado m2</t>
  </si>
  <si>
    <t xml:space="preserve">         Túneles m2</t>
  </si>
  <si>
    <t xml:space="preserve">   Instalac. fijas m2</t>
  </si>
  <si>
    <t xml:space="preserve">  2016</t>
  </si>
  <si>
    <t>15/16</t>
  </si>
  <si>
    <t>2016/2017</t>
  </si>
  <si>
    <t>CANTABRIA</t>
  </si>
  <si>
    <t>--</t>
  </si>
  <si>
    <t>Tractores de cadenas y otros</t>
  </si>
  <si>
    <t xml:space="preserve">  2017</t>
  </si>
  <si>
    <t>16/17</t>
  </si>
  <si>
    <r>
      <t xml:space="preserve">  Cuenca </t>
    </r>
    <r>
      <rPr>
        <vertAlign val="superscript"/>
        <sz val="10"/>
        <rFont val="Arial"/>
        <family val="2"/>
      </rPr>
      <t>(1)</t>
    </r>
  </si>
  <si>
    <t xml:space="preserve"> Fuente: Servicio de Estadìsticas Agrarias.</t>
  </si>
  <si>
    <t>(1) Revisión de cifras</t>
  </si>
  <si>
    <t>Fuente: Subdirección General  de Calidad Diferenciada y Producción Ecológica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</si>
  <si>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</si>
  <si>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</si>
  <si>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</si>
  <si>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</si>
  <si>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</si>
  <si>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</si>
  <si>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</si>
  <si>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</si>
  <si>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</si>
  <si>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</si>
  <si>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</si>
  <si>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</si>
  <si>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</si>
  <si>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</si>
  <si>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</si>
  <si>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</si>
  <si>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</si>
  <si>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9.11.3. SUPERFICIE DE AGRICULTURA ECOLÓGICA: Análisis provincial según tipo de cultivo o aprovechamiento, 2017 (hectáreas)</t>
  </si>
  <si>
    <t>9.11.4. SUPERFICIE DE AGRICULTURA ECOLÓGICA: Análisis provincial según tipo de cultivo o aprovechamientos</t>
  </si>
  <si>
    <t>2017 (hectáreas) (conclusión)</t>
  </si>
  <si>
    <t>9.11.5. GANADERÍA ECOLÓGICA:  Análisis provincial del número de explotaciones según tipos de animales, 2017</t>
  </si>
  <si>
    <t>9.11.6. GANADERÍA ECOLÓGICA:  Análisis provincial del número de cabezas de ganado / colmenas ecológicas, 2017</t>
  </si>
  <si>
    <t>9.11.7. GANADERÍA ECOLÓGICA:  Análisis provincial de los productos lácteos (tn), huevos (unidades) y miel (tn) 2017</t>
  </si>
  <si>
    <t>2017 (A)</t>
  </si>
  <si>
    <t>2018 (E)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</si>
  <si>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</si>
  <si>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</si>
  <si>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</si>
  <si>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</si>
  <si>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</si>
  <si>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 xml:space="preserve">(Nota: a partir de 2014 los materiales y pequeñas herramientas se contabilizan dentro del consumo </t>
  </si>
  <si>
    <t>intermedio "Otros bienes y servicios" del las CEA)</t>
  </si>
  <si>
    <t>9.8.1. AMORTIZACIONES: Serie histórica del importe de las amortizaciones</t>
  </si>
  <si>
    <t>9.9.1. MANTENIMIENTO DE EDIFICIOS: Serie histórica del importe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</si>
  <si>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</si>
  <si>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</si>
  <si>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</si>
  <si>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</si>
  <si>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</si>
  <si>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</si>
  <si>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</si>
  <si>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</si>
  <si>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</si>
  <si>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</si>
  <si>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</si>
  <si>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</si>
  <si>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</si>
  <si>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</si>
  <si>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</si>
  <si>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</si>
  <si>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</si>
  <si>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</si>
  <si>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---</t>
  </si>
  <si>
    <t>PAIS VASCO</t>
  </si>
  <si>
    <t>MADRID</t>
  </si>
  <si>
    <t>CASTILLA-LA MANCHA</t>
  </si>
  <si>
    <t>CASTILLA Y LEON</t>
  </si>
  <si>
    <t>C. VALENCIANA</t>
  </si>
  <si>
    <t>ARAGÓN</t>
  </si>
  <si>
    <t>ANDALUCÍA</t>
  </si>
  <si>
    <t>RAYGRÁS ITALIANO</t>
  </si>
  <si>
    <t>RAYGRÁS INGLÉS</t>
  </si>
  <si>
    <t>RAYGRÁS HÍBRIDO</t>
  </si>
  <si>
    <t>FESTUCA ALTA</t>
  </si>
  <si>
    <t>DACTILO</t>
  </si>
  <si>
    <t>GUISANTE</t>
  </si>
  <si>
    <t>ALTRAMUZ</t>
  </si>
  <si>
    <t>LEGUMINOSAS GRANO 2017/2018 (Quintales métricos)</t>
  </si>
  <si>
    <t>NABO</t>
  </si>
  <si>
    <t>MEZCLA FORRAJERAS</t>
  </si>
  <si>
    <t>PIMIENTO</t>
  </si>
  <si>
    <t>HABA</t>
  </si>
  <si>
    <t xml:space="preserve"> HORTÍCOLAS 2017/2018 (Quintales métricos)
</t>
  </si>
  <si>
    <t>CÁRTAMO</t>
  </si>
  <si>
    <t>CÁÑAMO</t>
  </si>
  <si>
    <t>TEXTILES 2017/2018 (Quintales métricos)</t>
  </si>
  <si>
    <t xml:space="preserve">PATATA DE SIEMBRA 2017/2018 (Quintales métricos)
</t>
  </si>
  <si>
    <t xml:space="preserve">9.1.1. CERTIFICACIÓN DE SEMILLAS: Serie histórica de certificación de semillas según especies y clases (Quintales métricos)
</t>
  </si>
  <si>
    <t xml:space="preserve">9.1.1.1. Análisis autonómico de la certificación de semillas: CEREALES 2017/2018 (Quintales métricos)
</t>
  </si>
  <si>
    <t xml:space="preserve">9.1.1.2. Análisis autonómico de la certificación de semillas: GRAMÍNEAS 2017/2018 (Quintales métricos)
</t>
  </si>
  <si>
    <t xml:space="preserve">9.1.1.3. Análisis autonómico de la certificación de semillas: LEGUMINOSAS FORRAJEAS 2017/2018
</t>
  </si>
  <si>
    <t xml:space="preserve">9.1.1.4. Análisis autonómico de la certificación de semillas: 
</t>
  </si>
  <si>
    <t xml:space="preserve">9.1.1.5.Análisis autonómico de la certificación de semillas: OTRAS FORRAJERAS 2017/2018 (Quintales métricos)
</t>
  </si>
  <si>
    <t>9.1.1.7. Análisis autonómico de la certificación de semillas:</t>
  </si>
  <si>
    <t xml:space="preserve">9.1.1.8. Análisis autonómico de la certificación de semillas: 
</t>
  </si>
  <si>
    <t>OLEAGINOSAS 2017/2018  (Quintales métricos)</t>
  </si>
  <si>
    <t xml:space="preserve">9.1.1.9. Análisis autonómico de la certificación de semillas: 
</t>
  </si>
  <si>
    <t xml:space="preserve">9.1.1.10. Análisis autonómico de la certificación de semillas: 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</si>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</sst>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  <numFmt numFmtId="175" formatCode="_-* #,##0\ _€_-;\-* #,##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rgb="FF993300"/>
      </left>
      <right/>
      <top/>
      <bottom/>
      <diagonal/>
    </border>
    <border>
      <left/>
      <right style="thin">
        <color rgb="FF993300"/>
      </right>
      <top/>
      <bottom/>
      <diagonal/>
    </border>
    <border>
      <left style="thin">
        <color rgb="FF993300"/>
      </left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/>
      <diagonal/>
    </border>
    <border>
      <left/>
      <right style="thin">
        <color indexed="60"/>
      </right>
      <top style="thin">
        <color rgb="FF993300"/>
      </top>
      <bottom/>
      <diagonal/>
    </border>
    <border>
      <left style="thin">
        <color indexed="60"/>
      </left>
      <right style="thin">
        <color rgb="FF993300"/>
      </right>
      <top style="thin">
        <color rgb="FF993300"/>
      </top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rgb="FF993300"/>
      </right>
      <top style="thin">
        <color rgb="FF993300"/>
      </top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rgb="FF993300"/>
      </left>
      <right style="thin">
        <color rgb="FF993300"/>
      </right>
      <top/>
      <bottom style="medium">
        <color theme="9" tint="-0.249977111117893"/>
      </bottom>
      <diagonal/>
    </border>
    <border>
      <left/>
      <right style="thin">
        <color indexed="6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rgb="FF993300"/>
      </left>
      <right style="thin">
        <color indexed="6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rgb="FF993300"/>
      </bottom>
      <diagonal/>
    </border>
    <border>
      <left/>
      <right/>
      <top/>
      <bottom style="thin">
        <color rgb="FF993300"/>
      </bottom>
      <diagonal/>
    </border>
    <border>
      <left/>
      <right style="thin">
        <color rgb="FF993300"/>
      </right>
      <top/>
      <bottom style="thin">
        <color rgb="FF993300"/>
      </bottom>
      <diagonal/>
    </border>
    <border>
      <left style="thin">
        <color indexed="60"/>
      </left>
      <right/>
      <top/>
      <bottom style="medium">
        <color theme="9" tint="-0.249977111117893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  <xf numFmtId="0" fontId="1" fillId="2" borderId="0"/>
    <xf numFmtId="43" fontId="1" fillId="0" borderId="0" applyFont="0" applyFill="0" applyBorder="0" applyAlignment="0" applyProtection="0"/>
  </cellStyleXfs>
  <cellXfs count="636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8" fillId="2" borderId="0" xfId="0" applyFont="1" applyBorder="1"/>
    <xf numFmtId="164" fontId="8" fillId="0" borderId="0" xfId="13" applyFont="1"/>
    <xf numFmtId="0" fontId="6" fillId="2" borderId="0" xfId="0" applyFont="1"/>
    <xf numFmtId="165" fontId="6" fillId="0" borderId="0" xfId="7" applyFont="1"/>
    <xf numFmtId="0" fontId="3" fillId="2" borderId="0" xfId="0" applyFont="1" applyBorder="1"/>
    <xf numFmtId="0" fontId="6" fillId="0" borderId="0" xfId="8" applyFont="1" applyAlignment="1"/>
    <xf numFmtId="165" fontId="3" fillId="0" borderId="0" xfId="7" applyFont="1"/>
    <xf numFmtId="165" fontId="3" fillId="0" borderId="0" xfId="7" applyFont="1" applyFill="1"/>
    <xf numFmtId="0" fontId="0" fillId="2" borderId="0" xfId="0" applyFill="1"/>
    <xf numFmtId="3" fontId="0" fillId="2" borderId="0" xfId="0" applyNumberFormat="1"/>
    <xf numFmtId="0" fontId="6" fillId="2" borderId="0" xfId="0" applyFont="1" applyFill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164" fontId="6" fillId="0" borderId="0" xfId="13" applyFont="1" applyFill="1"/>
    <xf numFmtId="0" fontId="6" fillId="0" borderId="0" xfId="0" applyFont="1" applyFill="1"/>
    <xf numFmtId="164" fontId="3" fillId="0" borderId="0" xfId="13" applyFont="1" applyFill="1" applyAlignment="1">
      <alignment horizontal="center"/>
    </xf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65" fontId="6" fillId="2" borderId="2" xfId="7" applyFont="1" applyFill="1" applyBorder="1" applyAlignment="1"/>
    <xf numFmtId="0" fontId="0" fillId="2" borderId="11" xfId="0" applyFill="1" applyBorder="1"/>
    <xf numFmtId="164" fontId="8" fillId="0" borderId="2" xfId="13" applyFont="1" applyBorder="1"/>
    <xf numFmtId="164" fontId="12" fillId="0" borderId="11" xfId="13" quotePrefix="1" applyFont="1" applyBorder="1"/>
    <xf numFmtId="0" fontId="8" fillId="0" borderId="2" xfId="14" applyFont="1" applyBorder="1" applyProtection="1"/>
    <xf numFmtId="0" fontId="3" fillId="0" borderId="12" xfId="14" applyFont="1" applyBorder="1" applyProtection="1"/>
    <xf numFmtId="0" fontId="3" fillId="0" borderId="4" xfId="14" applyFont="1" applyBorder="1" applyProtection="1"/>
    <xf numFmtId="0" fontId="6" fillId="0" borderId="2" xfId="8" applyFont="1" applyBorder="1" applyAlignment="1"/>
    <xf numFmtId="166" fontId="8" fillId="0" borderId="2" xfId="9" applyFont="1" applyBorder="1"/>
    <xf numFmtId="166" fontId="3" fillId="0" borderId="12" xfId="9" applyFont="1" applyBorder="1"/>
    <xf numFmtId="166" fontId="3" fillId="0" borderId="4" xfId="9" applyFont="1" applyBorder="1"/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65" fontId="8" fillId="0" borderId="2" xfId="7" applyFont="1" applyBorder="1"/>
    <xf numFmtId="165" fontId="8" fillId="0" borderId="2" xfId="7" applyFont="1" applyBorder="1" applyAlignment="1"/>
    <xf numFmtId="165" fontId="8" fillId="2" borderId="2" xfId="7" applyFont="1" applyFill="1" applyBorder="1"/>
    <xf numFmtId="165" fontId="3" fillId="2" borderId="4" xfId="7" applyFont="1" applyFill="1" applyBorder="1"/>
    <xf numFmtId="164" fontId="8" fillId="2" borderId="0" xfId="13" applyFont="1" applyFill="1"/>
    <xf numFmtId="0" fontId="12" fillId="2" borderId="11" xfId="0" applyFont="1" applyFill="1" applyBorder="1"/>
    <xf numFmtId="0" fontId="12" fillId="2" borderId="11" xfId="0" applyFont="1" applyBorder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13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65" fontId="3" fillId="4" borderId="10" xfId="7" applyFont="1" applyFill="1" applyBorder="1"/>
    <xf numFmtId="165" fontId="3" fillId="4" borderId="4" xfId="7" applyFont="1" applyFill="1" applyBorder="1"/>
    <xf numFmtId="165" fontId="6" fillId="0" borderId="0" xfId="7" quotePrefix="1" applyFont="1" applyAlignment="1"/>
    <xf numFmtId="0" fontId="6" fillId="2" borderId="0" xfId="0" applyFont="1" applyAlignment="1"/>
    <xf numFmtId="165" fontId="6" fillId="2" borderId="0" xfId="7" applyFont="1" applyFill="1" applyAlignment="1"/>
    <xf numFmtId="0" fontId="6" fillId="2" borderId="0" xfId="0" applyFont="1" applyAlignment="1">
      <alignment wrapText="1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3" fontId="3" fillId="4" borderId="7" xfId="2" applyNumberFormat="1" applyFont="1" applyFill="1" applyBorder="1" applyAlignment="1">
      <alignment horizontal="right" vertical="center" indent="1"/>
    </xf>
    <xf numFmtId="3" fontId="3" fillId="4" borderId="8" xfId="2" applyNumberFormat="1" applyFont="1" applyFill="1" applyBorder="1" applyAlignment="1">
      <alignment horizontal="right" vertical="center" indent="1"/>
    </xf>
    <xf numFmtId="0" fontId="3" fillId="4" borderId="4" xfId="2" applyFont="1" applyFill="1" applyBorder="1" applyAlignment="1">
      <alignment horizontal="right" vertical="center" indent="1"/>
    </xf>
    <xf numFmtId="165" fontId="6" fillId="2" borderId="0" xfId="7" applyFont="1" applyFill="1" applyAlignment="1">
      <alignment vertical="center"/>
    </xf>
    <xf numFmtId="0" fontId="5" fillId="2" borderId="0" xfId="8" applyFont="1" applyFill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0" fontId="3" fillId="5" borderId="4" xfId="2" applyFont="1" applyFill="1" applyBorder="1" applyAlignment="1">
      <alignment horizontal="left" indent="1"/>
    </xf>
    <xf numFmtId="165" fontId="8" fillId="0" borderId="0" xfId="7" applyFont="1" applyBorder="1"/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3" fontId="1" fillId="2" borderId="6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3" fontId="1" fillId="4" borderId="5" xfId="2" applyNumberFormat="1" applyFont="1" applyFill="1" applyBorder="1" applyAlignment="1">
      <alignment horizontal="right" vertical="center" indent="1"/>
    </xf>
    <xf numFmtId="3" fontId="1" fillId="4" borderId="6" xfId="2" applyNumberFormat="1" applyFont="1" applyFill="1" applyBorder="1" applyAlignment="1">
      <alignment horizontal="right" vertical="center" indent="1"/>
    </xf>
    <xf numFmtId="3" fontId="1" fillId="2" borderId="5" xfId="2" applyNumberFormat="1" applyFont="1" applyFill="1" applyBorder="1" applyAlignment="1">
      <alignment horizontal="right" vertical="center" indent="1"/>
    </xf>
    <xf numFmtId="3" fontId="1" fillId="2" borderId="6" xfId="2" applyNumberFormat="1" applyFont="1" applyFill="1" applyBorder="1" applyAlignment="1">
      <alignment horizontal="right" vertical="center" indent="1"/>
    </xf>
    <xf numFmtId="3" fontId="1" fillId="0" borderId="5" xfId="2" applyNumberFormat="1" applyFont="1" applyFill="1" applyBorder="1" applyAlignment="1">
      <alignment horizontal="right" vertical="center" indent="1"/>
    </xf>
    <xf numFmtId="3" fontId="1" fillId="0" borderId="6" xfId="2" applyNumberFormat="1" applyFont="1" applyFill="1" applyBorder="1" applyAlignment="1">
      <alignment horizontal="right" vertical="center" indent="1"/>
    </xf>
    <xf numFmtId="0" fontId="3" fillId="6" borderId="4" xfId="2" applyFont="1" applyFill="1" applyBorder="1" applyAlignment="1">
      <alignment horizontal="left" indent="1"/>
    </xf>
    <xf numFmtId="3" fontId="1" fillId="6" borderId="5" xfId="2" applyNumberFormat="1" applyFont="1" applyFill="1" applyBorder="1" applyAlignment="1">
      <alignment horizontal="right" vertical="center" indent="1"/>
    </xf>
    <xf numFmtId="3" fontId="1" fillId="6" borderId="6" xfId="2" applyNumberFormat="1" applyFont="1" applyFill="1" applyBorder="1" applyAlignment="1">
      <alignment horizontal="right" vertical="center" indent="1"/>
    </xf>
    <xf numFmtId="0" fontId="1" fillId="2" borderId="4" xfId="2" applyFont="1" applyFill="1" applyBorder="1"/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3" fontId="1" fillId="5" borderId="5" xfId="2" applyNumberFormat="1" applyFont="1" applyFill="1" applyBorder="1" applyAlignment="1">
      <alignment horizontal="right" vertical="center" indent="1"/>
    </xf>
    <xf numFmtId="3" fontId="1" fillId="5" borderId="6" xfId="2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4" borderId="4" xfId="2" applyFont="1" applyFill="1" applyBorder="1" applyAlignment="1">
      <alignment horizontal="right" vertical="center" indent="1"/>
    </xf>
    <xf numFmtId="0" fontId="1" fillId="2" borderId="4" xfId="2" applyFont="1" applyFill="1" applyBorder="1" applyAlignment="1">
      <alignment horizontal="right" vertical="center" indent="1"/>
    </xf>
    <xf numFmtId="3" fontId="1" fillId="4" borderId="4" xfId="2" applyNumberFormat="1" applyFont="1" applyFill="1" applyBorder="1" applyAlignment="1">
      <alignment horizontal="right" vertical="center" indent="1"/>
    </xf>
    <xf numFmtId="167" fontId="1" fillId="4" borderId="5" xfId="2" applyNumberFormat="1" applyFont="1" applyFill="1" applyBorder="1" applyAlignment="1">
      <alignment horizontal="right" vertical="center" indent="1"/>
    </xf>
    <xf numFmtId="165" fontId="1" fillId="2" borderId="0" xfId="7" applyFont="1" applyFill="1"/>
    <xf numFmtId="165" fontId="6" fillId="2" borderId="0" xfId="7" applyFont="1" applyFill="1" applyBorder="1" applyAlignment="1"/>
    <xf numFmtId="165" fontId="1" fillId="2" borderId="12" xfId="7" applyFont="1" applyFill="1" applyBorder="1"/>
    <xf numFmtId="172" fontId="1" fillId="2" borderId="3" xfId="0" applyNumberFormat="1" applyFont="1" applyFill="1" applyBorder="1" applyAlignment="1" applyProtection="1">
      <alignment horizontal="right"/>
    </xf>
    <xf numFmtId="172" fontId="1" fillId="2" borderId="9" xfId="0" applyNumberFormat="1" applyFont="1" applyFill="1" applyBorder="1" applyAlignment="1" applyProtection="1">
      <alignment horizontal="right"/>
    </xf>
    <xf numFmtId="172" fontId="1" fillId="2" borderId="6" xfId="0" applyNumberFormat="1" applyFont="1" applyFill="1" applyBorder="1" applyAlignment="1" applyProtection="1">
      <alignment horizontal="right"/>
    </xf>
    <xf numFmtId="165" fontId="1" fillId="2" borderId="4" xfId="7" applyFont="1" applyFill="1" applyBorder="1"/>
    <xf numFmtId="172" fontId="1" fillId="2" borderId="5" xfId="0" applyNumberFormat="1" applyFont="1" applyFill="1" applyBorder="1" applyAlignment="1" applyProtection="1">
      <alignment horizontal="right"/>
    </xf>
    <xf numFmtId="165" fontId="3" fillId="6" borderId="10" xfId="7" applyFont="1" applyFill="1" applyBorder="1"/>
    <xf numFmtId="172" fontId="3" fillId="6" borderId="7" xfId="0" applyNumberFormat="1" applyFont="1" applyFill="1" applyBorder="1" applyAlignment="1" applyProtection="1">
      <alignment horizontal="right"/>
    </xf>
    <xf numFmtId="172" fontId="3" fillId="6" borderId="8" xfId="0" applyNumberFormat="1" applyFont="1" applyFill="1" applyBorder="1" applyAlignment="1" applyProtection="1">
      <alignment horizontal="right"/>
    </xf>
    <xf numFmtId="3" fontId="1" fillId="4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right" vertical="center" indent="1"/>
    </xf>
    <xf numFmtId="3" fontId="1" fillId="0" borderId="0" xfId="2" applyNumberFormat="1" applyFont="1" applyFill="1" applyBorder="1" applyAlignment="1">
      <alignment horizontal="right" vertical="center" indent="1"/>
    </xf>
    <xf numFmtId="3" fontId="1" fillId="6" borderId="0" xfId="2" applyNumberFormat="1" applyFont="1" applyFill="1" applyBorder="1" applyAlignment="1">
      <alignment horizontal="right" vertical="center" indent="1"/>
    </xf>
    <xf numFmtId="1" fontId="1" fillId="0" borderId="4" xfId="13" applyNumberFormat="1" applyFont="1" applyBorder="1" applyAlignment="1">
      <alignment horizontal="left"/>
    </xf>
    <xf numFmtId="0" fontId="5" fillId="0" borderId="0" xfId="8" applyFont="1" applyAlignment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4" applyFont="1" applyBorder="1"/>
    <xf numFmtId="0" fontId="1" fillId="0" borderId="4" xfId="4" applyFont="1" applyBorder="1"/>
    <xf numFmtId="0" fontId="1" fillId="0" borderId="10" xfId="4" applyFont="1" applyBorder="1"/>
    <xf numFmtId="172" fontId="1" fillId="2" borderId="7" xfId="0" applyNumberFormat="1" applyFont="1" applyFill="1" applyBorder="1" applyAlignment="1" applyProtection="1">
      <alignment horizontal="right"/>
    </xf>
    <xf numFmtId="172" fontId="1" fillId="2" borderId="8" xfId="0" applyNumberFormat="1" applyFont="1" applyFill="1" applyBorder="1" applyAlignment="1" applyProtection="1">
      <alignment horizontal="right"/>
    </xf>
    <xf numFmtId="0" fontId="3" fillId="6" borderId="10" xfId="2" applyFont="1" applyFill="1" applyBorder="1"/>
    <xf numFmtId="3" fontId="3" fillId="6" borderId="7" xfId="2" applyNumberFormat="1" applyFont="1" applyFill="1" applyBorder="1" applyAlignment="1">
      <alignment horizontal="right" vertical="center" indent="1"/>
    </xf>
    <xf numFmtId="3" fontId="3" fillId="6" borderId="8" xfId="2" applyNumberFormat="1" applyFont="1" applyFill="1" applyBorder="1" applyAlignment="1">
      <alignment horizontal="right" vertical="center" indent="1"/>
    </xf>
    <xf numFmtId="0" fontId="1" fillId="4" borderId="12" xfId="14" applyFont="1" applyFill="1" applyBorder="1" applyProtection="1"/>
    <xf numFmtId="0" fontId="1" fillId="4" borderId="3" xfId="14" applyFont="1" applyFill="1" applyBorder="1" applyAlignment="1" applyProtection="1">
      <alignment horizontal="center"/>
    </xf>
    <xf numFmtId="0" fontId="1" fillId="4" borderId="9" xfId="14" applyFont="1" applyFill="1" applyBorder="1" applyProtection="1"/>
    <xf numFmtId="0" fontId="1" fillId="4" borderId="4" xfId="14" applyFont="1" applyFill="1" applyBorder="1" applyAlignment="1" applyProtection="1">
      <alignment horizontal="center"/>
    </xf>
    <xf numFmtId="0" fontId="1" fillId="4" borderId="5" xfId="14" applyFont="1" applyFill="1" applyBorder="1" applyAlignment="1" applyProtection="1">
      <alignment horizontal="center"/>
    </xf>
    <xf numFmtId="0" fontId="1" fillId="4" borderId="6" xfId="14" applyFont="1" applyFill="1" applyBorder="1" applyAlignment="1" applyProtection="1">
      <alignment horizontal="center"/>
    </xf>
    <xf numFmtId="0" fontId="1" fillId="4" borderId="10" xfId="14" applyFont="1" applyFill="1" applyBorder="1" applyProtection="1"/>
    <xf numFmtId="0" fontId="1" fillId="4" borderId="7" xfId="14" applyFont="1" applyFill="1" applyBorder="1" applyAlignment="1" applyProtection="1">
      <alignment horizontal="center"/>
    </xf>
    <xf numFmtId="0" fontId="1" fillId="4" borderId="8" xfId="14" applyFont="1" applyFill="1" applyBorder="1" applyProtection="1"/>
    <xf numFmtId="0" fontId="1" fillId="0" borderId="3" xfId="14" applyFont="1" applyBorder="1" applyAlignment="1" applyProtection="1">
      <alignment horizontal="center"/>
    </xf>
    <xf numFmtId="0" fontId="1" fillId="0" borderId="4" xfId="14" applyFont="1" applyBorder="1" applyProtection="1"/>
    <xf numFmtId="0" fontId="1" fillId="0" borderId="5" xfId="14" applyNumberFormat="1" applyFont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right"/>
    </xf>
    <xf numFmtId="173" fontId="1" fillId="2" borderId="6" xfId="0" applyNumberFormat="1" applyFont="1" applyFill="1" applyBorder="1" applyAlignment="1" applyProtection="1">
      <alignment horizontal="right"/>
    </xf>
    <xf numFmtId="173" fontId="1" fillId="2" borderId="0" xfId="0" applyNumberFormat="1" applyFont="1" applyFill="1" applyBorder="1" applyAlignment="1" applyProtection="1">
      <alignment horizontal="right"/>
    </xf>
    <xf numFmtId="0" fontId="1" fillId="0" borderId="5" xfId="14" applyFont="1" applyBorder="1" applyAlignment="1" applyProtection="1">
      <alignment horizontal="center"/>
    </xf>
    <xf numFmtId="172" fontId="1" fillId="2" borderId="0" xfId="0" applyNumberFormat="1" applyFont="1" applyFill="1" applyBorder="1" applyAlignment="1" applyProtection="1">
      <alignment horizontal="right"/>
    </xf>
    <xf numFmtId="0" fontId="1" fillId="0" borderId="10" xfId="14" applyFont="1" applyBorder="1" applyProtection="1"/>
    <xf numFmtId="0" fontId="1" fillId="0" borderId="7" xfId="14" applyFont="1" applyBorder="1" applyAlignment="1" applyProtection="1">
      <alignment horizontal="center"/>
    </xf>
    <xf numFmtId="173" fontId="1" fillId="2" borderId="7" xfId="0" applyNumberFormat="1" applyFont="1" applyFill="1" applyBorder="1" applyAlignment="1" applyProtection="1">
      <alignment horizontal="right"/>
    </xf>
    <xf numFmtId="173" fontId="1" fillId="2" borderId="8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166" fontId="1" fillId="0" borderId="0" xfId="9" applyFont="1"/>
    <xf numFmtId="166" fontId="1" fillId="4" borderId="15" xfId="9" applyFont="1" applyFill="1" applyBorder="1" applyAlignment="1">
      <alignment horizontal="center" vertical="center"/>
    </xf>
    <xf numFmtId="1" fontId="1" fillId="4" borderId="16" xfId="9" applyNumberFormat="1" applyFont="1" applyFill="1" applyBorder="1" applyAlignment="1">
      <alignment horizontal="center" vertical="center"/>
    </xf>
    <xf numFmtId="1" fontId="1" fillId="4" borderId="17" xfId="9" applyNumberFormat="1" applyFont="1" applyFill="1" applyBorder="1" applyAlignment="1">
      <alignment horizontal="center" vertical="center"/>
    </xf>
    <xf numFmtId="166" fontId="1" fillId="0" borderId="4" xfId="9" applyFont="1" applyBorder="1"/>
    <xf numFmtId="166" fontId="1" fillId="0" borderId="10" xfId="9" applyFont="1" applyBorder="1"/>
    <xf numFmtId="0" fontId="1" fillId="2" borderId="2" xfId="0" applyFont="1" applyBorder="1" applyAlignment="1">
      <alignment horizontal="fill"/>
    </xf>
    <xf numFmtId="0" fontId="1" fillId="2" borderId="2" xfId="0" applyFont="1" applyBorder="1"/>
    <xf numFmtId="0" fontId="1" fillId="2" borderId="0" xfId="0" applyFont="1" applyAlignment="1">
      <alignment vertical="center"/>
    </xf>
    <xf numFmtId="172" fontId="1" fillId="2" borderId="0" xfId="0" applyNumberFormat="1" applyFont="1"/>
    <xf numFmtId="3" fontId="1" fillId="2" borderId="0" xfId="0" applyNumberFormat="1" applyFont="1" applyBorder="1" applyAlignment="1">
      <alignment horizontal="center"/>
    </xf>
    <xf numFmtId="3" fontId="1" fillId="2" borderId="0" xfId="0" applyNumberFormat="1" applyFont="1" applyBorder="1"/>
    <xf numFmtId="3" fontId="1" fillId="2" borderId="0" xfId="0" applyNumberFormat="1" applyFont="1"/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0" borderId="4" xfId="11" applyNumberFormat="1" applyFont="1" applyBorder="1" applyAlignment="1">
      <alignment horizontal="left" vertical="center"/>
    </xf>
    <xf numFmtId="172" fontId="1" fillId="2" borderId="4" xfId="0" applyNumberFormat="1" applyFont="1" applyFill="1" applyBorder="1" applyAlignment="1" applyProtection="1">
      <alignment horizontal="right"/>
    </xf>
    <xf numFmtId="1" fontId="1" fillId="0" borderId="10" xfId="11" applyNumberFormat="1" applyFont="1" applyBorder="1" applyAlignment="1">
      <alignment horizontal="left" vertical="center"/>
    </xf>
    <xf numFmtId="164" fontId="1" fillId="2" borderId="0" xfId="0" applyNumberFormat="1" applyFont="1"/>
    <xf numFmtId="0" fontId="1" fillId="4" borderId="19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6" fillId="2" borderId="0" xfId="0" applyFont="1" applyAlignment="1">
      <alignment horizontal="center" wrapText="1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5" fontId="1" fillId="0" borderId="0" xfId="7" applyFont="1"/>
    <xf numFmtId="165" fontId="1" fillId="0" borderId="0" xfId="7" applyFont="1" applyBorder="1"/>
    <xf numFmtId="0" fontId="1" fillId="2" borderId="12" xfId="16" applyFont="1" applyFill="1" applyBorder="1"/>
    <xf numFmtId="164" fontId="1" fillId="2" borderId="3" xfId="16" applyNumberFormat="1" applyFont="1" applyFill="1" applyBorder="1" applyAlignment="1" applyProtection="1">
      <alignment horizontal="right"/>
    </xf>
    <xf numFmtId="164" fontId="1" fillId="2" borderId="5" xfId="16" applyNumberFormat="1" applyFont="1" applyFill="1" applyBorder="1" applyAlignment="1" applyProtection="1">
      <alignment horizontal="right"/>
    </xf>
    <xf numFmtId="164" fontId="1" fillId="2" borderId="0" xfId="16" applyNumberFormat="1" applyFont="1" applyFill="1" applyBorder="1" applyAlignment="1" applyProtection="1">
      <alignment horizontal="right"/>
    </xf>
    <xf numFmtId="37" fontId="1" fillId="0" borderId="0" xfId="7" applyNumberFormat="1" applyFont="1" applyProtection="1"/>
    <xf numFmtId="165" fontId="1" fillId="0" borderId="4" xfId="7" applyFont="1" applyBorder="1"/>
    <xf numFmtId="0" fontId="1" fillId="2" borderId="4" xfId="16" applyFont="1" applyFill="1" applyBorder="1"/>
    <xf numFmtId="164" fontId="3" fillId="4" borderId="6" xfId="16" applyNumberFormat="1" applyFont="1" applyFill="1" applyBorder="1" applyAlignment="1" applyProtection="1">
      <alignment horizontal="right"/>
    </xf>
    <xf numFmtId="164" fontId="3" fillId="4" borderId="5" xfId="16" applyNumberFormat="1" applyFont="1" applyFill="1" applyBorder="1" applyAlignment="1" applyProtection="1">
      <alignment horizontal="right"/>
    </xf>
    <xf numFmtId="164" fontId="3" fillId="4" borderId="0" xfId="16" applyNumberFormat="1" applyFont="1" applyFill="1" applyBorder="1" applyAlignment="1" applyProtection="1">
      <alignment horizontal="right"/>
    </xf>
    <xf numFmtId="164" fontId="1" fillId="2" borderId="5" xfId="16" applyNumberFormat="1" applyFill="1" applyBorder="1" applyAlignment="1" applyProtection="1">
      <alignment horizontal="right"/>
    </xf>
    <xf numFmtId="164" fontId="3" fillId="4" borderId="7" xfId="16" applyNumberFormat="1" applyFont="1" applyFill="1" applyBorder="1" applyAlignment="1" applyProtection="1">
      <alignment horizontal="right"/>
    </xf>
    <xf numFmtId="164" fontId="3" fillId="4" borderId="8" xfId="16" applyNumberFormat="1" applyFont="1" applyFill="1" applyBorder="1" applyAlignment="1" applyProtection="1">
      <alignment horizontal="right"/>
    </xf>
    <xf numFmtId="165" fontId="1" fillId="0" borderId="0" xfId="7" applyFont="1" applyFill="1"/>
    <xf numFmtId="37" fontId="1" fillId="0" borderId="0" xfId="7" applyNumberFormat="1" applyFont="1" applyFill="1" applyProtection="1"/>
    <xf numFmtId="165" fontId="1" fillId="0" borderId="11" xfId="7" applyFont="1" applyBorder="1"/>
    <xf numFmtId="165" fontId="1" fillId="0" borderId="11" xfId="7" applyFont="1" applyBorder="1" applyAlignment="1"/>
    <xf numFmtId="165" fontId="1" fillId="0" borderId="11" xfId="7" applyNumberFormat="1" applyFont="1" applyBorder="1" applyProtection="1"/>
    <xf numFmtId="165" fontId="1" fillId="0" borderId="0" xfId="7" applyNumberFormat="1" applyFont="1" applyBorder="1" applyProtection="1"/>
    <xf numFmtId="0" fontId="1" fillId="0" borderId="0" xfId="16" applyFont="1" applyFill="1"/>
    <xf numFmtId="165" fontId="1" fillId="0" borderId="0" xfId="7" applyFont="1" applyAlignment="1"/>
    <xf numFmtId="0" fontId="1" fillId="0" borderId="0" xfId="16" quotePrefix="1" applyFont="1" applyFill="1"/>
    <xf numFmtId="0" fontId="1" fillId="2" borderId="0" xfId="16"/>
    <xf numFmtId="0" fontId="1" fillId="2" borderId="2" xfId="16" applyBorder="1"/>
    <xf numFmtId="0" fontId="1" fillId="4" borderId="15" xfId="16" applyFill="1" applyBorder="1" applyAlignment="1">
      <alignment horizontal="center" vertical="center"/>
    </xf>
    <xf numFmtId="0" fontId="1" fillId="4" borderId="16" xfId="16" applyFill="1" applyBorder="1" applyAlignment="1">
      <alignment horizontal="center" vertical="center"/>
    </xf>
    <xf numFmtId="0" fontId="1" fillId="4" borderId="17" xfId="16" applyFill="1" applyBorder="1" applyAlignment="1">
      <alignment horizontal="center" vertical="center"/>
    </xf>
    <xf numFmtId="0" fontId="1" fillId="2" borderId="4" xfId="16" applyBorder="1" applyAlignment="1">
      <alignment horizontal="left"/>
    </xf>
    <xf numFmtId="172" fontId="1" fillId="2" borderId="5" xfId="16" applyNumberFormat="1" applyFont="1" applyFill="1" applyBorder="1" applyAlignment="1" applyProtection="1">
      <alignment horizontal="right"/>
    </xf>
    <xf numFmtId="172" fontId="1" fillId="2" borderId="6" xfId="16" applyNumberFormat="1" applyFont="1" applyFill="1" applyBorder="1" applyAlignment="1" applyProtection="1">
      <alignment horizontal="right"/>
    </xf>
    <xf numFmtId="0" fontId="1" fillId="0" borderId="10" xfId="16" applyFill="1" applyBorder="1" applyAlignment="1">
      <alignment horizontal="left"/>
    </xf>
    <xf numFmtId="172" fontId="1" fillId="0" borderId="7" xfId="16" applyNumberFormat="1" applyFont="1" applyFill="1" applyBorder="1" applyAlignment="1" applyProtection="1">
      <alignment horizontal="right"/>
    </xf>
    <xf numFmtId="172" fontId="1" fillId="0" borderId="8" xfId="16" applyNumberFormat="1" applyFont="1" applyFill="1" applyBorder="1" applyAlignment="1" applyProtection="1">
      <alignment horizontal="right"/>
    </xf>
    <xf numFmtId="0" fontId="1" fillId="2" borderId="0" xfId="16" applyBorder="1" applyAlignment="1">
      <alignment horizontal="left"/>
    </xf>
    <xf numFmtId="172" fontId="1" fillId="2" borderId="0" xfId="16" applyNumberFormat="1" applyFont="1" applyFill="1" applyBorder="1" applyAlignment="1" applyProtection="1">
      <alignment horizontal="right"/>
    </xf>
    <xf numFmtId="0" fontId="1" fillId="2" borderId="0" xfId="16" applyFill="1"/>
    <xf numFmtId="0" fontId="1" fillId="3" borderId="0" xfId="16" applyFill="1"/>
    <xf numFmtId="0" fontId="1" fillId="2" borderId="0" xfId="16" applyFill="1" applyBorder="1"/>
    <xf numFmtId="4" fontId="1" fillId="2" borderId="5" xfId="16" applyNumberFormat="1" applyFont="1" applyFill="1" applyBorder="1" applyAlignment="1" applyProtection="1">
      <alignment horizontal="right" indent="1"/>
    </xf>
    <xf numFmtId="4" fontId="1" fillId="2" borderId="5" xfId="16" quotePrefix="1" applyNumberFormat="1" applyFont="1" applyFill="1" applyBorder="1" applyAlignment="1" applyProtection="1">
      <alignment horizontal="right" indent="1"/>
    </xf>
    <xf numFmtId="4" fontId="1" fillId="2" borderId="6" xfId="16" applyNumberFormat="1" applyFont="1" applyFill="1" applyBorder="1" applyAlignment="1" applyProtection="1">
      <alignment horizontal="right" indent="1"/>
    </xf>
    <xf numFmtId="4" fontId="1" fillId="2" borderId="5" xfId="16" applyNumberFormat="1" applyFont="1" applyFill="1" applyBorder="1" applyAlignment="1" applyProtection="1">
      <alignment horizontal="right" vertical="center" indent="1"/>
    </xf>
    <xf numFmtId="4" fontId="1" fillId="2" borderId="6" xfId="16" applyNumberFormat="1" applyFont="1" applyFill="1" applyBorder="1" applyAlignment="1" applyProtection="1">
      <alignment horizontal="right" vertical="center" indent="1"/>
    </xf>
    <xf numFmtId="4" fontId="3" fillId="4" borderId="5" xfId="16" applyNumberFormat="1" applyFont="1" applyFill="1" applyBorder="1" applyAlignment="1" applyProtection="1">
      <alignment horizontal="right" vertical="center" indent="1"/>
    </xf>
    <xf numFmtId="4" fontId="3" fillId="4" borderId="6" xfId="16" applyNumberFormat="1" applyFont="1" applyFill="1" applyBorder="1" applyAlignment="1" applyProtection="1">
      <alignment horizontal="right" vertical="center" indent="1"/>
    </xf>
    <xf numFmtId="4" fontId="1" fillId="2" borderId="5" xfId="16" applyNumberFormat="1" applyFont="1" applyFill="1" applyBorder="1" applyAlignment="1" applyProtection="1">
      <alignment horizontal="right"/>
    </xf>
    <xf numFmtId="4" fontId="1" fillId="2" borderId="6" xfId="16" applyNumberFormat="1" applyFont="1" applyFill="1" applyBorder="1" applyAlignment="1" applyProtection="1">
      <alignment horizontal="right"/>
    </xf>
    <xf numFmtId="4" fontId="3" fillId="4" borderId="5" xfId="16" applyNumberFormat="1" applyFont="1" applyFill="1" applyBorder="1" applyAlignment="1" applyProtection="1">
      <alignment horizontal="right"/>
    </xf>
    <xf numFmtId="4" fontId="3" fillId="4" borderId="6" xfId="16" applyNumberFormat="1" applyFont="1" applyFill="1" applyBorder="1" applyAlignment="1" applyProtection="1">
      <alignment horizontal="right"/>
    </xf>
    <xf numFmtId="4" fontId="1" fillId="2" borderId="5" xfId="16" quotePrefix="1" applyNumberFormat="1" applyFont="1" applyFill="1" applyBorder="1" applyAlignment="1" applyProtection="1">
      <alignment horizontal="right" vertical="center" indent="1"/>
    </xf>
    <xf numFmtId="4" fontId="3" fillId="4" borderId="7" xfId="16" applyNumberFormat="1" applyFont="1" applyFill="1" applyBorder="1" applyAlignment="1" applyProtection="1">
      <alignment horizontal="right" vertical="center" indent="1"/>
    </xf>
    <xf numFmtId="4" fontId="3" fillId="4" borderId="8" xfId="16" applyNumberFormat="1" applyFont="1" applyFill="1" applyBorder="1" applyAlignment="1" applyProtection="1">
      <alignment horizontal="right" vertical="center" indent="1"/>
    </xf>
    <xf numFmtId="165" fontId="1" fillId="2" borderId="0" xfId="7" applyNumberFormat="1" applyFont="1" applyFill="1" applyProtection="1"/>
    <xf numFmtId="165" fontId="1" fillId="2" borderId="0" xfId="7" applyNumberFormat="1" applyFont="1" applyFill="1" applyAlignment="1" applyProtection="1">
      <alignment horizontal="center"/>
    </xf>
    <xf numFmtId="165" fontId="1" fillId="2" borderId="2" xfId="7" applyFont="1" applyFill="1" applyBorder="1"/>
    <xf numFmtId="0" fontId="1" fillId="2" borderId="0" xfId="16" applyFill="1" applyBorder="1" applyAlignment="1">
      <alignment vertical="center"/>
    </xf>
    <xf numFmtId="0" fontId="1" fillId="2" borderId="0" xfId="16" applyFill="1" applyAlignment="1">
      <alignment vertical="center"/>
    </xf>
    <xf numFmtId="167" fontId="1" fillId="2" borderId="5" xfId="16" applyNumberFormat="1" applyFont="1" applyFill="1" applyBorder="1" applyAlignment="1" applyProtection="1">
      <alignment horizontal="right" vertical="center" indent="1"/>
    </xf>
    <xf numFmtId="167" fontId="1" fillId="2" borderId="6" xfId="16" applyNumberFormat="1" applyFont="1" applyFill="1" applyBorder="1" applyAlignment="1" applyProtection="1">
      <alignment horizontal="right" vertical="center" indent="1"/>
    </xf>
    <xf numFmtId="164" fontId="1" fillId="2" borderId="0" xfId="16" applyNumberFormat="1" applyFill="1"/>
    <xf numFmtId="167" fontId="3" fillId="4" borderId="5" xfId="16" applyNumberFormat="1" applyFont="1" applyFill="1" applyBorder="1" applyAlignment="1" applyProtection="1">
      <alignment horizontal="right" vertical="center" indent="1"/>
    </xf>
    <xf numFmtId="167" fontId="3" fillId="4" borderId="6" xfId="16" applyNumberFormat="1" applyFont="1" applyFill="1" applyBorder="1" applyAlignment="1" applyProtection="1">
      <alignment horizontal="right" vertical="center" indent="1"/>
    </xf>
    <xf numFmtId="167" fontId="3" fillId="4" borderId="7" xfId="16" applyNumberFormat="1" applyFont="1" applyFill="1" applyBorder="1" applyAlignment="1" applyProtection="1">
      <alignment horizontal="right" vertical="center" indent="1"/>
    </xf>
    <xf numFmtId="167" fontId="3" fillId="4" borderId="8" xfId="16" applyNumberFormat="1" applyFont="1" applyFill="1" applyBorder="1" applyAlignment="1" applyProtection="1">
      <alignment horizontal="right" vertical="center" indent="1"/>
    </xf>
    <xf numFmtId="3" fontId="1" fillId="2" borderId="0" xfId="16" applyNumberFormat="1" applyFill="1" applyBorder="1"/>
    <xf numFmtId="0" fontId="1" fillId="2" borderId="0" xfId="16" applyFont="1" applyFill="1"/>
    <xf numFmtId="0" fontId="1" fillId="2" borderId="0" xfId="16" applyAlignment="1">
      <alignment vertical="center"/>
    </xf>
    <xf numFmtId="0" fontId="1" fillId="4" borderId="13" xfId="16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top"/>
    </xf>
    <xf numFmtId="0" fontId="1" fillId="4" borderId="18" xfId="16" applyFont="1" applyFill="1" applyBorder="1" applyAlignment="1">
      <alignment horizontal="center" vertical="center" wrapText="1"/>
    </xf>
    <xf numFmtId="172" fontId="1" fillId="2" borderId="3" xfId="16" applyNumberFormat="1" applyFont="1" applyFill="1" applyBorder="1" applyAlignment="1" applyProtection="1">
      <alignment horizontal="right"/>
    </xf>
    <xf numFmtId="172" fontId="14" fillId="2" borderId="6" xfId="16" applyNumberFormat="1" applyFont="1" applyFill="1" applyBorder="1" applyAlignment="1" applyProtection="1">
      <alignment horizontal="right"/>
    </xf>
    <xf numFmtId="172" fontId="1" fillId="2" borderId="9" xfId="16" applyNumberFormat="1" applyFont="1" applyFill="1" applyBorder="1" applyAlignment="1" applyProtection="1">
      <alignment horizontal="right"/>
    </xf>
    <xf numFmtId="172" fontId="1" fillId="2" borderId="5" xfId="16" applyNumberFormat="1" applyFill="1" applyBorder="1" applyAlignment="1" applyProtection="1">
      <alignment horizontal="right"/>
    </xf>
    <xf numFmtId="172" fontId="3" fillId="4" borderId="5" xfId="16" applyNumberFormat="1" applyFont="1" applyFill="1" applyBorder="1" applyAlignment="1" applyProtection="1">
      <alignment horizontal="right"/>
    </xf>
    <xf numFmtId="172" fontId="15" fillId="4" borderId="5" xfId="16" applyNumberFormat="1" applyFont="1" applyFill="1" applyBorder="1" applyAlignment="1" applyProtection="1">
      <alignment horizontal="right"/>
    </xf>
    <xf numFmtId="172" fontId="3" fillId="4" borderId="6" xfId="16" applyNumberFormat="1" applyFont="1" applyFill="1" applyBorder="1" applyAlignment="1" applyProtection="1">
      <alignment horizontal="right"/>
    </xf>
    <xf numFmtId="172" fontId="1" fillId="2" borderId="6" xfId="16" applyNumberFormat="1" applyFill="1" applyBorder="1" applyAlignment="1" applyProtection="1">
      <alignment horizontal="right"/>
    </xf>
    <xf numFmtId="172" fontId="3" fillId="4" borderId="7" xfId="16" applyNumberFormat="1" applyFont="1" applyFill="1" applyBorder="1" applyAlignment="1" applyProtection="1">
      <alignment horizontal="right"/>
    </xf>
    <xf numFmtId="172" fontId="3" fillId="4" borderId="8" xfId="16" applyNumberFormat="1" applyFont="1" applyFill="1" applyBorder="1" applyAlignment="1" applyProtection="1">
      <alignment horizontal="right"/>
    </xf>
    <xf numFmtId="0" fontId="1" fillId="2" borderId="0" xfId="16" applyFont="1"/>
    <xf numFmtId="173" fontId="14" fillId="2" borderId="0" xfId="16" applyNumberFormat="1" applyFont="1" applyFill="1" applyBorder="1" applyAlignment="1" applyProtection="1">
      <alignment horizontal="right"/>
    </xf>
    <xf numFmtId="173" fontId="14" fillId="2" borderId="6" xfId="16" applyNumberFormat="1" applyFont="1" applyFill="1" applyBorder="1" applyAlignment="1" applyProtection="1">
      <alignment horizontal="right"/>
    </xf>
    <xf numFmtId="173" fontId="1" fillId="2" borderId="5" xfId="16" applyNumberFormat="1" applyFont="1" applyFill="1" applyBorder="1" applyAlignment="1" applyProtection="1">
      <alignment horizontal="right"/>
    </xf>
    <xf numFmtId="173" fontId="1" fillId="2" borderId="6" xfId="16" applyNumberFormat="1" applyFill="1" applyBorder="1" applyAlignment="1" applyProtection="1">
      <alignment horizontal="right"/>
    </xf>
    <xf numFmtId="173" fontId="3" fillId="4" borderId="5" xfId="16" applyNumberFormat="1" applyFont="1" applyFill="1" applyBorder="1" applyAlignment="1" applyProtection="1">
      <alignment horizontal="right"/>
    </xf>
    <xf numFmtId="173" fontId="15" fillId="4" borderId="5" xfId="16" applyNumberFormat="1" applyFont="1" applyFill="1" applyBorder="1" applyAlignment="1" applyProtection="1">
      <alignment horizontal="right"/>
    </xf>
    <xf numFmtId="173" fontId="3" fillId="4" borderId="6" xfId="16" applyNumberFormat="1" applyFont="1" applyFill="1" applyBorder="1" applyAlignment="1" applyProtection="1">
      <alignment horizontal="right"/>
    </xf>
    <xf numFmtId="173" fontId="1" fillId="2" borderId="6" xfId="16" applyNumberFormat="1" applyFont="1" applyFill="1" applyBorder="1" applyAlignment="1" applyProtection="1">
      <alignment horizontal="right"/>
    </xf>
    <xf numFmtId="173" fontId="1" fillId="2" borderId="39" xfId="16" applyNumberFormat="1" applyFont="1" applyFill="1" applyBorder="1" applyAlignment="1" applyProtection="1">
      <alignment horizontal="right"/>
    </xf>
    <xf numFmtId="173" fontId="15" fillId="4" borderId="6" xfId="16" applyNumberFormat="1" applyFont="1" applyFill="1" applyBorder="1" applyAlignment="1" applyProtection="1">
      <alignment horizontal="right"/>
    </xf>
    <xf numFmtId="173" fontId="1" fillId="2" borderId="5" xfId="16" applyNumberFormat="1" applyFill="1" applyBorder="1" applyAlignment="1" applyProtection="1">
      <alignment horizontal="right"/>
    </xf>
    <xf numFmtId="173" fontId="1" fillId="2" borderId="0" xfId="16" applyNumberFormat="1"/>
    <xf numFmtId="173" fontId="3" fillId="4" borderId="7" xfId="16" applyNumberFormat="1" applyFont="1" applyFill="1" applyBorder="1" applyAlignment="1" applyProtection="1">
      <alignment horizontal="right"/>
    </xf>
    <xf numFmtId="173" fontId="3" fillId="4" borderId="8" xfId="16" applyNumberFormat="1" applyFont="1" applyFill="1" applyBorder="1" applyAlignment="1" applyProtection="1">
      <alignment horizontal="right"/>
    </xf>
    <xf numFmtId="4" fontId="1" fillId="2" borderId="0" xfId="16" applyNumberFormat="1" applyFill="1"/>
    <xf numFmtId="173" fontId="1" fillId="2" borderId="35" xfId="16" applyNumberFormat="1" applyFont="1" applyFill="1" applyBorder="1" applyAlignment="1" applyProtection="1">
      <alignment horizontal="right"/>
    </xf>
    <xf numFmtId="165" fontId="1" fillId="4" borderId="42" xfId="7" applyFont="1" applyFill="1" applyBorder="1" applyAlignment="1">
      <alignment horizontal="center" vertical="top"/>
    </xf>
    <xf numFmtId="165" fontId="1" fillId="2" borderId="49" xfId="7" applyFont="1" applyFill="1" applyBorder="1"/>
    <xf numFmtId="173" fontId="14" fillId="2" borderId="32" xfId="16" applyNumberFormat="1" applyFont="1" applyFill="1" applyBorder="1" applyAlignment="1" applyProtection="1">
      <alignment horizontal="right"/>
    </xf>
    <xf numFmtId="173" fontId="15" fillId="4" borderId="32" xfId="16" applyNumberFormat="1" applyFont="1" applyFill="1" applyBorder="1" applyAlignment="1" applyProtection="1">
      <alignment horizontal="right"/>
    </xf>
    <xf numFmtId="173" fontId="1" fillId="2" borderId="32" xfId="16" applyNumberFormat="1" applyFont="1" applyFill="1" applyBorder="1" applyAlignment="1" applyProtection="1">
      <alignment horizontal="right"/>
    </xf>
    <xf numFmtId="173" fontId="3" fillId="4" borderId="32" xfId="16" applyNumberFormat="1" applyFont="1" applyFill="1" applyBorder="1" applyAlignment="1" applyProtection="1">
      <alignment horizontal="right"/>
    </xf>
    <xf numFmtId="165" fontId="6" fillId="2" borderId="0" xfId="7" applyFont="1" applyFill="1" applyBorder="1" applyAlignment="1">
      <alignment vertical="center"/>
    </xf>
    <xf numFmtId="164" fontId="1" fillId="2" borderId="9" xfId="16" applyNumberFormat="1" applyFont="1" applyFill="1" applyBorder="1" applyAlignment="1" applyProtection="1">
      <alignment horizontal="right"/>
    </xf>
    <xf numFmtId="164" fontId="1" fillId="2" borderId="6" xfId="16" applyNumberFormat="1" applyFont="1" applyFill="1" applyBorder="1" applyAlignment="1" applyProtection="1">
      <alignment horizontal="right"/>
    </xf>
    <xf numFmtId="0" fontId="1" fillId="4" borderId="12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2" borderId="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1" fontId="1" fillId="0" borderId="4" xfId="11" applyNumberFormat="1" applyFont="1" applyBorder="1" applyAlignment="1">
      <alignment horizontal="left"/>
    </xf>
    <xf numFmtId="1" fontId="1" fillId="2" borderId="4" xfId="0" applyNumberFormat="1" applyFont="1" applyBorder="1" applyAlignment="1">
      <alignment horizontal="left"/>
    </xf>
    <xf numFmtId="1" fontId="1" fillId="2" borderId="10" xfId="0" applyNumberFormat="1" applyFont="1" applyBorder="1" applyAlignment="1"/>
    <xf numFmtId="0" fontId="1" fillId="2" borderId="11" xfId="0" applyNumberFormat="1" applyFont="1" applyBorder="1"/>
    <xf numFmtId="173" fontId="1" fillId="2" borderId="11" xfId="0" applyNumberFormat="1" applyFont="1" applyFill="1" applyBorder="1" applyAlignment="1" applyProtection="1">
      <alignment horizontal="right"/>
    </xf>
    <xf numFmtId="0" fontId="1" fillId="4" borderId="7" xfId="0" applyFont="1" applyFill="1" applyBorder="1" applyAlignment="1">
      <alignment horizontal="center" vertical="top"/>
    </xf>
    <xf numFmtId="0" fontId="1" fillId="0" borderId="4" xfId="11" applyNumberFormat="1" applyFont="1" applyBorder="1" applyAlignment="1">
      <alignment horizontal="left"/>
    </xf>
    <xf numFmtId="4" fontId="1" fillId="0" borderId="4" xfId="11" applyNumberFormat="1" applyFont="1" applyBorder="1" applyAlignment="1">
      <alignment horizontal="left"/>
    </xf>
    <xf numFmtId="0" fontId="1" fillId="2" borderId="11" xfId="0" applyFont="1" applyBorder="1"/>
    <xf numFmtId="4" fontId="1" fillId="0" borderId="0" xfId="11" applyNumberFormat="1" applyFont="1" applyFill="1" applyBorder="1" applyAlignment="1">
      <alignment horizontal="left" vertical="center"/>
    </xf>
    <xf numFmtId="0" fontId="1" fillId="4" borderId="12" xfId="8" applyFont="1" applyFill="1" applyBorder="1" applyAlignment="1"/>
    <xf numFmtId="0" fontId="1" fillId="4" borderId="3" xfId="8" applyFont="1" applyFill="1" applyBorder="1" applyAlignment="1">
      <alignment horizontal="center"/>
    </xf>
    <xf numFmtId="0" fontId="1" fillId="4" borderId="3" xfId="8" applyFont="1" applyFill="1" applyBorder="1" applyAlignment="1"/>
    <xf numFmtId="0" fontId="1" fillId="4" borderId="9" xfId="8" applyFont="1" applyFill="1" applyBorder="1" applyAlignment="1"/>
    <xf numFmtId="0" fontId="1" fillId="0" borderId="0" xfId="8" applyFont="1" applyBorder="1"/>
    <xf numFmtId="0" fontId="1" fillId="0" borderId="0" xfId="8" applyFont="1"/>
    <xf numFmtId="0" fontId="1" fillId="4" borderId="4" xfId="8" applyFont="1" applyFill="1" applyBorder="1" applyAlignment="1">
      <alignment horizontal="center" vertical="center"/>
    </xf>
    <xf numFmtId="0" fontId="1" fillId="4" borderId="5" xfId="8" applyFont="1" applyFill="1" applyBorder="1" applyAlignment="1">
      <alignment horizontal="center" vertical="center"/>
    </xf>
    <xf numFmtId="0" fontId="1" fillId="4" borderId="6" xfId="8" applyFont="1" applyFill="1" applyBorder="1" applyAlignment="1">
      <alignment horizontal="center" vertical="center"/>
    </xf>
    <xf numFmtId="0" fontId="1" fillId="4" borderId="10" xfId="8" applyFont="1" applyFill="1" applyBorder="1"/>
    <xf numFmtId="0" fontId="1" fillId="4" borderId="7" xfId="8" applyFont="1" applyFill="1" applyBorder="1" applyAlignment="1">
      <alignment horizontal="center"/>
    </xf>
    <xf numFmtId="0" fontId="1" fillId="4" borderId="7" xfId="8" applyFont="1" applyFill="1" applyBorder="1"/>
    <xf numFmtId="0" fontId="1" fillId="4" borderId="8" xfId="8" applyFont="1" applyFill="1" applyBorder="1"/>
    <xf numFmtId="1" fontId="1" fillId="0" borderId="4" xfId="8" applyNumberFormat="1" applyFont="1" applyBorder="1" applyAlignment="1">
      <alignment horizontal="left"/>
    </xf>
    <xf numFmtId="164" fontId="1" fillId="0" borderId="0" xfId="8" applyNumberFormat="1" applyFont="1" applyBorder="1" applyProtection="1"/>
    <xf numFmtId="1" fontId="1" fillId="0" borderId="4" xfId="8" quotePrefix="1" applyNumberFormat="1" applyFont="1" applyBorder="1" applyAlignment="1">
      <alignment horizontal="left"/>
    </xf>
    <xf numFmtId="0" fontId="1" fillId="0" borderId="0" xfId="8" applyFont="1" applyBorder="1" applyAlignment="1">
      <alignment horizontal="center"/>
    </xf>
    <xf numFmtId="164" fontId="1" fillId="0" borderId="0" xfId="8" applyNumberFormat="1" applyFont="1" applyBorder="1" applyAlignment="1" applyProtection="1">
      <alignment horizontal="center"/>
    </xf>
    <xf numFmtId="169" fontId="1" fillId="0" borderId="0" xfId="8" applyNumberFormat="1" applyFont="1" applyBorder="1" applyAlignment="1" applyProtection="1">
      <alignment horizontal="center"/>
    </xf>
    <xf numFmtId="0" fontId="1" fillId="2" borderId="0" xfId="0" applyFont="1" applyBorder="1" applyAlignment="1">
      <alignment horizontal="fill"/>
    </xf>
    <xf numFmtId="1" fontId="1" fillId="0" borderId="4" xfId="9" applyNumberFormat="1" applyFont="1" applyBorder="1" applyAlignment="1">
      <alignment horizontal="left"/>
    </xf>
    <xf numFmtId="168" fontId="1" fillId="2" borderId="0" xfId="0" applyNumberFormat="1" applyFont="1" applyBorder="1"/>
    <xf numFmtId="1" fontId="1" fillId="2" borderId="10" xfId="0" applyNumberFormat="1" applyFont="1" applyBorder="1"/>
    <xf numFmtId="4" fontId="1" fillId="2" borderId="5" xfId="0" applyNumberFormat="1" applyFont="1" applyFill="1" applyBorder="1" applyAlignment="1" applyProtection="1">
      <alignment horizontal="right" indent="1"/>
    </xf>
    <xf numFmtId="4" fontId="1" fillId="2" borderId="6" xfId="0" applyNumberFormat="1" applyFont="1" applyFill="1" applyBorder="1" applyAlignment="1" applyProtection="1">
      <alignment horizontal="right" indent="1"/>
    </xf>
    <xf numFmtId="4" fontId="1" fillId="2" borderId="7" xfId="0" applyNumberFormat="1" applyFont="1" applyBorder="1" applyAlignment="1">
      <alignment horizontal="right" indent="1"/>
    </xf>
    <xf numFmtId="4" fontId="1" fillId="2" borderId="8" xfId="0" applyNumberFormat="1" applyFont="1" applyBorder="1" applyAlignment="1">
      <alignment horizontal="right" indent="1"/>
    </xf>
    <xf numFmtId="167" fontId="1" fillId="4" borderId="16" xfId="0" applyNumberFormat="1" applyFont="1" applyFill="1" applyBorder="1" applyAlignment="1">
      <alignment horizontal="center" vertical="center"/>
    </xf>
    <xf numFmtId="167" fontId="1" fillId="4" borderId="17" xfId="0" applyNumberFormat="1" applyFont="1" applyFill="1" applyBorder="1" applyAlignment="1">
      <alignment horizontal="center" vertical="center"/>
    </xf>
    <xf numFmtId="167" fontId="1" fillId="2" borderId="0" xfId="0" applyNumberFormat="1" applyFont="1" applyBorder="1"/>
    <xf numFmtId="2" fontId="1" fillId="2" borderId="10" xfId="0" applyNumberFormat="1" applyFont="1" applyBorder="1"/>
    <xf numFmtId="167" fontId="1" fillId="4" borderId="3" xfId="0" applyNumberFormat="1" applyFont="1" applyFill="1" applyBorder="1" applyAlignment="1">
      <alignment horizontal="center"/>
    </xf>
    <xf numFmtId="167" fontId="1" fillId="2" borderId="0" xfId="0" applyNumberFormat="1" applyFont="1" applyBorder="1" applyAlignment="1">
      <alignment vertical="center"/>
    </xf>
    <xf numFmtId="167" fontId="1" fillId="4" borderId="6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top"/>
    </xf>
    <xf numFmtId="1" fontId="1" fillId="2" borderId="1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 horizontal="center"/>
    </xf>
    <xf numFmtId="4" fontId="1" fillId="0" borderId="0" xfId="6" applyNumberFormat="1" applyFont="1" applyBorder="1" applyAlignment="1" applyProtection="1">
      <alignment horizontal="right"/>
    </xf>
    <xf numFmtId="4" fontId="1" fillId="0" borderId="0" xfId="3" applyNumberFormat="1" applyFont="1" applyBorder="1" applyAlignment="1" applyProtection="1">
      <alignment horizontal="right"/>
    </xf>
    <xf numFmtId="2" fontId="1" fillId="2" borderId="0" xfId="0" applyNumberFormat="1" applyFont="1"/>
    <xf numFmtId="1" fontId="1" fillId="0" borderId="10" xfId="9" applyNumberFormat="1" applyFont="1" applyBorder="1" applyAlignment="1">
      <alignment horizontal="left"/>
    </xf>
    <xf numFmtId="167" fontId="1" fillId="4" borderId="3" xfId="0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1" fillId="0" borderId="54" xfId="11" applyNumberFormat="1" applyFont="1" applyBorder="1" applyAlignment="1">
      <alignment horizontal="left" vertical="center"/>
    </xf>
    <xf numFmtId="1" fontId="1" fillId="0" borderId="55" xfId="11" applyNumberFormat="1" applyFont="1" applyBorder="1" applyAlignment="1">
      <alignment horizontal="left" vertical="center"/>
    </xf>
    <xf numFmtId="172" fontId="1" fillId="2" borderId="1" xfId="0" applyNumberFormat="1" applyFont="1" applyFill="1" applyBorder="1" applyAlignment="1" applyProtection="1">
      <alignment horizontal="right"/>
    </xf>
    <xf numFmtId="172" fontId="1" fillId="2" borderId="55" xfId="0" applyNumberFormat="1" applyFont="1" applyFill="1" applyBorder="1" applyAlignment="1" applyProtection="1">
      <alignment horizontal="right"/>
    </xf>
    <xf numFmtId="0" fontId="5" fillId="2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6" fillId="0" borderId="0" xfId="13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1" fillId="0" borderId="10" xfId="11" applyNumberFormat="1" applyFont="1" applyBorder="1" applyAlignment="1">
      <alignment horizontal="left"/>
    </xf>
    <xf numFmtId="0" fontId="1" fillId="0" borderId="0" xfId="0" applyFont="1" applyFill="1"/>
    <xf numFmtId="164" fontId="1" fillId="0" borderId="0" xfId="13" applyFont="1"/>
    <xf numFmtId="164" fontId="1" fillId="0" borderId="0" xfId="13" applyNumberFormat="1" applyFont="1" applyProtection="1"/>
    <xf numFmtId="164" fontId="1" fillId="0" borderId="0" xfId="13" applyNumberFormat="1" applyFont="1" applyBorder="1" applyProtection="1"/>
    <xf numFmtId="0" fontId="1" fillId="2" borderId="0" xfId="0" quotePrefix="1" applyFont="1" applyBorder="1"/>
    <xf numFmtId="164" fontId="1" fillId="0" borderId="11" xfId="13" applyFont="1" applyBorder="1"/>
    <xf numFmtId="164" fontId="1" fillId="0" borderId="11" xfId="13" applyNumberFormat="1" applyFont="1" applyBorder="1" applyProtection="1"/>
    <xf numFmtId="174" fontId="1" fillId="0" borderId="8" xfId="0" applyNumberFormat="1" applyFont="1" applyFill="1" applyBorder="1" applyAlignment="1" applyProtection="1">
      <alignment horizontal="right"/>
    </xf>
    <xf numFmtId="174" fontId="1" fillId="0" borderId="7" xfId="0" applyNumberFormat="1" applyFont="1" applyFill="1" applyBorder="1" applyAlignment="1" applyProtection="1">
      <alignment horizontal="right"/>
    </xf>
    <xf numFmtId="174" fontId="1" fillId="0" borderId="5" xfId="0" applyNumberFormat="1" applyFont="1" applyFill="1" applyBorder="1" applyAlignment="1" applyProtection="1">
      <alignment horizontal="right"/>
    </xf>
    <xf numFmtId="174" fontId="1" fillId="0" borderId="6" xfId="0" applyNumberFormat="1" applyFont="1" applyFill="1" applyBorder="1" applyAlignment="1" applyProtection="1">
      <alignment horizontal="right"/>
    </xf>
    <xf numFmtId="164" fontId="1" fillId="0" borderId="4" xfId="13" applyFont="1" applyBorder="1" applyAlignment="1">
      <alignment horizontal="left"/>
    </xf>
    <xf numFmtId="164" fontId="1" fillId="0" borderId="0" xfId="13" applyFont="1" applyBorder="1"/>
    <xf numFmtId="165" fontId="1" fillId="0" borderId="0" xfId="13" applyNumberFormat="1" applyFont="1" applyProtection="1"/>
    <xf numFmtId="164" fontId="1" fillId="0" borderId="0" xfId="13" applyFont="1" applyAlignment="1">
      <alignment vertical="center"/>
    </xf>
    <xf numFmtId="165" fontId="1" fillId="0" borderId="0" xfId="13" applyNumberFormat="1" applyFont="1" applyAlignment="1" applyProtection="1">
      <alignment vertical="center"/>
    </xf>
    <xf numFmtId="164" fontId="1" fillId="2" borderId="0" xfId="13" applyFont="1" applyFill="1" applyBorder="1" applyAlignment="1">
      <alignment vertical="center"/>
    </xf>
    <xf numFmtId="164" fontId="1" fillId="4" borderId="8" xfId="13" applyFont="1" applyFill="1" applyBorder="1" applyAlignment="1">
      <alignment horizontal="center" vertical="center"/>
    </xf>
    <xf numFmtId="164" fontId="1" fillId="4" borderId="7" xfId="13" quotePrefix="1" applyFont="1" applyFill="1" applyBorder="1" applyAlignment="1">
      <alignment horizontal="center" vertical="center"/>
    </xf>
    <xf numFmtId="164" fontId="1" fillId="4" borderId="7" xfId="13" applyFont="1" applyFill="1" applyBorder="1" applyAlignment="1">
      <alignment horizontal="center" vertical="center"/>
    </xf>
    <xf numFmtId="164" fontId="1" fillId="4" borderId="14" xfId="13" applyFont="1" applyFill="1" applyBorder="1" applyAlignment="1">
      <alignment horizontal="center" vertical="center"/>
    </xf>
    <xf numFmtId="164" fontId="1" fillId="4" borderId="13" xfId="13" applyFont="1" applyFill="1" applyBorder="1" applyAlignment="1">
      <alignment horizontal="center" vertical="center"/>
    </xf>
    <xf numFmtId="164" fontId="1" fillId="4" borderId="5" xfId="13" applyFont="1" applyFill="1" applyBorder="1" applyAlignment="1">
      <alignment horizontal="center" vertical="center"/>
    </xf>
    <xf numFmtId="164" fontId="1" fillId="4" borderId="9" xfId="13" applyFont="1" applyFill="1" applyBorder="1" applyAlignment="1">
      <alignment horizontal="center" vertical="center"/>
    </xf>
    <xf numFmtId="1" fontId="1" fillId="0" borderId="10" xfId="13" applyNumberFormat="1" applyFont="1" applyBorder="1" applyAlignment="1">
      <alignment horizontal="left"/>
    </xf>
    <xf numFmtId="164" fontId="1" fillId="2" borderId="0" xfId="13" applyFont="1" applyFill="1"/>
    <xf numFmtId="164" fontId="1" fillId="4" borderId="6" xfId="13" applyFont="1" applyFill="1" applyBorder="1" applyAlignment="1">
      <alignment horizontal="center" vertical="center"/>
    </xf>
    <xf numFmtId="164" fontId="1" fillId="2" borderId="0" xfId="13" applyFont="1" applyFill="1" applyAlignment="1">
      <alignment horizontal="fill"/>
    </xf>
    <xf numFmtId="164" fontId="1" fillId="0" borderId="2" xfId="13" applyFont="1" applyBorder="1"/>
    <xf numFmtId="164" fontId="1" fillId="0" borderId="2" xfId="13" applyFont="1" applyBorder="1" applyAlignment="1">
      <alignment horizontal="fill"/>
    </xf>
    <xf numFmtId="164" fontId="1" fillId="0" borderId="0" xfId="13" applyFont="1" applyFill="1"/>
    <xf numFmtId="0" fontId="1" fillId="4" borderId="3" xfId="2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0" borderId="5" xfId="0" applyNumberFormat="1" applyFont="1" applyFill="1" applyBorder="1" applyAlignment="1" applyProtection="1">
      <alignment horizontal="right" vertical="center" indent="1"/>
    </xf>
    <xf numFmtId="0" fontId="16" fillId="0" borderId="4" xfId="0" applyFont="1" applyFill="1" applyBorder="1" applyAlignment="1">
      <alignment horizontal="left" vertical="center"/>
    </xf>
    <xf numFmtId="0" fontId="3" fillId="2" borderId="0" xfId="0" applyFont="1"/>
    <xf numFmtId="1" fontId="3" fillId="0" borderId="4" xfId="12" applyNumberFormat="1" applyFont="1" applyBorder="1" applyAlignment="1">
      <alignment horizontal="right" vertical="center"/>
    </xf>
    <xf numFmtId="3" fontId="1" fillId="2" borderId="6" xfId="0" quotePrefix="1" applyNumberFormat="1" applyFont="1" applyFill="1" applyBorder="1" applyAlignment="1" applyProtection="1">
      <alignment horizontal="right" vertical="center" indent="1"/>
    </xf>
    <xf numFmtId="0" fontId="1" fillId="2" borderId="4" xfId="0" applyFont="1" applyBorder="1" applyAlignment="1">
      <alignment horizontal="left" vertical="center" indent="1"/>
    </xf>
    <xf numFmtId="1" fontId="16" fillId="0" borderId="4" xfId="12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indent="1"/>
    </xf>
    <xf numFmtId="1" fontId="1" fillId="0" borderId="4" xfId="12" applyNumberFormat="1" applyFont="1" applyBorder="1" applyAlignment="1">
      <alignment horizontal="left" vertical="center" indent="1"/>
    </xf>
    <xf numFmtId="0" fontId="16" fillId="2" borderId="4" xfId="0" applyFont="1" applyBorder="1" applyAlignment="1">
      <alignment horizontal="left" vertical="center"/>
    </xf>
    <xf numFmtId="0" fontId="3" fillId="2" borderId="4" xfId="0" applyFont="1" applyBorder="1" applyAlignment="1">
      <alignment horizontal="right" vertical="center"/>
    </xf>
    <xf numFmtId="3" fontId="1" fillId="2" borderId="5" xfId="0" quotePrefix="1" applyNumberFormat="1" applyFont="1" applyFill="1" applyBorder="1" applyAlignment="1" applyProtection="1">
      <alignment horizontal="right" vertical="center" indent="1"/>
    </xf>
    <xf numFmtId="1" fontId="16" fillId="0" borderId="12" xfId="12" applyNumberFormat="1" applyFont="1" applyBorder="1" applyAlignment="1">
      <alignment horizontal="left"/>
    </xf>
    <xf numFmtId="0" fontId="3" fillId="4" borderId="10" xfId="2" applyFont="1" applyFill="1" applyBorder="1" applyAlignment="1">
      <alignment horizontal="left"/>
    </xf>
    <xf numFmtId="3" fontId="1" fillId="4" borderId="5" xfId="2" quotePrefix="1" applyNumberFormat="1" applyFont="1" applyFill="1" applyBorder="1" applyAlignment="1">
      <alignment horizontal="right" vertical="center" indent="1"/>
    </xf>
    <xf numFmtId="0" fontId="1" fillId="4" borderId="1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indent="1"/>
    </xf>
    <xf numFmtId="0" fontId="3" fillId="2" borderId="4" xfId="2" applyFont="1" applyFill="1" applyBorder="1"/>
    <xf numFmtId="3" fontId="3" fillId="4" borderId="8" xfId="2" quotePrefix="1" applyNumberFormat="1" applyFont="1" applyFill="1" applyBorder="1" applyAlignment="1">
      <alignment horizontal="right" vertical="center" indent="1"/>
    </xf>
    <xf numFmtId="0" fontId="3" fillId="4" borderId="2" xfId="2" applyFont="1" applyFill="1" applyBorder="1" applyAlignment="1">
      <alignment horizontal="right" indent="2"/>
    </xf>
    <xf numFmtId="0" fontId="1" fillId="2" borderId="0" xfId="2" applyFont="1" applyFill="1" applyBorder="1" applyAlignment="1">
      <alignment horizontal="left" indent="1"/>
    </xf>
    <xf numFmtId="3" fontId="1" fillId="4" borderId="6" xfId="2" quotePrefix="1" applyNumberFormat="1" applyFont="1" applyFill="1" applyBorder="1" applyAlignment="1">
      <alignment horizontal="right" vertical="center" indent="1"/>
    </xf>
    <xf numFmtId="0" fontId="3" fillId="4" borderId="0" xfId="2" applyFont="1" applyFill="1" applyBorder="1" applyAlignment="1">
      <alignment horizontal="right" indent="1"/>
    </xf>
    <xf numFmtId="0" fontId="3" fillId="4" borderId="0" xfId="2" applyFont="1" applyFill="1" applyBorder="1" applyAlignment="1">
      <alignment horizontal="left" indent="1"/>
    </xf>
    <xf numFmtId="3" fontId="1" fillId="2" borderId="4" xfId="2" applyNumberFormat="1" applyFont="1" applyFill="1" applyBorder="1" applyAlignment="1">
      <alignment horizontal="right" vertical="center" indent="1"/>
    </xf>
    <xf numFmtId="3" fontId="3" fillId="4" borderId="4" xfId="2" applyNumberFormat="1" applyFont="1" applyFill="1" applyBorder="1" applyAlignment="1">
      <alignment horizontal="right" vertical="center" indent="1"/>
    </xf>
    <xf numFmtId="175" fontId="0" fillId="2" borderId="6" xfId="17" applyNumberFormat="1" applyFont="1" applyFill="1" applyBorder="1"/>
    <xf numFmtId="175" fontId="0" fillId="2" borderId="0" xfId="17" applyNumberFormat="1" applyFont="1" applyFill="1" applyBorder="1"/>
    <xf numFmtId="0" fontId="1" fillId="2" borderId="0" xfId="0" applyFont="1" applyBorder="1" applyAlignment="1"/>
    <xf numFmtId="0" fontId="1" fillId="4" borderId="9" xfId="2" applyFont="1" applyFill="1" applyBorder="1" applyAlignment="1">
      <alignment horizontal="center" vertical="center" wrapText="1"/>
    </xf>
    <xf numFmtId="0" fontId="1" fillId="2" borderId="9" xfId="2" applyFont="1" applyFill="1" applyBorder="1"/>
    <xf numFmtId="0" fontId="1" fillId="2" borderId="12" xfId="2" applyFont="1" applyFill="1" applyBorder="1"/>
    <xf numFmtId="0" fontId="6" fillId="2" borderId="0" xfId="2" applyFont="1" applyFill="1" applyBorder="1"/>
    <xf numFmtId="0" fontId="1" fillId="4" borderId="11" xfId="2" applyFont="1" applyFill="1" applyBorder="1" applyAlignment="1">
      <alignment horizontal="center" vertical="center" wrapText="1"/>
    </xf>
    <xf numFmtId="3" fontId="1" fillId="2" borderId="11" xfId="2" applyNumberFormat="1" applyFont="1" applyFill="1" applyBorder="1" applyAlignment="1">
      <alignment horizontal="right" vertical="center" indent="1"/>
    </xf>
    <xf numFmtId="0" fontId="1" fillId="2" borderId="11" xfId="2" applyFont="1" applyFill="1" applyBorder="1" applyAlignment="1">
      <alignment horizontal="right" vertical="center" indent="1"/>
    </xf>
    <xf numFmtId="173" fontId="1" fillId="2" borderId="8" xfId="0" applyNumberFormat="1" applyFont="1" applyFill="1" applyBorder="1" applyAlignment="1" applyProtection="1">
      <alignment horizontal="center"/>
    </xf>
    <xf numFmtId="173" fontId="1" fillId="2" borderId="6" xfId="0" applyNumberFormat="1" applyFont="1" applyFill="1" applyBorder="1" applyAlignment="1" applyProtection="1">
      <alignment horizontal="center"/>
    </xf>
    <xf numFmtId="172" fontId="1" fillId="2" borderId="6" xfId="0" applyNumberFormat="1" applyFont="1" applyFill="1" applyBorder="1" applyAlignment="1" applyProtection="1">
      <alignment horizontal="center"/>
    </xf>
    <xf numFmtId="173" fontId="1" fillId="2" borderId="9" xfId="0" applyNumberFormat="1" applyFont="1" applyFill="1" applyBorder="1" applyAlignment="1" applyProtection="1">
      <alignment horizontal="center"/>
    </xf>
    <xf numFmtId="0" fontId="1" fillId="2" borderId="0" xfId="0" applyFont="1" applyAlignment="1">
      <alignment horizontal="center"/>
    </xf>
    <xf numFmtId="173" fontId="1" fillId="2" borderId="7" xfId="0" applyNumberFormat="1" applyFont="1" applyFill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center"/>
    </xf>
    <xf numFmtId="172" fontId="14" fillId="2" borderId="6" xfId="0" applyNumberFormat="1" applyFont="1" applyFill="1" applyBorder="1" applyAlignment="1" applyProtection="1">
      <alignment horizontal="center"/>
    </xf>
    <xf numFmtId="173" fontId="1" fillId="2" borderId="3" xfId="0" applyNumberFormat="1" applyFont="1" applyFill="1" applyBorder="1" applyAlignment="1" applyProtection="1">
      <alignment horizontal="center"/>
    </xf>
    <xf numFmtId="0" fontId="8" fillId="2" borderId="2" xfId="0" applyFont="1" applyBorder="1" applyAlignment="1">
      <alignment horizontal="center"/>
    </xf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5" fillId="2" borderId="0" xfId="8" applyFont="1" applyFill="1" applyAlignment="1">
      <alignment horizontal="center"/>
    </xf>
    <xf numFmtId="165" fontId="1" fillId="6" borderId="12" xfId="7" applyFont="1" applyFill="1" applyBorder="1" applyAlignment="1">
      <alignment horizontal="center" vertical="center"/>
    </xf>
    <xf numFmtId="165" fontId="1" fillId="6" borderId="10" xfId="7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1" fillId="4" borderId="12" xfId="13" applyFont="1" applyFill="1" applyBorder="1" applyAlignment="1">
      <alignment horizontal="center" vertical="center"/>
    </xf>
    <xf numFmtId="164" fontId="1" fillId="4" borderId="4" xfId="13" applyFont="1" applyFill="1" applyBorder="1" applyAlignment="1">
      <alignment horizontal="center" vertical="center"/>
    </xf>
    <xf numFmtId="164" fontId="1" fillId="4" borderId="10" xfId="13" applyFont="1" applyFill="1" applyBorder="1" applyAlignment="1">
      <alignment horizontal="center" vertical="center"/>
    </xf>
    <xf numFmtId="164" fontId="1" fillId="4" borderId="9" xfId="13" applyFont="1" applyFill="1" applyBorder="1" applyAlignment="1">
      <alignment horizontal="center" vertical="center"/>
    </xf>
    <xf numFmtId="164" fontId="1" fillId="4" borderId="24" xfId="13" applyFont="1" applyFill="1" applyBorder="1" applyAlignment="1">
      <alignment horizontal="center" vertical="center"/>
    </xf>
    <xf numFmtId="164" fontId="1" fillId="4" borderId="25" xfId="13" applyFont="1" applyFill="1" applyBorder="1" applyAlignment="1">
      <alignment horizontal="center" vertical="center"/>
    </xf>
    <xf numFmtId="164" fontId="1" fillId="4" borderId="11" xfId="13" applyFont="1" applyFill="1" applyBorder="1" applyAlignment="1">
      <alignment horizontal="center" vertical="center"/>
    </xf>
    <xf numFmtId="164" fontId="1" fillId="4" borderId="26" xfId="13" applyFont="1" applyFill="1" applyBorder="1" applyAlignment="1">
      <alignment horizontal="center" vertical="center"/>
    </xf>
    <xf numFmtId="164" fontId="1" fillId="4" borderId="5" xfId="13" applyFont="1" applyFill="1" applyBorder="1" applyAlignment="1">
      <alignment horizontal="center" vertical="center" wrapText="1"/>
    </xf>
    <xf numFmtId="164" fontId="1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1" fillId="4" borderId="27" xfId="13" applyFont="1" applyFill="1" applyBorder="1" applyAlignment="1">
      <alignment horizontal="center" vertical="center"/>
    </xf>
    <xf numFmtId="164" fontId="1" fillId="4" borderId="28" xfId="13" applyFont="1" applyFill="1" applyBorder="1" applyAlignment="1">
      <alignment horizontal="center" vertical="center"/>
    </xf>
    <xf numFmtId="164" fontId="1" fillId="4" borderId="29" xfId="13" applyFont="1" applyFill="1" applyBorder="1" applyAlignment="1">
      <alignment horizontal="center" vertical="center"/>
    </xf>
    <xf numFmtId="164" fontId="1" fillId="4" borderId="30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1" fillId="4" borderId="24" xfId="0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1" xfId="0" applyFont="1" applyBorder="1" applyAlignment="1">
      <alignment horizontal="left"/>
    </xf>
    <xf numFmtId="167" fontId="1" fillId="4" borderId="13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14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1" fillId="4" borderId="20" xfId="0" applyNumberFormat="1" applyFont="1" applyFill="1" applyBorder="1" applyAlignment="1">
      <alignment horizontal="center" vertical="center"/>
    </xf>
    <xf numFmtId="167" fontId="1" fillId="4" borderId="31" xfId="0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2" fontId="1" fillId="4" borderId="13" xfId="7" quotePrefix="1" applyNumberFormat="1" applyFont="1" applyFill="1" applyBorder="1" applyAlignment="1">
      <alignment horizontal="center" vertical="center"/>
    </xf>
    <xf numFmtId="2" fontId="1" fillId="4" borderId="7" xfId="7" quotePrefix="1" applyNumberFormat="1" applyFont="1" applyFill="1" applyBorder="1" applyAlignment="1">
      <alignment horizontal="center" vertical="center"/>
    </xf>
    <xf numFmtId="165" fontId="6" fillId="0" borderId="0" xfId="7" quotePrefix="1" applyFont="1" applyBorder="1" applyAlignment="1">
      <alignment horizontal="center" vertical="center"/>
    </xf>
    <xf numFmtId="165" fontId="1" fillId="4" borderId="12" xfId="7" applyFont="1" applyFill="1" applyBorder="1" applyAlignment="1">
      <alignment horizontal="center" vertical="center" wrapText="1"/>
    </xf>
    <xf numFmtId="165" fontId="1" fillId="4" borderId="4" xfId="7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center" wrapText="1"/>
    </xf>
    <xf numFmtId="165" fontId="1" fillId="4" borderId="11" xfId="7" applyFont="1" applyFill="1" applyBorder="1" applyAlignment="1">
      <alignment horizontal="center" vertical="center"/>
    </xf>
    <xf numFmtId="165" fontId="1" fillId="4" borderId="12" xfId="7" applyFont="1" applyFill="1" applyBorder="1" applyAlignment="1">
      <alignment horizontal="center" vertical="center"/>
    </xf>
    <xf numFmtId="165" fontId="1" fillId="4" borderId="26" xfId="7" applyFont="1" applyFill="1" applyBorder="1" applyAlignment="1">
      <alignment horizontal="center" vertical="center"/>
    </xf>
    <xf numFmtId="165" fontId="1" fillId="4" borderId="25" xfId="7" applyFont="1" applyFill="1" applyBorder="1" applyAlignment="1">
      <alignment horizontal="center" vertical="center"/>
    </xf>
    <xf numFmtId="2" fontId="1" fillId="4" borderId="14" xfId="7" quotePrefix="1" applyNumberFormat="1" applyFont="1" applyFill="1" applyBorder="1" applyAlignment="1">
      <alignment horizontal="center" vertical="center"/>
    </xf>
    <xf numFmtId="2" fontId="1" fillId="4" borderId="8" xfId="7" quotePrefix="1" applyNumberFormat="1" applyFont="1" applyFill="1" applyBorder="1" applyAlignment="1">
      <alignment horizontal="center" vertical="center"/>
    </xf>
    <xf numFmtId="0" fontId="5" fillId="2" borderId="0" xfId="16" applyFont="1" applyAlignment="1">
      <alignment horizontal="center"/>
    </xf>
    <xf numFmtId="0" fontId="6" fillId="2" borderId="0" xfId="16" applyFont="1" applyAlignment="1">
      <alignment horizontal="center"/>
    </xf>
    <xf numFmtId="0" fontId="1" fillId="2" borderId="0" xfId="16" applyAlignment="1">
      <alignment horizontal="center"/>
    </xf>
    <xf numFmtId="0" fontId="6" fillId="2" borderId="0" xfId="16" quotePrefix="1" applyFont="1" applyAlignment="1">
      <alignment horizontal="center"/>
    </xf>
    <xf numFmtId="0" fontId="1" fillId="2" borderId="11" xfId="16" applyBorder="1" applyAlignment="1">
      <alignment horizontal="left"/>
    </xf>
    <xf numFmtId="165" fontId="1" fillId="4" borderId="9" xfId="7" applyFont="1" applyFill="1" applyBorder="1" applyAlignment="1">
      <alignment horizontal="center" vertical="center"/>
    </xf>
    <xf numFmtId="0" fontId="1" fillId="4" borderId="6" xfId="16" applyFill="1" applyBorder="1" applyAlignment="1">
      <alignment horizontal="center" vertical="center"/>
    </xf>
    <xf numFmtId="0" fontId="1" fillId="4" borderId="8" xfId="16" applyFill="1" applyBorder="1" applyAlignment="1">
      <alignment horizontal="center" vertical="center"/>
    </xf>
    <xf numFmtId="0" fontId="1" fillId="2" borderId="0" xfId="16" applyBorder="1" applyAlignment="1">
      <alignment horizontal="left"/>
    </xf>
    <xf numFmtId="165" fontId="6" fillId="0" borderId="0" xfId="7" applyFont="1" applyFill="1" applyAlignment="1">
      <alignment horizontal="center" vertical="center"/>
    </xf>
    <xf numFmtId="165" fontId="1" fillId="4" borderId="3" xfId="7" applyFont="1" applyFill="1" applyBorder="1" applyAlignment="1">
      <alignment horizontal="center" vertical="center" wrapText="1"/>
    </xf>
    <xf numFmtId="0" fontId="1" fillId="4" borderId="5" xfId="16" applyFill="1" applyBorder="1" applyAlignment="1">
      <alignment horizontal="center" vertical="center" wrapText="1"/>
    </xf>
    <xf numFmtId="0" fontId="1" fillId="4" borderId="7" xfId="16" applyFill="1" applyBorder="1" applyAlignment="1">
      <alignment horizontal="center" vertical="center" wrapText="1"/>
    </xf>
    <xf numFmtId="165" fontId="1" fillId="4" borderId="3" xfId="7" applyFont="1" applyFill="1" applyBorder="1" applyAlignment="1">
      <alignment horizontal="center" vertical="center"/>
    </xf>
    <xf numFmtId="0" fontId="1" fillId="4" borderId="5" xfId="16" applyFill="1" applyBorder="1" applyAlignment="1">
      <alignment horizontal="center" vertical="center"/>
    </xf>
    <xf numFmtId="0" fontId="1" fillId="4" borderId="7" xfId="16" applyFill="1" applyBorder="1" applyAlignment="1">
      <alignment horizontal="center" vertical="center"/>
    </xf>
    <xf numFmtId="0" fontId="1" fillId="2" borderId="0" xfId="16" applyFill="1" applyAlignment="1">
      <alignment horizontal="left"/>
    </xf>
    <xf numFmtId="165" fontId="6" fillId="0" borderId="0" xfId="7" applyFont="1" applyFill="1" applyBorder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165" fontId="1" fillId="4" borderId="5" xfId="7" applyFont="1" applyFill="1" applyBorder="1" applyAlignment="1">
      <alignment horizontal="center" vertical="center" wrapText="1"/>
    </xf>
    <xf numFmtId="165" fontId="1" fillId="4" borderId="7" xfId="7" applyFont="1" applyFill="1" applyBorder="1" applyAlignment="1">
      <alignment horizontal="center" vertical="center" wrapText="1"/>
    </xf>
    <xf numFmtId="165" fontId="1" fillId="4" borderId="9" xfId="7" applyFont="1" applyFill="1" applyBorder="1" applyAlignment="1">
      <alignment horizontal="center" vertical="center" wrapText="1"/>
    </xf>
    <xf numFmtId="165" fontId="1" fillId="4" borderId="6" xfId="7" applyFont="1" applyFill="1" applyBorder="1" applyAlignment="1">
      <alignment horizontal="center" vertical="center" wrapText="1"/>
    </xf>
    <xf numFmtId="165" fontId="1" fillId="4" borderId="8" xfId="7" applyFont="1" applyFill="1" applyBorder="1" applyAlignment="1">
      <alignment horizontal="center" vertical="center" wrapText="1"/>
    </xf>
    <xf numFmtId="165" fontId="1" fillId="4" borderId="12" xfId="7" applyFont="1" applyFill="1" applyBorder="1" applyAlignment="1">
      <alignment horizontal="center"/>
    </xf>
    <xf numFmtId="165" fontId="1" fillId="4" borderId="4" xfId="7" applyFont="1" applyFill="1" applyBorder="1" applyAlignment="1">
      <alignment horizontal="center"/>
    </xf>
    <xf numFmtId="0" fontId="1" fillId="4" borderId="9" xfId="16" applyFont="1" applyFill="1" applyBorder="1" applyAlignment="1">
      <alignment horizontal="center" vertical="center" wrapText="1"/>
    </xf>
    <xf numFmtId="0" fontId="1" fillId="4" borderId="12" xfId="16" applyFont="1" applyFill="1" applyBorder="1" applyAlignment="1">
      <alignment horizontal="center" vertical="center" wrapText="1"/>
    </xf>
    <xf numFmtId="0" fontId="1" fillId="4" borderId="24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1" fillId="4" borderId="3" xfId="16" applyFont="1" applyFill="1" applyBorder="1" applyAlignment="1">
      <alignment horizontal="center" vertical="center" wrapText="1"/>
    </xf>
    <xf numFmtId="0" fontId="1" fillId="4" borderId="5" xfId="16" applyFont="1" applyFill="1" applyBorder="1" applyAlignment="1">
      <alignment horizontal="center" vertical="center" wrapText="1"/>
    </xf>
    <xf numFmtId="0" fontId="1" fillId="4" borderId="7" xfId="16" applyFont="1" applyFill="1" applyBorder="1" applyAlignment="1">
      <alignment horizontal="center" vertical="center" wrapText="1"/>
    </xf>
    <xf numFmtId="0" fontId="1" fillId="4" borderId="20" xfId="16" applyFont="1" applyFill="1" applyBorder="1" applyAlignment="1">
      <alignment horizontal="center" vertical="center" wrapText="1"/>
    </xf>
    <xf numFmtId="0" fontId="1" fillId="4" borderId="31" xfId="16" applyFont="1" applyFill="1" applyBorder="1" applyAlignment="1">
      <alignment horizontal="center" vertical="center" wrapText="1"/>
    </xf>
    <xf numFmtId="0" fontId="3" fillId="4" borderId="9" xfId="16" applyFont="1" applyFill="1" applyBorder="1" applyAlignment="1">
      <alignment horizontal="center" vertical="center"/>
    </xf>
    <xf numFmtId="0" fontId="3" fillId="4" borderId="6" xfId="16" applyFont="1" applyFill="1" applyBorder="1" applyAlignment="1">
      <alignment horizontal="center" vertical="center"/>
    </xf>
    <xf numFmtId="0" fontId="3" fillId="4" borderId="8" xfId="16" applyFont="1" applyFill="1" applyBorder="1" applyAlignment="1">
      <alignment horizontal="center" vertical="center"/>
    </xf>
    <xf numFmtId="0" fontId="1" fillId="4" borderId="21" xfId="16" applyFont="1" applyFill="1" applyBorder="1" applyAlignment="1">
      <alignment horizontal="center" vertical="center" wrapText="1"/>
    </xf>
    <xf numFmtId="0" fontId="1" fillId="4" borderId="23" xfId="16" applyFont="1" applyFill="1" applyBorder="1" applyAlignment="1">
      <alignment horizontal="center" vertical="center" wrapText="1"/>
    </xf>
    <xf numFmtId="0" fontId="1" fillId="2" borderId="11" xfId="16" applyFill="1" applyBorder="1" applyAlignment="1">
      <alignment horizontal="left"/>
    </xf>
    <xf numFmtId="0" fontId="1" fillId="4" borderId="6" xfId="16" applyFont="1" applyFill="1" applyBorder="1" applyAlignment="1">
      <alignment horizontal="center" vertical="center" wrapText="1"/>
    </xf>
    <xf numFmtId="0" fontId="1" fillId="4" borderId="8" xfId="16" applyFont="1" applyFill="1" applyBorder="1" applyAlignment="1">
      <alignment horizontal="center" vertical="center" wrapText="1"/>
    </xf>
    <xf numFmtId="0" fontId="1" fillId="4" borderId="36" xfId="16" applyFont="1" applyFill="1" applyBorder="1" applyAlignment="1">
      <alignment horizontal="center" vertical="center" wrapText="1"/>
    </xf>
    <xf numFmtId="0" fontId="1" fillId="4" borderId="39" xfId="16" applyFont="1" applyFill="1" applyBorder="1" applyAlignment="1">
      <alignment horizontal="center" vertical="center" wrapText="1"/>
    </xf>
    <xf numFmtId="0" fontId="1" fillId="4" borderId="44" xfId="16" applyFont="1" applyFill="1" applyBorder="1" applyAlignment="1">
      <alignment horizontal="center" vertical="center" wrapText="1"/>
    </xf>
    <xf numFmtId="0" fontId="1" fillId="4" borderId="4" xfId="16" applyFont="1" applyFill="1" applyBorder="1" applyAlignment="1">
      <alignment horizontal="center" vertical="center" wrapText="1"/>
    </xf>
    <xf numFmtId="0" fontId="1" fillId="4" borderId="45" xfId="16" applyFont="1" applyFill="1" applyBorder="1" applyAlignment="1">
      <alignment horizontal="center" vertical="center" wrapText="1"/>
    </xf>
    <xf numFmtId="0" fontId="1" fillId="4" borderId="48" xfId="16" applyFont="1" applyFill="1" applyBorder="1" applyAlignment="1">
      <alignment horizontal="center" vertical="center" wrapText="1"/>
    </xf>
    <xf numFmtId="0" fontId="1" fillId="4" borderId="41" xfId="16" applyFont="1" applyFill="1" applyBorder="1" applyAlignment="1">
      <alignment horizontal="center" vertical="center" wrapText="1"/>
    </xf>
    <xf numFmtId="0" fontId="1" fillId="4" borderId="43" xfId="16" applyFont="1" applyFill="1" applyBorder="1" applyAlignment="1">
      <alignment horizontal="center" vertical="center" wrapText="1"/>
    </xf>
    <xf numFmtId="0" fontId="1" fillId="4" borderId="37" xfId="16" applyFont="1" applyFill="1" applyBorder="1" applyAlignment="1">
      <alignment horizontal="center" vertical="center" wrapText="1"/>
    </xf>
    <xf numFmtId="0" fontId="1" fillId="4" borderId="38" xfId="16" applyFont="1" applyFill="1" applyBorder="1" applyAlignment="1">
      <alignment horizontal="center" vertical="center" wrapText="1"/>
    </xf>
    <xf numFmtId="0" fontId="1" fillId="4" borderId="46" xfId="16" applyFont="1" applyFill="1" applyBorder="1" applyAlignment="1">
      <alignment horizontal="center" vertical="center" wrapText="1"/>
    </xf>
    <xf numFmtId="165" fontId="1" fillId="4" borderId="0" xfId="7" applyFont="1" applyFill="1" applyBorder="1" applyAlignment="1">
      <alignment horizontal="center"/>
    </xf>
    <xf numFmtId="0" fontId="1" fillId="4" borderId="50" xfId="16" applyFont="1" applyFill="1" applyBorder="1" applyAlignment="1">
      <alignment horizontal="center" vertical="center"/>
    </xf>
    <xf numFmtId="0" fontId="1" fillId="4" borderId="51" xfId="16" applyFont="1" applyFill="1" applyBorder="1" applyAlignment="1">
      <alignment horizontal="center" vertical="center"/>
    </xf>
    <xf numFmtId="0" fontId="1" fillId="4" borderId="52" xfId="16" applyFont="1" applyFill="1" applyBorder="1" applyAlignment="1">
      <alignment horizontal="center" vertical="center"/>
    </xf>
    <xf numFmtId="0" fontId="1" fillId="4" borderId="53" xfId="16" applyFont="1" applyFill="1" applyBorder="1" applyAlignment="1">
      <alignment horizontal="center" vertical="center" wrapText="1"/>
    </xf>
    <xf numFmtId="0" fontId="1" fillId="4" borderId="40" xfId="16" applyFont="1" applyFill="1" applyBorder="1" applyAlignment="1">
      <alignment horizontal="center" vertical="center"/>
    </xf>
    <xf numFmtId="0" fontId="1" fillId="4" borderId="0" xfId="16" applyFont="1" applyFill="1" applyBorder="1" applyAlignment="1">
      <alignment horizontal="center" vertical="center"/>
    </xf>
    <xf numFmtId="0" fontId="1" fillId="4" borderId="33" xfId="16" applyFont="1" applyFill="1" applyBorder="1" applyAlignment="1">
      <alignment horizontal="center" vertical="center"/>
    </xf>
    <xf numFmtId="0" fontId="1" fillId="4" borderId="34" xfId="16" applyFont="1" applyFill="1" applyBorder="1" applyAlignment="1">
      <alignment horizontal="center" vertical="center" wrapText="1"/>
    </xf>
    <xf numFmtId="0" fontId="1" fillId="4" borderId="47" xfId="16" applyFont="1" applyFill="1" applyBorder="1" applyAlignment="1">
      <alignment horizontal="center" vertical="center" wrapText="1"/>
    </xf>
    <xf numFmtId="0" fontId="1" fillId="4" borderId="35" xfId="16" applyFont="1" applyFill="1" applyBorder="1" applyAlignment="1">
      <alignment horizontal="center" vertical="center" wrapText="1"/>
    </xf>
  </cellXfs>
  <cellStyles count="18">
    <cellStyle name="Euro" xfId="1"/>
    <cellStyle name="Millares 2" xfId="17"/>
    <cellStyle name="Normal" xfId="0" builtinId="0"/>
    <cellStyle name="Normal 2" xfId="16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61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268885431074226"/>
          <c:y val="5.2617987968895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13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807.24355600000013</c:v>
              </c:pt>
              <c:pt idx="1">
                <c:v>768.186375</c:v>
              </c:pt>
              <c:pt idx="2">
                <c:v>763.96254899999997</c:v>
              </c:pt>
              <c:pt idx="3">
                <c:v>759.73618299999998</c:v>
              </c:pt>
              <c:pt idx="4">
                <c:v>799.05289099999993</c:v>
              </c:pt>
              <c:pt idx="5">
                <c:v>867.09652000000006</c:v>
              </c:pt>
              <c:pt idx="6">
                <c:v>903.58942500000001</c:v>
              </c:pt>
              <c:pt idx="7">
                <c:v>916.39322700000002</c:v>
              </c:pt>
              <c:pt idx="8">
                <c:v>936.23864499999991</c:v>
              </c:pt>
              <c:pt idx="9">
                <c:v>1016.612431</c:v>
              </c:pt>
              <c:pt idx="10">
                <c:v>1080.2629235073427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04176"/>
        <c:axId val="602110448"/>
      </c:lineChart>
      <c:catAx>
        <c:axId val="60210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10448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0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5654100000000002"/>
          <c:y val="3.1460655955845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17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15965.705</c:v>
                </c:pt>
                <c:pt idx="1">
                  <c:v>15754.806999999999</c:v>
                </c:pt>
                <c:pt idx="2">
                  <c:v>15331.413</c:v>
                </c:pt>
                <c:pt idx="3">
                  <c:v>14979.075999999999</c:v>
                </c:pt>
                <c:pt idx="4">
                  <c:v>14757</c:v>
                </c:pt>
                <c:pt idx="5">
                  <c:v>15402</c:v>
                </c:pt>
                <c:pt idx="6">
                  <c:v>14727</c:v>
                </c:pt>
                <c:pt idx="7">
                  <c:v>14947</c:v>
                </c:pt>
                <c:pt idx="8">
                  <c:v>14932</c:v>
                </c:pt>
                <c:pt idx="9">
                  <c:v>15133</c:v>
                </c:pt>
                <c:pt idx="10">
                  <c:v>15499</c:v>
                </c:pt>
                <c:pt idx="11">
                  <c:v>14938</c:v>
                </c:pt>
                <c:pt idx="12">
                  <c:v>15065</c:v>
                </c:pt>
                <c:pt idx="13">
                  <c:v>15153</c:v>
                </c:pt>
                <c:pt idx="14">
                  <c:v>14883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306816"/>
        <c:axId val="620295448"/>
      </c:lineChart>
      <c:catAx>
        <c:axId val="6203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95448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681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278016666666664"/>
          <c:y val="2.23464566929133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44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299760"/>
        <c:axId val="620300152"/>
      </c:lineChart>
      <c:catAx>
        <c:axId val="62029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0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0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976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67"/>
          <c:y val="0.14191990967869592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420864478388041"/>
          <c:y val="2.72358060505598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195E-2"/>
          <c:y val="0.23554280978035641"/>
          <c:w val="0.86129513943760561"/>
          <c:h val="0.64857820140903921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757.2</c:v>
                </c:pt>
                <c:pt idx="1">
                  <c:v>787.7</c:v>
                </c:pt>
                <c:pt idx="2">
                  <c:v>711.4</c:v>
                </c:pt>
                <c:pt idx="3">
                  <c:v>701.02200000000005</c:v>
                </c:pt>
                <c:pt idx="4">
                  <c:v>627.29999999999995</c:v>
                </c:pt>
                <c:pt idx="5">
                  <c:v>620.20000000000005</c:v>
                </c:pt>
                <c:pt idx="6">
                  <c:v>715</c:v>
                </c:pt>
                <c:pt idx="7">
                  <c:v>718.1</c:v>
                </c:pt>
                <c:pt idx="8">
                  <c:v>748.9</c:v>
                </c:pt>
                <c:pt idx="9">
                  <c:v>710</c:v>
                </c:pt>
                <c:pt idx="10">
                  <c:v>691.1</c:v>
                </c:pt>
                <c:pt idx="11">
                  <c:v>727.2</c:v>
                </c:pt>
                <c:pt idx="12">
                  <c:v>703.8</c:v>
                </c:pt>
                <c:pt idx="13">
                  <c:v>728</c:v>
                </c:pt>
                <c:pt idx="14">
                  <c:v>740.8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394.99199999999973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646.7140000000004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297016"/>
        <c:axId val="620297408"/>
      </c:lineChart>
      <c:catAx>
        <c:axId val="62029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97408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7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4"/>
          <c:y val="0.14635991255810005"/>
          <c:w val="0.50198178332067811"/>
          <c:h val="5.36480686695271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3794679655301612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2"/>
          <c:w val="0.915445321307779"/>
          <c:h val="0.60705882352941498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776.53303599999992</c:v>
              </c:pt>
              <c:pt idx="1">
                <c:v>617.92595400000005</c:v>
              </c:pt>
              <c:pt idx="2">
                <c:v>711.86352600000009</c:v>
              </c:pt>
              <c:pt idx="3">
                <c:v>809.31978600000002</c:v>
              </c:pt>
              <c:pt idx="4">
                <c:v>828.17122300000005</c:v>
              </c:pt>
              <c:pt idx="5">
                <c:v>959.67927899999995</c:v>
              </c:pt>
              <c:pt idx="6">
                <c:v>1074.953479</c:v>
              </c:pt>
              <c:pt idx="7">
                <c:v>1074.954567</c:v>
              </c:pt>
              <c:pt idx="8">
                <c:v>891.42596100000014</c:v>
              </c:pt>
              <c:pt idx="9">
                <c:v>905.35781757545612</c:v>
              </c:pt>
              <c:pt idx="10">
                <c:v>997.56285354131717</c:v>
              </c:pt>
            </c:numLit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1"/>
              <c:pt idx="0">
                <c:v>671.03320199999996</c:v>
              </c:pt>
              <c:pt idx="1">
                <c:v>464.47544199999999</c:v>
              </c:pt>
              <c:pt idx="2">
                <c:v>580.24201000000005</c:v>
              </c:pt>
              <c:pt idx="3">
                <c:v>692.08691699999997</c:v>
              </c:pt>
              <c:pt idx="4">
                <c:v>764.88038400000005</c:v>
              </c:pt>
              <c:pt idx="5">
                <c:v>806.66533700000002</c:v>
              </c:pt>
              <c:pt idx="6">
                <c:v>720.53018999999995</c:v>
              </c:pt>
              <c:pt idx="7">
                <c:v>739.06774800000005</c:v>
              </c:pt>
              <c:pt idx="8">
                <c:v>691.81696199999999</c:v>
              </c:pt>
              <c:pt idx="9">
                <c:v>702.6291832194039</c:v>
              </c:pt>
              <c:pt idx="10">
                <c:v>774.18757466611953</c:v>
              </c:pt>
            </c:numLit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Lit>
              <c:formatCode>General</c:formatCode>
              <c:ptCount val="11"/>
              <c:pt idx="0">
                <c:v>147.51900000000001</c:v>
              </c:pt>
              <c:pt idx="1">
                <c:v>110.568</c:v>
              </c:pt>
              <c:pt idx="2">
                <c:v>135.989</c:v>
              </c:pt>
              <c:pt idx="3">
                <c:v>157.48699999999999</c:v>
              </c:pt>
              <c:pt idx="4">
                <c:v>167.637</c:v>
              </c:pt>
              <c:pt idx="5">
                <c:v>185.766435</c:v>
              </c:pt>
              <c:pt idx="6">
                <c:v>188.830986</c:v>
              </c:pt>
              <c:pt idx="7">
                <c:v>190.78069199999999</c:v>
              </c:pt>
              <c:pt idx="8">
                <c:v>166.50962899999999</c:v>
              </c:pt>
              <c:pt idx="9">
                <c:v>169.11196320514031</c:v>
              </c:pt>
              <c:pt idx="10">
                <c:v>186.33495984457426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298192"/>
        <c:axId val="620298584"/>
      </c:barChart>
      <c:catAx>
        <c:axId val="62029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8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98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8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435838129825381"/>
          <c:y val="0.17556559660811627"/>
          <c:w val="0.3900789177001143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4444680611785874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"/>
          <c:w val="0.89815950920245358"/>
          <c:h val="0.70694087403599193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760.16579100000001</c:v>
              </c:pt>
              <c:pt idx="1">
                <c:v>682.84203600000001</c:v>
              </c:pt>
              <c:pt idx="2">
                <c:v>692.237706</c:v>
              </c:pt>
              <c:pt idx="3">
                <c:v>719.583123</c:v>
              </c:pt>
              <c:pt idx="4">
                <c:v>744.23054400000001</c:v>
              </c:pt>
              <c:pt idx="5">
                <c:v>857.44274199999995</c:v>
              </c:pt>
              <c:pt idx="6">
                <c:v>975.80157999999994</c:v>
              </c:pt>
              <c:pt idx="7">
                <c:v>1036.2742720000001</c:v>
              </c:pt>
              <c:pt idx="8">
                <c:v>1086.926543</c:v>
              </c:pt>
              <c:pt idx="9">
                <c:v>1110.712857</c:v>
              </c:pt>
              <c:pt idx="10">
                <c:v>1125.6277054725426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300936"/>
        <c:axId val="620301328"/>
      </c:lineChart>
      <c:catAx>
        <c:axId val="62030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132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0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403340080971658"/>
          <c:y val="6.47064838820284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04"/>
          <c:w val="0.61444345167835779"/>
          <c:h val="0.46728971962616822"/>
        </c:manualLayout>
      </c:layout>
      <c:pie3DChart>
        <c:varyColors val="1"/>
        <c:ser>
          <c:idx val="0"/>
          <c:order val="0"/>
          <c:tx>
            <c:v>Insecticidas Acaricidas Nematicidas Fungicidas Herbicidas Varios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35332044968449E-2"/>
                  <c:y val="-0.172599452911307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33455055540691E-2"/>
                  <c:y val="-1.8570158009302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808361864315454E-2"/>
                  <c:y val="6.0962468458744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392107697701256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Insecticidas</c:v>
              </c:pt>
              <c:pt idx="1">
                <c:v>Acaricidas</c:v>
              </c:pt>
              <c:pt idx="2">
                <c:v>Nematicidas</c:v>
              </c:pt>
              <c:pt idx="3">
                <c:v>Fungicidas</c:v>
              </c:pt>
              <c:pt idx="4">
                <c:v>Herbicidas</c:v>
              </c:pt>
              <c:pt idx="5">
                <c:v>Varios</c:v>
              </c:pt>
            </c:strLit>
          </c:cat>
          <c:val>
            <c:numLit>
              <c:formatCode>General</c:formatCode>
              <c:ptCount val="6"/>
              <c:pt idx="0">
                <c:v>282.2406961659222</c:v>
              </c:pt>
              <c:pt idx="1">
                <c:v>26.141297146789263</c:v>
              </c:pt>
              <c:pt idx="2">
                <c:v>44.38844586976932</c:v>
              </c:pt>
              <c:pt idx="3">
                <c:v>273.35382717280663</c:v>
              </c:pt>
              <c:pt idx="4">
                <c:v>375.11560532399352</c:v>
              </c:pt>
              <c:pt idx="5">
                <c:v>124.38783379326156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91802190507799"/>
          <c:y val="3.7777104784978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1"/>
          <c:w val="0.88902642921693531"/>
          <c:h val="0.7435294117647076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9220.9251860000004</c:v>
              </c:pt>
              <c:pt idx="1">
                <c:v>8388.1438969999999</c:v>
              </c:pt>
              <c:pt idx="2">
                <c:v>8943.6285430000007</c:v>
              </c:pt>
              <c:pt idx="3">
                <c:v>10115.594975</c:v>
              </c:pt>
              <c:pt idx="4">
                <c:v>10588.115408</c:v>
              </c:pt>
              <c:pt idx="5">
                <c:v>10733.317636</c:v>
              </c:pt>
              <c:pt idx="6">
                <c:v>10132.591472</c:v>
              </c:pt>
              <c:pt idx="7">
                <c:v>10154.980235000001</c:v>
              </c:pt>
              <c:pt idx="8">
                <c:v>10470.799669</c:v>
              </c:pt>
              <c:pt idx="9">
                <c:v>10893.569296</c:v>
              </c:pt>
              <c:pt idx="10">
                <c:v>11628.907239974909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302504"/>
        <c:axId val="620308384"/>
      </c:lineChart>
      <c:catAx>
        <c:axId val="62030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8384"/>
        <c:scaling>
          <c:orientation val="minMax"/>
          <c:max val="1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2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7150938258885864"/>
          <c:y val="3.05882495457299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49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465.50924199999997</c:v>
              </c:pt>
              <c:pt idx="1">
                <c:v>519.86124900000004</c:v>
              </c:pt>
              <c:pt idx="2">
                <c:v>492.73654399999998</c:v>
              </c:pt>
              <c:pt idx="3">
                <c:v>541.390446</c:v>
              </c:pt>
              <c:pt idx="4">
                <c:v>602.88692400000002</c:v>
              </c:pt>
              <c:pt idx="5">
                <c:v>628.02240900000004</c:v>
              </c:pt>
              <c:pt idx="6">
                <c:v>733.31372399999998</c:v>
              </c:pt>
              <c:pt idx="7">
                <c:v>915.49760700000002</c:v>
              </c:pt>
              <c:pt idx="8">
                <c:v>861.81603600000005</c:v>
              </c:pt>
              <c:pt idx="9">
                <c:v>938.45934678883305</c:v>
              </c:pt>
              <c:pt idx="10">
                <c:v>1057.7409224170319</c:v>
              </c:pt>
            </c:numLit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1089.7772199999999</c:v>
              </c:pt>
              <c:pt idx="1">
                <c:v>735.25355000000002</c:v>
              </c:pt>
              <c:pt idx="2">
                <c:v>892.82189800000003</c:v>
              </c:pt>
              <c:pt idx="3">
                <c:v>1155.4635499999999</c:v>
              </c:pt>
              <c:pt idx="4">
                <c:v>1266.655019</c:v>
              </c:pt>
              <c:pt idx="5">
                <c:v>1275.7948429999999</c:v>
              </c:pt>
              <c:pt idx="6">
                <c:v>1163.411345</c:v>
              </c:pt>
              <c:pt idx="7">
                <c:v>926.352711</c:v>
              </c:pt>
              <c:pt idx="8">
                <c:v>793.63280599999996</c:v>
              </c:pt>
              <c:pt idx="9">
                <c:v>864.21242306629415</c:v>
              </c:pt>
              <c:pt idx="10">
                <c:v>974.05694627717207</c:v>
              </c:pt>
            </c:numLit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66.176779999999994</c:v>
              </c:pt>
              <c:pt idx="1">
                <c:v>65.4636</c:v>
              </c:pt>
              <c:pt idx="2">
                <c:v>66.956532999999993</c:v>
              </c:pt>
              <c:pt idx="3">
                <c:v>70.221979000000005</c:v>
              </c:pt>
              <c:pt idx="4">
                <c:v>72.753348000000003</c:v>
              </c:pt>
              <c:pt idx="5">
                <c:v>74.642229</c:v>
              </c:pt>
              <c:pt idx="6">
                <c:v>75.369608999999997</c:v>
              </c:pt>
              <c:pt idx="7">
                <c:v>75.217663999999999</c:v>
              </c:pt>
              <c:pt idx="8">
                <c:v>72.640545000000003</c:v>
              </c:pt>
              <c:pt idx="9">
                <c:v>79.100638144872988</c:v>
              </c:pt>
              <c:pt idx="10">
                <c:v>89.154615212075171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310344"/>
        <c:axId val="592724344"/>
      </c:barChart>
      <c:catAx>
        <c:axId val="62031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24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10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079358304510999"/>
          <c:y val="0.13864251968503938"/>
          <c:w val="0.4157306319856092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21208"/>
        <c:axId val="592721600"/>
      </c:lineChart>
      <c:catAx>
        <c:axId val="59272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21600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1208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87536807206581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2009</c:v>
              </c:pt>
              <c:pt idx="1">
                <c:v>20010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formatCode>General</c:formatCode>
              <c:ptCount val="10"/>
              <c:pt idx="0">
                <c:v>1386457</c:v>
              </c:pt>
              <c:pt idx="1">
                <c:v>1397456</c:v>
              </c:pt>
              <c:pt idx="2">
                <c:v>1405533</c:v>
              </c:pt>
              <c:pt idx="3">
                <c:v>1414012</c:v>
              </c:pt>
              <c:pt idx="4">
                <c:v>1422371</c:v>
              </c:pt>
              <c:pt idx="5">
                <c:v>1431819</c:v>
              </c:pt>
              <c:pt idx="6">
                <c:v>1442169</c:v>
              </c:pt>
              <c:pt idx="7">
                <c:v>1454062</c:v>
              </c:pt>
              <c:pt idx="8">
                <c:v>1466159</c:v>
              </c:pt>
              <c:pt idx="9">
                <c:v>1476889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21992"/>
        <c:axId val="592719248"/>
      </c:lineChart>
      <c:catAx>
        <c:axId val="59272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1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19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199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7179961964038724"/>
          <c:y val="5.7925161167542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3"/>
          <c:w val="0.76889780273067276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236006691028204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4204844782837E-3"/>
                  <c:y val="5.25273348941421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98854688618515E-2"/>
                  <c:y val="5.728762756619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464592443573984E-2"/>
                  <c:y val="-7.6802233038083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Lit>
              <c:formatCode>General</c:formatCode>
              <c:ptCount val="6"/>
              <c:pt idx="0">
                <c:v>338.02042790165831</c:v>
              </c:pt>
              <c:pt idx="1">
                <c:v>79.233100936570679</c:v>
              </c:pt>
              <c:pt idx="2">
                <c:v>49.79832940834936</c:v>
              </c:pt>
              <c:pt idx="3">
                <c:v>72.754901668174028</c:v>
              </c:pt>
              <c:pt idx="4">
                <c:v>235.42575129078466</c:v>
              </c:pt>
              <c:pt idx="5">
                <c:v>305.03041230180582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91823899371067"/>
          <c:y val="3.1100478468899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875E-2"/>
          <c:y val="0.28468932777143741"/>
          <c:w val="0.89533472531545411"/>
          <c:h val="0.60287151763364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19881</c:v>
              </c:pt>
              <c:pt idx="1">
                <c:v>16729</c:v>
              </c:pt>
              <c:pt idx="2">
                <c:v>16605</c:v>
              </c:pt>
              <c:pt idx="3">
                <c:v>17241</c:v>
              </c:pt>
              <c:pt idx="4">
                <c:v>15799</c:v>
              </c:pt>
              <c:pt idx="5">
                <c:v>11784</c:v>
              </c:pt>
              <c:pt idx="6">
                <c:v>10548</c:v>
              </c:pt>
              <c:pt idx="7">
                <c:v>10002</c:v>
              </c:pt>
              <c:pt idx="8">
                <c:v>8655</c:v>
              </c:pt>
              <c:pt idx="9">
                <c:v>8859</c:v>
              </c:pt>
              <c:pt idx="10">
                <c:v>10004</c:v>
              </c:pt>
              <c:pt idx="11">
                <c:v>10587</c:v>
              </c:pt>
              <c:pt idx="12">
                <c:v>11449</c:v>
              </c:pt>
              <c:pt idx="13">
                <c:v>12457</c:v>
              </c:pt>
              <c:pt idx="14">
                <c:v>11333</c:v>
              </c:pt>
            </c:numLit>
          </c:val>
        </c:ser>
        <c:ser>
          <c:idx val="1"/>
          <c:order val="1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769</c:v>
              </c:pt>
              <c:pt idx="1">
                <c:v>800</c:v>
              </c:pt>
              <c:pt idx="2">
                <c:v>570</c:v>
              </c:pt>
              <c:pt idx="3">
                <c:v>525</c:v>
              </c:pt>
              <c:pt idx="4">
                <c:v>525</c:v>
              </c:pt>
              <c:pt idx="5">
                <c:v>603</c:v>
              </c:pt>
              <c:pt idx="6">
                <c:v>463</c:v>
              </c:pt>
              <c:pt idx="7">
                <c:v>366</c:v>
              </c:pt>
              <c:pt idx="8">
                <c:v>315</c:v>
              </c:pt>
              <c:pt idx="9">
                <c:v>287</c:v>
              </c:pt>
              <c:pt idx="10">
                <c:v>248</c:v>
              </c:pt>
              <c:pt idx="11">
                <c:v>257</c:v>
              </c:pt>
              <c:pt idx="12">
                <c:v>209</c:v>
              </c:pt>
              <c:pt idx="13">
                <c:v>231</c:v>
              </c:pt>
              <c:pt idx="14">
                <c:v>204</c:v>
              </c:pt>
            </c:numLit>
          </c:val>
        </c:ser>
        <c:ser>
          <c:idx val="2"/>
          <c:order val="2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620</c:v>
              </c:pt>
              <c:pt idx="1">
                <c:v>381</c:v>
              </c:pt>
              <c:pt idx="2">
                <c:v>361</c:v>
              </c:pt>
              <c:pt idx="3">
                <c:v>385</c:v>
              </c:pt>
              <c:pt idx="4">
                <c:v>463</c:v>
              </c:pt>
              <c:pt idx="5">
                <c:v>384</c:v>
              </c:pt>
              <c:pt idx="6">
                <c:v>336</c:v>
              </c:pt>
              <c:pt idx="7">
                <c:v>362</c:v>
              </c:pt>
              <c:pt idx="8">
                <c:v>380</c:v>
              </c:pt>
              <c:pt idx="9">
                <c:v>361</c:v>
              </c:pt>
              <c:pt idx="10">
                <c:v>360</c:v>
              </c:pt>
              <c:pt idx="11">
                <c:v>305</c:v>
              </c:pt>
              <c:pt idx="12">
                <c:v>302</c:v>
              </c:pt>
              <c:pt idx="13">
                <c:v>301</c:v>
              </c:pt>
              <c:pt idx="14">
                <c:v>284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725520"/>
        <c:axId val="592720424"/>
      </c:barChart>
      <c:catAx>
        <c:axId val="592725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204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8789066043083899"/>
          <c:y val="3.0023094688221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1065.6365519999999</c:v>
              </c:pt>
              <c:pt idx="1">
                <c:v>1103.6699450000001</c:v>
              </c:pt>
              <c:pt idx="2">
                <c:v>1106.325047</c:v>
              </c:pt>
              <c:pt idx="3">
                <c:v>1083.980429</c:v>
              </c:pt>
              <c:pt idx="4">
                <c:v>1114.3766209999999</c:v>
              </c:pt>
              <c:pt idx="5">
                <c:v>1141.575421</c:v>
              </c:pt>
              <c:pt idx="6">
                <c:v>1144.3414049999999</c:v>
              </c:pt>
              <c:pt idx="7">
                <c:v>1104.7185950000001</c:v>
              </c:pt>
              <c:pt idx="8">
                <c:v>1090.389547</c:v>
              </c:pt>
              <c:pt idx="9">
                <c:v>1089.607246</c:v>
              </c:pt>
              <c:pt idx="10">
                <c:v>1073.8059529717116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22384"/>
        <c:axId val="592723560"/>
      </c:lineChart>
      <c:catAx>
        <c:axId val="5927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3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2356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4725538548752835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75"/>
          <c:w val="0.80092060016562105"/>
          <c:h val="0.550895506482743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88920755432114E-2"/>
                  <c:y val="9.56105989000963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43807377783980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4"/>
                  <c:y val="0.37931119637032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Lit>
              <c:formatCode>General</c:formatCode>
              <c:ptCount val="3"/>
              <c:pt idx="0">
                <c:v>451.38372294436147</c:v>
              </c:pt>
              <c:pt idx="1">
                <c:v>267.42059555322891</c:v>
              </c:pt>
              <c:pt idx="2">
                <c:v>806.38535741848273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353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447948310970318E-2"/>
                  <c:y val="-8.9031172974275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3215.2653478682228</c:v>
                </c:pt>
                <c:pt idx="1">
                  <c:v>486.14914546139789</c:v>
                </c:pt>
                <c:pt idx="2">
                  <c:v>1621.474498154216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2018(E) </a:t>
            </a:r>
          </a:p>
        </c:rich>
      </c:tx>
      <c:layout>
        <c:manualLayout>
          <c:xMode val="edge"/>
          <c:yMode val="edge"/>
          <c:x val="0.15101944444444446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672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99562381948063E-2"/>
                  <c:y val="8.8975898560625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73591344023764E-2"/>
                  <c:y val="-5.5545728016874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9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3215.2653478682228</c:v>
                </c:pt>
                <c:pt idx="1">
                  <c:v>486.14914546139789</c:v>
                </c:pt>
                <c:pt idx="2">
                  <c:v>1621.474498154216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2705293209876543"/>
          <c:y val="3.073286052009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199E-2"/>
          <c:y val="0.23404309351704231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4820.0831980000003</c:v>
              </c:pt>
              <c:pt idx="1">
                <c:v>4794.0617819999998</c:v>
              </c:pt>
              <c:pt idx="2">
                <c:v>4758.2551830000002</c:v>
              </c:pt>
              <c:pt idx="3">
                <c:v>4699.8589240000001</c:v>
              </c:pt>
              <c:pt idx="4">
                <c:v>4884.5433750000002</c:v>
              </c:pt>
              <c:pt idx="5">
                <c:v>5021.522935</c:v>
              </c:pt>
              <c:pt idx="6">
                <c:v>5151.0418069999996</c:v>
              </c:pt>
              <c:pt idx="7">
                <c:v>5167.3479940000007</c:v>
              </c:pt>
              <c:pt idx="8">
                <c:v>5137.5152829999997</c:v>
              </c:pt>
              <c:pt idx="9">
                <c:v>5185.9757959999997</c:v>
              </c:pt>
              <c:pt idx="10">
                <c:v>5322.8889914838364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24736"/>
        <c:axId val="592725912"/>
      </c:lineChart>
      <c:catAx>
        <c:axId val="5927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25912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724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375"/>
          <c:w val="0.630908950552308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3143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74.095097752805643</c:v>
                </c:pt>
                <c:pt idx="1">
                  <c:v>12.056356773991187</c:v>
                </c:pt>
                <c:pt idx="2">
                  <c:v>258.88602711156125</c:v>
                </c:pt>
                <c:pt idx="3">
                  <c:v>76.496669912764673</c:v>
                </c:pt>
                <c:pt idx="4">
                  <c:v>104.91057692256858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2017(E)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442"/>
          <c:w val="0.630908950552309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32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74.095097752805643</c:v>
                </c:pt>
                <c:pt idx="1">
                  <c:v>12.056356773991187</c:v>
                </c:pt>
                <c:pt idx="2">
                  <c:v>258.88602711156125</c:v>
                </c:pt>
                <c:pt idx="3">
                  <c:v>76.496669912764673</c:v>
                </c:pt>
                <c:pt idx="4">
                  <c:v>104.91057692256858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6525162888983924"/>
          <c:y val="5.4117647058823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82E-2"/>
          <c:y val="0.30352941176470744"/>
          <c:w val="0.90335629676770657"/>
          <c:h val="0.62352941176470766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474.915412</c:v>
              </c:pt>
              <c:pt idx="1">
                <c:v>481.18607500000002</c:v>
              </c:pt>
              <c:pt idx="2">
                <c:v>493.232686</c:v>
              </c:pt>
              <c:pt idx="3">
                <c:v>511.58494400000001</c:v>
              </c:pt>
              <c:pt idx="4">
                <c:v>512.04021</c:v>
              </c:pt>
              <c:pt idx="5">
                <c:v>515.38687900000002</c:v>
              </c:pt>
              <c:pt idx="6">
                <c:v>518.88511600000004</c:v>
              </c:pt>
              <c:pt idx="7">
                <c:v>516.50704099999996</c:v>
              </c:pt>
              <c:pt idx="8">
                <c:v>507.66511200000002</c:v>
              </c:pt>
              <c:pt idx="9">
                <c:v>516.978612</c:v>
              </c:pt>
              <c:pt idx="10">
                <c:v>526.44472847369138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34496"/>
        <c:axId val="597032144"/>
      </c:lineChart>
      <c:catAx>
        <c:axId val="5970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32144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</a:t>
            </a:r>
          </a:p>
        </c:rich>
      </c:tx>
      <c:layout>
        <c:manualLayout>
          <c:xMode val="edge"/>
          <c:yMode val="edge"/>
          <c:x val="0.23371610845295052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03"/>
          <c:w val="0.630908950552305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290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74.095097752805643</c:v>
              </c:pt>
              <c:pt idx="1">
                <c:v>12.056356773991187</c:v>
              </c:pt>
              <c:pt idx="2">
                <c:v>258.88602711156125</c:v>
              </c:pt>
              <c:pt idx="3">
                <c:v>76.496669912764673</c:v>
              </c:pt>
              <c:pt idx="4">
                <c:v>104.91057692256858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02489758873599"/>
          <c:y val="3.1100531038271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'9.1.3'!$B$24:$P$24</c:f>
              <c:numCache>
                <c:formatCode>#,##0__;\–#,##0__;0__;@__</c:formatCode>
                <c:ptCount val="15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  <c:pt idx="14">
                  <c:v>124226.87000000001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05352"/>
        <c:axId val="602112800"/>
      </c:lineChart>
      <c:catAx>
        <c:axId val="60210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12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0535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309148745519708"/>
          <c:y val="5.40540778320661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'9.11.1'!$B$7:$B$20</c:f>
              <c:numCache>
                <c:formatCode>#,##0__;\–#,##0__;0__;@__</c:formatCode>
                <c:ptCount val="14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34104"/>
        <c:axId val="597032536"/>
      </c:lineChart>
      <c:catAx>
        <c:axId val="597034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32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4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6"/>
          <c:y val="5.41586201376403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4"/>
          <c:w val="0.84112149532710812"/>
          <c:h val="0.6479692052181989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'9.11.1'!$C$7:$C$20</c:f>
              <c:numCache>
                <c:formatCode>#,##0__;\–#,##0__;0__;@__</c:formatCode>
                <c:ptCount val="14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36064"/>
        <c:axId val="597034888"/>
      </c:lineChart>
      <c:catAx>
        <c:axId val="5970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34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6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4803925979840754"/>
          <c:y val="5.328602413444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'9.11.2'!$B$7:$B$20</c:f>
              <c:numCache>
                <c:formatCode>#,##0__;\–#,##0__;0__;@__</c:formatCode>
                <c:ptCount val="14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'9.11.2'!$C$7:$C$20</c:f>
              <c:numCache>
                <c:formatCode>#,##0__;\–#,##0__;0__;@__</c:formatCode>
                <c:ptCount val="14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31360"/>
        <c:axId val="597036848"/>
      </c:lineChart>
      <c:catAx>
        <c:axId val="597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36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1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18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6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'9.2.1'!$F$26:$F$40</c:f>
              <c:numCache>
                <c:formatCode>#,##0__;\–#,##0__;0__;@__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06528"/>
        <c:axId val="602113192"/>
      </c:lineChart>
      <c:catAx>
        <c:axId val="602106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1319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06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2018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32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5E-2"/>
                  <c:y val="3.160966265355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64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44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78"/>
                  <c:y val="0.4826850029698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47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('9.2.1'!$B$21,'9.2.1'!$C$21,'9.2.1'!$D$21,'9.2.1'!$E$21,'9.2.1'!$F$21,'9.2.1'!$G$21,'9.2.1'!$B$40,'9.2.1'!$C$40,'9.2.1'!$D$40,'9.2.1'!$E$40)</c:f>
              <c:numCache>
                <c:formatCode>#,##0__;\–#,##0__;0__;@__</c:formatCode>
                <c:ptCount val="10"/>
                <c:pt idx="0">
                  <c:v>14552</c:v>
                </c:pt>
                <c:pt idx="1">
                  <c:v>0</c:v>
                </c:pt>
                <c:pt idx="2">
                  <c:v>201470</c:v>
                </c:pt>
                <c:pt idx="3">
                  <c:v>36440</c:v>
                </c:pt>
                <c:pt idx="4">
                  <c:v>73208</c:v>
                </c:pt>
                <c:pt idx="5">
                  <c:v>28463</c:v>
                </c:pt>
                <c:pt idx="6">
                  <c:v>300925</c:v>
                </c:pt>
                <c:pt idx="7">
                  <c:v>79466</c:v>
                </c:pt>
                <c:pt idx="8">
                  <c:v>1591</c:v>
                </c:pt>
                <c:pt idx="9">
                  <c:v>258596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02113976"/>
        <c:axId val="602103392"/>
        <c:axId val="0"/>
      </c:bar3DChart>
      <c:catAx>
        <c:axId val="602113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0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21033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602113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5626866565815994"/>
          <c:y val="3.07328605200948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39"/>
          <c:h val="0.73995442697812974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588820</c:v>
                </c:pt>
                <c:pt idx="1">
                  <c:v>513454</c:v>
                </c:pt>
                <c:pt idx="2">
                  <c:v>452461</c:v>
                </c:pt>
                <c:pt idx="3">
                  <c:v>554382</c:v>
                </c:pt>
                <c:pt idx="4">
                  <c:v>271578</c:v>
                </c:pt>
                <c:pt idx="5">
                  <c:v>264211</c:v>
                </c:pt>
                <c:pt idx="6">
                  <c:v>337812</c:v>
                </c:pt>
                <c:pt idx="7">
                  <c:v>362672</c:v>
                </c:pt>
                <c:pt idx="8">
                  <c:v>376590</c:v>
                </c:pt>
                <c:pt idx="9">
                  <c:v>432904</c:v>
                </c:pt>
                <c:pt idx="10">
                  <c:v>398580</c:v>
                </c:pt>
                <c:pt idx="11">
                  <c:v>411763</c:v>
                </c:pt>
                <c:pt idx="12">
                  <c:v>414974</c:v>
                </c:pt>
                <c:pt idx="13">
                  <c:v>436110</c:v>
                </c:pt>
                <c:pt idx="14">
                  <c:v>425960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03000"/>
        <c:axId val="602115936"/>
      </c:lineChart>
      <c:catAx>
        <c:axId val="6021030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15936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03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3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6"/>
          <c:y val="0.18079999454404347"/>
          <c:w val="0.74084639956409215"/>
          <c:h val="0.8097882332997189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38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485195995625081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44290459231293E-3"/>
                  <c:y val="9.95153046201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27"/>
                  <c:y val="0.32705882352941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66"/>
                  <c:y val="0.3717647058823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4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3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1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81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4"/>
                  <c:y val="0.43764705882352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6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591"/>
                  <c:y val="0.58823529411764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4"/>
                  <c:y val="0.61176470588234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78632</c:v>
                </c:pt>
                <c:pt idx="1">
                  <c:v>1072</c:v>
                </c:pt>
                <c:pt idx="2">
                  <c:v>346256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0305640"/>
        <c:axId val="620302896"/>
        <c:axId val="0"/>
      </c:bar3DChart>
      <c:catAx>
        <c:axId val="620305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03028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620305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528573677236317"/>
          <c:y val="3.2098765432098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6"/>
          <c:w val="0.84603485708081239"/>
          <c:h val="0.725927676330244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'9.2.3'!$E$8:$E$22</c:f>
              <c:numCache>
                <c:formatCode>#,##0__;\–#,##0__;0__;@__</c:formatCode>
                <c:ptCount val="15"/>
                <c:pt idx="0">
                  <c:v>492571</c:v>
                </c:pt>
                <c:pt idx="1">
                  <c:v>398230</c:v>
                </c:pt>
                <c:pt idx="2">
                  <c:v>388187</c:v>
                </c:pt>
                <c:pt idx="3">
                  <c:v>444853</c:v>
                </c:pt>
                <c:pt idx="4">
                  <c:v>319194</c:v>
                </c:pt>
                <c:pt idx="5">
                  <c:v>166016</c:v>
                </c:pt>
                <c:pt idx="6">
                  <c:v>359583</c:v>
                </c:pt>
                <c:pt idx="7">
                  <c:v>314642</c:v>
                </c:pt>
                <c:pt idx="8">
                  <c:v>320841</c:v>
                </c:pt>
                <c:pt idx="9">
                  <c:v>354738</c:v>
                </c:pt>
                <c:pt idx="10">
                  <c:v>357875</c:v>
                </c:pt>
                <c:pt idx="11">
                  <c:v>380303</c:v>
                </c:pt>
                <c:pt idx="12">
                  <c:v>379007</c:v>
                </c:pt>
                <c:pt idx="13">
                  <c:v>387885</c:v>
                </c:pt>
                <c:pt idx="14">
                  <c:v>414675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298976"/>
        <c:axId val="620306032"/>
      </c:lineChart>
      <c:catAx>
        <c:axId val="620298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603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8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4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1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22000284550594E-2"/>
                  <c:y val="3.220867251269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79"/>
                  <c:y val="0.43132580869471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46"/>
                  <c:y val="0.53253074704765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498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18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'9.2.3'!$B$22:$D$22</c:f>
              <c:numCache>
                <c:formatCode>#,##0__;\–#,##0__;0__;@__</c:formatCode>
                <c:ptCount val="3"/>
                <c:pt idx="0">
                  <c:v>171671</c:v>
                </c:pt>
                <c:pt idx="1">
                  <c:v>26778</c:v>
                </c:pt>
                <c:pt idx="2">
                  <c:v>216226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0307600"/>
        <c:axId val="620303288"/>
        <c:axId val="0"/>
      </c:bar3DChart>
      <c:catAx>
        <c:axId val="620307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030328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620307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1068700</xdr:colOff>
      <xdr:row>49</xdr:row>
      <xdr:rowOff>28575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7</xdr:col>
      <xdr:colOff>1068700</xdr:colOff>
      <xdr:row>75</xdr:row>
      <xdr:rowOff>76200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0</xdr:rowOff>
    </xdr:from>
    <xdr:to>
      <xdr:col>5</xdr:col>
      <xdr:colOff>1166375</xdr:colOff>
      <xdr:row>50</xdr:row>
      <xdr:rowOff>76200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51</xdr:row>
      <xdr:rowOff>79375</xdr:rowOff>
    </xdr:from>
    <xdr:to>
      <xdr:col>5</xdr:col>
      <xdr:colOff>1166375</xdr:colOff>
      <xdr:row>77</xdr:row>
      <xdr:rowOff>9525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14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5</xdr:col>
      <xdr:colOff>6175</xdr:colOff>
      <xdr:row>75</xdr:row>
      <xdr:rowOff>101600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41275</xdr:colOff>
      <xdr:row>22</xdr:row>
      <xdr:rowOff>47625</xdr:rowOff>
    </xdr:from>
    <xdr:to>
      <xdr:col>5</xdr:col>
      <xdr:colOff>6175</xdr:colOff>
      <xdr:row>47</xdr:row>
      <xdr:rowOff>28575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15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139701</xdr:colOff>
      <xdr:row>23</xdr:row>
      <xdr:rowOff>142875</xdr:rowOff>
    </xdr:from>
    <xdr:to>
      <xdr:col>6</xdr:col>
      <xdr:colOff>927101</xdr:colOff>
      <xdr:row>48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23</xdr:row>
      <xdr:rowOff>0</xdr:rowOff>
    </xdr:from>
    <xdr:to>
      <xdr:col>2</xdr:col>
      <xdr:colOff>1857630</xdr:colOff>
      <xdr:row>48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50</xdr:row>
      <xdr:rowOff>129540</xdr:rowOff>
    </xdr:from>
    <xdr:to>
      <xdr:col>2</xdr:col>
      <xdr:colOff>1857630</xdr:colOff>
      <xdr:row>74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30480</xdr:rowOff>
    </xdr:from>
    <xdr:to>
      <xdr:col>2</xdr:col>
      <xdr:colOff>1914524</xdr:colOff>
      <xdr:row>47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57150</xdr:rowOff>
    </xdr:from>
    <xdr:to>
      <xdr:col>13</xdr:col>
      <xdr:colOff>66675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7</xdr:col>
      <xdr:colOff>1065625</xdr:colOff>
      <xdr:row>45</xdr:row>
      <xdr:rowOff>9525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7</xdr:col>
      <xdr:colOff>1065625</xdr:colOff>
      <xdr:row>71</xdr:row>
      <xdr:rowOff>142875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7\CAPITULOS\SIN%20TERMINAR\CAPITULO%2015\Documents%20and%20Settings\nalb\Mis%20documentos\Anuario%202004\Anuario%20(3-11-05)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7\CAPITULOS\SIN%20TERMINAR\CAPITULO%2015\Anuario\Tablas_Antonio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EXCEL_CAPS\internacional\faostat%20agricola\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2002/internacional/faostat%20agricola/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Mis%20documentos\Aea2000definitivo\AEA2000\EXCEL\Bases\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Anuario%202001\AEA2000\EXCEL_CAPS\A01cap1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ANUA98\ANUA98\A98CAP1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AEA2003-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KNOWN\AppData\Local\Microsoft\Windows\Temporary%20Internet%20Files\Content.IE5\D5TOIFKA\ANUARIO%202017\CAPITULOS%20XLS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55.28515625" style="85" customWidth="1"/>
    <col min="2" max="7" width="15.7109375" style="85" customWidth="1"/>
    <col min="8" max="8" width="15.5703125" style="90" customWidth="1"/>
    <col min="9" max="9" width="13.42578125" style="90" customWidth="1"/>
    <col min="10" max="10" width="17.140625" style="85" customWidth="1"/>
    <col min="11" max="11" width="16.140625" style="85" customWidth="1"/>
    <col min="12" max="13" width="16.42578125" style="85" customWidth="1"/>
    <col min="14" max="16384" width="11.42578125" style="85"/>
  </cols>
  <sheetData>
    <row r="1" spans="1:14" s="3" customFormat="1" ht="18" x14ac:dyDescent="0.25">
      <c r="A1" s="475" t="s">
        <v>229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4" ht="10.9" customHeight="1" x14ac:dyDescent="0.2"/>
    <row r="3" spans="1:14" s="12" customFormat="1" ht="14.45" customHeight="1" x14ac:dyDescent="0.25">
      <c r="A3" s="474" t="s">
        <v>509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4" s="8" customFormat="1" ht="22.9" customHeight="1" thickBot="1" x14ac:dyDescent="0.25">
      <c r="A4" s="32"/>
      <c r="B4" s="32"/>
      <c r="C4" s="32"/>
      <c r="D4" s="32"/>
      <c r="E4" s="33"/>
      <c r="F4" s="33"/>
      <c r="G4" s="33"/>
      <c r="H4" s="62"/>
      <c r="I4" s="62"/>
    </row>
    <row r="5" spans="1:14" ht="54" customHeight="1" thickBot="1" x14ac:dyDescent="0.25">
      <c r="A5" s="91" t="s">
        <v>483</v>
      </c>
      <c r="B5" s="86" t="s">
        <v>284</v>
      </c>
      <c r="C5" s="86" t="s">
        <v>285</v>
      </c>
      <c r="D5" s="86" t="s">
        <v>318</v>
      </c>
      <c r="E5" s="86" t="s">
        <v>319</v>
      </c>
      <c r="F5" s="86" t="s">
        <v>345</v>
      </c>
      <c r="G5" s="86" t="s">
        <v>372</v>
      </c>
      <c r="H5" s="92" t="s">
        <v>385</v>
      </c>
      <c r="I5" s="93" t="s">
        <v>397</v>
      </c>
      <c r="J5" s="93" t="s">
        <v>403</v>
      </c>
      <c r="K5" s="93" t="s">
        <v>410</v>
      </c>
      <c r="L5" s="93" t="s">
        <v>422</v>
      </c>
      <c r="M5" s="93" t="s">
        <v>482</v>
      </c>
    </row>
    <row r="6" spans="1:14" s="96" customFormat="1" ht="38.25" customHeight="1" x14ac:dyDescent="0.2">
      <c r="A6" s="440" t="s">
        <v>200</v>
      </c>
      <c r="B6" s="94"/>
      <c r="C6" s="94"/>
      <c r="D6" s="87"/>
      <c r="E6" s="87"/>
      <c r="F6" s="87"/>
      <c r="G6" s="87"/>
      <c r="H6" s="95"/>
      <c r="I6" s="87"/>
      <c r="J6" s="88"/>
      <c r="K6" s="88"/>
      <c r="M6" s="97"/>
      <c r="N6" s="456"/>
    </row>
    <row r="7" spans="1:14" x14ac:dyDescent="0.2">
      <c r="A7" s="436" t="s">
        <v>302</v>
      </c>
      <c r="B7" s="88">
        <v>681574.29</v>
      </c>
      <c r="C7" s="88">
        <v>850268.89</v>
      </c>
      <c r="D7" s="88">
        <v>677206.55</v>
      </c>
      <c r="E7" s="88">
        <v>505064.51</v>
      </c>
      <c r="F7" s="88">
        <v>627328.31000000006</v>
      </c>
      <c r="G7" s="88">
        <v>721220.15</v>
      </c>
      <c r="H7" s="97">
        <v>762568.69</v>
      </c>
      <c r="I7" s="88">
        <v>764383</v>
      </c>
      <c r="J7" s="88">
        <v>833038</v>
      </c>
      <c r="K7" s="88">
        <v>881197</v>
      </c>
      <c r="L7" s="97">
        <v>963246.35400000005</v>
      </c>
      <c r="M7" s="97">
        <v>924071.26</v>
      </c>
    </row>
    <row r="8" spans="1:14" x14ac:dyDescent="0.2">
      <c r="A8" s="436" t="s">
        <v>303</v>
      </c>
      <c r="B8" s="88">
        <v>977305.68</v>
      </c>
      <c r="C8" s="88">
        <v>1031521.87</v>
      </c>
      <c r="D8" s="88">
        <v>1047740.44</v>
      </c>
      <c r="E8" s="88">
        <v>750631.99</v>
      </c>
      <c r="F8" s="88">
        <v>522942.41499999998</v>
      </c>
      <c r="G8" s="88">
        <v>514424.42</v>
      </c>
      <c r="H8" s="97">
        <v>438756.48</v>
      </c>
      <c r="I8" s="88">
        <v>362707</v>
      </c>
      <c r="J8" s="88">
        <v>466506</v>
      </c>
      <c r="K8" s="88">
        <v>657989</v>
      </c>
      <c r="L8" s="97">
        <v>662569.69999999995</v>
      </c>
      <c r="M8" s="97">
        <v>552657.81999999995</v>
      </c>
    </row>
    <row r="9" spans="1:14" x14ac:dyDescent="0.2">
      <c r="A9" s="436" t="s">
        <v>300</v>
      </c>
      <c r="B9" s="88">
        <v>957845.46</v>
      </c>
      <c r="C9" s="88">
        <v>1061646.17</v>
      </c>
      <c r="D9" s="88">
        <v>847707.86</v>
      </c>
      <c r="E9" s="88">
        <v>665206.32999999996</v>
      </c>
      <c r="F9" s="88">
        <v>608088.85</v>
      </c>
      <c r="G9" s="88">
        <v>724392.56</v>
      </c>
      <c r="H9" s="97">
        <v>783550.27</v>
      </c>
      <c r="I9" s="88">
        <v>897617</v>
      </c>
      <c r="J9" s="88">
        <v>897687</v>
      </c>
      <c r="K9" s="88">
        <v>1010759</v>
      </c>
      <c r="L9" s="97">
        <v>1302154.18</v>
      </c>
      <c r="M9" s="97">
        <v>1222636.67</v>
      </c>
    </row>
    <row r="10" spans="1:14" x14ac:dyDescent="0.2">
      <c r="A10" s="436" t="s">
        <v>301</v>
      </c>
      <c r="B10" s="88">
        <v>5262.75</v>
      </c>
      <c r="C10" s="88">
        <v>12399.6</v>
      </c>
      <c r="D10" s="88">
        <v>12595.95</v>
      </c>
      <c r="E10" s="88">
        <v>1888.5</v>
      </c>
      <c r="F10" s="88">
        <v>6632.1</v>
      </c>
      <c r="G10" s="88">
        <v>22746.41</v>
      </c>
      <c r="H10" s="97">
        <v>32234.69</v>
      </c>
      <c r="I10" s="88">
        <v>15329</v>
      </c>
      <c r="J10" s="88">
        <v>28377</v>
      </c>
      <c r="K10" s="88">
        <v>43478</v>
      </c>
      <c r="L10" s="97">
        <v>23310.27</v>
      </c>
      <c r="M10" s="97">
        <v>32658.13</v>
      </c>
    </row>
    <row r="11" spans="1:14" x14ac:dyDescent="0.2">
      <c r="A11" s="436" t="s">
        <v>299</v>
      </c>
      <c r="B11" s="88">
        <v>89729.85</v>
      </c>
      <c r="C11" s="88">
        <v>73728</v>
      </c>
      <c r="D11" s="88">
        <v>68701.929999999993</v>
      </c>
      <c r="E11" s="88">
        <v>64258.26</v>
      </c>
      <c r="F11" s="88">
        <v>63933.35</v>
      </c>
      <c r="G11" s="88">
        <v>59932.1</v>
      </c>
      <c r="H11" s="97">
        <v>52073.25</v>
      </c>
      <c r="I11" s="88">
        <v>72914</v>
      </c>
      <c r="J11" s="88">
        <v>73728</v>
      </c>
      <c r="K11" s="88">
        <v>86325</v>
      </c>
      <c r="L11" s="97">
        <v>118083.8</v>
      </c>
      <c r="M11" s="97">
        <v>122762.3</v>
      </c>
    </row>
    <row r="12" spans="1:14" x14ac:dyDescent="0.2">
      <c r="A12" s="436" t="s">
        <v>373</v>
      </c>
      <c r="B12" s="88"/>
      <c r="C12" s="88"/>
      <c r="D12" s="88"/>
      <c r="E12" s="88"/>
      <c r="F12" s="88"/>
      <c r="G12" s="88">
        <v>1107.5</v>
      </c>
      <c r="H12" s="97">
        <v>1609.25</v>
      </c>
      <c r="I12" s="88">
        <v>1882</v>
      </c>
      <c r="J12" s="88">
        <v>7432</v>
      </c>
      <c r="K12" s="88">
        <v>3180</v>
      </c>
      <c r="L12" s="97">
        <v>9405.15</v>
      </c>
      <c r="M12" s="97">
        <v>7366.75</v>
      </c>
    </row>
    <row r="13" spans="1:14" x14ac:dyDescent="0.2">
      <c r="A13" s="436" t="s">
        <v>298</v>
      </c>
      <c r="B13" s="88">
        <v>123198</v>
      </c>
      <c r="C13" s="88">
        <v>173484.58</v>
      </c>
      <c r="D13" s="88">
        <v>158798.45000000001</v>
      </c>
      <c r="E13" s="88">
        <v>175039.35</v>
      </c>
      <c r="F13" s="88">
        <v>158890</v>
      </c>
      <c r="G13" s="88">
        <v>153666.35999999999</v>
      </c>
      <c r="H13" s="97">
        <v>167031.5</v>
      </c>
      <c r="I13" s="88">
        <v>161922</v>
      </c>
      <c r="J13" s="88">
        <v>184053</v>
      </c>
      <c r="K13" s="88">
        <v>205881</v>
      </c>
      <c r="L13" s="97">
        <v>195261</v>
      </c>
      <c r="M13" s="97">
        <v>183219.81</v>
      </c>
    </row>
    <row r="14" spans="1:14" x14ac:dyDescent="0.2">
      <c r="A14" s="436" t="s">
        <v>481</v>
      </c>
      <c r="B14" s="88">
        <v>9111.8289999999997</v>
      </c>
      <c r="C14" s="88">
        <v>17895.939999999999</v>
      </c>
      <c r="D14" s="88">
        <v>33504.120000000003</v>
      </c>
      <c r="E14" s="88">
        <v>31237.38</v>
      </c>
      <c r="F14" s="88">
        <v>13766.93</v>
      </c>
      <c r="G14" s="88">
        <v>14947.65</v>
      </c>
      <c r="H14" s="97">
        <v>36828.97</v>
      </c>
      <c r="I14" s="88">
        <v>46615</v>
      </c>
      <c r="J14" s="88">
        <v>34784</v>
      </c>
      <c r="K14" s="88">
        <v>27829</v>
      </c>
      <c r="L14" s="97">
        <v>21690.729100000008</v>
      </c>
      <c r="M14" s="97">
        <v>25952.59</v>
      </c>
    </row>
    <row r="15" spans="1:14" x14ac:dyDescent="0.2">
      <c r="A15" s="436" t="s">
        <v>330</v>
      </c>
      <c r="B15" s="88">
        <v>57908</v>
      </c>
      <c r="C15" s="88">
        <v>60608.959999999875</v>
      </c>
      <c r="D15" s="88">
        <v>47233.700000000237</v>
      </c>
      <c r="E15" s="88">
        <v>47195.26</v>
      </c>
      <c r="F15" s="88">
        <v>69272.62</v>
      </c>
      <c r="G15" s="88">
        <v>80678.39</v>
      </c>
      <c r="H15" s="97">
        <v>89191.52</v>
      </c>
      <c r="I15" s="88">
        <v>134743</v>
      </c>
      <c r="J15" s="88">
        <v>139074</v>
      </c>
      <c r="K15" s="88">
        <v>139233</v>
      </c>
      <c r="L15" s="97">
        <v>157107.92300000001</v>
      </c>
      <c r="M15" s="97">
        <v>157654.51</v>
      </c>
    </row>
    <row r="16" spans="1:14" x14ac:dyDescent="0.2">
      <c r="A16" s="436" t="s">
        <v>480</v>
      </c>
      <c r="B16" s="88"/>
      <c r="C16" s="88"/>
      <c r="D16" s="88"/>
      <c r="E16" s="88"/>
      <c r="F16" s="88"/>
      <c r="G16" s="88"/>
      <c r="H16" s="97"/>
      <c r="I16" s="88"/>
      <c r="J16" s="88">
        <v>6</v>
      </c>
      <c r="K16" s="439" t="s">
        <v>334</v>
      </c>
      <c r="L16" s="97">
        <v>692.64</v>
      </c>
      <c r="M16" s="97">
        <v>74.400000000000006</v>
      </c>
    </row>
    <row r="17" spans="1:13" s="430" customFormat="1" x14ac:dyDescent="0.2">
      <c r="A17" s="431" t="s">
        <v>320</v>
      </c>
      <c r="B17" s="427">
        <v>2903501.8590000002</v>
      </c>
      <c r="C17" s="427">
        <v>3295998</v>
      </c>
      <c r="D17" s="427">
        <v>2893960</v>
      </c>
      <c r="E17" s="427">
        <v>2242322.6619999995</v>
      </c>
      <c r="F17" s="427">
        <v>2073967.8880000003</v>
      </c>
      <c r="G17" s="427">
        <v>2295664.54</v>
      </c>
      <c r="H17" s="426">
        <v>2368711.39</v>
      </c>
      <c r="I17" s="427">
        <v>2461636</v>
      </c>
      <c r="J17" s="427">
        <v>2667631</v>
      </c>
      <c r="K17" s="427">
        <v>3061627</v>
      </c>
      <c r="L17" s="426">
        <v>3455413.5466000005</v>
      </c>
      <c r="M17" s="426">
        <v>3229054</v>
      </c>
    </row>
    <row r="18" spans="1:13" s="430" customFormat="1" x14ac:dyDescent="0.2">
      <c r="A18" s="434" t="s">
        <v>161</v>
      </c>
      <c r="B18" s="427">
        <v>298391.38</v>
      </c>
      <c r="C18" s="427">
        <v>361984.64</v>
      </c>
      <c r="D18" s="427">
        <v>362063.75</v>
      </c>
      <c r="E18" s="427">
        <v>382533</v>
      </c>
      <c r="F18" s="427">
        <v>371866.69</v>
      </c>
      <c r="G18" s="427">
        <v>388437.83</v>
      </c>
      <c r="H18" s="426">
        <v>339432.97</v>
      </c>
      <c r="I18" s="427">
        <v>315156</v>
      </c>
      <c r="J18" s="427">
        <v>408712</v>
      </c>
      <c r="K18" s="427">
        <v>336466.84</v>
      </c>
      <c r="L18" s="426">
        <v>306709.14</v>
      </c>
      <c r="M18" s="426">
        <v>321381.26</v>
      </c>
    </row>
    <row r="19" spans="1:13" x14ac:dyDescent="0.2">
      <c r="A19" s="434" t="s">
        <v>321</v>
      </c>
      <c r="B19" s="88"/>
      <c r="C19" s="88"/>
      <c r="D19" s="88"/>
      <c r="E19" s="88"/>
      <c r="F19" s="88"/>
      <c r="G19" s="88" t="s">
        <v>371</v>
      </c>
      <c r="H19" s="97"/>
      <c r="I19" s="88"/>
      <c r="J19" s="88"/>
      <c r="K19" s="88"/>
      <c r="L19" s="97"/>
      <c r="M19" s="97"/>
    </row>
    <row r="20" spans="1:13" x14ac:dyDescent="0.2">
      <c r="A20" s="436" t="s">
        <v>386</v>
      </c>
      <c r="B20" s="88" t="s">
        <v>334</v>
      </c>
      <c r="C20" s="88" t="s">
        <v>334</v>
      </c>
      <c r="D20" s="88" t="s">
        <v>334</v>
      </c>
      <c r="E20" s="88" t="s">
        <v>334</v>
      </c>
      <c r="F20" s="88" t="s">
        <v>334</v>
      </c>
      <c r="G20" s="88" t="s">
        <v>334</v>
      </c>
      <c r="H20" s="97">
        <v>1843.75</v>
      </c>
      <c r="I20" s="88" t="s">
        <v>334</v>
      </c>
      <c r="J20" s="88">
        <v>1518</v>
      </c>
      <c r="K20" s="88">
        <v>1887.5</v>
      </c>
      <c r="L20" s="97">
        <v>2939.6</v>
      </c>
      <c r="M20" s="97">
        <v>2592.8000000000002</v>
      </c>
    </row>
    <row r="21" spans="1:13" x14ac:dyDescent="0.2">
      <c r="A21" s="436" t="s">
        <v>346</v>
      </c>
      <c r="B21" s="88">
        <v>0</v>
      </c>
      <c r="C21" s="88">
        <v>0</v>
      </c>
      <c r="D21" s="88">
        <v>0</v>
      </c>
      <c r="E21" s="88">
        <v>0</v>
      </c>
      <c r="F21" s="88">
        <v>82.4</v>
      </c>
      <c r="G21" s="88">
        <v>150</v>
      </c>
      <c r="H21" s="97">
        <v>444</v>
      </c>
      <c r="I21" s="88">
        <v>250</v>
      </c>
      <c r="J21" s="88">
        <v>292</v>
      </c>
      <c r="K21" s="88">
        <v>434.6</v>
      </c>
      <c r="L21" s="97">
        <v>645</v>
      </c>
      <c r="M21" s="97">
        <v>702.4</v>
      </c>
    </row>
    <row r="22" spans="1:13" x14ac:dyDescent="0.2">
      <c r="A22" s="436" t="s">
        <v>347</v>
      </c>
      <c r="B22" s="88">
        <v>1236</v>
      </c>
      <c r="C22" s="88">
        <v>437</v>
      </c>
      <c r="D22" s="88">
        <v>414</v>
      </c>
      <c r="E22" s="88">
        <v>2929.107</v>
      </c>
      <c r="F22" s="88">
        <v>4089.3820000000001</v>
      </c>
      <c r="G22" s="88">
        <v>3207.01</v>
      </c>
      <c r="H22" s="97">
        <v>7763.58</v>
      </c>
      <c r="I22" s="88">
        <v>731</v>
      </c>
      <c r="J22" s="88">
        <v>868</v>
      </c>
      <c r="K22" s="88">
        <v>7356.5859999999993</v>
      </c>
      <c r="L22" s="97">
        <v>2520.268</v>
      </c>
      <c r="M22" s="97">
        <v>954.51</v>
      </c>
    </row>
    <row r="23" spans="1:13" x14ac:dyDescent="0.2">
      <c r="A23" s="436" t="s">
        <v>348</v>
      </c>
      <c r="B23" s="88">
        <v>27894</v>
      </c>
      <c r="C23" s="88">
        <v>34744</v>
      </c>
      <c r="D23" s="88">
        <v>38220</v>
      </c>
      <c r="E23" s="88">
        <v>43384.0792</v>
      </c>
      <c r="F23" s="88">
        <v>34151.411</v>
      </c>
      <c r="G23" s="88">
        <v>45034.43</v>
      </c>
      <c r="H23" s="97">
        <v>72545.039999999994</v>
      </c>
      <c r="I23" s="88">
        <v>54280</v>
      </c>
      <c r="J23" s="88">
        <v>58315</v>
      </c>
      <c r="K23" s="88">
        <v>57896.178</v>
      </c>
      <c r="L23" s="97">
        <v>61576.538400000027</v>
      </c>
      <c r="M23" s="97">
        <v>67361.53</v>
      </c>
    </row>
    <row r="24" spans="1:13" x14ac:dyDescent="0.2">
      <c r="A24" s="436" t="s">
        <v>349</v>
      </c>
      <c r="B24" s="88">
        <v>1810</v>
      </c>
      <c r="C24" s="88">
        <v>1755</v>
      </c>
      <c r="D24" s="88">
        <v>583</v>
      </c>
      <c r="E24" s="88">
        <v>2724.17</v>
      </c>
      <c r="F24" s="88">
        <v>2891.08</v>
      </c>
      <c r="G24" s="88">
        <v>3201.55</v>
      </c>
      <c r="H24" s="97">
        <v>1552.67</v>
      </c>
      <c r="I24" s="88">
        <v>2415</v>
      </c>
      <c r="J24" s="88">
        <v>2947</v>
      </c>
      <c r="K24" s="88">
        <v>3060.01</v>
      </c>
      <c r="L24" s="97">
        <v>4095.29</v>
      </c>
      <c r="M24" s="97">
        <v>4221.92</v>
      </c>
    </row>
    <row r="25" spans="1:13" x14ac:dyDescent="0.2">
      <c r="A25" s="436" t="s">
        <v>350</v>
      </c>
      <c r="B25" s="88">
        <v>740</v>
      </c>
      <c r="C25" s="88">
        <v>161</v>
      </c>
      <c r="D25" s="88">
        <v>18</v>
      </c>
      <c r="E25" s="88">
        <v>312.91446999999999</v>
      </c>
      <c r="F25" s="88">
        <v>31.633000000000003</v>
      </c>
      <c r="G25" s="88">
        <v>52.3</v>
      </c>
      <c r="H25" s="97">
        <v>84.47</v>
      </c>
      <c r="I25" s="88">
        <v>347</v>
      </c>
      <c r="J25" s="88">
        <v>122</v>
      </c>
      <c r="K25" s="88">
        <v>746.11</v>
      </c>
      <c r="L25" s="97">
        <v>238.94</v>
      </c>
      <c r="M25" s="97">
        <v>50.64</v>
      </c>
    </row>
    <row r="26" spans="1:13" x14ac:dyDescent="0.2">
      <c r="A26" s="436" t="s">
        <v>351</v>
      </c>
      <c r="B26" s="88">
        <v>96</v>
      </c>
      <c r="C26" s="88" t="s">
        <v>334</v>
      </c>
      <c r="D26" s="88" t="s">
        <v>334</v>
      </c>
      <c r="E26" s="88" t="s">
        <v>334</v>
      </c>
      <c r="F26" s="88" t="s">
        <v>334</v>
      </c>
      <c r="G26" s="88" t="s">
        <v>334</v>
      </c>
      <c r="H26" s="97" t="s">
        <v>334</v>
      </c>
      <c r="I26" s="88" t="s">
        <v>334</v>
      </c>
      <c r="J26" s="88" t="s">
        <v>334</v>
      </c>
      <c r="K26" s="88" t="s">
        <v>334</v>
      </c>
      <c r="L26" s="97" t="s">
        <v>334</v>
      </c>
      <c r="M26" s="432" t="s">
        <v>334</v>
      </c>
    </row>
    <row r="27" spans="1:13" x14ac:dyDescent="0.2">
      <c r="A27" s="436" t="s">
        <v>322</v>
      </c>
      <c r="B27" s="88" t="s">
        <v>334</v>
      </c>
      <c r="C27" s="88" t="s">
        <v>334</v>
      </c>
      <c r="D27" s="88" t="s">
        <v>334</v>
      </c>
      <c r="E27" s="88">
        <v>191</v>
      </c>
      <c r="F27" s="88">
        <v>183.83</v>
      </c>
      <c r="G27" s="88" t="s">
        <v>334</v>
      </c>
      <c r="H27" s="97" t="s">
        <v>334</v>
      </c>
      <c r="I27" s="88">
        <v>308</v>
      </c>
      <c r="J27" s="88">
        <v>993</v>
      </c>
      <c r="K27" s="88">
        <v>1015.99</v>
      </c>
      <c r="L27" s="97">
        <v>1058.46</v>
      </c>
      <c r="M27" s="97">
        <v>2</v>
      </c>
    </row>
    <row r="28" spans="1:13" x14ac:dyDescent="0.2">
      <c r="A28" s="436" t="s">
        <v>411</v>
      </c>
      <c r="B28" s="88" t="s">
        <v>334</v>
      </c>
      <c r="C28" s="88" t="s">
        <v>334</v>
      </c>
      <c r="D28" s="88" t="s">
        <v>334</v>
      </c>
      <c r="E28" s="88" t="s">
        <v>334</v>
      </c>
      <c r="F28" s="88" t="s">
        <v>334</v>
      </c>
      <c r="G28" s="88" t="s">
        <v>334</v>
      </c>
      <c r="H28" s="97" t="s">
        <v>334</v>
      </c>
      <c r="I28" s="88" t="s">
        <v>334</v>
      </c>
      <c r="J28" s="88" t="s">
        <v>334</v>
      </c>
      <c r="K28" s="88">
        <v>473</v>
      </c>
      <c r="L28" s="432" t="s">
        <v>334</v>
      </c>
      <c r="M28" s="432" t="s">
        <v>334</v>
      </c>
    </row>
    <row r="29" spans="1:13" s="430" customFormat="1" x14ac:dyDescent="0.2">
      <c r="A29" s="431" t="s">
        <v>323</v>
      </c>
      <c r="B29" s="427">
        <v>31776</v>
      </c>
      <c r="C29" s="427">
        <v>37097</v>
      </c>
      <c r="D29" s="427">
        <v>39235</v>
      </c>
      <c r="E29" s="427">
        <v>49541.270669999998</v>
      </c>
      <c r="F29" s="427">
        <v>41429.736000000004</v>
      </c>
      <c r="G29" s="427">
        <v>51645.29</v>
      </c>
      <c r="H29" s="426">
        <v>84233.51</v>
      </c>
      <c r="I29" s="427">
        <v>58331</v>
      </c>
      <c r="J29" s="427">
        <v>65055</v>
      </c>
      <c r="K29" s="427">
        <v>72870</v>
      </c>
      <c r="L29" s="426">
        <v>73074.096400000024</v>
      </c>
      <c r="M29" s="426">
        <v>75885.8</v>
      </c>
    </row>
    <row r="30" spans="1:13" x14ac:dyDescent="0.2">
      <c r="A30" s="434" t="s">
        <v>297</v>
      </c>
      <c r="B30" s="88"/>
      <c r="C30" s="88"/>
      <c r="D30" s="88"/>
      <c r="E30" s="88"/>
      <c r="F30" s="88"/>
      <c r="G30" s="88" t="s">
        <v>371</v>
      </c>
      <c r="H30" s="97"/>
      <c r="I30" s="88"/>
      <c r="J30" s="88"/>
      <c r="K30" s="88"/>
      <c r="L30" s="97"/>
      <c r="M30" s="97"/>
    </row>
    <row r="31" spans="1:13" x14ac:dyDescent="0.2">
      <c r="A31" s="436" t="s">
        <v>352</v>
      </c>
      <c r="B31" s="88">
        <v>16728.32</v>
      </c>
      <c r="C31" s="88">
        <v>11596.908000000001</v>
      </c>
      <c r="D31" s="88">
        <v>4646.43</v>
      </c>
      <c r="E31" s="88">
        <v>8898.14</v>
      </c>
      <c r="F31" s="88">
        <v>17272.439999999999</v>
      </c>
      <c r="G31" s="88">
        <v>26414.86</v>
      </c>
      <c r="H31" s="97">
        <v>19112.2</v>
      </c>
      <c r="I31" s="88">
        <v>13297</v>
      </c>
      <c r="J31" s="88">
        <v>11945</v>
      </c>
      <c r="K31" s="88">
        <v>17711.57</v>
      </c>
      <c r="L31" s="97">
        <v>17436.25</v>
      </c>
      <c r="M31" s="97">
        <v>17230.080000000002</v>
      </c>
    </row>
    <row r="32" spans="1:13" x14ac:dyDescent="0.2">
      <c r="A32" s="436" t="s">
        <v>353</v>
      </c>
      <c r="B32" s="88" t="s">
        <v>334</v>
      </c>
      <c r="C32" s="88" t="s">
        <v>334</v>
      </c>
      <c r="D32" s="88" t="s">
        <v>334</v>
      </c>
      <c r="E32" s="88" t="s">
        <v>334</v>
      </c>
      <c r="F32" s="88" t="s">
        <v>334</v>
      </c>
      <c r="G32" s="88" t="s">
        <v>334</v>
      </c>
      <c r="H32" s="97" t="s">
        <v>334</v>
      </c>
      <c r="I32" s="88" t="s">
        <v>334</v>
      </c>
      <c r="J32" s="88" t="s">
        <v>334</v>
      </c>
      <c r="K32" s="88">
        <v>11.75</v>
      </c>
      <c r="L32" s="97">
        <v>1.8</v>
      </c>
      <c r="M32" s="97">
        <v>14.2</v>
      </c>
    </row>
    <row r="33" spans="1:13" s="430" customFormat="1" x14ac:dyDescent="0.2">
      <c r="A33" s="431" t="s">
        <v>324</v>
      </c>
      <c r="B33" s="427">
        <v>16728.32</v>
      </c>
      <c r="C33" s="427">
        <v>11596.908000000001</v>
      </c>
      <c r="D33" s="427">
        <v>4646.43</v>
      </c>
      <c r="E33" s="427">
        <v>8898.14</v>
      </c>
      <c r="F33" s="427">
        <v>17272.439999999999</v>
      </c>
      <c r="G33" s="427">
        <v>26415</v>
      </c>
      <c r="H33" s="426">
        <v>19112</v>
      </c>
      <c r="I33" s="427">
        <v>13297</v>
      </c>
      <c r="J33" s="427">
        <v>11945</v>
      </c>
      <c r="K33" s="427">
        <v>17723.32</v>
      </c>
      <c r="L33" s="426">
        <v>17438.05</v>
      </c>
      <c r="M33" s="426">
        <v>17244.28</v>
      </c>
    </row>
    <row r="34" spans="1:13" x14ac:dyDescent="0.2">
      <c r="A34" s="434" t="s">
        <v>325</v>
      </c>
      <c r="B34" s="88"/>
      <c r="C34" s="88"/>
      <c r="D34" s="88"/>
      <c r="E34" s="88"/>
      <c r="F34" s="88"/>
      <c r="G34" s="88" t="s">
        <v>371</v>
      </c>
      <c r="H34" s="97"/>
      <c r="I34" s="88"/>
      <c r="J34" s="88"/>
      <c r="K34" s="88"/>
      <c r="L34" s="97"/>
      <c r="M34" s="97"/>
    </row>
    <row r="35" spans="1:13" x14ac:dyDescent="0.2">
      <c r="A35" s="436" t="s">
        <v>286</v>
      </c>
      <c r="B35" s="88">
        <v>4123.46</v>
      </c>
      <c r="C35" s="88">
        <v>4900.1000000000004</v>
      </c>
      <c r="D35" s="88">
        <v>7926.51</v>
      </c>
      <c r="E35" s="88">
        <v>6407.34</v>
      </c>
      <c r="F35" s="88">
        <v>6207.06</v>
      </c>
      <c r="G35" s="88">
        <v>6851.5</v>
      </c>
      <c r="H35" s="97">
        <v>2669.85</v>
      </c>
      <c r="I35" s="88">
        <v>1546</v>
      </c>
      <c r="J35" s="88">
        <v>3398</v>
      </c>
      <c r="K35" s="88">
        <v>3966.6</v>
      </c>
      <c r="L35" s="97">
        <v>3801.83</v>
      </c>
      <c r="M35" s="97">
        <v>4827.3</v>
      </c>
    </row>
    <row r="36" spans="1:13" x14ac:dyDescent="0.2">
      <c r="A36" s="433" t="s">
        <v>287</v>
      </c>
      <c r="B36" s="88" t="s">
        <v>334</v>
      </c>
      <c r="C36" s="88" t="s">
        <v>334</v>
      </c>
      <c r="D36" s="88" t="s">
        <v>334</v>
      </c>
      <c r="E36" s="88" t="s">
        <v>334</v>
      </c>
      <c r="F36" s="88" t="s">
        <v>334</v>
      </c>
      <c r="G36" s="88" t="s">
        <v>334</v>
      </c>
      <c r="H36" s="97" t="s">
        <v>334</v>
      </c>
      <c r="I36" s="88" t="s">
        <v>334</v>
      </c>
      <c r="J36" s="88" t="s">
        <v>334</v>
      </c>
      <c r="K36" s="88">
        <v>4</v>
      </c>
      <c r="L36" s="97">
        <v>4.05</v>
      </c>
      <c r="M36" s="432" t="s">
        <v>334</v>
      </c>
    </row>
    <row r="37" spans="1:13" x14ac:dyDescent="0.2">
      <c r="A37" s="433" t="s">
        <v>288</v>
      </c>
      <c r="B37" s="88">
        <v>63.191000000000003</v>
      </c>
      <c r="C37" s="88" t="s">
        <v>334</v>
      </c>
      <c r="D37" s="88" t="s">
        <v>334</v>
      </c>
      <c r="E37" s="88" t="s">
        <v>334</v>
      </c>
      <c r="F37" s="88" t="s">
        <v>334</v>
      </c>
      <c r="G37" s="88" t="s">
        <v>334</v>
      </c>
      <c r="H37" s="97" t="s">
        <v>334</v>
      </c>
      <c r="I37" s="88" t="s">
        <v>334</v>
      </c>
      <c r="J37" s="88" t="s">
        <v>334</v>
      </c>
      <c r="K37" s="88" t="s">
        <v>334</v>
      </c>
      <c r="L37" s="97"/>
      <c r="M37" s="432" t="s">
        <v>334</v>
      </c>
    </row>
    <row r="38" spans="1:13" x14ac:dyDescent="0.2">
      <c r="A38" s="433" t="s">
        <v>289</v>
      </c>
      <c r="B38" s="88">
        <v>76</v>
      </c>
      <c r="C38" s="88" t="s">
        <v>334</v>
      </c>
      <c r="D38" s="88" t="s">
        <v>334</v>
      </c>
      <c r="E38" s="88" t="s">
        <v>334</v>
      </c>
      <c r="F38" s="88" t="s">
        <v>334</v>
      </c>
      <c r="G38" s="88" t="s">
        <v>334</v>
      </c>
      <c r="H38" s="97" t="s">
        <v>334</v>
      </c>
      <c r="I38" s="88" t="s">
        <v>334</v>
      </c>
      <c r="J38" s="88" t="s">
        <v>334</v>
      </c>
      <c r="K38" s="88" t="s">
        <v>334</v>
      </c>
      <c r="L38" s="97"/>
      <c r="M38" s="432" t="s">
        <v>334</v>
      </c>
    </row>
    <row r="39" spans="1:13" x14ac:dyDescent="0.2">
      <c r="A39" s="433" t="s">
        <v>290</v>
      </c>
      <c r="B39" s="88">
        <v>57.75</v>
      </c>
      <c r="C39" s="88" t="s">
        <v>334</v>
      </c>
      <c r="D39" s="88" t="s">
        <v>334</v>
      </c>
      <c r="E39" s="88" t="s">
        <v>334</v>
      </c>
      <c r="F39" s="88" t="s">
        <v>334</v>
      </c>
      <c r="G39" s="88" t="s">
        <v>334</v>
      </c>
      <c r="H39" s="97" t="s">
        <v>334</v>
      </c>
      <c r="I39" s="88">
        <v>400</v>
      </c>
      <c r="J39" s="88">
        <v>140</v>
      </c>
      <c r="K39" s="88">
        <v>54</v>
      </c>
      <c r="L39" s="97">
        <v>250.6</v>
      </c>
      <c r="M39" s="97">
        <v>739.6</v>
      </c>
    </row>
    <row r="40" spans="1:13" x14ac:dyDescent="0.2">
      <c r="A40" s="433" t="s">
        <v>291</v>
      </c>
      <c r="B40" s="88">
        <v>213</v>
      </c>
      <c r="C40" s="88" t="s">
        <v>334</v>
      </c>
      <c r="D40" s="88">
        <v>87</v>
      </c>
      <c r="E40" s="88">
        <v>163.9</v>
      </c>
      <c r="F40" s="88">
        <v>248.45</v>
      </c>
      <c r="G40" s="88">
        <v>1</v>
      </c>
      <c r="H40" s="97">
        <v>250</v>
      </c>
      <c r="I40" s="88">
        <v>0</v>
      </c>
      <c r="J40" s="88">
        <v>0</v>
      </c>
      <c r="K40" s="88">
        <v>1149</v>
      </c>
      <c r="L40" s="97"/>
      <c r="M40" s="97">
        <v>15.5</v>
      </c>
    </row>
    <row r="41" spans="1:13" x14ac:dyDescent="0.2">
      <c r="A41" s="436" t="s">
        <v>479</v>
      </c>
      <c r="B41" s="88">
        <v>36787.160000000003</v>
      </c>
      <c r="C41" s="88">
        <v>28726.43</v>
      </c>
      <c r="D41" s="88">
        <v>27986.1</v>
      </c>
      <c r="E41" s="88">
        <v>34811.56</v>
      </c>
      <c r="F41" s="88">
        <v>42955.13</v>
      </c>
      <c r="G41" s="88">
        <v>27971.02</v>
      </c>
      <c r="H41" s="97">
        <v>22395.8</v>
      </c>
      <c r="I41" s="88">
        <v>32481</v>
      </c>
      <c r="J41" s="88">
        <v>25207</v>
      </c>
      <c r="K41" s="88">
        <v>20116</v>
      </c>
      <c r="L41" s="97">
        <v>26145.39</v>
      </c>
      <c r="M41" s="97">
        <v>28251.89</v>
      </c>
    </row>
    <row r="42" spans="1:13" x14ac:dyDescent="0.2">
      <c r="A42" s="436" t="s">
        <v>412</v>
      </c>
      <c r="B42" s="88" t="s">
        <v>334</v>
      </c>
      <c r="C42" s="88" t="s">
        <v>334</v>
      </c>
      <c r="D42" s="88" t="s">
        <v>334</v>
      </c>
      <c r="E42" s="88" t="s">
        <v>334</v>
      </c>
      <c r="F42" s="88" t="s">
        <v>334</v>
      </c>
      <c r="G42" s="88" t="s">
        <v>334</v>
      </c>
      <c r="H42" s="97" t="s">
        <v>334</v>
      </c>
      <c r="I42" s="88" t="s">
        <v>334</v>
      </c>
      <c r="J42" s="88" t="s">
        <v>334</v>
      </c>
      <c r="K42" s="88">
        <v>6</v>
      </c>
      <c r="L42" s="432" t="s">
        <v>334</v>
      </c>
      <c r="M42" s="97">
        <v>0.5</v>
      </c>
    </row>
    <row r="43" spans="1:13" x14ac:dyDescent="0.2">
      <c r="A43" s="436" t="s">
        <v>304</v>
      </c>
      <c r="B43" s="88">
        <v>1566</v>
      </c>
      <c r="C43" s="88">
        <v>1300</v>
      </c>
      <c r="D43" s="88">
        <v>471</v>
      </c>
      <c r="E43" s="88">
        <v>1801.0820000000001</v>
      </c>
      <c r="F43" s="88">
        <v>3113.3130000000001</v>
      </c>
      <c r="G43" s="88">
        <v>2549</v>
      </c>
      <c r="H43" s="97">
        <v>4866.7700000000004</v>
      </c>
      <c r="I43" s="88">
        <v>3524</v>
      </c>
      <c r="J43" s="88">
        <v>2946</v>
      </c>
      <c r="K43" s="88">
        <v>5756</v>
      </c>
      <c r="L43" s="97">
        <v>1891.8005000000003</v>
      </c>
      <c r="M43" s="97">
        <v>1088.55</v>
      </c>
    </row>
    <row r="44" spans="1:13" s="430" customFormat="1" x14ac:dyDescent="0.2">
      <c r="A44" s="431" t="s">
        <v>326</v>
      </c>
      <c r="B44" s="427">
        <v>41320.561000000002</v>
      </c>
      <c r="C44" s="427">
        <v>33626.53</v>
      </c>
      <c r="D44" s="427">
        <v>35999.61</v>
      </c>
      <c r="E44" s="427">
        <v>41382.800000000003</v>
      </c>
      <c r="F44" s="427">
        <v>49410.64</v>
      </c>
      <c r="G44" s="427">
        <v>34823.519999999997</v>
      </c>
      <c r="H44" s="426">
        <v>25315.65</v>
      </c>
      <c r="I44" s="427">
        <v>34427</v>
      </c>
      <c r="J44" s="427">
        <v>28745</v>
      </c>
      <c r="K44" s="427">
        <v>25296</v>
      </c>
      <c r="L44" s="426">
        <v>30201.87</v>
      </c>
      <c r="M44" s="426">
        <v>34923.339999999997</v>
      </c>
    </row>
    <row r="45" spans="1:13" x14ac:dyDescent="0.2">
      <c r="A45" s="434" t="s">
        <v>293</v>
      </c>
      <c r="B45" s="88"/>
      <c r="C45" s="88"/>
      <c r="D45" s="88"/>
      <c r="E45" s="88"/>
      <c r="F45" s="88"/>
      <c r="G45" s="88" t="s">
        <v>371</v>
      </c>
      <c r="H45" s="97"/>
      <c r="I45" s="88"/>
      <c r="J45" s="88"/>
      <c r="K45" s="88"/>
      <c r="L45" s="97"/>
      <c r="M45" s="97"/>
    </row>
    <row r="46" spans="1:13" x14ac:dyDescent="0.2">
      <c r="A46" s="436" t="s">
        <v>354</v>
      </c>
      <c r="B46" s="88">
        <v>7231.85</v>
      </c>
      <c r="C46" s="88">
        <v>10126.26</v>
      </c>
      <c r="D46" s="88">
        <v>9620.92</v>
      </c>
      <c r="E46" s="88">
        <v>8288.83</v>
      </c>
      <c r="F46" s="88">
        <v>13704.254999999999</v>
      </c>
      <c r="G46" s="88">
        <v>14635.18</v>
      </c>
      <c r="H46" s="97">
        <v>8502.91</v>
      </c>
      <c r="I46" s="88">
        <v>11338</v>
      </c>
      <c r="J46" s="88">
        <v>7631</v>
      </c>
      <c r="K46" s="88">
        <v>11583</v>
      </c>
      <c r="L46" s="97">
        <v>9832.58</v>
      </c>
      <c r="M46" s="97">
        <v>10008.18</v>
      </c>
    </row>
    <row r="47" spans="1:13" x14ac:dyDescent="0.2">
      <c r="A47" s="436" t="s">
        <v>355</v>
      </c>
      <c r="B47" s="88">
        <v>953.75</v>
      </c>
      <c r="C47" s="88">
        <v>617.5</v>
      </c>
      <c r="D47" s="88">
        <v>188.25</v>
      </c>
      <c r="E47" s="88">
        <v>254.75</v>
      </c>
      <c r="F47" s="88">
        <v>798.4</v>
      </c>
      <c r="G47" s="88">
        <v>761.75</v>
      </c>
      <c r="H47" s="97">
        <v>836.35</v>
      </c>
      <c r="I47" s="88">
        <v>676</v>
      </c>
      <c r="J47" s="88">
        <v>320</v>
      </c>
      <c r="K47" s="88">
        <v>152</v>
      </c>
      <c r="L47" s="97">
        <v>554.70000000000005</v>
      </c>
      <c r="M47" s="97">
        <v>488.75</v>
      </c>
    </row>
    <row r="48" spans="1:13" x14ac:dyDescent="0.2">
      <c r="A48" s="436" t="s">
        <v>356</v>
      </c>
      <c r="B48" s="88" t="s">
        <v>334</v>
      </c>
      <c r="C48" s="88" t="s">
        <v>334</v>
      </c>
      <c r="D48" s="88" t="s">
        <v>334</v>
      </c>
      <c r="E48" s="88" t="s">
        <v>334</v>
      </c>
      <c r="F48" s="88" t="s">
        <v>334</v>
      </c>
      <c r="G48" s="88" t="s">
        <v>334</v>
      </c>
      <c r="H48" s="97" t="s">
        <v>334</v>
      </c>
      <c r="I48" s="88" t="s">
        <v>334</v>
      </c>
      <c r="J48" s="88" t="s">
        <v>334</v>
      </c>
      <c r="K48" s="88" t="s">
        <v>334</v>
      </c>
      <c r="L48" s="97" t="s">
        <v>334</v>
      </c>
      <c r="M48" s="432" t="s">
        <v>334</v>
      </c>
    </row>
    <row r="49" spans="1:13" x14ac:dyDescent="0.2">
      <c r="A49" s="436" t="s">
        <v>413</v>
      </c>
      <c r="B49" s="88" t="s">
        <v>334</v>
      </c>
      <c r="C49" s="88" t="s">
        <v>334</v>
      </c>
      <c r="D49" s="88" t="s">
        <v>334</v>
      </c>
      <c r="E49" s="88" t="s">
        <v>334</v>
      </c>
      <c r="F49" s="88" t="s">
        <v>334</v>
      </c>
      <c r="G49" s="88" t="s">
        <v>334</v>
      </c>
      <c r="H49" s="97" t="s">
        <v>334</v>
      </c>
      <c r="I49" s="88" t="s">
        <v>334</v>
      </c>
      <c r="J49" s="88"/>
      <c r="K49" s="88">
        <v>152</v>
      </c>
      <c r="L49" s="97" t="s">
        <v>334</v>
      </c>
      <c r="M49" s="432" t="s">
        <v>334</v>
      </c>
    </row>
    <row r="50" spans="1:13" x14ac:dyDescent="0.2">
      <c r="A50" s="433" t="s">
        <v>357</v>
      </c>
      <c r="B50" s="88" t="s">
        <v>334</v>
      </c>
      <c r="C50" s="88" t="s">
        <v>334</v>
      </c>
      <c r="D50" s="88" t="s">
        <v>334</v>
      </c>
      <c r="E50" s="88" t="s">
        <v>334</v>
      </c>
      <c r="F50" s="88" t="s">
        <v>334</v>
      </c>
      <c r="G50" s="88" t="s">
        <v>334</v>
      </c>
      <c r="H50" s="97" t="s">
        <v>334</v>
      </c>
      <c r="I50" s="88" t="s">
        <v>334</v>
      </c>
      <c r="J50" s="88" t="s">
        <v>334</v>
      </c>
      <c r="K50" s="88" t="s">
        <v>334</v>
      </c>
      <c r="L50" s="97" t="s">
        <v>334</v>
      </c>
      <c r="M50" s="432" t="s">
        <v>334</v>
      </c>
    </row>
    <row r="51" spans="1:13" x14ac:dyDescent="0.2">
      <c r="A51" s="433" t="s">
        <v>358</v>
      </c>
      <c r="B51" s="88">
        <v>84180.074999999983</v>
      </c>
      <c r="C51" s="88">
        <v>97748.2</v>
      </c>
      <c r="D51" s="88">
        <v>110459.5</v>
      </c>
      <c r="E51" s="88">
        <v>158805.552</v>
      </c>
      <c r="F51" s="88">
        <v>209919.25399999999</v>
      </c>
      <c r="G51" s="88">
        <v>199877.34</v>
      </c>
      <c r="H51" s="97">
        <v>38280.550000000003</v>
      </c>
      <c r="I51" s="88">
        <v>101248</v>
      </c>
      <c r="J51" s="88">
        <v>78000</v>
      </c>
      <c r="K51" s="88">
        <v>112870</v>
      </c>
      <c r="L51" s="97">
        <v>139772.85</v>
      </c>
      <c r="M51" s="97">
        <v>95971.35</v>
      </c>
    </row>
    <row r="52" spans="1:13" x14ac:dyDescent="0.2">
      <c r="A52" s="433" t="s">
        <v>359</v>
      </c>
      <c r="B52" s="88">
        <v>2214.9</v>
      </c>
      <c r="C52" s="88">
        <v>1046.3530000000001</v>
      </c>
      <c r="D52" s="88">
        <v>1964.12</v>
      </c>
      <c r="E52" s="88">
        <v>4660.8</v>
      </c>
      <c r="F52" s="88">
        <v>1047.8499999999999</v>
      </c>
      <c r="G52" s="88">
        <v>5172</v>
      </c>
      <c r="H52" s="97">
        <v>4545.5</v>
      </c>
      <c r="I52" s="88">
        <v>5162</v>
      </c>
      <c r="J52" s="88">
        <v>6139</v>
      </c>
      <c r="K52" s="88">
        <v>5784</v>
      </c>
      <c r="L52" s="97">
        <v>7380.31</v>
      </c>
      <c r="M52" s="97">
        <v>6892.6</v>
      </c>
    </row>
    <row r="53" spans="1:13" x14ac:dyDescent="0.2">
      <c r="A53" s="436" t="s">
        <v>363</v>
      </c>
      <c r="B53" s="88">
        <v>406.97</v>
      </c>
      <c r="C53" s="88">
        <v>1086.2</v>
      </c>
      <c r="D53" s="88">
        <v>471.1</v>
      </c>
      <c r="E53" s="88">
        <v>1155.8</v>
      </c>
      <c r="F53" s="88">
        <v>696.03</v>
      </c>
      <c r="G53" s="88">
        <v>828.45</v>
      </c>
      <c r="H53" s="97">
        <v>1122.9000000000001</v>
      </c>
      <c r="I53" s="88">
        <v>541</v>
      </c>
      <c r="J53" s="88">
        <v>1566</v>
      </c>
      <c r="K53" s="88">
        <v>3187</v>
      </c>
      <c r="L53" s="97">
        <v>6501</v>
      </c>
      <c r="M53" s="97">
        <v>4675.1499999999996</v>
      </c>
    </row>
    <row r="54" spans="1:13" s="430" customFormat="1" x14ac:dyDescent="0.2">
      <c r="A54" s="438" t="s">
        <v>292</v>
      </c>
      <c r="B54" s="427">
        <v>94581.002999999982</v>
      </c>
      <c r="C54" s="427">
        <v>109538.31299999999</v>
      </c>
      <c r="D54" s="427">
        <v>122232.79</v>
      </c>
      <c r="E54" s="427">
        <v>172009.93199999997</v>
      </c>
      <c r="F54" s="427">
        <v>225469.75899999999</v>
      </c>
      <c r="G54" s="427">
        <v>220446.27</v>
      </c>
      <c r="H54" s="426">
        <v>52165.31</v>
      </c>
      <c r="I54" s="427">
        <v>118424</v>
      </c>
      <c r="J54" s="427">
        <v>92090</v>
      </c>
      <c r="K54" s="427">
        <v>130541</v>
      </c>
      <c r="L54" s="426">
        <v>157540.44</v>
      </c>
      <c r="M54" s="426">
        <v>118036.03</v>
      </c>
    </row>
    <row r="55" spans="1:13" x14ac:dyDescent="0.2">
      <c r="A55" s="437" t="s">
        <v>157</v>
      </c>
      <c r="B55" s="88"/>
      <c r="C55" s="88"/>
      <c r="D55" s="88"/>
      <c r="E55" s="88"/>
      <c r="F55" s="88"/>
      <c r="G55" s="88" t="s">
        <v>371</v>
      </c>
      <c r="H55" s="97"/>
      <c r="I55" s="88"/>
      <c r="J55" s="88"/>
      <c r="K55" s="88"/>
      <c r="L55" s="97"/>
      <c r="M55" s="97"/>
    </row>
    <row r="56" spans="1:13" x14ac:dyDescent="0.2">
      <c r="A56" s="433" t="s">
        <v>360</v>
      </c>
      <c r="B56" s="88">
        <v>14.8</v>
      </c>
      <c r="C56" s="88" t="s">
        <v>334</v>
      </c>
      <c r="D56" s="88" t="s">
        <v>334</v>
      </c>
      <c r="E56" s="88" t="s">
        <v>334</v>
      </c>
      <c r="F56" s="88" t="s">
        <v>334</v>
      </c>
      <c r="G56" s="88" t="s">
        <v>334</v>
      </c>
      <c r="H56" s="97" t="s">
        <v>334</v>
      </c>
      <c r="I56" s="88" t="s">
        <v>334</v>
      </c>
      <c r="J56" s="88">
        <v>2</v>
      </c>
      <c r="K56" s="88">
        <v>3</v>
      </c>
      <c r="L56" s="97">
        <v>6.8</v>
      </c>
      <c r="M56" s="97">
        <v>134.4</v>
      </c>
    </row>
    <row r="57" spans="1:13" x14ac:dyDescent="0.2">
      <c r="A57" s="436" t="s">
        <v>361</v>
      </c>
      <c r="B57" s="88">
        <v>60261.472999999998</v>
      </c>
      <c r="C57" s="88">
        <v>30156.18</v>
      </c>
      <c r="D57" s="88">
        <v>29165.48</v>
      </c>
      <c r="E57" s="88">
        <v>40815.99</v>
      </c>
      <c r="F57" s="88">
        <v>52878.52</v>
      </c>
      <c r="G57" s="88">
        <v>57961.67</v>
      </c>
      <c r="H57" s="97">
        <v>52466.17</v>
      </c>
      <c r="I57" s="88">
        <v>53114</v>
      </c>
      <c r="J57" s="88">
        <v>80455</v>
      </c>
      <c r="K57" s="88">
        <v>117920</v>
      </c>
      <c r="L57" s="97">
        <v>170413.65</v>
      </c>
      <c r="M57" s="97">
        <v>133540.07</v>
      </c>
    </row>
    <row r="58" spans="1:13" x14ac:dyDescent="0.2">
      <c r="A58" s="436" t="s">
        <v>362</v>
      </c>
      <c r="B58" s="88">
        <v>3019.52</v>
      </c>
      <c r="C58" s="88">
        <v>1067.2570000000001</v>
      </c>
      <c r="D58" s="88">
        <v>1053.4000000000001</v>
      </c>
      <c r="E58" s="88">
        <v>316.64999999999998</v>
      </c>
      <c r="F58" s="88">
        <v>1532.18</v>
      </c>
      <c r="G58" s="88">
        <v>387</v>
      </c>
      <c r="H58" s="97">
        <v>543.08000000000004</v>
      </c>
      <c r="I58" s="88">
        <v>338</v>
      </c>
      <c r="J58" s="88">
        <v>2555</v>
      </c>
      <c r="K58" s="88">
        <v>4753</v>
      </c>
      <c r="L58" s="97">
        <v>17788.240000000002</v>
      </c>
      <c r="M58" s="97">
        <v>19062.240000000002</v>
      </c>
    </row>
    <row r="59" spans="1:13" x14ac:dyDescent="0.2">
      <c r="A59" s="435" t="s">
        <v>366</v>
      </c>
      <c r="B59" s="89">
        <v>2322</v>
      </c>
      <c r="C59" s="89">
        <v>1522</v>
      </c>
      <c r="D59" s="89">
        <v>583</v>
      </c>
      <c r="E59" s="89">
        <v>572.41999999999996</v>
      </c>
      <c r="F59" s="89">
        <v>946.62</v>
      </c>
      <c r="G59" s="98">
        <v>699.49</v>
      </c>
      <c r="H59" s="99">
        <v>1358.47</v>
      </c>
      <c r="I59" s="98">
        <v>1584</v>
      </c>
      <c r="J59" s="88">
        <v>3492</v>
      </c>
      <c r="K59" s="88">
        <v>2336</v>
      </c>
      <c r="L59" s="97">
        <v>4696.66</v>
      </c>
      <c r="M59" s="97">
        <v>7596.33</v>
      </c>
    </row>
    <row r="60" spans="1:13" x14ac:dyDescent="0.2">
      <c r="A60" s="435" t="s">
        <v>367</v>
      </c>
      <c r="B60" s="89">
        <v>436</v>
      </c>
      <c r="C60" s="89">
        <v>204</v>
      </c>
      <c r="D60" s="89">
        <v>184</v>
      </c>
      <c r="E60" s="89">
        <v>68.7</v>
      </c>
      <c r="F60" s="89">
        <v>236.45</v>
      </c>
      <c r="G60" s="89">
        <v>777.5</v>
      </c>
      <c r="H60" s="89">
        <v>360.8</v>
      </c>
      <c r="I60" s="89">
        <v>208</v>
      </c>
      <c r="J60" s="88">
        <v>452</v>
      </c>
      <c r="K60" s="88">
        <v>320</v>
      </c>
      <c r="L60" s="97">
        <v>415.75</v>
      </c>
      <c r="M60" s="97">
        <v>915</v>
      </c>
    </row>
    <row r="61" spans="1:13" s="430" customFormat="1" x14ac:dyDescent="0.2">
      <c r="A61" s="431" t="s">
        <v>327</v>
      </c>
      <c r="B61" s="427">
        <v>63702.762999999999</v>
      </c>
      <c r="C61" s="427">
        <v>32309.637000000002</v>
      </c>
      <c r="D61" s="427">
        <v>30689.98</v>
      </c>
      <c r="E61" s="427">
        <v>42288.44</v>
      </c>
      <c r="F61" s="427">
        <v>55106.73</v>
      </c>
      <c r="G61" s="427">
        <v>59177.120000000003</v>
      </c>
      <c r="H61" s="426">
        <v>54132.15</v>
      </c>
      <c r="I61" s="427">
        <v>53993</v>
      </c>
      <c r="J61" s="427">
        <v>84578</v>
      </c>
      <c r="K61" s="427">
        <v>125863</v>
      </c>
      <c r="L61" s="426">
        <v>194709.68999999997</v>
      </c>
      <c r="M61" s="426">
        <v>161248.04</v>
      </c>
    </row>
    <row r="62" spans="1:13" x14ac:dyDescent="0.2">
      <c r="A62" s="434" t="s">
        <v>294</v>
      </c>
      <c r="B62" s="88"/>
      <c r="C62" s="88"/>
      <c r="D62" s="88"/>
      <c r="E62" s="88"/>
      <c r="F62" s="88"/>
      <c r="G62" s="88" t="s">
        <v>371</v>
      </c>
      <c r="H62" s="97"/>
      <c r="I62" s="88"/>
      <c r="J62" s="88"/>
      <c r="K62" s="88"/>
      <c r="L62" s="97"/>
      <c r="M62" s="97"/>
    </row>
    <row r="63" spans="1:13" x14ac:dyDescent="0.2">
      <c r="A63" s="433" t="s">
        <v>295</v>
      </c>
      <c r="B63" s="88">
        <v>944</v>
      </c>
      <c r="C63" s="88" t="s">
        <v>334</v>
      </c>
      <c r="D63" s="88">
        <v>6676</v>
      </c>
      <c r="E63" s="88">
        <v>8676.42</v>
      </c>
      <c r="F63" s="88">
        <v>6459.2</v>
      </c>
      <c r="G63" s="88">
        <v>5948.12</v>
      </c>
      <c r="H63" s="97">
        <v>983.37</v>
      </c>
      <c r="I63" s="88">
        <v>4</v>
      </c>
      <c r="J63" s="88" t="s">
        <v>334</v>
      </c>
      <c r="K63" s="88" t="s">
        <v>334</v>
      </c>
      <c r="L63" s="97">
        <v>622.15</v>
      </c>
      <c r="M63" s="97">
        <v>332.35</v>
      </c>
    </row>
    <row r="64" spans="1:13" x14ac:dyDescent="0.2">
      <c r="A64" s="433" t="s">
        <v>364</v>
      </c>
      <c r="B64" s="88">
        <v>1141</v>
      </c>
      <c r="C64" s="88" t="s">
        <v>334</v>
      </c>
      <c r="D64" s="88">
        <v>210</v>
      </c>
      <c r="E64" s="88">
        <v>215.81</v>
      </c>
      <c r="F64" s="88">
        <v>290.89999999999998</v>
      </c>
      <c r="G64" s="88" t="s">
        <v>334</v>
      </c>
      <c r="H64" s="97" t="s">
        <v>334</v>
      </c>
      <c r="I64" s="88">
        <v>331</v>
      </c>
      <c r="J64" s="88" t="s">
        <v>334</v>
      </c>
      <c r="K64" s="88" t="s">
        <v>334</v>
      </c>
      <c r="L64" s="97" t="s">
        <v>334</v>
      </c>
      <c r="M64" s="97">
        <v>306.67</v>
      </c>
    </row>
    <row r="65" spans="1:13" x14ac:dyDescent="0.2">
      <c r="A65" s="433" t="s">
        <v>365</v>
      </c>
      <c r="B65" s="88" t="s">
        <v>334</v>
      </c>
      <c r="C65" s="88" t="s">
        <v>334</v>
      </c>
      <c r="D65" s="88" t="s">
        <v>334</v>
      </c>
      <c r="E65" s="88" t="s">
        <v>334</v>
      </c>
      <c r="F65" s="88" t="s">
        <v>334</v>
      </c>
      <c r="G65" s="88" t="s">
        <v>334</v>
      </c>
      <c r="H65" s="97" t="s">
        <v>334</v>
      </c>
      <c r="I65" s="88" t="s">
        <v>334</v>
      </c>
      <c r="J65" s="88" t="s">
        <v>334</v>
      </c>
      <c r="K65" s="88" t="s">
        <v>334</v>
      </c>
      <c r="L65" s="97" t="s">
        <v>334</v>
      </c>
      <c r="M65" s="432" t="s">
        <v>334</v>
      </c>
    </row>
    <row r="66" spans="1:13" s="430" customFormat="1" x14ac:dyDescent="0.2">
      <c r="A66" s="431" t="s">
        <v>296</v>
      </c>
      <c r="B66" s="427">
        <v>2085</v>
      </c>
      <c r="C66" s="427" t="s">
        <v>334</v>
      </c>
      <c r="D66" s="427">
        <v>6886.3</v>
      </c>
      <c r="E66" s="427">
        <v>8892.23</v>
      </c>
      <c r="F66" s="427">
        <v>6750.1</v>
      </c>
      <c r="G66" s="427">
        <v>5948.12</v>
      </c>
      <c r="H66" s="426">
        <v>983.37</v>
      </c>
      <c r="I66" s="427">
        <v>335</v>
      </c>
      <c r="J66" s="427" t="s">
        <v>334</v>
      </c>
      <c r="K66" s="427" t="s">
        <v>334</v>
      </c>
      <c r="L66" s="426">
        <v>622.15</v>
      </c>
      <c r="M66" s="426">
        <v>639.02</v>
      </c>
    </row>
    <row r="67" spans="1:13" x14ac:dyDescent="0.2">
      <c r="A67" s="429" t="s">
        <v>328</v>
      </c>
      <c r="B67" s="428">
        <v>3728.29</v>
      </c>
      <c r="C67" s="428">
        <v>0</v>
      </c>
      <c r="D67" s="428">
        <v>725</v>
      </c>
      <c r="E67" s="428">
        <v>165.09</v>
      </c>
      <c r="F67" s="428" t="s">
        <v>334</v>
      </c>
      <c r="G67" s="428">
        <v>128.19999999999999</v>
      </c>
      <c r="H67" s="428">
        <v>671</v>
      </c>
      <c r="I67" s="428">
        <v>23</v>
      </c>
      <c r="J67" s="427">
        <v>555</v>
      </c>
      <c r="K67" s="427">
        <v>3606</v>
      </c>
      <c r="L67" s="426">
        <v>391.41</v>
      </c>
      <c r="M67" s="426">
        <v>11.1</v>
      </c>
    </row>
    <row r="68" spans="1:13" ht="13.5" thickBot="1" x14ac:dyDescent="0.25">
      <c r="A68" s="69" t="s">
        <v>329</v>
      </c>
      <c r="B68" s="70">
        <v>3458573</v>
      </c>
      <c r="C68" s="70">
        <v>3883876</v>
      </c>
      <c r="D68" s="70">
        <v>3497205</v>
      </c>
      <c r="E68" s="70">
        <v>2948674.6846699994</v>
      </c>
      <c r="F68" s="70">
        <v>2842457.0576999998</v>
      </c>
      <c r="G68" s="71">
        <v>3084162.74</v>
      </c>
      <c r="H68" s="72">
        <v>2946476.62</v>
      </c>
      <c r="I68" s="71">
        <v>3057414</v>
      </c>
      <c r="J68" s="71">
        <v>3363255</v>
      </c>
      <c r="K68" s="71">
        <v>3776650.6390000004</v>
      </c>
      <c r="L68" s="72">
        <v>4241213.9529999997</v>
      </c>
      <c r="M68" s="72">
        <v>3958423.1</v>
      </c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42.42578125" style="101" customWidth="1"/>
    <col min="2" max="2" width="40.5703125" style="101" customWidth="1"/>
    <col min="3" max="3" width="6.140625" style="101" customWidth="1"/>
    <col min="4" max="16384" width="11.42578125" style="101"/>
  </cols>
  <sheetData>
    <row r="1" spans="1:2" s="54" customFormat="1" ht="18" x14ac:dyDescent="0.25">
      <c r="A1" s="476" t="s">
        <v>229</v>
      </c>
      <c r="B1" s="476"/>
    </row>
    <row r="2" spans="1:2" s="56" customFormat="1" ht="15" customHeight="1" x14ac:dyDescent="0.25">
      <c r="A2" s="55"/>
    </row>
    <row r="3" spans="1:2" s="56" customFormat="1" ht="15" customHeight="1" x14ac:dyDescent="0.25">
      <c r="A3" s="478" t="s">
        <v>519</v>
      </c>
      <c r="B3" s="478"/>
    </row>
    <row r="4" spans="1:2" s="56" customFormat="1" ht="15" customHeight="1" x14ac:dyDescent="0.25">
      <c r="A4" s="477" t="s">
        <v>508</v>
      </c>
      <c r="B4" s="477"/>
    </row>
    <row r="5" spans="1:2" s="56" customFormat="1" ht="15.75" thickBot="1" x14ac:dyDescent="0.3">
      <c r="A5" s="57"/>
      <c r="B5" s="58"/>
    </row>
    <row r="6" spans="1:2" ht="37.5" customHeight="1" thickBot="1" x14ac:dyDescent="0.25">
      <c r="A6" s="443" t="s">
        <v>99</v>
      </c>
      <c r="B6" s="461" t="s">
        <v>161</v>
      </c>
    </row>
    <row r="7" spans="1:2" x14ac:dyDescent="0.2">
      <c r="A7" s="463"/>
      <c r="B7" s="116"/>
    </row>
    <row r="8" spans="1:2" x14ac:dyDescent="0.2">
      <c r="A8" s="80" t="s">
        <v>491</v>
      </c>
      <c r="B8" s="106" t="s">
        <v>484</v>
      </c>
    </row>
    <row r="9" spans="1:2" x14ac:dyDescent="0.2">
      <c r="A9" s="102"/>
      <c r="B9" s="108"/>
    </row>
    <row r="10" spans="1:2" x14ac:dyDescent="0.2">
      <c r="A10" s="80" t="s">
        <v>490</v>
      </c>
      <c r="B10" s="106" t="s">
        <v>484</v>
      </c>
    </row>
    <row r="11" spans="1:2" x14ac:dyDescent="0.2">
      <c r="A11" s="102"/>
      <c r="B11" s="108"/>
    </row>
    <row r="12" spans="1:2" x14ac:dyDescent="0.2">
      <c r="A12" s="80" t="s">
        <v>387</v>
      </c>
      <c r="B12" s="106" t="s">
        <v>484</v>
      </c>
    </row>
    <row r="13" spans="1:2" x14ac:dyDescent="0.2">
      <c r="A13" s="102"/>
      <c r="B13" s="108"/>
    </row>
    <row r="14" spans="1:2" x14ac:dyDescent="0.2">
      <c r="A14" s="80" t="s">
        <v>489</v>
      </c>
      <c r="B14" s="106">
        <v>26</v>
      </c>
    </row>
    <row r="15" spans="1:2" x14ac:dyDescent="0.2">
      <c r="A15" s="102"/>
      <c r="B15" s="108"/>
    </row>
    <row r="16" spans="1:2" x14ac:dyDescent="0.2">
      <c r="A16" s="80" t="s">
        <v>423</v>
      </c>
      <c r="B16" s="106">
        <v>25</v>
      </c>
    </row>
    <row r="17" spans="1:2" x14ac:dyDescent="0.2">
      <c r="A17" s="102"/>
      <c r="B17" s="108"/>
    </row>
    <row r="18" spans="1:2" x14ac:dyDescent="0.2">
      <c r="A18" s="80" t="s">
        <v>488</v>
      </c>
      <c r="B18" s="106">
        <v>228549</v>
      </c>
    </row>
    <row r="19" spans="1:2" x14ac:dyDescent="0.2">
      <c r="A19" s="102"/>
      <c r="B19" s="108"/>
    </row>
    <row r="20" spans="1:2" x14ac:dyDescent="0.2">
      <c r="A20" s="80" t="s">
        <v>487</v>
      </c>
      <c r="B20" s="106" t="s">
        <v>484</v>
      </c>
    </row>
    <row r="21" spans="1:2" x14ac:dyDescent="0.2">
      <c r="A21" s="102"/>
      <c r="B21" s="108"/>
    </row>
    <row r="22" spans="1:2" x14ac:dyDescent="0.2">
      <c r="A22" s="80" t="s">
        <v>399</v>
      </c>
      <c r="B22" s="106">
        <v>17</v>
      </c>
    </row>
    <row r="23" spans="1:2" x14ac:dyDescent="0.2">
      <c r="A23" s="102"/>
      <c r="B23" s="108"/>
    </row>
    <row r="24" spans="1:2" x14ac:dyDescent="0.2">
      <c r="A24" s="80" t="s">
        <v>405</v>
      </c>
      <c r="B24" s="106" t="s">
        <v>484</v>
      </c>
    </row>
    <row r="25" spans="1:2" x14ac:dyDescent="0.2">
      <c r="A25" s="102"/>
      <c r="B25" s="108"/>
    </row>
    <row r="26" spans="1:2" x14ac:dyDescent="0.2">
      <c r="A26" s="80" t="s">
        <v>404</v>
      </c>
      <c r="B26" s="106" t="s">
        <v>484</v>
      </c>
    </row>
    <row r="27" spans="1:2" x14ac:dyDescent="0.2">
      <c r="A27" s="102"/>
      <c r="B27" s="108"/>
    </row>
    <row r="28" spans="1:2" x14ac:dyDescent="0.2">
      <c r="A28" s="80" t="s">
        <v>388</v>
      </c>
      <c r="B28" s="106" t="s">
        <v>484</v>
      </c>
    </row>
    <row r="29" spans="1:2" x14ac:dyDescent="0.2">
      <c r="A29" s="102"/>
      <c r="B29" s="108"/>
    </row>
    <row r="30" spans="1:2" x14ac:dyDescent="0.2">
      <c r="A30" s="80" t="s">
        <v>486</v>
      </c>
      <c r="B30" s="106" t="s">
        <v>484</v>
      </c>
    </row>
    <row r="31" spans="1:2" x14ac:dyDescent="0.2">
      <c r="A31" s="102"/>
      <c r="B31" s="108"/>
    </row>
    <row r="32" spans="1:2" x14ac:dyDescent="0.2">
      <c r="A32" s="80" t="s">
        <v>400</v>
      </c>
      <c r="B32" s="106" t="s">
        <v>484</v>
      </c>
    </row>
    <row r="33" spans="1:2" x14ac:dyDescent="0.2">
      <c r="A33" s="102"/>
      <c r="B33" s="108"/>
    </row>
    <row r="34" spans="1:2" x14ac:dyDescent="0.2">
      <c r="A34" s="80" t="s">
        <v>398</v>
      </c>
      <c r="B34" s="106">
        <v>577</v>
      </c>
    </row>
    <row r="35" spans="1:2" x14ac:dyDescent="0.2">
      <c r="A35" s="81"/>
      <c r="B35" s="110"/>
    </row>
    <row r="36" spans="1:2" x14ac:dyDescent="0.2">
      <c r="A36" s="80" t="s">
        <v>485</v>
      </c>
      <c r="B36" s="106">
        <v>92188</v>
      </c>
    </row>
    <row r="37" spans="1:2" x14ac:dyDescent="0.2">
      <c r="A37" s="102"/>
      <c r="B37" s="108"/>
    </row>
    <row r="38" spans="1:2" ht="13.5" thickBot="1" x14ac:dyDescent="0.25">
      <c r="A38" s="441" t="s">
        <v>186</v>
      </c>
      <c r="B38" s="76">
        <v>321381</v>
      </c>
    </row>
    <row r="39" spans="1:2" x14ac:dyDescent="0.2">
      <c r="A39" s="30"/>
      <c r="B39" s="31"/>
    </row>
    <row r="40" spans="1:2" x14ac:dyDescent="0.2">
      <c r="A40" s="30"/>
      <c r="B40" s="31"/>
    </row>
    <row r="41" spans="1:2" x14ac:dyDescent="0.2">
      <c r="A41" s="104"/>
      <c r="B41" s="104"/>
    </row>
    <row r="42" spans="1:2" x14ac:dyDescent="0.2">
      <c r="A42" s="104"/>
      <c r="B42" s="104"/>
    </row>
    <row r="43" spans="1:2" x14ac:dyDescent="0.2">
      <c r="A43" s="104"/>
      <c r="B43" s="104"/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27"/>
  <sheetViews>
    <sheetView showGridLines="0" view="pageBreakPreview" topLeftCell="A19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8.140625" style="85" customWidth="1"/>
    <col min="2" max="8" width="16.28515625" style="85" customWidth="1"/>
    <col min="9" max="9" width="4" style="85" customWidth="1"/>
    <col min="10" max="16384" width="11.42578125" style="85"/>
  </cols>
  <sheetData>
    <row r="1" spans="1:10" s="3" customFormat="1" ht="18" x14ac:dyDescent="0.25">
      <c r="A1" s="475" t="s">
        <v>229</v>
      </c>
      <c r="B1" s="475"/>
      <c r="C1" s="475"/>
      <c r="D1" s="475"/>
      <c r="E1" s="475"/>
      <c r="F1" s="475"/>
      <c r="G1" s="475"/>
      <c r="H1" s="475"/>
    </row>
    <row r="3" spans="1:10" ht="15" customHeight="1" x14ac:dyDescent="0.25">
      <c r="A3" s="481" t="s">
        <v>457</v>
      </c>
      <c r="B3" s="481"/>
      <c r="C3" s="481"/>
      <c r="D3" s="481"/>
      <c r="E3" s="481"/>
      <c r="F3" s="481"/>
      <c r="G3" s="481"/>
      <c r="H3" s="481"/>
      <c r="I3" s="66"/>
      <c r="J3" s="66"/>
    </row>
    <row r="4" spans="1:10" ht="15" customHeight="1" x14ac:dyDescent="0.25">
      <c r="A4" s="481" t="s">
        <v>267</v>
      </c>
      <c r="B4" s="481"/>
      <c r="C4" s="481"/>
      <c r="D4" s="481"/>
      <c r="E4" s="481"/>
      <c r="F4" s="481"/>
      <c r="G4" s="481"/>
      <c r="H4" s="481"/>
      <c r="I4" s="26"/>
    </row>
    <row r="5" spans="1:10" ht="15" customHeight="1" x14ac:dyDescent="0.25">
      <c r="A5" s="480" t="s">
        <v>415</v>
      </c>
      <c r="B5" s="480"/>
      <c r="C5" s="480"/>
      <c r="D5" s="480"/>
      <c r="E5" s="480"/>
      <c r="F5" s="480"/>
      <c r="G5" s="480"/>
      <c r="H5" s="480"/>
      <c r="I5" s="100"/>
    </row>
    <row r="6" spans="1:10" ht="14.25" customHeight="1" thickBot="1" x14ac:dyDescent="0.25">
      <c r="A6" s="181"/>
      <c r="B6" s="181"/>
      <c r="C6" s="181"/>
      <c r="D6" s="181"/>
      <c r="E6" s="181"/>
      <c r="F6" s="181"/>
      <c r="G6" s="181"/>
      <c r="H6" s="181"/>
      <c r="I6" s="100"/>
    </row>
    <row r="7" spans="1:10" s="183" customFormat="1" ht="26.25" customHeight="1" x14ac:dyDescent="0.2">
      <c r="A7" s="316"/>
      <c r="B7" s="317"/>
      <c r="C7" s="482" t="s">
        <v>231</v>
      </c>
      <c r="D7" s="482" t="s">
        <v>232</v>
      </c>
      <c r="E7" s="482" t="s">
        <v>233</v>
      </c>
      <c r="F7" s="201"/>
      <c r="G7" s="201"/>
      <c r="H7" s="206"/>
      <c r="I7" s="318"/>
    </row>
    <row r="8" spans="1:10" s="183" customFormat="1" ht="12.75" customHeight="1" x14ac:dyDescent="0.2">
      <c r="A8" s="204" t="s">
        <v>0</v>
      </c>
      <c r="B8" s="202" t="s">
        <v>1</v>
      </c>
      <c r="C8" s="483"/>
      <c r="D8" s="483"/>
      <c r="E8" s="483" t="s">
        <v>2</v>
      </c>
      <c r="F8" s="202" t="s">
        <v>3</v>
      </c>
      <c r="G8" s="202" t="s">
        <v>4</v>
      </c>
      <c r="H8" s="319" t="s">
        <v>5</v>
      </c>
      <c r="I8" s="318"/>
    </row>
    <row r="9" spans="1:10" s="183" customFormat="1" ht="13.5" thickBot="1" x14ac:dyDescent="0.25">
      <c r="A9" s="320"/>
      <c r="B9" s="321"/>
      <c r="C9" s="484"/>
      <c r="D9" s="484"/>
      <c r="E9" s="484" t="s">
        <v>162</v>
      </c>
      <c r="F9" s="200"/>
      <c r="G9" s="200"/>
      <c r="H9" s="322"/>
      <c r="I9" s="318"/>
    </row>
    <row r="10" spans="1:10" ht="27" customHeight="1" x14ac:dyDescent="0.2">
      <c r="A10" s="323">
        <v>2008</v>
      </c>
      <c r="B10" s="164">
        <v>226.777974</v>
      </c>
      <c r="C10" s="164">
        <v>82.183383000000006</v>
      </c>
      <c r="D10" s="164">
        <v>19.038664999999998</v>
      </c>
      <c r="E10" s="164">
        <v>66.578249</v>
      </c>
      <c r="F10" s="164">
        <v>85.153999999999996</v>
      </c>
      <c r="G10" s="164">
        <v>327.51128499999999</v>
      </c>
      <c r="H10" s="165">
        <v>807.24355600000013</v>
      </c>
      <c r="I10" s="100"/>
    </row>
    <row r="11" spans="1:10" x14ac:dyDescent="0.2">
      <c r="A11" s="323">
        <v>2009</v>
      </c>
      <c r="B11" s="164">
        <v>207.33593999999999</v>
      </c>
      <c r="C11" s="164">
        <v>83.303463999999991</v>
      </c>
      <c r="D11" s="164">
        <v>26.718426000000001</v>
      </c>
      <c r="E11" s="164">
        <v>57.011991000000002</v>
      </c>
      <c r="F11" s="164">
        <v>88.04</v>
      </c>
      <c r="G11" s="164">
        <v>305.77655399999998</v>
      </c>
      <c r="H11" s="165">
        <v>768.186375</v>
      </c>
      <c r="I11" s="100"/>
    </row>
    <row r="12" spans="1:10" x14ac:dyDescent="0.2">
      <c r="A12" s="323">
        <v>2010</v>
      </c>
      <c r="B12" s="164">
        <v>229.348309</v>
      </c>
      <c r="C12" s="164">
        <v>79.710329999999999</v>
      </c>
      <c r="D12" s="164">
        <v>33.896135000000001</v>
      </c>
      <c r="E12" s="164">
        <v>57.257863</v>
      </c>
      <c r="F12" s="164">
        <v>69.11</v>
      </c>
      <c r="G12" s="164">
        <v>294.63991199999998</v>
      </c>
      <c r="H12" s="165">
        <v>763.96254899999997</v>
      </c>
      <c r="I12" s="100"/>
    </row>
    <row r="13" spans="1:10" x14ac:dyDescent="0.2">
      <c r="A13" s="323">
        <v>2011</v>
      </c>
      <c r="B13" s="164">
        <v>239.75439799999998</v>
      </c>
      <c r="C13" s="164">
        <v>84.633061999999995</v>
      </c>
      <c r="D13" s="164">
        <v>44.896556999999994</v>
      </c>
      <c r="E13" s="164">
        <v>54.274498999999999</v>
      </c>
      <c r="F13" s="164">
        <v>106.154</v>
      </c>
      <c r="G13" s="164">
        <v>230.02366699999999</v>
      </c>
      <c r="H13" s="165">
        <v>759.73618299999998</v>
      </c>
      <c r="I13" s="100"/>
    </row>
    <row r="14" spans="1:10" x14ac:dyDescent="0.2">
      <c r="A14" s="323">
        <v>2012</v>
      </c>
      <c r="B14" s="164">
        <v>255.31162499999999</v>
      </c>
      <c r="C14" s="164">
        <v>86.52204900000001</v>
      </c>
      <c r="D14" s="164">
        <v>49.339696999999994</v>
      </c>
      <c r="E14" s="164">
        <v>51.461036</v>
      </c>
      <c r="F14" s="164">
        <v>121.200002</v>
      </c>
      <c r="G14" s="164">
        <v>235.21848199999999</v>
      </c>
      <c r="H14" s="165">
        <v>799.05289099999993</v>
      </c>
      <c r="I14" s="100"/>
    </row>
    <row r="15" spans="1:10" x14ac:dyDescent="0.2">
      <c r="A15" s="323">
        <v>2013</v>
      </c>
      <c r="B15" s="164">
        <v>273.080082</v>
      </c>
      <c r="C15" s="164">
        <v>99.921556999999993</v>
      </c>
      <c r="D15" s="164">
        <v>29.350303</v>
      </c>
      <c r="E15" s="164">
        <v>76.460218999999995</v>
      </c>
      <c r="F15" s="164">
        <v>119.98800300000001</v>
      </c>
      <c r="G15" s="164">
        <v>268.296356</v>
      </c>
      <c r="H15" s="165">
        <v>867.09652000000006</v>
      </c>
      <c r="I15" s="100"/>
    </row>
    <row r="16" spans="1:10" x14ac:dyDescent="0.2">
      <c r="A16" s="323">
        <v>2014</v>
      </c>
      <c r="B16" s="164">
        <v>281.87381099999999</v>
      </c>
      <c r="C16" s="164">
        <v>99.847275999999994</v>
      </c>
      <c r="D16" s="164">
        <v>37.198947000000004</v>
      </c>
      <c r="E16" s="164">
        <v>70.496516</v>
      </c>
      <c r="F16" s="164">
        <v>147.64500000000001</v>
      </c>
      <c r="G16" s="164">
        <v>266.52787499999999</v>
      </c>
      <c r="H16" s="165">
        <v>903.58942500000001</v>
      </c>
      <c r="I16" s="100"/>
    </row>
    <row r="17" spans="1:9" x14ac:dyDescent="0.2">
      <c r="A17" s="323">
        <v>2015</v>
      </c>
      <c r="B17" s="164">
        <v>293.55028599999997</v>
      </c>
      <c r="C17" s="164">
        <v>97.065125999999992</v>
      </c>
      <c r="D17" s="164">
        <v>37.728904</v>
      </c>
      <c r="E17" s="164">
        <v>57.948425999999998</v>
      </c>
      <c r="F17" s="164">
        <v>186.53800000000001</v>
      </c>
      <c r="G17" s="164">
        <v>243.56248500000001</v>
      </c>
      <c r="H17" s="165">
        <v>916.39322700000002</v>
      </c>
      <c r="I17" s="100"/>
    </row>
    <row r="18" spans="1:9" x14ac:dyDescent="0.2">
      <c r="A18" s="324">
        <v>2016</v>
      </c>
      <c r="B18" s="164">
        <v>292.95441</v>
      </c>
      <c r="C18" s="164">
        <v>68.669477999999998</v>
      </c>
      <c r="D18" s="164">
        <v>43.159048999999996</v>
      </c>
      <c r="E18" s="164">
        <v>63.054974000000001</v>
      </c>
      <c r="F18" s="164">
        <v>204.03800000000001</v>
      </c>
      <c r="G18" s="164">
        <v>264.36273399999999</v>
      </c>
      <c r="H18" s="165">
        <v>936.23864499999991</v>
      </c>
      <c r="I18" s="100"/>
    </row>
    <row r="19" spans="1:9" x14ac:dyDescent="0.2">
      <c r="A19" s="324" t="s">
        <v>455</v>
      </c>
      <c r="B19" s="164">
        <v>318.10382589181711</v>
      </c>
      <c r="C19" s="164">
        <v>74.564583867482881</v>
      </c>
      <c r="D19" s="164">
        <v>46.864147253329968</v>
      </c>
      <c r="E19" s="164">
        <v>68.468088501924427</v>
      </c>
      <c r="F19" s="164">
        <v>221.55416068771444</v>
      </c>
      <c r="G19" s="164">
        <v>287.05762479773131</v>
      </c>
      <c r="H19" s="165">
        <v>1016.612431</v>
      </c>
      <c r="I19" s="100"/>
    </row>
    <row r="20" spans="1:9" ht="13.5" thickBot="1" x14ac:dyDescent="0.25">
      <c r="A20" s="325" t="s">
        <v>456</v>
      </c>
      <c r="B20" s="171">
        <v>338.02042790165831</v>
      </c>
      <c r="C20" s="171">
        <v>79.233100936570679</v>
      </c>
      <c r="D20" s="171">
        <v>49.79832940834936</v>
      </c>
      <c r="E20" s="171">
        <v>72.754901668174028</v>
      </c>
      <c r="F20" s="171">
        <v>235.42575129078466</v>
      </c>
      <c r="G20" s="171">
        <v>305.03041230180582</v>
      </c>
      <c r="H20" s="172">
        <v>1080.2629235073427</v>
      </c>
      <c r="I20" s="100"/>
    </row>
    <row r="21" spans="1:9" x14ac:dyDescent="0.2">
      <c r="A21" s="326"/>
      <c r="B21" s="327"/>
      <c r="C21" s="327"/>
      <c r="D21" s="327"/>
      <c r="E21" s="327"/>
      <c r="F21" s="327"/>
      <c r="G21" s="327"/>
      <c r="H21" s="327"/>
      <c r="I21" s="100"/>
    </row>
    <row r="22" spans="1:9" x14ac:dyDescent="0.2">
      <c r="A22" s="100" t="s">
        <v>341</v>
      </c>
      <c r="B22" s="100"/>
      <c r="C22" s="100"/>
      <c r="D22" s="100"/>
      <c r="E22" s="100"/>
      <c r="F22" s="100"/>
      <c r="G22" s="100"/>
      <c r="H22" s="100"/>
      <c r="I22" s="100"/>
    </row>
    <row r="23" spans="1:9" x14ac:dyDescent="0.2">
      <c r="A23" s="100" t="s">
        <v>342</v>
      </c>
      <c r="B23" s="100"/>
      <c r="C23" s="100"/>
      <c r="D23" s="100"/>
      <c r="E23" s="100"/>
      <c r="F23" s="100"/>
      <c r="G23" s="100"/>
      <c r="H23" s="100"/>
      <c r="I23" s="100"/>
    </row>
    <row r="24" spans="1:9" x14ac:dyDescent="0.2">
      <c r="I24" s="100"/>
    </row>
    <row r="25" spans="1:9" x14ac:dyDescent="0.2">
      <c r="I25" s="100"/>
    </row>
    <row r="26" spans="1:9" x14ac:dyDescent="0.2">
      <c r="I26" s="100"/>
    </row>
    <row r="27" spans="1:9" x14ac:dyDescent="0.2">
      <c r="I27" s="100"/>
    </row>
  </sheetData>
  <mergeCells count="7">
    <mergeCell ref="A1:H1"/>
    <mergeCell ref="A5:H5"/>
    <mergeCell ref="A4:H4"/>
    <mergeCell ref="E7:E9"/>
    <mergeCell ref="C7:C9"/>
    <mergeCell ref="D7:D9"/>
    <mergeCell ref="A3:H3"/>
  </mergeCells>
  <phoneticPr fontId="11" type="noConversion"/>
  <printOptions horizontalCentered="1"/>
  <pageMargins left="0.59055118110236227" right="0.78740157480314965" top="0.52" bottom="0.19685039370078741" header="0" footer="0"/>
  <pageSetup paperSize="9" scale="6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BreakPreview" zoomScaleNormal="75" zoomScaleSheetLayoutView="100" workbookViewId="0">
      <selection activeCell="A9" sqref="A9"/>
    </sheetView>
  </sheetViews>
  <sheetFormatPr baseColWidth="10" defaultRowHeight="12.75" x14ac:dyDescent="0.2"/>
  <cols>
    <col min="1" max="1" width="24.7109375" customWidth="1"/>
    <col min="2" max="13" width="10.7109375" customWidth="1"/>
    <col min="14" max="14" width="11.5703125" style="18" customWidth="1"/>
    <col min="15" max="15" width="12.5703125" style="18" customWidth="1"/>
    <col min="16" max="16" width="11.5703125" style="18" customWidth="1"/>
    <col min="17" max="17" width="2.140625" style="18" customWidth="1"/>
    <col min="18" max="29" width="11.5703125" style="18" customWidth="1"/>
  </cols>
  <sheetData>
    <row r="1" spans="1:16" ht="18" x14ac:dyDescent="0.2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6" ht="15" customHeight="1" x14ac:dyDescent="0.25">
      <c r="A3" s="490" t="s">
        <v>520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</row>
    <row r="4" spans="1:16" ht="15" customHeight="1" x14ac:dyDescent="0.25">
      <c r="A4" s="490" t="s">
        <v>269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</row>
    <row r="5" spans="1:16" ht="14.25" customHeight="1" thickBo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6"/>
    </row>
    <row r="6" spans="1:16" ht="24.75" customHeight="1" x14ac:dyDescent="0.2">
      <c r="A6" s="492" t="s">
        <v>99</v>
      </c>
      <c r="B6" s="486">
        <v>2003</v>
      </c>
      <c r="C6" s="486">
        <v>2004</v>
      </c>
      <c r="D6" s="486">
        <v>2005</v>
      </c>
      <c r="E6" s="486">
        <v>2006</v>
      </c>
      <c r="F6" s="486">
        <v>2007</v>
      </c>
      <c r="G6" s="486">
        <v>2008</v>
      </c>
      <c r="H6" s="486">
        <v>2009</v>
      </c>
      <c r="I6" s="486">
        <v>2010</v>
      </c>
      <c r="J6" s="486">
        <v>2011</v>
      </c>
      <c r="K6" s="486">
        <v>2012</v>
      </c>
      <c r="L6" s="488">
        <v>2013</v>
      </c>
      <c r="M6" s="486">
        <v>2014</v>
      </c>
      <c r="N6" s="488">
        <v>2015</v>
      </c>
      <c r="O6" s="488">
        <v>2016</v>
      </c>
      <c r="P6" s="488">
        <v>2017</v>
      </c>
    </row>
    <row r="7" spans="1:16" ht="28.5" customHeight="1" thickBot="1" x14ac:dyDescent="0.25">
      <c r="A7" s="493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9"/>
      <c r="M7" s="487"/>
      <c r="N7" s="489"/>
      <c r="O7" s="489"/>
      <c r="P7" s="489"/>
    </row>
    <row r="8" spans="1:16" ht="27" customHeight="1" x14ac:dyDescent="0.2">
      <c r="A8" s="127" t="s">
        <v>253</v>
      </c>
      <c r="B8" s="128">
        <v>6</v>
      </c>
      <c r="C8" s="128" t="s">
        <v>167</v>
      </c>
      <c r="D8" s="128" t="s">
        <v>167</v>
      </c>
      <c r="E8" s="128" t="s">
        <v>167</v>
      </c>
      <c r="F8" s="128" t="s">
        <v>167</v>
      </c>
      <c r="G8" s="128" t="s">
        <v>167</v>
      </c>
      <c r="H8" s="129" t="s">
        <v>167</v>
      </c>
      <c r="I8" s="129" t="s">
        <v>167</v>
      </c>
      <c r="J8" s="129" t="s">
        <v>167</v>
      </c>
      <c r="K8" s="130" t="s">
        <v>167</v>
      </c>
      <c r="L8" s="128" t="s">
        <v>167</v>
      </c>
      <c r="M8" s="128" t="s">
        <v>167</v>
      </c>
      <c r="N8" s="129" t="s">
        <v>167</v>
      </c>
      <c r="O8" s="128"/>
    </row>
    <row r="9" spans="1:16" ht="14.1" customHeight="1" x14ac:dyDescent="0.2">
      <c r="A9" s="131" t="s">
        <v>332</v>
      </c>
      <c r="B9" s="132" t="s">
        <v>167</v>
      </c>
      <c r="C9" s="132" t="s">
        <v>167</v>
      </c>
      <c r="D9" s="132" t="s">
        <v>167</v>
      </c>
      <c r="E9" s="132" t="s">
        <v>167</v>
      </c>
      <c r="F9" s="132" t="s">
        <v>167</v>
      </c>
      <c r="G9" s="132" t="s">
        <v>167</v>
      </c>
      <c r="H9" s="130" t="s">
        <v>167</v>
      </c>
      <c r="I9" s="130">
        <v>14</v>
      </c>
      <c r="J9" s="130" t="s">
        <v>167</v>
      </c>
      <c r="K9" s="130" t="s">
        <v>167</v>
      </c>
      <c r="L9" s="132" t="s">
        <v>167</v>
      </c>
      <c r="M9" s="132" t="s">
        <v>167</v>
      </c>
      <c r="N9" s="130" t="s">
        <v>167</v>
      </c>
      <c r="O9" s="132"/>
    </row>
    <row r="10" spans="1:16" ht="14.1" customHeight="1" x14ac:dyDescent="0.2">
      <c r="A10" s="131" t="s">
        <v>254</v>
      </c>
      <c r="B10" s="132">
        <v>1387</v>
      </c>
      <c r="C10" s="132">
        <v>2446</v>
      </c>
      <c r="D10" s="132">
        <v>2604</v>
      </c>
      <c r="E10" s="132">
        <v>2821</v>
      </c>
      <c r="F10" s="132">
        <v>5327</v>
      </c>
      <c r="G10" s="132">
        <v>5150</v>
      </c>
      <c r="H10" s="130">
        <v>4397</v>
      </c>
      <c r="I10" s="130">
        <v>4177</v>
      </c>
      <c r="J10" s="130">
        <v>4095.56</v>
      </c>
      <c r="K10" s="130">
        <v>5801</v>
      </c>
      <c r="L10" s="132">
        <v>7013</v>
      </c>
      <c r="M10" s="132">
        <v>7264.26</v>
      </c>
      <c r="N10" s="455">
        <v>6620.59</v>
      </c>
      <c r="O10" s="454">
        <v>8066.24</v>
      </c>
      <c r="P10" s="454">
        <v>7778.41</v>
      </c>
    </row>
    <row r="11" spans="1:16" ht="14.1" customHeight="1" x14ac:dyDescent="0.2">
      <c r="A11" s="131" t="s">
        <v>255</v>
      </c>
      <c r="B11" s="132" t="s">
        <v>167</v>
      </c>
      <c r="C11" s="132">
        <v>35</v>
      </c>
      <c r="D11" s="132">
        <v>41</v>
      </c>
      <c r="E11" s="132">
        <v>122</v>
      </c>
      <c r="F11" s="132">
        <v>4</v>
      </c>
      <c r="G11" s="132">
        <v>11</v>
      </c>
      <c r="H11" s="130">
        <v>8</v>
      </c>
      <c r="I11" s="130">
        <v>5</v>
      </c>
      <c r="J11" s="130">
        <v>20.59</v>
      </c>
      <c r="K11" s="130" t="s">
        <v>167</v>
      </c>
      <c r="L11" s="132">
        <v>2</v>
      </c>
      <c r="M11" s="132">
        <v>9.41</v>
      </c>
      <c r="N11" s="455">
        <v>5.88</v>
      </c>
      <c r="O11" s="454">
        <v>9.7100000000000009</v>
      </c>
      <c r="P11" s="454">
        <v>3.53</v>
      </c>
    </row>
    <row r="12" spans="1:16" ht="14.1" customHeight="1" x14ac:dyDescent="0.2">
      <c r="A12" s="131" t="s">
        <v>389</v>
      </c>
      <c r="B12" s="132">
        <v>12592</v>
      </c>
      <c r="C12" s="132">
        <v>25547</v>
      </c>
      <c r="D12" s="132">
        <v>21259</v>
      </c>
      <c r="E12" s="132">
        <v>23734</v>
      </c>
      <c r="F12" s="132">
        <v>35860</v>
      </c>
      <c r="G12" s="132">
        <v>31857</v>
      </c>
      <c r="H12" s="130">
        <v>29540</v>
      </c>
      <c r="I12" s="130">
        <v>24371</v>
      </c>
      <c r="J12" s="130">
        <v>41368.1</v>
      </c>
      <c r="K12" s="130">
        <v>41669</v>
      </c>
      <c r="L12" s="132">
        <v>54451</v>
      </c>
      <c r="M12" s="132">
        <v>54040.5</v>
      </c>
      <c r="N12" s="455">
        <v>42611.76</v>
      </c>
      <c r="O12" s="454">
        <v>46546.35</v>
      </c>
      <c r="P12" s="454">
        <v>49608.47</v>
      </c>
    </row>
    <row r="13" spans="1:16" ht="14.1" customHeight="1" x14ac:dyDescent="0.2">
      <c r="A13" s="131" t="s">
        <v>256</v>
      </c>
      <c r="B13" s="132">
        <v>5430</v>
      </c>
      <c r="C13" s="132">
        <v>15699</v>
      </c>
      <c r="D13" s="132">
        <v>16830</v>
      </c>
      <c r="E13" s="132">
        <v>20365</v>
      </c>
      <c r="F13" s="132">
        <v>23013</v>
      </c>
      <c r="G13" s="132">
        <v>25298</v>
      </c>
      <c r="H13" s="130">
        <v>28260</v>
      </c>
      <c r="I13" s="130">
        <v>25212</v>
      </c>
      <c r="J13" s="130">
        <v>29632.01</v>
      </c>
      <c r="K13" s="130">
        <v>33531</v>
      </c>
      <c r="L13" s="132">
        <v>33996</v>
      </c>
      <c r="M13" s="132">
        <v>36381.22</v>
      </c>
      <c r="N13" s="455">
        <v>30790.41</v>
      </c>
      <c r="O13" s="454">
        <v>41567.47</v>
      </c>
      <c r="P13" s="454">
        <v>39091.53</v>
      </c>
    </row>
    <row r="14" spans="1:16" ht="14.1" customHeight="1" x14ac:dyDescent="0.2">
      <c r="A14" s="131" t="s">
        <v>257</v>
      </c>
      <c r="B14" s="132">
        <v>6</v>
      </c>
      <c r="C14" s="132">
        <v>29</v>
      </c>
      <c r="D14" s="132">
        <v>29</v>
      </c>
      <c r="E14" s="132" t="s">
        <v>167</v>
      </c>
      <c r="F14" s="132">
        <v>3</v>
      </c>
      <c r="G14" s="132">
        <v>3</v>
      </c>
      <c r="H14" s="130">
        <v>92</v>
      </c>
      <c r="I14" s="130">
        <v>77</v>
      </c>
      <c r="J14" s="130">
        <v>51.47</v>
      </c>
      <c r="K14" s="130">
        <v>154</v>
      </c>
      <c r="L14" s="132">
        <v>174</v>
      </c>
      <c r="M14" s="132">
        <v>160</v>
      </c>
      <c r="N14" s="455">
        <v>52.94</v>
      </c>
      <c r="O14" s="454">
        <v>127.65</v>
      </c>
      <c r="P14" s="454">
        <v>106.47</v>
      </c>
    </row>
    <row r="15" spans="1:16" ht="14.1" customHeight="1" x14ac:dyDescent="0.2">
      <c r="A15" s="131" t="s">
        <v>258</v>
      </c>
      <c r="B15" s="132">
        <v>74</v>
      </c>
      <c r="C15" s="132" t="s">
        <v>167</v>
      </c>
      <c r="D15" s="132">
        <v>12</v>
      </c>
      <c r="E15" s="132" t="s">
        <v>167</v>
      </c>
      <c r="F15" s="132">
        <v>13</v>
      </c>
      <c r="G15" s="132">
        <v>28</v>
      </c>
      <c r="H15" s="130">
        <v>19</v>
      </c>
      <c r="I15" s="130" t="s">
        <v>167</v>
      </c>
      <c r="J15" s="132">
        <v>5.88</v>
      </c>
      <c r="K15" s="130">
        <v>8</v>
      </c>
      <c r="L15" s="132">
        <v>6</v>
      </c>
      <c r="M15" s="132">
        <v>17.649999999999999</v>
      </c>
      <c r="N15" s="455">
        <v>62.94</v>
      </c>
      <c r="O15" s="454">
        <v>168.53</v>
      </c>
      <c r="P15" s="454">
        <v>17.239999999999998</v>
      </c>
    </row>
    <row r="16" spans="1:16" ht="14.1" customHeight="1" x14ac:dyDescent="0.2">
      <c r="A16" s="131" t="s">
        <v>259</v>
      </c>
      <c r="B16" s="132">
        <v>1034</v>
      </c>
      <c r="C16" s="132">
        <v>1385</v>
      </c>
      <c r="D16" s="132">
        <v>155</v>
      </c>
      <c r="E16" s="132">
        <v>80</v>
      </c>
      <c r="F16" s="132">
        <v>193</v>
      </c>
      <c r="G16" s="132">
        <v>381</v>
      </c>
      <c r="H16" s="130">
        <v>130</v>
      </c>
      <c r="I16" s="130">
        <v>322</v>
      </c>
      <c r="J16" s="130">
        <v>417.62</v>
      </c>
      <c r="K16" s="130">
        <v>421</v>
      </c>
      <c r="L16" s="132">
        <v>530</v>
      </c>
      <c r="M16" s="132">
        <v>520.17999999999995</v>
      </c>
      <c r="N16" s="455">
        <v>310.47000000000003</v>
      </c>
      <c r="O16" s="454">
        <v>402.12</v>
      </c>
      <c r="P16" s="454">
        <v>270.76</v>
      </c>
    </row>
    <row r="17" spans="1:16" ht="14.1" customHeight="1" x14ac:dyDescent="0.2">
      <c r="A17" s="131" t="s">
        <v>260</v>
      </c>
      <c r="B17" s="132">
        <v>7682</v>
      </c>
      <c r="C17" s="132">
        <v>8197</v>
      </c>
      <c r="D17" s="132">
        <v>7957</v>
      </c>
      <c r="E17" s="132">
        <v>4176</v>
      </c>
      <c r="F17" s="132">
        <v>3659</v>
      </c>
      <c r="G17" s="132">
        <v>4739</v>
      </c>
      <c r="H17" s="130">
        <v>3128</v>
      </c>
      <c r="I17" s="130">
        <v>2911</v>
      </c>
      <c r="J17" s="130">
        <v>5816.5</v>
      </c>
      <c r="K17" s="130">
        <v>7883</v>
      </c>
      <c r="L17" s="132">
        <v>8766</v>
      </c>
      <c r="M17" s="132">
        <v>7973.45</v>
      </c>
      <c r="N17" s="455">
        <v>5733.94</v>
      </c>
      <c r="O17" s="454">
        <v>5931.59</v>
      </c>
      <c r="P17" s="454">
        <v>5068.82</v>
      </c>
    </row>
    <row r="18" spans="1:16" ht="14.1" customHeight="1" x14ac:dyDescent="0.2">
      <c r="A18" s="131" t="s">
        <v>261</v>
      </c>
      <c r="B18" s="132">
        <v>72</v>
      </c>
      <c r="C18" s="132">
        <v>73</v>
      </c>
      <c r="D18" s="132">
        <v>293</v>
      </c>
      <c r="E18" s="132" t="s">
        <v>167</v>
      </c>
      <c r="F18" s="132" t="s">
        <v>167</v>
      </c>
      <c r="G18" s="132">
        <v>14</v>
      </c>
      <c r="H18" s="130" t="s">
        <v>167</v>
      </c>
      <c r="I18" s="130">
        <v>21</v>
      </c>
      <c r="J18" s="130">
        <v>127.65</v>
      </c>
      <c r="K18" s="130">
        <v>522</v>
      </c>
      <c r="L18" s="132">
        <v>913</v>
      </c>
      <c r="M18" s="132">
        <v>640</v>
      </c>
      <c r="N18" s="455">
        <v>256.47000000000003</v>
      </c>
      <c r="O18" s="454">
        <v>302.35000000000002</v>
      </c>
      <c r="P18" s="454">
        <v>292.35000000000002</v>
      </c>
    </row>
    <row r="19" spans="1:16" ht="14.1" customHeight="1" x14ac:dyDescent="0.2">
      <c r="A19" s="131" t="s">
        <v>262</v>
      </c>
      <c r="B19" s="132" t="s">
        <v>167</v>
      </c>
      <c r="C19" s="132">
        <v>12</v>
      </c>
      <c r="D19" s="132" t="s">
        <v>167</v>
      </c>
      <c r="E19" s="132" t="s">
        <v>167</v>
      </c>
      <c r="F19" s="132">
        <v>24</v>
      </c>
      <c r="G19" s="132" t="s">
        <v>167</v>
      </c>
      <c r="H19" s="130" t="s">
        <v>167</v>
      </c>
      <c r="I19" s="130" t="s">
        <v>167</v>
      </c>
      <c r="J19" s="130" t="s">
        <v>167</v>
      </c>
      <c r="K19" s="130" t="s">
        <v>167</v>
      </c>
      <c r="L19" s="132">
        <v>52</v>
      </c>
      <c r="M19" s="132">
        <v>24.12</v>
      </c>
      <c r="N19" s="455">
        <v>5.88</v>
      </c>
      <c r="O19" s="454"/>
      <c r="P19" s="454">
        <v>0.28999999999999998</v>
      </c>
    </row>
    <row r="20" spans="1:16" ht="14.1" customHeight="1" x14ac:dyDescent="0.2">
      <c r="A20" s="131" t="s">
        <v>263</v>
      </c>
      <c r="B20" s="132">
        <v>1899</v>
      </c>
      <c r="C20" s="132">
        <v>2026</v>
      </c>
      <c r="D20" s="132">
        <v>1171</v>
      </c>
      <c r="E20" s="132">
        <v>2071</v>
      </c>
      <c r="F20" s="132">
        <v>6460</v>
      </c>
      <c r="G20" s="132">
        <v>10416</v>
      </c>
      <c r="H20" s="130">
        <v>8308</v>
      </c>
      <c r="I20" s="130">
        <v>7314</v>
      </c>
      <c r="J20" s="130">
        <v>10566.83</v>
      </c>
      <c r="K20" s="130">
        <v>15952</v>
      </c>
      <c r="L20" s="132">
        <v>16979</v>
      </c>
      <c r="M20" s="132">
        <v>13814.76</v>
      </c>
      <c r="N20" s="455">
        <v>9827.35</v>
      </c>
      <c r="O20" s="454">
        <v>15039.41</v>
      </c>
      <c r="P20" s="454">
        <v>13976.06</v>
      </c>
    </row>
    <row r="21" spans="1:16" ht="14.1" customHeight="1" x14ac:dyDescent="0.2">
      <c r="A21" s="131" t="s">
        <v>264</v>
      </c>
      <c r="B21" s="132">
        <v>2067</v>
      </c>
      <c r="C21" s="132">
        <v>2770</v>
      </c>
      <c r="D21" s="132">
        <v>2875</v>
      </c>
      <c r="E21" s="132">
        <v>298</v>
      </c>
      <c r="F21" s="132">
        <v>592</v>
      </c>
      <c r="G21" s="132">
        <v>1372</v>
      </c>
      <c r="H21" s="130">
        <v>2175</v>
      </c>
      <c r="I21" s="130">
        <v>3302</v>
      </c>
      <c r="J21" s="130">
        <v>5244.09</v>
      </c>
      <c r="K21" s="130">
        <v>10362</v>
      </c>
      <c r="L21" s="132">
        <v>14079</v>
      </c>
      <c r="M21" s="132">
        <v>10692.12</v>
      </c>
      <c r="N21" s="455">
        <v>11470.59</v>
      </c>
      <c r="O21" s="454">
        <v>10918.82</v>
      </c>
      <c r="P21" s="454">
        <v>8012.94</v>
      </c>
    </row>
    <row r="22" spans="1:16" ht="14.1" customHeight="1" x14ac:dyDescent="0.2">
      <c r="A22" s="131" t="s">
        <v>414</v>
      </c>
      <c r="B22" s="132"/>
      <c r="C22" s="132"/>
      <c r="D22" s="132"/>
      <c r="E22" s="132"/>
      <c r="F22" s="132"/>
      <c r="G22" s="132"/>
      <c r="H22" s="130"/>
      <c r="I22" s="130"/>
      <c r="J22" s="130"/>
      <c r="K22" s="130"/>
      <c r="L22" s="132"/>
      <c r="M22" s="132"/>
      <c r="N22" s="455"/>
      <c r="O22" s="454">
        <v>0.88</v>
      </c>
      <c r="P22" s="454"/>
    </row>
    <row r="23" spans="1:16" x14ac:dyDescent="0.2">
      <c r="A23" s="131" t="s">
        <v>252</v>
      </c>
      <c r="B23" s="132"/>
      <c r="C23" s="132"/>
      <c r="D23" s="132"/>
      <c r="E23" s="132"/>
      <c r="F23" s="132"/>
      <c r="G23" s="132"/>
      <c r="H23" s="130"/>
      <c r="I23" s="130"/>
      <c r="J23" s="130"/>
      <c r="K23" s="130"/>
      <c r="L23" s="132"/>
      <c r="M23" s="132"/>
      <c r="N23" s="455"/>
      <c r="O23" s="454"/>
      <c r="P23" s="454"/>
    </row>
    <row r="24" spans="1:16" ht="13.5" thickBot="1" x14ac:dyDescent="0.25">
      <c r="A24" s="133" t="s">
        <v>186</v>
      </c>
      <c r="B24" s="134">
        <v>32249</v>
      </c>
      <c r="C24" s="134">
        <v>58219</v>
      </c>
      <c r="D24" s="134">
        <v>53226</v>
      </c>
      <c r="E24" s="134">
        <v>53667</v>
      </c>
      <c r="F24" s="134">
        <v>75148</v>
      </c>
      <c r="G24" s="134">
        <v>79269</v>
      </c>
      <c r="H24" s="135">
        <v>76057</v>
      </c>
      <c r="I24" s="135">
        <v>67726</v>
      </c>
      <c r="J24" s="135">
        <v>97346.31</v>
      </c>
      <c r="K24" s="135">
        <v>116306.6</v>
      </c>
      <c r="L24" s="135">
        <v>136962</v>
      </c>
      <c r="M24" s="135">
        <v>131537.66999999998</v>
      </c>
      <c r="N24" s="135">
        <v>107749.22000000002</v>
      </c>
      <c r="O24" s="135">
        <v>129081.12</v>
      </c>
      <c r="P24" s="135">
        <v>124226.87000000001</v>
      </c>
    </row>
    <row r="25" spans="1:16" ht="24" customHeight="1" x14ac:dyDescent="0.2">
      <c r="A25" s="52" t="s">
        <v>268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0"/>
    </row>
    <row r="26" spans="1:16" x14ac:dyDescent="0.2">
      <c r="A26" s="18" t="s">
        <v>215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6" x14ac:dyDescent="0.2">
      <c r="A27" s="485" t="s">
        <v>368</v>
      </c>
      <c r="B27" s="485"/>
      <c r="C27" s="485"/>
      <c r="D27" s="485"/>
      <c r="E27" s="485"/>
      <c r="F27" s="485"/>
      <c r="G27" s="485"/>
      <c r="H27" s="485"/>
      <c r="I27" s="485"/>
      <c r="J27" s="18"/>
      <c r="K27" s="18"/>
      <c r="L27" s="18"/>
      <c r="M27" s="18"/>
    </row>
    <row r="28" spans="1:16" x14ac:dyDescent="0.2">
      <c r="A28" s="485" t="s">
        <v>369</v>
      </c>
      <c r="B28" s="485"/>
      <c r="C28" s="485"/>
      <c r="D28" s="485"/>
      <c r="E28" s="485"/>
      <c r="F28" s="485"/>
      <c r="G28" s="485"/>
      <c r="H28" s="18"/>
      <c r="I28" s="18"/>
      <c r="J28" s="18"/>
      <c r="K28" s="18"/>
      <c r="L28" s="18"/>
      <c r="M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6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32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32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32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32" s="18" customFormat="1" x14ac:dyDescent="0.2">
      <c r="AD36"/>
      <c r="AE36"/>
      <c r="AF36"/>
    </row>
    <row r="37" spans="1:32" s="18" customFormat="1" x14ac:dyDescent="0.2">
      <c r="AD37"/>
      <c r="AE37"/>
      <c r="AF37"/>
    </row>
    <row r="38" spans="1:32" s="18" customFormat="1" x14ac:dyDescent="0.2">
      <c r="AD38"/>
      <c r="AE38"/>
      <c r="AF38"/>
    </row>
    <row r="39" spans="1:32" s="18" customFormat="1" x14ac:dyDescent="0.2">
      <c r="AD39"/>
      <c r="AE39"/>
      <c r="AF39"/>
    </row>
    <row r="40" spans="1:32" s="18" customFormat="1" x14ac:dyDescent="0.2">
      <c r="AD40"/>
      <c r="AE40"/>
      <c r="AF40"/>
    </row>
    <row r="41" spans="1:32" s="18" customFormat="1" x14ac:dyDescent="0.2">
      <c r="AD41"/>
      <c r="AE41"/>
      <c r="AF41"/>
    </row>
    <row r="42" spans="1:32" s="18" customFormat="1" x14ac:dyDescent="0.2">
      <c r="AD42"/>
      <c r="AE42"/>
      <c r="AF42"/>
    </row>
    <row r="43" spans="1:32" s="18" customFormat="1" x14ac:dyDescent="0.2">
      <c r="AD43"/>
      <c r="AE43"/>
      <c r="AF43"/>
    </row>
    <row r="44" spans="1:32" s="18" customFormat="1" x14ac:dyDescent="0.2">
      <c r="AD44"/>
      <c r="AE44"/>
      <c r="AF44"/>
    </row>
    <row r="45" spans="1:32" s="18" customFormat="1" x14ac:dyDescent="0.2">
      <c r="AD45"/>
      <c r="AE45"/>
      <c r="AF45"/>
    </row>
    <row r="46" spans="1:32" s="18" customFormat="1" x14ac:dyDescent="0.2">
      <c r="AD46"/>
      <c r="AE46"/>
      <c r="AF46"/>
    </row>
    <row r="47" spans="1:32" s="18" customFormat="1" x14ac:dyDescent="0.2">
      <c r="AD47"/>
      <c r="AE47"/>
      <c r="AF47"/>
    </row>
    <row r="48" spans="1:32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</sheetData>
  <mergeCells count="21">
    <mergeCell ref="N6:N7"/>
    <mergeCell ref="A3:P3"/>
    <mergeCell ref="A4:P4"/>
    <mergeCell ref="A1:P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  <mergeCell ref="A27:I27"/>
    <mergeCell ref="A28:G28"/>
    <mergeCell ref="H6:H7"/>
    <mergeCell ref="I6:I7"/>
    <mergeCell ref="J6:J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view="pageBreakPreview" zoomScale="85" zoomScaleNormal="75" zoomScaleSheetLayoutView="85" workbookViewId="0">
      <selection activeCell="Q4" sqref="Q4"/>
    </sheetView>
  </sheetViews>
  <sheetFormatPr baseColWidth="10" defaultColWidth="11.42578125" defaultRowHeight="12.75" x14ac:dyDescent="0.2"/>
  <cols>
    <col min="1" max="1" width="14.7109375" style="85" customWidth="1"/>
    <col min="2" max="7" width="19.7109375" style="85" customWidth="1"/>
    <col min="8" max="8" width="12.7109375" style="85" customWidth="1"/>
    <col min="9" max="16384" width="11.42578125" style="85"/>
  </cols>
  <sheetData>
    <row r="1" spans="1:11" s="3" customFormat="1" ht="18" x14ac:dyDescent="0.25">
      <c r="A1" s="475" t="s">
        <v>229</v>
      </c>
      <c r="B1" s="475"/>
      <c r="C1" s="475"/>
      <c r="D1" s="475"/>
      <c r="E1" s="475"/>
      <c r="F1" s="475"/>
      <c r="G1" s="475"/>
      <c r="H1" s="385"/>
    </row>
    <row r="3" spans="1:11" s="24" customFormat="1" ht="15" x14ac:dyDescent="0.25">
      <c r="A3" s="500" t="s">
        <v>471</v>
      </c>
      <c r="B3" s="500"/>
      <c r="C3" s="500"/>
      <c r="D3" s="500"/>
      <c r="E3" s="500"/>
      <c r="F3" s="500"/>
      <c r="G3" s="500"/>
      <c r="H3" s="73"/>
      <c r="I3" s="73"/>
      <c r="J3" s="386"/>
      <c r="K3" s="386"/>
    </row>
    <row r="4" spans="1:11" s="8" customFormat="1" ht="14.25" customHeight="1" thickBot="1" x14ac:dyDescent="0.25">
      <c r="A4" s="32"/>
      <c r="B4" s="32"/>
      <c r="C4" s="32"/>
      <c r="D4" s="32"/>
      <c r="E4" s="32"/>
      <c r="F4" s="32"/>
      <c r="G4" s="32"/>
      <c r="H4" s="10"/>
    </row>
    <row r="5" spans="1:11" ht="27.75" customHeight="1" x14ac:dyDescent="0.2">
      <c r="A5" s="494" t="s">
        <v>0</v>
      </c>
      <c r="B5" s="389" t="s">
        <v>6</v>
      </c>
      <c r="C5" s="389" t="s">
        <v>6</v>
      </c>
      <c r="D5" s="389" t="s">
        <v>235</v>
      </c>
      <c r="E5" s="389" t="s">
        <v>6</v>
      </c>
      <c r="F5" s="389" t="s">
        <v>7</v>
      </c>
      <c r="G5" s="391" t="s">
        <v>8</v>
      </c>
      <c r="H5" s="100"/>
    </row>
    <row r="6" spans="1:11" ht="18.75" customHeight="1" thickBot="1" x14ac:dyDescent="0.25">
      <c r="A6" s="495"/>
      <c r="B6" s="390" t="s">
        <v>9</v>
      </c>
      <c r="C6" s="390" t="s">
        <v>10</v>
      </c>
      <c r="D6" s="390" t="s">
        <v>234</v>
      </c>
      <c r="E6" s="390" t="s">
        <v>11</v>
      </c>
      <c r="F6" s="390" t="s">
        <v>11</v>
      </c>
      <c r="G6" s="392" t="s">
        <v>11</v>
      </c>
      <c r="H6" s="100"/>
    </row>
    <row r="7" spans="1:11" ht="15" customHeight="1" x14ac:dyDescent="0.2">
      <c r="A7" s="323">
        <v>2004</v>
      </c>
      <c r="B7" s="132">
        <v>12749</v>
      </c>
      <c r="C7" s="132">
        <v>1188</v>
      </c>
      <c r="D7" s="132">
        <v>218125</v>
      </c>
      <c r="E7" s="132">
        <v>93437</v>
      </c>
      <c r="F7" s="132">
        <v>83609</v>
      </c>
      <c r="G7" s="130">
        <v>14262</v>
      </c>
      <c r="H7" s="100"/>
    </row>
    <row r="8" spans="1:11" ht="15" customHeight="1" x14ac:dyDescent="0.2">
      <c r="A8" s="323">
        <v>2005</v>
      </c>
      <c r="B8" s="132">
        <v>14492.81</v>
      </c>
      <c r="C8" s="132">
        <v>1432.355</v>
      </c>
      <c r="D8" s="132">
        <v>234994</v>
      </c>
      <c r="E8" s="132">
        <v>49896.24</v>
      </c>
      <c r="F8" s="132">
        <v>64670.34</v>
      </c>
      <c r="G8" s="130">
        <v>13418.6</v>
      </c>
      <c r="H8" s="100"/>
    </row>
    <row r="9" spans="1:11" ht="15" customHeight="1" x14ac:dyDescent="0.2">
      <c r="A9" s="323">
        <v>2006</v>
      </c>
      <c r="B9" s="132">
        <v>14981.68</v>
      </c>
      <c r="C9" s="132">
        <v>1067.02</v>
      </c>
      <c r="D9" s="132">
        <v>232358</v>
      </c>
      <c r="E9" s="132">
        <v>51319.99</v>
      </c>
      <c r="F9" s="132">
        <v>90079.08</v>
      </c>
      <c r="G9" s="130">
        <v>14355.9</v>
      </c>
      <c r="H9" s="100"/>
    </row>
    <row r="10" spans="1:11" ht="15" customHeight="1" x14ac:dyDescent="0.2">
      <c r="A10" s="323">
        <v>2007</v>
      </c>
      <c r="B10" s="132">
        <v>11522.39</v>
      </c>
      <c r="C10" s="132">
        <v>2704.44</v>
      </c>
      <c r="D10" s="132">
        <v>207893.66</v>
      </c>
      <c r="E10" s="132">
        <v>43356.37</v>
      </c>
      <c r="F10" s="132">
        <v>79281.509999999995</v>
      </c>
      <c r="G10" s="130">
        <v>4097.6000000000004</v>
      </c>
      <c r="H10" s="100"/>
    </row>
    <row r="11" spans="1:11" ht="15" customHeight="1" x14ac:dyDescent="0.2">
      <c r="A11" s="323">
        <v>2008</v>
      </c>
      <c r="B11" s="132">
        <v>13575</v>
      </c>
      <c r="C11" s="132">
        <v>4541</v>
      </c>
      <c r="D11" s="132">
        <v>169449</v>
      </c>
      <c r="E11" s="132">
        <v>32853</v>
      </c>
      <c r="F11" s="132">
        <v>86706</v>
      </c>
      <c r="G11" s="130">
        <v>793</v>
      </c>
      <c r="H11" s="100"/>
    </row>
    <row r="12" spans="1:11" ht="15" customHeight="1" x14ac:dyDescent="0.2">
      <c r="A12" s="323">
        <v>2009</v>
      </c>
      <c r="B12" s="132">
        <v>12669</v>
      </c>
      <c r="C12" s="132">
        <v>1812</v>
      </c>
      <c r="D12" s="132">
        <v>171423</v>
      </c>
      <c r="E12" s="132">
        <v>35291</v>
      </c>
      <c r="F12" s="132">
        <v>61868</v>
      </c>
      <c r="G12" s="130">
        <v>11850</v>
      </c>
      <c r="H12" s="100"/>
    </row>
    <row r="13" spans="1:11" ht="15" customHeight="1" x14ac:dyDescent="0.2">
      <c r="A13" s="323">
        <v>2010</v>
      </c>
      <c r="B13" s="132">
        <v>13174</v>
      </c>
      <c r="C13" s="132">
        <v>4501</v>
      </c>
      <c r="D13" s="132">
        <v>217920</v>
      </c>
      <c r="E13" s="132">
        <v>43595</v>
      </c>
      <c r="F13" s="132">
        <v>60557</v>
      </c>
      <c r="G13" s="130">
        <v>21545</v>
      </c>
      <c r="H13" s="100"/>
    </row>
    <row r="14" spans="1:11" ht="15" customHeight="1" x14ac:dyDescent="0.2">
      <c r="A14" s="323">
        <v>2011</v>
      </c>
      <c r="B14" s="132">
        <v>15595</v>
      </c>
      <c r="C14" s="132">
        <v>4005</v>
      </c>
      <c r="D14" s="132">
        <v>192724</v>
      </c>
      <c r="E14" s="132">
        <v>37168</v>
      </c>
      <c r="F14" s="132">
        <v>58599</v>
      </c>
      <c r="G14" s="130">
        <v>16746</v>
      </c>
      <c r="H14" s="100"/>
    </row>
    <row r="15" spans="1:11" ht="15" customHeight="1" x14ac:dyDescent="0.2">
      <c r="A15" s="323">
        <v>2012</v>
      </c>
      <c r="B15" s="132">
        <v>14504</v>
      </c>
      <c r="C15" s="132">
        <v>644</v>
      </c>
      <c r="D15" s="132">
        <v>167607</v>
      </c>
      <c r="E15" s="132">
        <v>24289</v>
      </c>
      <c r="F15" s="132">
        <v>44310</v>
      </c>
      <c r="G15" s="130">
        <v>21460</v>
      </c>
      <c r="H15" s="100"/>
    </row>
    <row r="16" spans="1:11" ht="15" customHeight="1" x14ac:dyDescent="0.2">
      <c r="A16" s="323">
        <v>2013</v>
      </c>
      <c r="B16" s="132">
        <v>12820</v>
      </c>
      <c r="C16" s="132">
        <v>2146</v>
      </c>
      <c r="D16" s="132">
        <v>191901</v>
      </c>
      <c r="E16" s="132">
        <v>30424</v>
      </c>
      <c r="F16" s="132">
        <v>61990</v>
      </c>
      <c r="G16" s="130">
        <v>23888</v>
      </c>
      <c r="H16" s="100"/>
    </row>
    <row r="17" spans="1:8" ht="15" customHeight="1" x14ac:dyDescent="0.2">
      <c r="A17" s="323">
        <v>2014</v>
      </c>
      <c r="B17" s="132">
        <v>13977</v>
      </c>
      <c r="C17" s="132" t="s">
        <v>334</v>
      </c>
      <c r="D17" s="132">
        <v>210707</v>
      </c>
      <c r="E17" s="132">
        <v>42958</v>
      </c>
      <c r="F17" s="132">
        <v>83093</v>
      </c>
      <c r="G17" s="130">
        <v>27318</v>
      </c>
      <c r="H17" s="100"/>
    </row>
    <row r="18" spans="1:8" ht="15" customHeight="1" x14ac:dyDescent="0.2">
      <c r="A18" s="323">
        <v>2015</v>
      </c>
      <c r="B18" s="132">
        <v>14452</v>
      </c>
      <c r="C18" s="132" t="s">
        <v>334</v>
      </c>
      <c r="D18" s="132">
        <v>200516</v>
      </c>
      <c r="E18" s="132">
        <v>37843</v>
      </c>
      <c r="F18" s="132">
        <v>74507</v>
      </c>
      <c r="G18" s="130">
        <v>31178</v>
      </c>
      <c r="H18" s="100"/>
    </row>
    <row r="19" spans="1:8" ht="15" customHeight="1" x14ac:dyDescent="0.2">
      <c r="A19" s="323">
        <v>2016</v>
      </c>
      <c r="B19" s="132">
        <v>14325</v>
      </c>
      <c r="C19" s="132" t="s">
        <v>334</v>
      </c>
      <c r="D19" s="132">
        <v>162081</v>
      </c>
      <c r="E19" s="132">
        <v>29881</v>
      </c>
      <c r="F19" s="132">
        <v>67692</v>
      </c>
      <c r="G19" s="130">
        <v>27060</v>
      </c>
      <c r="H19" s="100"/>
    </row>
    <row r="20" spans="1:8" ht="15" customHeight="1" x14ac:dyDescent="0.2">
      <c r="A20" s="323">
        <v>2017</v>
      </c>
      <c r="B20" s="132">
        <v>15194</v>
      </c>
      <c r="C20" s="132" t="s">
        <v>334</v>
      </c>
      <c r="D20" s="132">
        <v>140762</v>
      </c>
      <c r="E20" s="132">
        <v>40560</v>
      </c>
      <c r="F20" s="132">
        <v>81305</v>
      </c>
      <c r="G20" s="130">
        <v>35079</v>
      </c>
      <c r="H20" s="100"/>
    </row>
    <row r="21" spans="1:8" ht="15" customHeight="1" thickBot="1" x14ac:dyDescent="0.25">
      <c r="A21" s="393">
        <v>2018</v>
      </c>
      <c r="B21" s="147">
        <v>14552</v>
      </c>
      <c r="C21" s="132" t="s">
        <v>334</v>
      </c>
      <c r="D21" s="147">
        <v>201470</v>
      </c>
      <c r="E21" s="147">
        <v>36440</v>
      </c>
      <c r="F21" s="147">
        <v>73208</v>
      </c>
      <c r="G21" s="148">
        <v>28463</v>
      </c>
      <c r="H21" s="100"/>
    </row>
    <row r="22" spans="1:8" ht="12.75" customHeight="1" x14ac:dyDescent="0.2">
      <c r="A22" s="331"/>
      <c r="B22" s="331"/>
      <c r="C22" s="331"/>
      <c r="D22" s="331"/>
      <c r="E22" s="331"/>
      <c r="F22" s="331"/>
      <c r="G22" s="331"/>
      <c r="H22" s="100"/>
    </row>
    <row r="23" spans="1:8" ht="12.75" customHeight="1" thickBot="1" x14ac:dyDescent="0.25">
      <c r="A23" s="182"/>
      <c r="B23" s="182"/>
      <c r="C23" s="182"/>
      <c r="D23" s="182"/>
      <c r="E23" s="182"/>
      <c r="F23" s="182"/>
      <c r="G23" s="100"/>
    </row>
    <row r="24" spans="1:8" ht="18" customHeight="1" x14ac:dyDescent="0.2">
      <c r="A24" s="494" t="s">
        <v>0</v>
      </c>
      <c r="B24" s="496" t="s">
        <v>13</v>
      </c>
      <c r="C24" s="389" t="s">
        <v>12</v>
      </c>
      <c r="D24" s="391" t="s">
        <v>152</v>
      </c>
      <c r="E24" s="496" t="s">
        <v>16</v>
      </c>
      <c r="F24" s="498" t="s">
        <v>196</v>
      </c>
      <c r="G24" s="100"/>
    </row>
    <row r="25" spans="1:8" ht="17.25" customHeight="1" thickBot="1" x14ac:dyDescent="0.25">
      <c r="A25" s="495"/>
      <c r="B25" s="497"/>
      <c r="C25" s="390" t="s">
        <v>14</v>
      </c>
      <c r="D25" s="390" t="s">
        <v>15</v>
      </c>
      <c r="E25" s="497"/>
      <c r="F25" s="499"/>
      <c r="G25" s="100"/>
    </row>
    <row r="26" spans="1:8" ht="15" customHeight="1" x14ac:dyDescent="0.2">
      <c r="A26" s="323">
        <v>2004</v>
      </c>
      <c r="B26" s="132">
        <v>274286</v>
      </c>
      <c r="C26" s="132">
        <v>58780</v>
      </c>
      <c r="D26" s="132">
        <v>3616</v>
      </c>
      <c r="E26" s="132">
        <v>289205</v>
      </c>
      <c r="F26" s="130">
        <v>1072949</v>
      </c>
      <c r="G26" s="100"/>
    </row>
    <row r="27" spans="1:8" ht="15" customHeight="1" x14ac:dyDescent="0.2">
      <c r="A27" s="323">
        <v>2005</v>
      </c>
      <c r="B27" s="132">
        <v>202929</v>
      </c>
      <c r="C27" s="132">
        <v>69877.5</v>
      </c>
      <c r="D27" s="132">
        <v>3760.52</v>
      </c>
      <c r="E27" s="132">
        <v>248553</v>
      </c>
      <c r="F27" s="130">
        <v>923764</v>
      </c>
      <c r="G27" s="100"/>
    </row>
    <row r="28" spans="1:8" ht="15" customHeight="1" x14ac:dyDescent="0.2">
      <c r="A28" s="323">
        <v>2006</v>
      </c>
      <c r="B28" s="132">
        <v>244112.34</v>
      </c>
      <c r="C28" s="132">
        <v>76272.3</v>
      </c>
      <c r="D28" s="132">
        <v>4000.78</v>
      </c>
      <c r="E28" s="132">
        <v>220354</v>
      </c>
      <c r="F28" s="130">
        <v>969783</v>
      </c>
      <c r="G28" s="100"/>
    </row>
    <row r="29" spans="1:8" ht="15" customHeight="1" x14ac:dyDescent="0.2">
      <c r="A29" s="323">
        <v>2007</v>
      </c>
      <c r="B29" s="132">
        <v>245464.74</v>
      </c>
      <c r="C29" s="132">
        <v>92063.1</v>
      </c>
      <c r="D29" s="132">
        <v>874.12</v>
      </c>
      <c r="E29" s="132">
        <v>266481</v>
      </c>
      <c r="F29" s="130">
        <v>985857</v>
      </c>
      <c r="G29" s="100"/>
    </row>
    <row r="30" spans="1:8" ht="15" customHeight="1" x14ac:dyDescent="0.2">
      <c r="A30" s="323">
        <v>2008</v>
      </c>
      <c r="B30" s="132">
        <v>190697</v>
      </c>
      <c r="C30" s="132">
        <v>39346</v>
      </c>
      <c r="D30" s="132">
        <v>1317</v>
      </c>
      <c r="E30" s="132">
        <v>179748</v>
      </c>
      <c r="F30" s="130">
        <v>739757</v>
      </c>
      <c r="G30" s="100"/>
    </row>
    <row r="31" spans="1:8" ht="15" customHeight="1" x14ac:dyDescent="0.2">
      <c r="A31" s="323">
        <v>2009</v>
      </c>
      <c r="B31" s="132">
        <v>257642</v>
      </c>
      <c r="C31" s="132">
        <v>71152</v>
      </c>
      <c r="D31" s="132">
        <v>517</v>
      </c>
      <c r="E31" s="132">
        <v>138597</v>
      </c>
      <c r="F31" s="130">
        <v>781069</v>
      </c>
      <c r="G31" s="100"/>
    </row>
    <row r="32" spans="1:8" ht="15" customHeight="1" x14ac:dyDescent="0.2">
      <c r="A32" s="323">
        <v>2010</v>
      </c>
      <c r="B32" s="132">
        <v>284542</v>
      </c>
      <c r="C32" s="132">
        <v>59379</v>
      </c>
      <c r="D32" s="132">
        <v>2371</v>
      </c>
      <c r="E32" s="132">
        <v>208583</v>
      </c>
      <c r="F32" s="130">
        <v>940984</v>
      </c>
      <c r="G32" s="100"/>
    </row>
    <row r="33" spans="1:8" ht="15" customHeight="1" x14ac:dyDescent="0.2">
      <c r="A33" s="323">
        <v>2011</v>
      </c>
      <c r="B33" s="132">
        <v>252986</v>
      </c>
      <c r="C33" s="132">
        <v>51256</v>
      </c>
      <c r="D33" s="132">
        <v>4944</v>
      </c>
      <c r="E33" s="132">
        <v>192691</v>
      </c>
      <c r="F33" s="130">
        <v>846697</v>
      </c>
      <c r="G33" s="100"/>
      <c r="H33" s="19"/>
    </row>
    <row r="34" spans="1:8" ht="15" customHeight="1" x14ac:dyDescent="0.2">
      <c r="A34" s="323">
        <v>2012</v>
      </c>
      <c r="B34" s="132">
        <v>248534</v>
      </c>
      <c r="C34" s="132">
        <v>71003</v>
      </c>
      <c r="D34" s="132">
        <v>5375</v>
      </c>
      <c r="E34" s="132">
        <v>210820</v>
      </c>
      <c r="F34" s="130">
        <v>843410</v>
      </c>
      <c r="G34" s="100"/>
    </row>
    <row r="35" spans="1:8" ht="15" customHeight="1" x14ac:dyDescent="0.2">
      <c r="A35" s="323">
        <v>2013</v>
      </c>
      <c r="B35" s="132">
        <v>288551</v>
      </c>
      <c r="C35" s="132">
        <v>73772</v>
      </c>
      <c r="D35" s="132">
        <v>5055</v>
      </c>
      <c r="E35" s="132">
        <v>238913</v>
      </c>
      <c r="F35" s="130">
        <v>961507</v>
      </c>
      <c r="G35" s="100"/>
    </row>
    <row r="36" spans="1:8" ht="15" customHeight="1" x14ac:dyDescent="0.2">
      <c r="A36" s="323">
        <v>2014</v>
      </c>
      <c r="B36" s="132">
        <v>349088</v>
      </c>
      <c r="C36" s="132">
        <v>88366</v>
      </c>
      <c r="D36" s="132">
        <v>5148</v>
      </c>
      <c r="E36" s="132">
        <v>225768</v>
      </c>
      <c r="F36" s="130">
        <v>1101895</v>
      </c>
      <c r="G36" s="100"/>
    </row>
    <row r="37" spans="1:8" ht="15" customHeight="1" x14ac:dyDescent="0.2">
      <c r="A37" s="323">
        <v>2015</v>
      </c>
      <c r="B37" s="132">
        <v>296344</v>
      </c>
      <c r="C37" s="132">
        <v>103069</v>
      </c>
      <c r="D37" s="132">
        <v>1498</v>
      </c>
      <c r="E37" s="132">
        <v>241562</v>
      </c>
      <c r="F37" s="130">
        <v>1068103</v>
      </c>
      <c r="G37" s="100"/>
    </row>
    <row r="38" spans="1:8" ht="15" customHeight="1" x14ac:dyDescent="0.2">
      <c r="A38" s="323">
        <v>2016</v>
      </c>
      <c r="B38" s="132">
        <v>298997</v>
      </c>
      <c r="C38" s="132">
        <v>94867</v>
      </c>
      <c r="D38" s="132">
        <v>1784</v>
      </c>
      <c r="E38" s="132">
        <v>237935</v>
      </c>
      <c r="F38" s="130">
        <v>982155</v>
      </c>
      <c r="G38" s="100"/>
    </row>
    <row r="39" spans="1:8" ht="15" customHeight="1" x14ac:dyDescent="0.2">
      <c r="A39" s="323">
        <v>2017</v>
      </c>
      <c r="B39" s="132">
        <v>362653</v>
      </c>
      <c r="C39" s="132">
        <v>90574</v>
      </c>
      <c r="D39" s="132">
        <v>1951</v>
      </c>
      <c r="E39" s="132">
        <v>251778</v>
      </c>
      <c r="F39" s="130">
        <v>1072125</v>
      </c>
      <c r="G39" s="100"/>
    </row>
    <row r="40" spans="1:8" ht="15" customHeight="1" thickBot="1" x14ac:dyDescent="0.25">
      <c r="A40" s="393">
        <v>2018</v>
      </c>
      <c r="B40" s="147">
        <v>300925</v>
      </c>
      <c r="C40" s="147">
        <v>79466</v>
      </c>
      <c r="D40" s="147">
        <v>1591</v>
      </c>
      <c r="E40" s="147">
        <v>258596</v>
      </c>
      <c r="F40" s="148">
        <v>1033494</v>
      </c>
      <c r="G40" s="100"/>
    </row>
    <row r="41" spans="1:8" ht="23.25" customHeight="1" x14ac:dyDescent="0.2">
      <c r="A41" s="53" t="s">
        <v>270</v>
      </c>
      <c r="B41" s="331"/>
      <c r="C41" s="331"/>
      <c r="D41" s="331"/>
      <c r="E41" s="331"/>
      <c r="F41" s="331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view="pageBreakPreview" zoomScale="87" zoomScaleNormal="75" zoomScaleSheetLayoutView="87" workbookViewId="0">
      <selection activeCell="Q4" sqref="Q4"/>
    </sheetView>
  </sheetViews>
  <sheetFormatPr baseColWidth="10" defaultColWidth="11.42578125" defaultRowHeight="12.75" x14ac:dyDescent="0.2"/>
  <cols>
    <col min="1" max="5" width="18.7109375" style="85" customWidth="1"/>
    <col min="6" max="6" width="7" style="85" customWidth="1"/>
    <col min="7" max="16384" width="11.42578125" style="85"/>
  </cols>
  <sheetData>
    <row r="1" spans="1:11" s="3" customFormat="1" ht="18" x14ac:dyDescent="0.25">
      <c r="A1" s="475" t="s">
        <v>229</v>
      </c>
      <c r="B1" s="475"/>
      <c r="C1" s="475"/>
      <c r="D1" s="475"/>
      <c r="E1" s="475"/>
    </row>
    <row r="3" spans="1:11" s="24" customFormat="1" ht="15" customHeight="1" x14ac:dyDescent="0.25">
      <c r="A3" s="500" t="s">
        <v>472</v>
      </c>
      <c r="B3" s="500"/>
      <c r="C3" s="500"/>
      <c r="D3" s="500"/>
      <c r="E3" s="500"/>
      <c r="F3" s="386"/>
      <c r="G3" s="386"/>
      <c r="H3" s="386"/>
      <c r="I3" s="386"/>
      <c r="J3" s="386"/>
      <c r="K3" s="386"/>
    </row>
    <row r="4" spans="1:11" s="24" customFormat="1" ht="15" customHeight="1" x14ac:dyDescent="0.3">
      <c r="A4" s="500" t="s">
        <v>265</v>
      </c>
      <c r="B4" s="500"/>
      <c r="C4" s="500"/>
      <c r="D4" s="500"/>
      <c r="E4" s="500"/>
      <c r="F4" s="386"/>
      <c r="G4" s="386"/>
      <c r="H4" s="386"/>
      <c r="I4" s="386"/>
      <c r="J4" s="386"/>
      <c r="K4" s="386"/>
    </row>
    <row r="5" spans="1:11" s="8" customFormat="1" ht="14.25" customHeight="1" thickBot="1" x14ac:dyDescent="0.25">
      <c r="A5" s="32"/>
      <c r="B5" s="32"/>
      <c r="C5" s="32"/>
      <c r="D5" s="32"/>
      <c r="E5" s="32"/>
    </row>
    <row r="6" spans="1:11" ht="27.75" customHeight="1" x14ac:dyDescent="0.2">
      <c r="A6" s="494" t="s">
        <v>0</v>
      </c>
      <c r="B6" s="389" t="s">
        <v>17</v>
      </c>
      <c r="C6" s="391" t="s">
        <v>18</v>
      </c>
      <c r="D6" s="496" t="s">
        <v>16</v>
      </c>
      <c r="E6" s="498" t="s">
        <v>5</v>
      </c>
    </row>
    <row r="7" spans="1:11" ht="18" customHeight="1" thickBot="1" x14ac:dyDescent="0.25">
      <c r="A7" s="495"/>
      <c r="B7" s="390" t="s">
        <v>9</v>
      </c>
      <c r="C7" s="390" t="s">
        <v>19</v>
      </c>
      <c r="D7" s="497"/>
      <c r="E7" s="499"/>
    </row>
    <row r="8" spans="1:11" s="96" customFormat="1" ht="15" customHeight="1" x14ac:dyDescent="0.2">
      <c r="A8" s="323">
        <v>2004</v>
      </c>
      <c r="B8" s="132">
        <v>30585</v>
      </c>
      <c r="C8" s="132">
        <v>889</v>
      </c>
      <c r="D8" s="132">
        <v>511495</v>
      </c>
      <c r="E8" s="130">
        <v>588820</v>
      </c>
    </row>
    <row r="9" spans="1:11" s="96" customFormat="1" ht="15" customHeight="1" x14ac:dyDescent="0.2">
      <c r="A9" s="323">
        <v>2005</v>
      </c>
      <c r="B9" s="132">
        <v>36566</v>
      </c>
      <c r="C9" s="132">
        <v>225</v>
      </c>
      <c r="D9" s="132">
        <v>441313</v>
      </c>
      <c r="E9" s="130">
        <v>513454</v>
      </c>
    </row>
    <row r="10" spans="1:11" s="96" customFormat="1" ht="15" customHeight="1" x14ac:dyDescent="0.2">
      <c r="A10" s="323">
        <v>2006</v>
      </c>
      <c r="B10" s="132">
        <v>44797</v>
      </c>
      <c r="C10" s="132">
        <v>78.900000000000006</v>
      </c>
      <c r="D10" s="132">
        <v>386550</v>
      </c>
      <c r="E10" s="130">
        <v>452461</v>
      </c>
    </row>
    <row r="11" spans="1:11" s="96" customFormat="1" ht="15" customHeight="1" x14ac:dyDescent="0.2">
      <c r="A11" s="323">
        <v>2007</v>
      </c>
      <c r="B11" s="132">
        <v>42371</v>
      </c>
      <c r="C11" s="132">
        <v>46.35</v>
      </c>
      <c r="D11" s="132">
        <v>463145</v>
      </c>
      <c r="E11" s="130">
        <v>554382</v>
      </c>
    </row>
    <row r="12" spans="1:11" s="96" customFormat="1" ht="15" customHeight="1" x14ac:dyDescent="0.2">
      <c r="A12" s="323">
        <v>2008</v>
      </c>
      <c r="B12" s="132">
        <v>12827</v>
      </c>
      <c r="C12" s="132">
        <v>3601</v>
      </c>
      <c r="D12" s="132">
        <v>231421</v>
      </c>
      <c r="E12" s="130">
        <v>271578</v>
      </c>
    </row>
    <row r="13" spans="1:11" s="96" customFormat="1" ht="15" customHeight="1" x14ac:dyDescent="0.2">
      <c r="A13" s="323">
        <v>2009</v>
      </c>
      <c r="B13" s="132">
        <v>10771</v>
      </c>
      <c r="C13" s="132">
        <v>2498</v>
      </c>
      <c r="D13" s="132">
        <v>241740</v>
      </c>
      <c r="E13" s="130">
        <v>264211</v>
      </c>
    </row>
    <row r="14" spans="1:11" s="96" customFormat="1" ht="15" customHeight="1" x14ac:dyDescent="0.2">
      <c r="A14" s="323">
        <v>2010</v>
      </c>
      <c r="B14" s="132">
        <v>38922</v>
      </c>
      <c r="C14" s="132">
        <v>13</v>
      </c>
      <c r="D14" s="132">
        <v>298877</v>
      </c>
      <c r="E14" s="130">
        <v>337812</v>
      </c>
    </row>
    <row r="15" spans="1:11" s="96" customFormat="1" ht="15" customHeight="1" x14ac:dyDescent="0.2">
      <c r="A15" s="323">
        <v>2011</v>
      </c>
      <c r="B15" s="132">
        <v>67202</v>
      </c>
      <c r="C15" s="132">
        <v>2663</v>
      </c>
      <c r="D15" s="132">
        <v>292807</v>
      </c>
      <c r="E15" s="130">
        <v>362672</v>
      </c>
    </row>
    <row r="16" spans="1:11" s="96" customFormat="1" ht="15" customHeight="1" x14ac:dyDescent="0.2">
      <c r="A16" s="323">
        <v>2012</v>
      </c>
      <c r="B16" s="132">
        <v>55414</v>
      </c>
      <c r="C16" s="132">
        <v>2</v>
      </c>
      <c r="D16" s="132">
        <v>321174</v>
      </c>
      <c r="E16" s="130">
        <v>376590</v>
      </c>
    </row>
    <row r="17" spans="1:5" s="96" customFormat="1" ht="15" customHeight="1" x14ac:dyDescent="0.2">
      <c r="A17" s="323">
        <v>2013</v>
      </c>
      <c r="B17" s="132">
        <v>61935</v>
      </c>
      <c r="C17" s="132" t="s">
        <v>334</v>
      </c>
      <c r="D17" s="132">
        <v>370969</v>
      </c>
      <c r="E17" s="130">
        <v>432904</v>
      </c>
    </row>
    <row r="18" spans="1:5" s="96" customFormat="1" ht="15" customHeight="1" x14ac:dyDescent="0.2">
      <c r="A18" s="323">
        <v>2014</v>
      </c>
      <c r="B18" s="132">
        <v>59882</v>
      </c>
      <c r="C18" s="132" t="s">
        <v>334</v>
      </c>
      <c r="D18" s="132">
        <v>338698</v>
      </c>
      <c r="E18" s="130">
        <v>398580</v>
      </c>
    </row>
    <row r="19" spans="1:5" s="96" customFormat="1" ht="15" customHeight="1" x14ac:dyDescent="0.2">
      <c r="A19" s="323">
        <v>2015</v>
      </c>
      <c r="B19" s="132">
        <v>86270</v>
      </c>
      <c r="C19" s="132" t="s">
        <v>334</v>
      </c>
      <c r="D19" s="132">
        <v>325493</v>
      </c>
      <c r="E19" s="130">
        <v>411763</v>
      </c>
    </row>
    <row r="20" spans="1:5" s="96" customFormat="1" ht="15" customHeight="1" x14ac:dyDescent="0.2">
      <c r="A20" s="323">
        <v>2016</v>
      </c>
      <c r="B20" s="132">
        <v>79983</v>
      </c>
      <c r="C20" s="132">
        <v>568</v>
      </c>
      <c r="D20" s="132">
        <v>334423</v>
      </c>
      <c r="E20" s="130">
        <v>414974</v>
      </c>
    </row>
    <row r="21" spans="1:5" s="96" customFormat="1" ht="15" customHeight="1" x14ac:dyDescent="0.2">
      <c r="A21" s="323">
        <v>2017</v>
      </c>
      <c r="B21" s="132">
        <v>72196</v>
      </c>
      <c r="C21" s="132" t="s">
        <v>334</v>
      </c>
      <c r="D21" s="132">
        <v>363914</v>
      </c>
      <c r="E21" s="130">
        <v>436110</v>
      </c>
    </row>
    <row r="22" spans="1:5" s="96" customFormat="1" ht="15" customHeight="1" thickBot="1" x14ac:dyDescent="0.25">
      <c r="A22" s="393">
        <v>2018</v>
      </c>
      <c r="B22" s="147">
        <v>78632</v>
      </c>
      <c r="C22" s="147">
        <v>1072</v>
      </c>
      <c r="D22" s="147">
        <v>346256</v>
      </c>
      <c r="E22" s="148">
        <v>425960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view="pageBreakPreview" zoomScale="85" zoomScaleNormal="75" zoomScaleSheetLayoutView="85" workbookViewId="0">
      <selection activeCell="Q4" sqref="Q4"/>
    </sheetView>
  </sheetViews>
  <sheetFormatPr baseColWidth="10" defaultColWidth="11.42578125" defaultRowHeight="12.75" x14ac:dyDescent="0.2"/>
  <cols>
    <col min="1" max="5" width="24.5703125" style="85" customWidth="1"/>
    <col min="6" max="16384" width="11.42578125" style="85"/>
  </cols>
  <sheetData>
    <row r="1" spans="1:6" s="3" customFormat="1" ht="18" x14ac:dyDescent="0.25">
      <c r="A1" s="475" t="s">
        <v>229</v>
      </c>
      <c r="B1" s="475"/>
      <c r="C1" s="475"/>
      <c r="D1" s="475"/>
      <c r="E1" s="475"/>
    </row>
    <row r="3" spans="1:6" s="394" customFormat="1" ht="15" customHeight="1" x14ac:dyDescent="0.25">
      <c r="A3" s="500" t="s">
        <v>473</v>
      </c>
      <c r="B3" s="500"/>
      <c r="C3" s="500"/>
      <c r="D3" s="500"/>
      <c r="E3" s="500"/>
    </row>
    <row r="4" spans="1:6" s="394" customFormat="1" ht="15" customHeight="1" x14ac:dyDescent="0.3">
      <c r="A4" s="500" t="s">
        <v>266</v>
      </c>
      <c r="B4" s="500"/>
      <c r="C4" s="500"/>
      <c r="D4" s="500"/>
      <c r="E4" s="500"/>
    </row>
    <row r="5" spans="1:6" ht="13.5" thickBot="1" x14ac:dyDescent="0.25">
      <c r="A5" s="182"/>
      <c r="B5" s="182"/>
      <c r="C5" s="182"/>
      <c r="D5" s="182"/>
      <c r="E5" s="182"/>
    </row>
    <row r="6" spans="1:6" ht="31.5" customHeight="1" x14ac:dyDescent="0.2">
      <c r="A6" s="494" t="s">
        <v>0</v>
      </c>
      <c r="B6" s="389" t="s">
        <v>153</v>
      </c>
      <c r="C6" s="391" t="s">
        <v>7</v>
      </c>
      <c r="D6" s="496" t="s">
        <v>16</v>
      </c>
      <c r="E6" s="498" t="s">
        <v>5</v>
      </c>
    </row>
    <row r="7" spans="1:6" ht="25.5" customHeight="1" thickBot="1" x14ac:dyDescent="0.25">
      <c r="A7" s="495"/>
      <c r="B7" s="328" t="s">
        <v>154</v>
      </c>
      <c r="C7" s="328" t="s">
        <v>154</v>
      </c>
      <c r="D7" s="497"/>
      <c r="E7" s="499"/>
    </row>
    <row r="8" spans="1:6" ht="15" customHeight="1" x14ac:dyDescent="0.2">
      <c r="A8" s="323">
        <v>2004</v>
      </c>
      <c r="B8" s="132">
        <v>170083.8</v>
      </c>
      <c r="C8" s="132">
        <v>20681.5</v>
      </c>
      <c r="D8" s="132">
        <v>301529</v>
      </c>
      <c r="E8" s="130">
        <v>492571</v>
      </c>
      <c r="F8" s="193"/>
    </row>
    <row r="9" spans="1:6" ht="15" customHeight="1" x14ac:dyDescent="0.2">
      <c r="A9" s="323">
        <v>2005</v>
      </c>
      <c r="B9" s="132">
        <v>105550.8</v>
      </c>
      <c r="C9" s="132">
        <v>22364.5</v>
      </c>
      <c r="D9" s="132">
        <v>270315</v>
      </c>
      <c r="E9" s="130">
        <v>398230</v>
      </c>
      <c r="F9" s="193"/>
    </row>
    <row r="10" spans="1:6" ht="15" customHeight="1" x14ac:dyDescent="0.2">
      <c r="A10" s="323">
        <v>2006</v>
      </c>
      <c r="B10" s="132">
        <v>126595.8</v>
      </c>
      <c r="C10" s="132">
        <v>18477</v>
      </c>
      <c r="D10" s="132">
        <v>242661</v>
      </c>
      <c r="E10" s="130">
        <v>388187</v>
      </c>
      <c r="F10" s="193"/>
    </row>
    <row r="11" spans="1:6" ht="15" customHeight="1" x14ac:dyDescent="0.2">
      <c r="A11" s="323">
        <v>2007</v>
      </c>
      <c r="B11" s="132">
        <v>131796</v>
      </c>
      <c r="C11" s="132">
        <v>21798</v>
      </c>
      <c r="D11" s="132">
        <v>291259</v>
      </c>
      <c r="E11" s="130">
        <v>444853</v>
      </c>
      <c r="F11" s="193"/>
    </row>
    <row r="12" spans="1:6" ht="15" customHeight="1" x14ac:dyDescent="0.2">
      <c r="A12" s="323">
        <v>2008</v>
      </c>
      <c r="B12" s="132">
        <v>89935</v>
      </c>
      <c r="C12" s="132">
        <v>19968</v>
      </c>
      <c r="D12" s="132">
        <v>209291</v>
      </c>
      <c r="E12" s="130">
        <v>319194</v>
      </c>
      <c r="F12" s="193"/>
    </row>
    <row r="13" spans="1:6" ht="15" customHeight="1" x14ac:dyDescent="0.2">
      <c r="A13" s="323">
        <v>2009</v>
      </c>
      <c r="B13" s="132">
        <v>35252</v>
      </c>
      <c r="C13" s="132">
        <v>9198</v>
      </c>
      <c r="D13" s="132">
        <v>121566</v>
      </c>
      <c r="E13" s="130">
        <v>166016</v>
      </c>
      <c r="F13" s="193"/>
    </row>
    <row r="14" spans="1:6" ht="15" customHeight="1" x14ac:dyDescent="0.2">
      <c r="A14" s="323">
        <v>2010</v>
      </c>
      <c r="B14" s="132">
        <v>100102</v>
      </c>
      <c r="C14" s="132">
        <v>18294</v>
      </c>
      <c r="D14" s="132">
        <v>241187</v>
      </c>
      <c r="E14" s="130">
        <v>359583</v>
      </c>
      <c r="F14" s="193"/>
    </row>
    <row r="15" spans="1:6" ht="15" customHeight="1" x14ac:dyDescent="0.2">
      <c r="A15" s="323">
        <v>2011</v>
      </c>
      <c r="B15" s="132">
        <v>91957</v>
      </c>
      <c r="C15" s="132">
        <v>15384</v>
      </c>
      <c r="D15" s="132">
        <v>207301</v>
      </c>
      <c r="E15" s="130">
        <v>314642</v>
      </c>
      <c r="F15" s="193"/>
    </row>
    <row r="16" spans="1:6" ht="15" customHeight="1" x14ac:dyDescent="0.2">
      <c r="A16" s="323">
        <v>2012</v>
      </c>
      <c r="B16" s="132">
        <v>100430</v>
      </c>
      <c r="C16" s="132">
        <v>19915</v>
      </c>
      <c r="D16" s="132">
        <v>200496</v>
      </c>
      <c r="E16" s="130">
        <v>320841</v>
      </c>
      <c r="F16" s="193"/>
    </row>
    <row r="17" spans="1:7" ht="15" customHeight="1" x14ac:dyDescent="0.2">
      <c r="A17" s="323">
        <v>2013</v>
      </c>
      <c r="B17" s="132">
        <v>119728</v>
      </c>
      <c r="C17" s="132">
        <v>21464</v>
      </c>
      <c r="D17" s="132">
        <v>213546</v>
      </c>
      <c r="E17" s="130">
        <v>354738</v>
      </c>
      <c r="F17" s="193"/>
    </row>
    <row r="18" spans="1:7" ht="15" customHeight="1" x14ac:dyDescent="0.2">
      <c r="A18" s="323">
        <v>2014</v>
      </c>
      <c r="B18" s="132">
        <v>130428</v>
      </c>
      <c r="C18" s="132">
        <v>18534</v>
      </c>
      <c r="D18" s="132">
        <v>208913</v>
      </c>
      <c r="E18" s="130">
        <v>357875</v>
      </c>
      <c r="F18" s="193"/>
    </row>
    <row r="19" spans="1:7" ht="15" customHeight="1" x14ac:dyDescent="0.2">
      <c r="A19" s="323">
        <v>2015</v>
      </c>
      <c r="B19" s="132">
        <v>152748</v>
      </c>
      <c r="C19" s="132">
        <v>16234</v>
      </c>
      <c r="D19" s="132">
        <v>211321</v>
      </c>
      <c r="E19" s="130">
        <v>380303</v>
      </c>
      <c r="F19" s="193"/>
    </row>
    <row r="20" spans="1:7" ht="15" customHeight="1" x14ac:dyDescent="0.2">
      <c r="A20" s="323">
        <v>2016</v>
      </c>
      <c r="B20" s="132">
        <v>147935</v>
      </c>
      <c r="C20" s="132">
        <v>25227</v>
      </c>
      <c r="D20" s="132">
        <v>205845</v>
      </c>
      <c r="E20" s="130">
        <v>379007</v>
      </c>
      <c r="F20" s="193"/>
    </row>
    <row r="21" spans="1:7" ht="15" customHeight="1" x14ac:dyDescent="0.2">
      <c r="A21" s="323">
        <v>2017</v>
      </c>
      <c r="B21" s="132">
        <v>161674</v>
      </c>
      <c r="C21" s="132">
        <v>27592</v>
      </c>
      <c r="D21" s="132">
        <v>198619</v>
      </c>
      <c r="E21" s="130">
        <v>387885</v>
      </c>
      <c r="F21" s="193"/>
    </row>
    <row r="22" spans="1:7" ht="15" customHeight="1" thickBot="1" x14ac:dyDescent="0.25">
      <c r="A22" s="393">
        <v>2018</v>
      </c>
      <c r="B22" s="147">
        <v>171671</v>
      </c>
      <c r="C22" s="147">
        <v>26778</v>
      </c>
      <c r="D22" s="147">
        <v>216226</v>
      </c>
      <c r="E22" s="148">
        <v>414675</v>
      </c>
      <c r="F22" s="193"/>
    </row>
    <row r="26" spans="1:7" x14ac:dyDescent="0.2">
      <c r="D26" s="394"/>
      <c r="E26" s="394"/>
      <c r="F26" s="394"/>
      <c r="G26" s="394"/>
    </row>
    <row r="27" spans="1:7" x14ac:dyDescent="0.2">
      <c r="D27" s="394"/>
      <c r="E27" s="394"/>
      <c r="F27" s="394"/>
      <c r="G27" s="394"/>
    </row>
    <row r="28" spans="1:7" x14ac:dyDescent="0.2">
      <c r="D28" s="394"/>
      <c r="E28" s="394"/>
      <c r="F28" s="394"/>
      <c r="G28" s="394"/>
    </row>
    <row r="29" spans="1:7" x14ac:dyDescent="0.2">
      <c r="D29" s="394"/>
      <c r="E29" s="394"/>
      <c r="F29" s="394"/>
      <c r="G29" s="394"/>
    </row>
    <row r="30" spans="1:7" x14ac:dyDescent="0.2">
      <c r="D30" s="394"/>
      <c r="E30" s="394"/>
      <c r="F30" s="394"/>
      <c r="G30" s="394"/>
    </row>
    <row r="31" spans="1:7" x14ac:dyDescent="0.2">
      <c r="D31" s="394"/>
      <c r="E31" s="394"/>
      <c r="F31" s="394"/>
      <c r="G31" s="394"/>
    </row>
    <row r="32" spans="1:7" x14ac:dyDescent="0.2">
      <c r="D32" s="394"/>
      <c r="E32" s="394"/>
      <c r="F32" s="394"/>
      <c r="G32" s="394"/>
    </row>
    <row r="33" spans="2:7" x14ac:dyDescent="0.2">
      <c r="D33" s="394"/>
      <c r="E33" s="394"/>
      <c r="F33" s="394"/>
      <c r="G33" s="394"/>
    </row>
    <row r="36" spans="2:7" x14ac:dyDescent="0.2">
      <c r="B36" s="394"/>
      <c r="C36" s="394"/>
      <c r="D36" s="394"/>
      <c r="E36" s="394"/>
    </row>
    <row r="37" spans="2:7" x14ac:dyDescent="0.2">
      <c r="B37" s="394"/>
      <c r="C37" s="394"/>
      <c r="D37" s="394"/>
      <c r="E37" s="394"/>
    </row>
    <row r="38" spans="2:7" x14ac:dyDescent="0.2">
      <c r="B38" s="394"/>
      <c r="D38" s="394"/>
      <c r="E38" s="394"/>
    </row>
    <row r="39" spans="2:7" x14ac:dyDescent="0.2">
      <c r="B39" s="394"/>
      <c r="D39" s="394"/>
      <c r="E39" s="394"/>
    </row>
    <row r="40" spans="2:7" x14ac:dyDescent="0.2">
      <c r="D40" s="394"/>
      <c r="E40" s="39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Z25"/>
  <sheetViews>
    <sheetView showGridLines="0" view="pageBreakPreview" topLeftCell="A37" zoomScaleNormal="75" zoomScaleSheetLayoutView="100" workbookViewId="0">
      <selection activeCell="Q4" sqref="Q4"/>
    </sheetView>
  </sheetViews>
  <sheetFormatPr baseColWidth="10" defaultColWidth="19.140625" defaultRowHeight="12.75" x14ac:dyDescent="0.2"/>
  <cols>
    <col min="1" max="8" width="17" style="395" customWidth="1"/>
    <col min="9" max="9" width="6.5703125" style="395" customWidth="1"/>
    <col min="10" max="10" width="19.140625" style="395" customWidth="1"/>
    <col min="11" max="11" width="16.42578125" style="395" customWidth="1"/>
    <col min="12" max="12" width="31.85546875" style="395" customWidth="1"/>
    <col min="13" max="13" width="2.28515625" style="395" customWidth="1"/>
    <col min="14" max="14" width="22.85546875" style="395" customWidth="1"/>
    <col min="15" max="15" width="2.28515625" style="395" customWidth="1"/>
    <col min="16" max="16" width="22.85546875" style="395" customWidth="1"/>
    <col min="17" max="17" width="2.28515625" style="395" customWidth="1"/>
    <col min="18" max="18" width="22.85546875" style="395" customWidth="1"/>
    <col min="19" max="19" width="2.28515625" style="395" customWidth="1"/>
    <col min="20" max="20" width="22.85546875" style="395" customWidth="1"/>
    <col min="21" max="21" width="2.28515625" style="395" customWidth="1"/>
    <col min="22" max="22" width="22.85546875" style="395" customWidth="1"/>
    <col min="23" max="23" width="2.28515625" style="395" customWidth="1"/>
    <col min="24" max="24" width="22.85546875" style="395" customWidth="1"/>
    <col min="25" max="16384" width="19.140625" style="395"/>
  </cols>
  <sheetData>
    <row r="1" spans="1:26" s="7" customFormat="1" ht="18" x14ac:dyDescent="0.25">
      <c r="A1" s="501" t="s">
        <v>229</v>
      </c>
      <c r="B1" s="501"/>
      <c r="C1" s="501"/>
      <c r="D1" s="501"/>
      <c r="E1" s="501"/>
      <c r="F1" s="501"/>
      <c r="G1" s="501"/>
      <c r="H1" s="501"/>
    </row>
    <row r="3" spans="1:26" s="23" customFormat="1" ht="15" x14ac:dyDescent="0.25">
      <c r="A3" s="512" t="s">
        <v>474</v>
      </c>
      <c r="B3" s="512"/>
      <c r="C3" s="512"/>
      <c r="D3" s="512"/>
      <c r="E3" s="512"/>
      <c r="F3" s="512"/>
      <c r="G3" s="512"/>
      <c r="H3" s="512"/>
      <c r="I3" s="74"/>
      <c r="J3" s="388"/>
      <c r="K3" s="388"/>
    </row>
    <row r="4" spans="1:26" s="11" customFormat="1" ht="14.25" customHeight="1" thickBot="1" x14ac:dyDescent="0.25">
      <c r="A4" s="36"/>
      <c r="B4" s="36"/>
      <c r="C4" s="36"/>
      <c r="D4" s="36"/>
      <c r="E4" s="36"/>
      <c r="F4" s="36"/>
      <c r="G4" s="36"/>
      <c r="H4" s="36"/>
      <c r="I4" s="51"/>
    </row>
    <row r="5" spans="1:26" s="408" customFormat="1" ht="15.75" customHeight="1" x14ac:dyDescent="0.2">
      <c r="A5" s="502" t="s">
        <v>0</v>
      </c>
      <c r="B5" s="417" t="s">
        <v>20</v>
      </c>
      <c r="C5" s="505" t="s">
        <v>168</v>
      </c>
      <c r="D5" s="502"/>
      <c r="E5" s="505" t="s">
        <v>169</v>
      </c>
      <c r="F5" s="502"/>
      <c r="G5" s="505" t="s">
        <v>170</v>
      </c>
      <c r="H5" s="508"/>
      <c r="I5" s="410"/>
    </row>
    <row r="6" spans="1:26" s="408" customFormat="1" ht="14.25" x14ac:dyDescent="0.2">
      <c r="A6" s="503"/>
      <c r="B6" s="416" t="s">
        <v>197</v>
      </c>
      <c r="C6" s="506"/>
      <c r="D6" s="507"/>
      <c r="E6" s="506"/>
      <c r="F6" s="507"/>
      <c r="G6" s="506"/>
      <c r="H6" s="509"/>
      <c r="I6" s="410"/>
    </row>
    <row r="7" spans="1:26" s="408" customFormat="1" ht="21.75" customHeight="1" x14ac:dyDescent="0.2">
      <c r="A7" s="503"/>
      <c r="B7" s="510" t="s">
        <v>271</v>
      </c>
      <c r="C7" s="415" t="s">
        <v>5</v>
      </c>
      <c r="D7" s="415" t="s">
        <v>21</v>
      </c>
      <c r="E7" s="415" t="s">
        <v>5</v>
      </c>
      <c r="F7" s="415" t="s">
        <v>21</v>
      </c>
      <c r="G7" s="415" t="s">
        <v>5</v>
      </c>
      <c r="H7" s="414" t="s">
        <v>21</v>
      </c>
      <c r="I7" s="410"/>
    </row>
    <row r="8" spans="1:26" s="408" customFormat="1" ht="21.75" customHeight="1" thickBot="1" x14ac:dyDescent="0.25">
      <c r="A8" s="504"/>
      <c r="B8" s="511"/>
      <c r="C8" s="412" t="s">
        <v>199</v>
      </c>
      <c r="D8" s="413" t="str">
        <f>(F8)</f>
        <v>kg/ha</v>
      </c>
      <c r="E8" s="412" t="s">
        <v>199</v>
      </c>
      <c r="F8" s="413" t="s">
        <v>22</v>
      </c>
      <c r="G8" s="412" t="s">
        <v>199</v>
      </c>
      <c r="H8" s="411" t="s">
        <v>22</v>
      </c>
      <c r="I8" s="410"/>
      <c r="Y8" s="409"/>
    </row>
    <row r="9" spans="1:26" ht="15" customHeight="1" x14ac:dyDescent="0.2">
      <c r="A9" s="405" t="s">
        <v>201</v>
      </c>
      <c r="B9" s="132">
        <v>15965.705</v>
      </c>
      <c r="C9" s="132">
        <v>1072949</v>
      </c>
      <c r="D9" s="403">
        <v>67.65194521632462</v>
      </c>
      <c r="E9" s="132">
        <v>588820</v>
      </c>
      <c r="F9" s="403">
        <v>36.4</v>
      </c>
      <c r="G9" s="132">
        <v>492571</v>
      </c>
      <c r="H9" s="404">
        <v>32</v>
      </c>
      <c r="I9" s="397"/>
      <c r="K9" s="396"/>
      <c r="Y9" s="407"/>
      <c r="Z9" s="407"/>
    </row>
    <row r="10" spans="1:26" ht="15" customHeight="1" x14ac:dyDescent="0.2">
      <c r="A10" s="405" t="s">
        <v>214</v>
      </c>
      <c r="B10" s="132">
        <v>15754.806999999999</v>
      </c>
      <c r="C10" s="132">
        <v>923764</v>
      </c>
      <c r="D10" s="403">
        <v>58.862606187432192</v>
      </c>
      <c r="E10" s="132">
        <v>513454</v>
      </c>
      <c r="F10" s="403">
        <v>32.590307199574077</v>
      </c>
      <c r="G10" s="132">
        <v>398230</v>
      </c>
      <c r="H10" s="404">
        <v>26.256049978904851</v>
      </c>
      <c r="I10" s="406"/>
      <c r="K10" s="396"/>
      <c r="Y10" s="407"/>
      <c r="Z10" s="407"/>
    </row>
    <row r="11" spans="1:26" ht="15" customHeight="1" x14ac:dyDescent="0.2">
      <c r="A11" s="405" t="s">
        <v>222</v>
      </c>
      <c r="B11" s="132">
        <v>15331.413</v>
      </c>
      <c r="C11" s="132">
        <v>969783</v>
      </c>
      <c r="D11" s="403">
        <v>63.254639347332173</v>
      </c>
      <c r="E11" s="132">
        <v>452461</v>
      </c>
      <c r="F11" s="403">
        <v>29.512022146947576</v>
      </c>
      <c r="G11" s="132">
        <v>388187</v>
      </c>
      <c r="H11" s="404">
        <v>25.319714497287364</v>
      </c>
      <c r="I11" s="406"/>
      <c r="K11" s="396"/>
      <c r="Y11" s="407"/>
      <c r="Z11" s="407"/>
    </row>
    <row r="12" spans="1:26" ht="15" customHeight="1" x14ac:dyDescent="0.2">
      <c r="A12" s="405" t="s">
        <v>227</v>
      </c>
      <c r="B12" s="132">
        <v>14979.075999999999</v>
      </c>
      <c r="C12" s="132">
        <v>985857</v>
      </c>
      <c r="D12" s="403">
        <v>65.81560838599124</v>
      </c>
      <c r="E12" s="132">
        <v>554382</v>
      </c>
      <c r="F12" s="403">
        <v>37.010427078412583</v>
      </c>
      <c r="G12" s="132">
        <v>444853</v>
      </c>
      <c r="H12" s="404">
        <v>29.698293806640677</v>
      </c>
      <c r="I12" s="397"/>
      <c r="K12" s="396"/>
      <c r="Y12" s="407"/>
    </row>
    <row r="13" spans="1:26" ht="15" customHeight="1" x14ac:dyDescent="0.2">
      <c r="A13" s="405" t="s">
        <v>228</v>
      </c>
      <c r="B13" s="132">
        <v>14757</v>
      </c>
      <c r="C13" s="132">
        <v>739757</v>
      </c>
      <c r="D13" s="403">
        <v>50.129226807616725</v>
      </c>
      <c r="E13" s="132">
        <v>271578</v>
      </c>
      <c r="F13" s="403">
        <v>18.40333401097784</v>
      </c>
      <c r="G13" s="132">
        <v>319194</v>
      </c>
      <c r="H13" s="404">
        <v>21.630006098800568</v>
      </c>
      <c r="I13" s="406"/>
    </row>
    <row r="14" spans="1:26" ht="15" customHeight="1" x14ac:dyDescent="0.2">
      <c r="A14" s="405" t="s">
        <v>278</v>
      </c>
      <c r="B14" s="132">
        <v>15402</v>
      </c>
      <c r="C14" s="132">
        <v>781069</v>
      </c>
      <c r="D14" s="403">
        <v>50.712180236332941</v>
      </c>
      <c r="E14" s="132">
        <v>264211</v>
      </c>
      <c r="F14" s="403">
        <v>17.154330606414753</v>
      </c>
      <c r="G14" s="132">
        <v>166016</v>
      </c>
      <c r="H14" s="404">
        <v>10.778859888326192</v>
      </c>
      <c r="I14" s="406"/>
    </row>
    <row r="15" spans="1:26" ht="15" customHeight="1" x14ac:dyDescent="0.2">
      <c r="A15" s="405" t="s">
        <v>333</v>
      </c>
      <c r="B15" s="132">
        <v>14727</v>
      </c>
      <c r="C15" s="132">
        <v>940984</v>
      </c>
      <c r="D15" s="403">
        <v>63.895158552318868</v>
      </c>
      <c r="E15" s="132">
        <v>337812</v>
      </c>
      <c r="F15" s="403">
        <v>22.938276634752494</v>
      </c>
      <c r="G15" s="132">
        <v>359583</v>
      </c>
      <c r="H15" s="404">
        <v>24.416581788551639</v>
      </c>
      <c r="I15" s="406"/>
    </row>
    <row r="16" spans="1:26" ht="15" customHeight="1" x14ac:dyDescent="0.2">
      <c r="A16" s="405" t="s">
        <v>370</v>
      </c>
      <c r="B16" s="132">
        <v>14947</v>
      </c>
      <c r="C16" s="132">
        <v>846697</v>
      </c>
      <c r="D16" s="403">
        <v>56.7</v>
      </c>
      <c r="E16" s="132">
        <v>362672</v>
      </c>
      <c r="F16" s="403">
        <v>24.3</v>
      </c>
      <c r="G16" s="132">
        <v>314642</v>
      </c>
      <c r="H16" s="404">
        <v>21.1</v>
      </c>
      <c r="I16" s="406"/>
    </row>
    <row r="17" spans="1:11" ht="15" customHeight="1" x14ac:dyDescent="0.2">
      <c r="A17" s="405" t="s">
        <v>376</v>
      </c>
      <c r="B17" s="132">
        <v>14932</v>
      </c>
      <c r="C17" s="132">
        <v>843410</v>
      </c>
      <c r="D17" s="403">
        <v>56.5</v>
      </c>
      <c r="E17" s="132">
        <v>376590</v>
      </c>
      <c r="F17" s="403">
        <v>25.2</v>
      </c>
      <c r="G17" s="132">
        <v>320841</v>
      </c>
      <c r="H17" s="404">
        <v>21.5</v>
      </c>
      <c r="I17" s="406"/>
    </row>
    <row r="18" spans="1:11" ht="15" customHeight="1" x14ac:dyDescent="0.2">
      <c r="A18" s="405" t="s">
        <v>390</v>
      </c>
      <c r="B18" s="132">
        <v>15133</v>
      </c>
      <c r="C18" s="132">
        <v>961507</v>
      </c>
      <c r="D18" s="403">
        <v>63.537104341505319</v>
      </c>
      <c r="E18" s="132">
        <v>432904</v>
      </c>
      <c r="F18" s="403">
        <v>28.60662129121787</v>
      </c>
      <c r="G18" s="132">
        <v>354738</v>
      </c>
      <c r="H18" s="404">
        <v>23.441353333773872</v>
      </c>
      <c r="I18" s="406"/>
    </row>
    <row r="19" spans="1:11" ht="15" customHeight="1" x14ac:dyDescent="0.2">
      <c r="A19" s="405" t="s">
        <v>401</v>
      </c>
      <c r="B19" s="132">
        <v>15499</v>
      </c>
      <c r="C19" s="132">
        <v>1101895</v>
      </c>
      <c r="D19" s="403">
        <v>71.094586747532105</v>
      </c>
      <c r="E19" s="132">
        <v>398580</v>
      </c>
      <c r="F19" s="403">
        <v>25.716497838570231</v>
      </c>
      <c r="G19" s="132">
        <v>357875</v>
      </c>
      <c r="H19" s="404">
        <v>23.090199367701143</v>
      </c>
      <c r="I19" s="406"/>
    </row>
    <row r="20" spans="1:11" ht="15" customHeight="1" x14ac:dyDescent="0.2">
      <c r="A20" s="405" t="s">
        <v>402</v>
      </c>
      <c r="B20" s="132">
        <v>14938</v>
      </c>
      <c r="C20" s="132">
        <v>1068103</v>
      </c>
      <c r="D20" s="403">
        <v>71.502409961172845</v>
      </c>
      <c r="E20" s="132">
        <v>411763</v>
      </c>
      <c r="F20" s="403">
        <v>27.56480117820324</v>
      </c>
      <c r="G20" s="132">
        <v>380303</v>
      </c>
      <c r="H20" s="404">
        <v>25.458762886597938</v>
      </c>
      <c r="I20" s="406"/>
    </row>
    <row r="21" spans="1:11" ht="15" customHeight="1" x14ac:dyDescent="0.2">
      <c r="A21" s="405" t="s">
        <v>420</v>
      </c>
      <c r="B21" s="132">
        <v>15065</v>
      </c>
      <c r="C21" s="132">
        <v>982155</v>
      </c>
      <c r="D21" s="403">
        <v>65.2</v>
      </c>
      <c r="E21" s="132">
        <v>414974</v>
      </c>
      <c r="F21" s="403">
        <v>27.5</v>
      </c>
      <c r="G21" s="132">
        <v>379007</v>
      </c>
      <c r="H21" s="404">
        <v>25.2</v>
      </c>
      <c r="I21" s="397"/>
      <c r="K21" s="396"/>
    </row>
    <row r="22" spans="1:11" ht="15" customHeight="1" x14ac:dyDescent="0.2">
      <c r="A22" s="405" t="s">
        <v>426</v>
      </c>
      <c r="B22" s="132">
        <v>15153</v>
      </c>
      <c r="C22" s="132">
        <v>1072125</v>
      </c>
      <c r="D22" s="403">
        <v>70.8</v>
      </c>
      <c r="E22" s="132">
        <v>436110</v>
      </c>
      <c r="F22" s="403">
        <v>28.8</v>
      </c>
      <c r="G22" s="132">
        <v>387885</v>
      </c>
      <c r="H22" s="404">
        <v>25.6</v>
      </c>
      <c r="I22" s="397"/>
      <c r="K22" s="396"/>
    </row>
    <row r="23" spans="1:11" ht="15" customHeight="1" thickBot="1" x14ac:dyDescent="0.25">
      <c r="A23" s="140" t="s">
        <v>478</v>
      </c>
      <c r="B23" s="147">
        <v>14883</v>
      </c>
      <c r="C23" s="147">
        <v>1033494</v>
      </c>
      <c r="D23" s="403">
        <f>C23/B23</f>
        <v>69.441241685144121</v>
      </c>
      <c r="E23" s="147">
        <v>425960</v>
      </c>
      <c r="F23" s="402">
        <f>E23/B23</f>
        <v>28.620573809043876</v>
      </c>
      <c r="G23" s="147">
        <v>414675</v>
      </c>
      <c r="H23" s="401">
        <f>G23/B23</f>
        <v>27.862326143922598</v>
      </c>
      <c r="I23" s="397"/>
      <c r="K23" s="396"/>
    </row>
    <row r="24" spans="1:11" ht="22.5" customHeight="1" x14ac:dyDescent="0.2">
      <c r="A24" s="37" t="s">
        <v>477</v>
      </c>
      <c r="B24" s="399"/>
      <c r="C24" s="399"/>
      <c r="D24" s="400"/>
      <c r="E24" s="399"/>
      <c r="F24" s="399"/>
      <c r="G24" s="399"/>
      <c r="H24" s="399"/>
      <c r="I24" s="397"/>
      <c r="K24" s="396"/>
    </row>
    <row r="25" spans="1:11" x14ac:dyDescent="0.2">
      <c r="A25" s="398"/>
      <c r="I25" s="397"/>
      <c r="K25" s="396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25"/>
  <sheetViews>
    <sheetView showGridLines="0" view="pageBreakPreview" zoomScaleNormal="75" zoomScaleSheetLayoutView="100" workbookViewId="0">
      <selection activeCell="Q4" sqref="Q4"/>
    </sheetView>
  </sheetViews>
  <sheetFormatPr baseColWidth="10" defaultColWidth="19.140625" defaultRowHeight="12.75" x14ac:dyDescent="0.2"/>
  <cols>
    <col min="1" max="7" width="21.42578125" style="395" customWidth="1"/>
    <col min="8" max="8" width="14.7109375" style="395" customWidth="1"/>
    <col min="9" max="10" width="19.140625" style="395" customWidth="1"/>
    <col min="11" max="11" width="16.42578125" style="395" customWidth="1"/>
    <col min="12" max="12" width="31.85546875" style="395" customWidth="1"/>
    <col min="13" max="13" width="2.28515625" style="395" customWidth="1"/>
    <col min="14" max="14" width="22.85546875" style="395" customWidth="1"/>
    <col min="15" max="15" width="2.28515625" style="395" customWidth="1"/>
    <col min="16" max="16" width="22.85546875" style="395" customWidth="1"/>
    <col min="17" max="17" width="2.28515625" style="395" customWidth="1"/>
    <col min="18" max="18" width="22.85546875" style="395" customWidth="1"/>
    <col min="19" max="19" width="2.28515625" style="395" customWidth="1"/>
    <col min="20" max="20" width="22.85546875" style="395" customWidth="1"/>
    <col min="21" max="21" width="2.28515625" style="395" customWidth="1"/>
    <col min="22" max="22" width="22.85546875" style="395" customWidth="1"/>
    <col min="23" max="23" width="2.28515625" style="395" customWidth="1"/>
    <col min="24" max="24" width="22.85546875" style="395" customWidth="1"/>
    <col min="25" max="16384" width="19.140625" style="395"/>
  </cols>
  <sheetData>
    <row r="1" spans="1:29" s="7" customFormat="1" ht="18" x14ac:dyDescent="0.25">
      <c r="A1" s="501" t="s">
        <v>229</v>
      </c>
      <c r="B1" s="501"/>
      <c r="C1" s="501"/>
      <c r="D1" s="501"/>
      <c r="E1" s="501"/>
      <c r="F1" s="501"/>
      <c r="G1" s="501"/>
      <c r="H1" s="387"/>
    </row>
    <row r="3" spans="1:29" s="424" customFormat="1" ht="15" x14ac:dyDescent="0.25">
      <c r="A3" s="512" t="s">
        <v>475</v>
      </c>
      <c r="B3" s="517"/>
      <c r="C3" s="517"/>
      <c r="D3" s="517"/>
      <c r="E3" s="517"/>
      <c r="F3" s="517"/>
      <c r="G3" s="517"/>
      <c r="H3" s="25"/>
    </row>
    <row r="4" spans="1:29" ht="13.5" thickBot="1" x14ac:dyDescent="0.25">
      <c r="A4" s="423"/>
      <c r="B4" s="423"/>
      <c r="C4" s="423"/>
      <c r="D4" s="423"/>
      <c r="E4" s="423"/>
      <c r="F4" s="423"/>
      <c r="G4" s="422"/>
      <c r="H4" s="421"/>
    </row>
    <row r="5" spans="1:29" ht="35.25" customHeight="1" x14ac:dyDescent="0.2">
      <c r="A5" s="502" t="s">
        <v>0</v>
      </c>
      <c r="B5" s="513" t="s">
        <v>23</v>
      </c>
      <c r="C5" s="514"/>
      <c r="D5" s="515"/>
      <c r="E5" s="513" t="s">
        <v>24</v>
      </c>
      <c r="F5" s="514"/>
      <c r="G5" s="516"/>
      <c r="H5" s="419"/>
    </row>
    <row r="6" spans="1:29" ht="16.5" customHeight="1" x14ac:dyDescent="0.2">
      <c r="A6" s="503"/>
      <c r="B6" s="415" t="s">
        <v>25</v>
      </c>
      <c r="C6" s="415" t="s">
        <v>26</v>
      </c>
      <c r="D6" s="415" t="s">
        <v>27</v>
      </c>
      <c r="E6" s="415" t="s">
        <v>25</v>
      </c>
      <c r="F6" s="415" t="s">
        <v>26</v>
      </c>
      <c r="G6" s="414" t="s">
        <v>27</v>
      </c>
      <c r="H6" s="419"/>
    </row>
    <row r="7" spans="1:29" ht="16.5" customHeight="1" x14ac:dyDescent="0.2">
      <c r="A7" s="503"/>
      <c r="B7" s="416" t="s">
        <v>198</v>
      </c>
      <c r="C7" s="416" t="s">
        <v>198</v>
      </c>
      <c r="D7" s="416" t="s">
        <v>198</v>
      </c>
      <c r="E7" s="416" t="s">
        <v>198</v>
      </c>
      <c r="F7" s="416" t="s">
        <v>198</v>
      </c>
      <c r="G7" s="420" t="s">
        <v>198</v>
      </c>
      <c r="H7" s="419"/>
    </row>
    <row r="8" spans="1:29" ht="18.75" customHeight="1" thickBot="1" x14ac:dyDescent="0.25">
      <c r="A8" s="504"/>
      <c r="B8" s="413" t="s">
        <v>28</v>
      </c>
      <c r="C8" s="413" t="s">
        <v>171</v>
      </c>
      <c r="D8" s="413" t="s">
        <v>172</v>
      </c>
      <c r="E8" s="413" t="s">
        <v>28</v>
      </c>
      <c r="F8" s="413" t="s">
        <v>171</v>
      </c>
      <c r="G8" s="411" t="s">
        <v>172</v>
      </c>
      <c r="H8" s="419"/>
    </row>
    <row r="9" spans="1:29" ht="15" customHeight="1" x14ac:dyDescent="0.2">
      <c r="A9" s="140" t="s">
        <v>213</v>
      </c>
      <c r="B9" s="403">
        <v>757.2</v>
      </c>
      <c r="C9" s="403">
        <v>391.6</v>
      </c>
      <c r="D9" s="403">
        <v>715.7</v>
      </c>
      <c r="E9" s="403">
        <v>628.6</v>
      </c>
      <c r="F9" s="403">
        <v>285.60000000000002</v>
      </c>
      <c r="G9" s="404">
        <v>376.9</v>
      </c>
      <c r="H9" s="406"/>
      <c r="AA9" s="396"/>
      <c r="AC9" s="396"/>
    </row>
    <row r="10" spans="1:29" ht="15" customHeight="1" x14ac:dyDescent="0.2">
      <c r="A10" s="140" t="s">
        <v>214</v>
      </c>
      <c r="B10" s="403">
        <v>787.7</v>
      </c>
      <c r="C10" s="403">
        <v>363.88900000000001</v>
      </c>
      <c r="D10" s="403">
        <v>646.71400000000006</v>
      </c>
      <c r="E10" s="403">
        <v>535.87699999999995</v>
      </c>
      <c r="F10" s="403">
        <v>263.49299999999999</v>
      </c>
      <c r="G10" s="404">
        <v>333.4</v>
      </c>
      <c r="H10" s="406"/>
      <c r="AA10" s="396"/>
      <c r="AC10" s="396"/>
    </row>
    <row r="11" spans="1:29" ht="15" customHeight="1" x14ac:dyDescent="0.2">
      <c r="A11" s="140" t="s">
        <v>219</v>
      </c>
      <c r="B11" s="403">
        <v>711.4</v>
      </c>
      <c r="C11" s="403">
        <v>331.7</v>
      </c>
      <c r="D11" s="403">
        <v>583.6</v>
      </c>
      <c r="E11" s="403">
        <v>600.70000000000005</v>
      </c>
      <c r="F11" s="403">
        <v>221.9</v>
      </c>
      <c r="G11" s="404">
        <v>326</v>
      </c>
      <c r="H11" s="406"/>
      <c r="AA11" s="396"/>
      <c r="AC11" s="396"/>
    </row>
    <row r="12" spans="1:29" ht="15" customHeight="1" x14ac:dyDescent="0.2">
      <c r="A12" s="140" t="s">
        <v>221</v>
      </c>
      <c r="B12" s="403">
        <v>701.02200000000005</v>
      </c>
      <c r="C12" s="403">
        <v>394.99200000000002</v>
      </c>
      <c r="D12" s="403">
        <v>623.09500000000003</v>
      </c>
      <c r="E12" s="403">
        <v>587.44200000000001</v>
      </c>
      <c r="F12" s="403">
        <v>250.27799999999999</v>
      </c>
      <c r="G12" s="404">
        <v>340.50599999999997</v>
      </c>
      <c r="H12" s="406"/>
      <c r="AA12" s="396"/>
      <c r="AC12" s="396"/>
    </row>
    <row r="13" spans="1:29" ht="15" customHeight="1" x14ac:dyDescent="0.2">
      <c r="A13" s="140" t="s">
        <v>228</v>
      </c>
      <c r="B13" s="403">
        <v>627.29999999999995</v>
      </c>
      <c r="C13" s="403">
        <v>291.10000000000002</v>
      </c>
      <c r="D13" s="403">
        <v>571.70000000000005</v>
      </c>
      <c r="E13" s="403">
        <v>511.4</v>
      </c>
      <c r="F13" s="403">
        <v>127.2</v>
      </c>
      <c r="G13" s="404">
        <v>292.10000000000002</v>
      </c>
      <c r="H13" s="406"/>
      <c r="AA13" s="396"/>
      <c r="AC13" s="396"/>
    </row>
    <row r="14" spans="1:29" ht="15" customHeight="1" x14ac:dyDescent="0.2">
      <c r="A14" s="140" t="s">
        <v>278</v>
      </c>
      <c r="B14" s="403">
        <v>620.20000000000005</v>
      </c>
      <c r="C14" s="403">
        <v>104.3</v>
      </c>
      <c r="D14" s="403">
        <v>416.7</v>
      </c>
      <c r="E14" s="403">
        <v>480.7</v>
      </c>
      <c r="F14" s="403">
        <v>180.9</v>
      </c>
      <c r="G14" s="404">
        <v>134.9</v>
      </c>
      <c r="H14" s="406"/>
      <c r="AA14" s="396"/>
      <c r="AC14" s="396"/>
    </row>
    <row r="15" spans="1:29" ht="15" customHeight="1" x14ac:dyDescent="0.2">
      <c r="A15" s="140" t="s">
        <v>333</v>
      </c>
      <c r="B15" s="403">
        <v>715</v>
      </c>
      <c r="C15" s="403">
        <v>299.5</v>
      </c>
      <c r="D15" s="403">
        <v>445.3</v>
      </c>
      <c r="E15" s="403">
        <v>585.6</v>
      </c>
      <c r="F15" s="403">
        <v>148.69999999999999</v>
      </c>
      <c r="G15" s="404">
        <v>316.2</v>
      </c>
      <c r="H15" s="406"/>
      <c r="AA15" s="396"/>
      <c r="AC15" s="396"/>
    </row>
    <row r="16" spans="1:29" ht="15" customHeight="1" x14ac:dyDescent="0.2">
      <c r="A16" s="140" t="s">
        <v>370</v>
      </c>
      <c r="B16" s="403">
        <v>718.1</v>
      </c>
      <c r="C16" s="403">
        <v>262.60000000000002</v>
      </c>
      <c r="D16" s="403">
        <v>611.29999999999995</v>
      </c>
      <c r="E16" s="403">
        <v>543</v>
      </c>
      <c r="F16" s="403">
        <v>199.5</v>
      </c>
      <c r="G16" s="404">
        <v>305.39999999999998</v>
      </c>
      <c r="H16" s="406"/>
      <c r="AA16" s="396"/>
      <c r="AC16" s="396"/>
    </row>
    <row r="17" spans="1:29" ht="15" customHeight="1" x14ac:dyDescent="0.2">
      <c r="A17" s="140" t="s">
        <v>376</v>
      </c>
      <c r="B17" s="403">
        <v>748.9</v>
      </c>
      <c r="C17" s="403">
        <v>269.7</v>
      </c>
      <c r="D17" s="403">
        <v>679.2</v>
      </c>
      <c r="E17" s="403">
        <v>552.20000000000005</v>
      </c>
      <c r="F17" s="403">
        <v>229.5</v>
      </c>
      <c r="G17" s="404">
        <v>330</v>
      </c>
      <c r="H17" s="406"/>
      <c r="AA17" s="396"/>
      <c r="AC17" s="396"/>
    </row>
    <row r="18" spans="1:29" ht="15" customHeight="1" x14ac:dyDescent="0.2">
      <c r="A18" s="140" t="s">
        <v>390</v>
      </c>
      <c r="B18" s="403">
        <v>710</v>
      </c>
      <c r="C18" s="403">
        <v>257.10000000000002</v>
      </c>
      <c r="D18" s="403">
        <v>706.3</v>
      </c>
      <c r="E18" s="403">
        <v>678.5</v>
      </c>
      <c r="F18" s="403">
        <v>294.2</v>
      </c>
      <c r="G18" s="404">
        <v>337.6</v>
      </c>
      <c r="H18" s="406"/>
      <c r="AA18" s="396"/>
      <c r="AC18" s="396"/>
    </row>
    <row r="19" spans="1:29" ht="15" customHeight="1" x14ac:dyDescent="0.2">
      <c r="A19" s="140" t="s">
        <v>401</v>
      </c>
      <c r="B19" s="403">
        <v>691.1</v>
      </c>
      <c r="C19" s="403">
        <v>190.6</v>
      </c>
      <c r="D19" s="403">
        <v>700</v>
      </c>
      <c r="E19" s="403">
        <v>834</v>
      </c>
      <c r="F19" s="403">
        <v>334.4</v>
      </c>
      <c r="G19" s="404">
        <v>299</v>
      </c>
      <c r="H19" s="406"/>
      <c r="AA19" s="396"/>
      <c r="AC19" s="396"/>
    </row>
    <row r="20" spans="1:29" ht="15" customHeight="1" x14ac:dyDescent="0.2">
      <c r="A20" s="140" t="s">
        <v>402</v>
      </c>
      <c r="B20" s="403">
        <v>727.2</v>
      </c>
      <c r="C20" s="403">
        <v>214</v>
      </c>
      <c r="D20" s="403">
        <v>717.2</v>
      </c>
      <c r="E20" s="403">
        <v>879.9</v>
      </c>
      <c r="F20" s="403">
        <v>357.9</v>
      </c>
      <c r="G20" s="404">
        <v>316.89999999999998</v>
      </c>
      <c r="H20" s="406"/>
      <c r="AA20" s="396"/>
      <c r="AC20" s="396"/>
    </row>
    <row r="21" spans="1:29" ht="15" customHeight="1" x14ac:dyDescent="0.2">
      <c r="A21" s="140" t="s">
        <v>420</v>
      </c>
      <c r="B21" s="403">
        <v>703.8</v>
      </c>
      <c r="C21" s="403">
        <v>206</v>
      </c>
      <c r="D21" s="403">
        <v>698.2</v>
      </c>
      <c r="E21" s="403">
        <v>735.3</v>
      </c>
      <c r="F21" s="403">
        <v>340.6</v>
      </c>
      <c r="G21" s="404">
        <v>316.89999999999998</v>
      </c>
      <c r="H21" s="406"/>
      <c r="AA21" s="396"/>
      <c r="AC21" s="396"/>
    </row>
    <row r="22" spans="1:29" ht="15" customHeight="1" x14ac:dyDescent="0.2">
      <c r="A22" s="140" t="s">
        <v>426</v>
      </c>
      <c r="B22" s="403">
        <v>728</v>
      </c>
      <c r="C22" s="403">
        <v>211.3</v>
      </c>
      <c r="D22" s="403">
        <v>643.9</v>
      </c>
      <c r="E22" s="403">
        <v>888</v>
      </c>
      <c r="F22" s="403">
        <v>370.7</v>
      </c>
      <c r="G22" s="404">
        <v>335.1</v>
      </c>
      <c r="H22" s="406"/>
      <c r="AA22" s="396"/>
      <c r="AC22" s="396"/>
    </row>
    <row r="23" spans="1:29" ht="15" customHeight="1" thickBot="1" x14ac:dyDescent="0.25">
      <c r="A23" s="418" t="s">
        <v>478</v>
      </c>
      <c r="B23" s="402">
        <v>740.8</v>
      </c>
      <c r="C23" s="402">
        <v>203.6</v>
      </c>
      <c r="D23" s="402">
        <v>677.2</v>
      </c>
      <c r="E23" s="402">
        <v>862</v>
      </c>
      <c r="F23" s="402">
        <v>363.8</v>
      </c>
      <c r="G23" s="401">
        <v>345.6</v>
      </c>
      <c r="H23" s="406"/>
      <c r="AA23" s="396"/>
      <c r="AC23" s="396"/>
    </row>
    <row r="24" spans="1:29" x14ac:dyDescent="0.2">
      <c r="AA24" s="396"/>
      <c r="AC24" s="396"/>
    </row>
    <row r="25" spans="1:29" x14ac:dyDescent="0.2">
      <c r="AA25" s="396"/>
      <c r="AC25" s="396"/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view="pageBreakPreview" topLeftCell="B1" zoomScale="80" zoomScaleNormal="75" zoomScaleSheetLayoutView="80" workbookViewId="0">
      <selection activeCell="Q4" sqref="Q4"/>
    </sheetView>
  </sheetViews>
  <sheetFormatPr baseColWidth="10" defaultColWidth="11.42578125" defaultRowHeight="12.75" x14ac:dyDescent="0.2"/>
  <cols>
    <col min="1" max="1" width="11.42578125" style="85"/>
    <col min="2" max="2" width="26.7109375" style="85" customWidth="1"/>
    <col min="3" max="3" width="16.7109375" style="85" customWidth="1"/>
    <col min="4" max="11" width="14.42578125" style="85" customWidth="1"/>
    <col min="12" max="12" width="5.28515625" style="85" customWidth="1"/>
    <col min="13" max="16384" width="11.42578125" style="85"/>
  </cols>
  <sheetData>
    <row r="1" spans="2:12" s="3" customFormat="1" ht="18" x14ac:dyDescent="0.25">
      <c r="B1" s="520" t="s">
        <v>229</v>
      </c>
      <c r="C1" s="520"/>
      <c r="D1" s="520"/>
      <c r="E1" s="520"/>
      <c r="F1" s="520"/>
      <c r="G1" s="520"/>
      <c r="H1" s="520"/>
      <c r="I1" s="520"/>
      <c r="J1" s="520"/>
      <c r="K1" s="520"/>
    </row>
    <row r="2" spans="2:12" ht="12.75" customHeight="1" x14ac:dyDescent="0.25">
      <c r="B2" s="518"/>
      <c r="C2" s="518"/>
    </row>
    <row r="3" spans="2:12" s="20" customFormat="1" ht="15" x14ac:dyDescent="0.25">
      <c r="B3" s="519" t="s">
        <v>466</v>
      </c>
      <c r="C3" s="519"/>
      <c r="D3" s="519"/>
      <c r="E3" s="519"/>
      <c r="F3" s="519"/>
      <c r="G3" s="519"/>
      <c r="H3" s="519"/>
      <c r="I3" s="519"/>
      <c r="J3" s="519"/>
      <c r="K3" s="519"/>
    </row>
    <row r="4" spans="2:12" s="8" customFormat="1" ht="14.25" customHeight="1" thickBot="1" x14ac:dyDescent="0.25">
      <c r="B4" s="38"/>
      <c r="C4" s="38"/>
      <c r="D4" s="33"/>
      <c r="E4" s="33"/>
      <c r="F4" s="33"/>
      <c r="G4" s="33"/>
      <c r="H4" s="33"/>
      <c r="I4" s="33"/>
      <c r="J4" s="33"/>
      <c r="K4" s="33"/>
      <c r="L4" s="10"/>
    </row>
    <row r="5" spans="2:12" ht="14.25" x14ac:dyDescent="0.2">
      <c r="B5" s="152"/>
      <c r="C5" s="153" t="s">
        <v>29</v>
      </c>
      <c r="D5" s="154"/>
      <c r="E5" s="154"/>
      <c r="F5" s="154"/>
      <c r="G5" s="154"/>
      <c r="H5" s="154"/>
      <c r="I5" s="154"/>
      <c r="J5" s="154"/>
      <c r="K5" s="154"/>
      <c r="L5" s="10"/>
    </row>
    <row r="6" spans="2:12" ht="14.25" x14ac:dyDescent="0.2">
      <c r="B6" s="155" t="s">
        <v>30</v>
      </c>
      <c r="C6" s="156" t="s">
        <v>31</v>
      </c>
      <c r="D6" s="157">
        <v>2011</v>
      </c>
      <c r="E6" s="157">
        <v>2012</v>
      </c>
      <c r="F6" s="157">
        <v>2013</v>
      </c>
      <c r="G6" s="157">
        <v>2014</v>
      </c>
      <c r="H6" s="157">
        <v>2015</v>
      </c>
      <c r="I6" s="157">
        <v>2016</v>
      </c>
      <c r="J6" s="157">
        <v>2017</v>
      </c>
      <c r="K6" s="157">
        <v>2018</v>
      </c>
      <c r="L6" s="10"/>
    </row>
    <row r="7" spans="2:12" ht="15" thickBot="1" x14ac:dyDescent="0.25">
      <c r="B7" s="158"/>
      <c r="C7" s="159" t="s">
        <v>32</v>
      </c>
      <c r="D7" s="160"/>
      <c r="E7" s="160"/>
      <c r="F7" s="160"/>
      <c r="G7" s="160"/>
      <c r="H7" s="160"/>
      <c r="I7" s="160"/>
      <c r="J7" s="160"/>
      <c r="K7" s="160"/>
      <c r="L7" s="10"/>
    </row>
    <row r="8" spans="2:12" ht="30" customHeight="1" x14ac:dyDescent="0.2">
      <c r="B8" s="39" t="s">
        <v>209</v>
      </c>
      <c r="C8" s="161" t="s">
        <v>33</v>
      </c>
      <c r="D8" s="467"/>
      <c r="E8" s="467"/>
      <c r="F8" s="467"/>
      <c r="G8" s="467"/>
      <c r="H8" s="467"/>
      <c r="I8" s="467"/>
      <c r="J8" s="467"/>
      <c r="K8" s="467"/>
      <c r="L8" s="10"/>
    </row>
    <row r="9" spans="2:12" ht="14.1" customHeight="1" x14ac:dyDescent="0.2">
      <c r="B9" s="162" t="s">
        <v>34</v>
      </c>
      <c r="C9" s="163">
        <v>20.5</v>
      </c>
      <c r="D9" s="465" t="s">
        <v>167</v>
      </c>
      <c r="E9" s="466" t="s">
        <v>167</v>
      </c>
      <c r="F9" s="466" t="s">
        <v>167</v>
      </c>
      <c r="G9" s="466" t="s">
        <v>167</v>
      </c>
      <c r="H9" s="466" t="s">
        <v>167</v>
      </c>
      <c r="I9" s="466" t="s">
        <v>334</v>
      </c>
      <c r="J9" s="466" t="s">
        <v>334</v>
      </c>
      <c r="K9" s="466" t="s">
        <v>334</v>
      </c>
      <c r="L9" s="10"/>
    </row>
    <row r="10" spans="2:12" ht="14.1" customHeight="1" x14ac:dyDescent="0.2">
      <c r="B10" s="162" t="s">
        <v>34</v>
      </c>
      <c r="C10" s="163">
        <v>26</v>
      </c>
      <c r="D10" s="465">
        <v>29.99</v>
      </c>
      <c r="E10" s="465">
        <v>29.35</v>
      </c>
      <c r="F10" s="465">
        <v>28.97</v>
      </c>
      <c r="G10" s="465">
        <v>29.34</v>
      </c>
      <c r="H10" s="465">
        <v>29.37</v>
      </c>
      <c r="I10" s="465">
        <v>24.55</v>
      </c>
      <c r="J10" s="465">
        <v>23.97</v>
      </c>
      <c r="K10" s="465">
        <v>24.32</v>
      </c>
      <c r="L10" s="166"/>
    </row>
    <row r="11" spans="2:12" ht="14.1" customHeight="1" x14ac:dyDescent="0.2">
      <c r="B11" s="162" t="s">
        <v>35</v>
      </c>
      <c r="C11" s="163">
        <v>33.5</v>
      </c>
      <c r="D11" s="465">
        <v>37.090000000000003</v>
      </c>
      <c r="E11" s="465">
        <v>38.89</v>
      </c>
      <c r="F11" s="465">
        <v>38.79</v>
      </c>
      <c r="G11" s="465">
        <v>38.94</v>
      </c>
      <c r="H11" s="465">
        <v>39.32</v>
      </c>
      <c r="I11" s="465">
        <v>36.590000000000003</v>
      </c>
      <c r="J11" s="465">
        <v>34.36</v>
      </c>
      <c r="K11" s="465">
        <v>32.6</v>
      </c>
      <c r="L11" s="166"/>
    </row>
    <row r="12" spans="2:12" ht="14.1" customHeight="1" x14ac:dyDescent="0.2">
      <c r="B12" s="162" t="s">
        <v>36</v>
      </c>
      <c r="C12" s="163">
        <v>26</v>
      </c>
      <c r="D12" s="465">
        <v>32.229999999999997</v>
      </c>
      <c r="E12" s="465">
        <v>32.5</v>
      </c>
      <c r="F12" s="465">
        <v>32.76</v>
      </c>
      <c r="G12" s="465">
        <v>32.44</v>
      </c>
      <c r="H12" s="465">
        <v>32.799999999999997</v>
      </c>
      <c r="I12" s="465">
        <v>30.22</v>
      </c>
      <c r="J12" s="465">
        <v>28.59</v>
      </c>
      <c r="K12" s="465">
        <v>27.2</v>
      </c>
      <c r="L12" s="166"/>
    </row>
    <row r="13" spans="2:12" ht="14.1" customHeight="1" x14ac:dyDescent="0.2">
      <c r="B13" s="162" t="s">
        <v>37</v>
      </c>
      <c r="C13" s="163">
        <v>21</v>
      </c>
      <c r="D13" s="465">
        <v>23.92</v>
      </c>
      <c r="E13" s="465">
        <v>24.9</v>
      </c>
      <c r="F13" s="465">
        <v>25.21</v>
      </c>
      <c r="G13" s="465">
        <v>22.79</v>
      </c>
      <c r="H13" s="465">
        <v>23.25</v>
      </c>
      <c r="I13" s="465">
        <v>22.09</v>
      </c>
      <c r="J13" s="465">
        <v>20.91</v>
      </c>
      <c r="K13" s="465">
        <v>21.09</v>
      </c>
      <c r="L13" s="166"/>
    </row>
    <row r="14" spans="2:12" ht="14.1" customHeight="1" x14ac:dyDescent="0.2">
      <c r="B14" s="162" t="s">
        <v>38</v>
      </c>
      <c r="C14" s="163">
        <v>46</v>
      </c>
      <c r="D14" s="465">
        <v>39.24</v>
      </c>
      <c r="E14" s="465">
        <v>44.04</v>
      </c>
      <c r="F14" s="465">
        <v>41.48</v>
      </c>
      <c r="G14" s="465">
        <v>39.520000000000003</v>
      </c>
      <c r="H14" s="465">
        <v>39.200000000000003</v>
      </c>
      <c r="I14" s="465">
        <v>34.33</v>
      </c>
      <c r="J14" s="465">
        <v>31.88</v>
      </c>
      <c r="K14" s="465">
        <v>32.549999999999997</v>
      </c>
      <c r="L14" s="166"/>
    </row>
    <row r="15" spans="2:12" ht="14.1" customHeight="1" x14ac:dyDescent="0.2">
      <c r="B15" s="162"/>
      <c r="C15" s="167"/>
      <c r="D15" s="465"/>
      <c r="E15" s="465"/>
      <c r="F15" s="465"/>
      <c r="G15" s="465"/>
      <c r="H15" s="465"/>
      <c r="I15" s="465"/>
      <c r="J15" s="465"/>
      <c r="K15" s="465"/>
      <c r="L15" s="166"/>
    </row>
    <row r="16" spans="2:12" ht="14.1" customHeight="1" x14ac:dyDescent="0.2">
      <c r="B16" s="40" t="s">
        <v>210</v>
      </c>
      <c r="C16" s="167" t="s">
        <v>339</v>
      </c>
      <c r="D16" s="465"/>
      <c r="E16" s="465"/>
      <c r="F16" s="465"/>
      <c r="G16" s="465"/>
      <c r="H16" s="465"/>
      <c r="I16" s="465"/>
      <c r="J16" s="465"/>
      <c r="K16" s="465"/>
      <c r="L16" s="166"/>
    </row>
    <row r="17" spans="2:12" ht="14.1" customHeight="1" x14ac:dyDescent="0.2">
      <c r="B17" s="162" t="s">
        <v>39</v>
      </c>
      <c r="C17" s="163">
        <v>18</v>
      </c>
      <c r="D17" s="465">
        <v>21.76</v>
      </c>
      <c r="E17" s="465">
        <v>22.38</v>
      </c>
      <c r="F17" s="465">
        <v>22.24</v>
      </c>
      <c r="G17" s="465">
        <v>21.26</v>
      </c>
      <c r="H17" s="465">
        <v>21.81</v>
      </c>
      <c r="I17" s="465">
        <v>20.41</v>
      </c>
      <c r="J17" s="465">
        <v>19.16</v>
      </c>
      <c r="K17" s="465">
        <v>20.149999999999999</v>
      </c>
      <c r="L17" s="166"/>
    </row>
    <row r="18" spans="2:12" ht="14.1" customHeight="1" x14ac:dyDescent="0.2">
      <c r="B18" s="162"/>
      <c r="C18" s="167"/>
      <c r="D18" s="465"/>
      <c r="E18" s="465"/>
      <c r="F18" s="465"/>
      <c r="G18" s="465"/>
      <c r="H18" s="465"/>
      <c r="I18" s="465"/>
      <c r="J18" s="465"/>
      <c r="K18" s="465"/>
      <c r="L18" s="166"/>
    </row>
    <row r="19" spans="2:12" ht="14.1" customHeight="1" x14ac:dyDescent="0.2">
      <c r="B19" s="40" t="s">
        <v>236</v>
      </c>
      <c r="C19" s="167" t="s">
        <v>340</v>
      </c>
      <c r="D19" s="465"/>
      <c r="E19" s="465"/>
      <c r="F19" s="465"/>
      <c r="G19" s="465"/>
      <c r="H19" s="465"/>
      <c r="I19" s="465"/>
      <c r="J19" s="465"/>
      <c r="K19" s="465"/>
      <c r="L19" s="166"/>
    </row>
    <row r="20" spans="2:12" ht="14.1" customHeight="1" x14ac:dyDescent="0.2">
      <c r="B20" s="162" t="s">
        <v>40</v>
      </c>
      <c r="C20" s="163">
        <v>50</v>
      </c>
      <c r="D20" s="465">
        <v>58.34</v>
      </c>
      <c r="E20" s="465">
        <v>59.61</v>
      </c>
      <c r="F20" s="465">
        <v>60.44</v>
      </c>
      <c r="G20" s="465">
        <v>61.49</v>
      </c>
      <c r="H20" s="465">
        <v>67.37</v>
      </c>
      <c r="I20" s="465">
        <v>70.349999999999994</v>
      </c>
      <c r="J20" s="465">
        <v>70.790000000000006</v>
      </c>
      <c r="K20" s="465">
        <v>69.14</v>
      </c>
      <c r="L20" s="166"/>
    </row>
    <row r="21" spans="2:12" ht="14.1" customHeight="1" x14ac:dyDescent="0.2">
      <c r="B21" s="162"/>
      <c r="C21" s="167"/>
      <c r="D21" s="465"/>
      <c r="E21" s="465"/>
      <c r="F21" s="465"/>
      <c r="G21" s="465"/>
      <c r="H21" s="465"/>
      <c r="I21" s="465"/>
      <c r="J21" s="465"/>
      <c r="K21" s="465"/>
      <c r="L21" s="166"/>
    </row>
    <row r="22" spans="2:12" ht="14.1" customHeight="1" x14ac:dyDescent="0.2">
      <c r="B22" s="162" t="s">
        <v>173</v>
      </c>
      <c r="C22" s="167"/>
      <c r="D22" s="465">
        <v>53.11</v>
      </c>
      <c r="E22" s="465">
        <v>55.02</v>
      </c>
      <c r="F22" s="465">
        <v>47.63</v>
      </c>
      <c r="G22" s="465">
        <v>43.59</v>
      </c>
      <c r="H22" s="465">
        <v>51.18</v>
      </c>
      <c r="I22" s="465">
        <v>47.11</v>
      </c>
      <c r="J22" s="465">
        <v>44.31</v>
      </c>
      <c r="K22" s="465">
        <v>42.68</v>
      </c>
      <c r="L22" s="166"/>
    </row>
    <row r="23" spans="2:12" ht="14.1" customHeight="1" x14ac:dyDescent="0.2">
      <c r="B23" s="162"/>
      <c r="C23" s="167"/>
      <c r="D23" s="465"/>
      <c r="E23" s="465"/>
      <c r="F23" s="465"/>
      <c r="G23" s="465"/>
      <c r="H23" s="465"/>
      <c r="I23" s="465"/>
      <c r="J23" s="465"/>
      <c r="K23" s="465"/>
      <c r="L23" s="166"/>
    </row>
    <row r="24" spans="2:12" ht="13.5" customHeight="1" x14ac:dyDescent="0.2">
      <c r="B24" s="40" t="s">
        <v>41</v>
      </c>
      <c r="C24" s="167" t="s">
        <v>42</v>
      </c>
      <c r="D24" s="465"/>
      <c r="E24" s="465"/>
      <c r="F24" s="465"/>
      <c r="G24" s="465"/>
      <c r="H24" s="465"/>
      <c r="I24" s="465"/>
      <c r="J24" s="465"/>
      <c r="K24" s="465"/>
      <c r="L24" s="166"/>
    </row>
    <row r="25" spans="2:12" ht="14.1" customHeight="1" x14ac:dyDescent="0.2">
      <c r="B25" s="162" t="s">
        <v>211</v>
      </c>
      <c r="C25" s="167" t="s">
        <v>43</v>
      </c>
      <c r="D25" s="465">
        <v>24.66</v>
      </c>
      <c r="E25" s="465">
        <v>25.3</v>
      </c>
      <c r="F25" s="465">
        <v>24.06</v>
      </c>
      <c r="G25" s="465">
        <v>25.16</v>
      </c>
      <c r="H25" s="465">
        <v>24.72</v>
      </c>
      <c r="I25" s="465">
        <v>21.98</v>
      </c>
      <c r="J25" s="465">
        <v>22.97</v>
      </c>
      <c r="K25" s="465" t="s">
        <v>334</v>
      </c>
      <c r="L25" s="166"/>
    </row>
    <row r="26" spans="2:12" ht="14.1" customHeight="1" x14ac:dyDescent="0.2">
      <c r="B26" s="162" t="s">
        <v>211</v>
      </c>
      <c r="C26" s="167" t="s">
        <v>44</v>
      </c>
      <c r="D26" s="465" t="s">
        <v>167</v>
      </c>
      <c r="E26" s="466" t="s">
        <v>167</v>
      </c>
      <c r="F26" s="466" t="s">
        <v>167</v>
      </c>
      <c r="G26" s="466" t="s">
        <v>334</v>
      </c>
      <c r="H26" s="466" t="s">
        <v>334</v>
      </c>
      <c r="I26" s="466" t="s">
        <v>334</v>
      </c>
      <c r="J26" s="466" t="s">
        <v>334</v>
      </c>
      <c r="K26" s="466" t="s">
        <v>334</v>
      </c>
      <c r="L26" s="168"/>
    </row>
    <row r="27" spans="2:12" ht="14.1" customHeight="1" x14ac:dyDescent="0.2">
      <c r="B27" s="162" t="s">
        <v>211</v>
      </c>
      <c r="C27" s="167" t="s">
        <v>45</v>
      </c>
      <c r="D27" s="465">
        <v>34.43</v>
      </c>
      <c r="E27" s="465">
        <v>35.619999999999997</v>
      </c>
      <c r="F27" s="465">
        <v>34.78</v>
      </c>
      <c r="G27" s="465">
        <v>32.83</v>
      </c>
      <c r="H27" s="465">
        <v>33.049999999999997</v>
      </c>
      <c r="I27" s="465">
        <v>30.89</v>
      </c>
      <c r="J27" s="465">
        <v>28.33</v>
      </c>
      <c r="K27" s="465">
        <v>28.72</v>
      </c>
      <c r="L27" s="166"/>
    </row>
    <row r="28" spans="2:12" ht="14.1" customHeight="1" x14ac:dyDescent="0.2">
      <c r="B28" s="162" t="s">
        <v>211</v>
      </c>
      <c r="C28" s="167" t="s">
        <v>46</v>
      </c>
      <c r="D28" s="465">
        <v>39.799999999999997</v>
      </c>
      <c r="E28" s="465">
        <v>41.52</v>
      </c>
      <c r="F28" s="465">
        <v>41.01</v>
      </c>
      <c r="G28" s="465">
        <v>39.479999999999997</v>
      </c>
      <c r="H28" s="465">
        <v>40.57</v>
      </c>
      <c r="I28" s="465">
        <v>34.229999999999997</v>
      </c>
      <c r="J28" s="465">
        <v>31.17</v>
      </c>
      <c r="K28" s="465">
        <v>31</v>
      </c>
      <c r="L28" s="166"/>
    </row>
    <row r="29" spans="2:12" ht="14.1" customHeight="1" x14ac:dyDescent="0.2">
      <c r="B29" s="162" t="s">
        <v>211</v>
      </c>
      <c r="C29" s="167" t="s">
        <v>47</v>
      </c>
      <c r="D29" s="465">
        <v>37.72</v>
      </c>
      <c r="E29" s="465">
        <v>40.340000000000003</v>
      </c>
      <c r="F29" s="465">
        <v>40.28</v>
      </c>
      <c r="G29" s="465">
        <v>38.770000000000003</v>
      </c>
      <c r="H29" s="465">
        <v>39.700000000000003</v>
      </c>
      <c r="I29" s="465">
        <v>39.96</v>
      </c>
      <c r="J29" s="465">
        <v>37.369999999999997</v>
      </c>
      <c r="K29" s="465">
        <v>36.76</v>
      </c>
      <c r="L29" s="166"/>
    </row>
    <row r="30" spans="2:12" ht="14.1" customHeight="1" x14ac:dyDescent="0.2">
      <c r="B30" s="162" t="s">
        <v>211</v>
      </c>
      <c r="C30" s="167" t="s">
        <v>48</v>
      </c>
      <c r="D30" s="465">
        <v>37.729999999999997</v>
      </c>
      <c r="E30" s="465">
        <v>38.47</v>
      </c>
      <c r="F30" s="465">
        <v>39.76</v>
      </c>
      <c r="G30" s="465">
        <v>38.590000000000003</v>
      </c>
      <c r="H30" s="465">
        <v>40.22</v>
      </c>
      <c r="I30" s="465">
        <v>36.200000000000003</v>
      </c>
      <c r="J30" s="465">
        <v>37.200000000000003</v>
      </c>
      <c r="K30" s="465">
        <v>38.020000000000003</v>
      </c>
      <c r="L30" s="166"/>
    </row>
    <row r="31" spans="2:12" ht="14.1" customHeight="1" thickBot="1" x14ac:dyDescent="0.25">
      <c r="B31" s="169" t="s">
        <v>211</v>
      </c>
      <c r="C31" s="170" t="s">
        <v>49</v>
      </c>
      <c r="D31" s="464">
        <v>40.14</v>
      </c>
      <c r="E31" s="464">
        <v>43.01</v>
      </c>
      <c r="F31" s="464">
        <v>42.42</v>
      </c>
      <c r="G31" s="464">
        <v>39.78</v>
      </c>
      <c r="H31" s="464">
        <v>40.6</v>
      </c>
      <c r="I31" s="464">
        <v>37.4</v>
      </c>
      <c r="J31" s="464">
        <v>34.619999999999997</v>
      </c>
      <c r="K31" s="464">
        <v>34.74</v>
      </c>
      <c r="L31" s="166"/>
    </row>
    <row r="32" spans="2:12" x14ac:dyDescent="0.2">
      <c r="B32" s="173"/>
      <c r="C32" s="173"/>
    </row>
  </sheetData>
  <mergeCells count="3">
    <mergeCell ref="B2:C2"/>
    <mergeCell ref="B3:K3"/>
    <mergeCell ref="B1:K1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26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5.7109375" style="85" customWidth="1"/>
    <col min="2" max="8" width="16.7109375" style="85" customWidth="1"/>
    <col min="9" max="16384" width="11.42578125" style="85"/>
  </cols>
  <sheetData>
    <row r="1" spans="1:12" s="3" customFormat="1" ht="18" x14ac:dyDescent="0.25">
      <c r="A1" s="520" t="s">
        <v>229</v>
      </c>
      <c r="B1" s="520"/>
      <c r="C1" s="520"/>
      <c r="D1" s="520"/>
      <c r="E1" s="520"/>
      <c r="F1" s="520"/>
      <c r="G1" s="520"/>
      <c r="H1" s="520"/>
      <c r="I1" s="197"/>
      <c r="J1" s="6"/>
      <c r="K1" s="6"/>
      <c r="L1" s="6"/>
    </row>
    <row r="2" spans="1:12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" customHeight="1" x14ac:dyDescent="0.25">
      <c r="A3" s="480" t="s">
        <v>458</v>
      </c>
      <c r="B3" s="480"/>
      <c r="C3" s="480"/>
      <c r="D3" s="480"/>
      <c r="E3" s="480"/>
      <c r="F3" s="480"/>
      <c r="G3" s="480"/>
      <c r="H3" s="480"/>
      <c r="I3" s="100"/>
      <c r="J3" s="100"/>
    </row>
    <row r="4" spans="1:12" ht="15" customHeight="1" x14ac:dyDescent="0.25">
      <c r="A4" s="480" t="s">
        <v>272</v>
      </c>
      <c r="B4" s="480"/>
      <c r="C4" s="480"/>
      <c r="D4" s="480"/>
      <c r="E4" s="480"/>
      <c r="F4" s="480"/>
      <c r="G4" s="480"/>
      <c r="H4" s="480"/>
      <c r="I4" s="100"/>
      <c r="J4" s="100"/>
    </row>
    <row r="5" spans="1:12" ht="15" customHeight="1" x14ac:dyDescent="0.25">
      <c r="A5" s="480" t="s">
        <v>415</v>
      </c>
      <c r="B5" s="480"/>
      <c r="C5" s="480"/>
      <c r="D5" s="480"/>
      <c r="E5" s="480"/>
      <c r="F5" s="480"/>
      <c r="G5" s="480"/>
      <c r="H5" s="480"/>
      <c r="I5" s="100"/>
      <c r="J5" s="100"/>
    </row>
    <row r="6" spans="1:12" ht="13.5" thickBot="1" x14ac:dyDescent="0.25">
      <c r="A6" s="524"/>
      <c r="B6" s="524"/>
      <c r="C6" s="524"/>
      <c r="D6" s="524"/>
      <c r="E6" s="524"/>
      <c r="F6" s="524"/>
      <c r="G6" s="524"/>
      <c r="H6" s="524"/>
      <c r="I6" s="100"/>
      <c r="J6" s="100"/>
    </row>
    <row r="7" spans="1:12" ht="32.25" customHeight="1" x14ac:dyDescent="0.2">
      <c r="A7" s="494" t="s">
        <v>0</v>
      </c>
      <c r="B7" s="521" t="s">
        <v>163</v>
      </c>
      <c r="C7" s="522"/>
      <c r="D7" s="522"/>
      <c r="E7" s="523"/>
      <c r="F7" s="206" t="s">
        <v>50</v>
      </c>
      <c r="G7" s="496" t="s">
        <v>51</v>
      </c>
      <c r="H7" s="498" t="s">
        <v>5</v>
      </c>
      <c r="I7" s="100"/>
      <c r="J7" s="100"/>
    </row>
    <row r="8" spans="1:12" ht="32.25" customHeight="1" thickBot="1" x14ac:dyDescent="0.25">
      <c r="A8" s="495"/>
      <c r="B8" s="189" t="s">
        <v>25</v>
      </c>
      <c r="C8" s="189" t="s">
        <v>26</v>
      </c>
      <c r="D8" s="189" t="s">
        <v>27</v>
      </c>
      <c r="E8" s="189" t="s">
        <v>5</v>
      </c>
      <c r="F8" s="328" t="s">
        <v>52</v>
      </c>
      <c r="G8" s="497"/>
      <c r="H8" s="499"/>
      <c r="I8" s="100"/>
      <c r="J8" s="100"/>
    </row>
    <row r="9" spans="1:12" ht="27" customHeight="1" x14ac:dyDescent="0.2">
      <c r="A9" s="323">
        <v>2008</v>
      </c>
      <c r="B9" s="164">
        <v>646.36946599999999</v>
      </c>
      <c r="C9" s="164">
        <v>40.083136000000003</v>
      </c>
      <c r="D9" s="164">
        <v>90.080433999999997</v>
      </c>
      <c r="E9" s="164">
        <v>776.53303599999992</v>
      </c>
      <c r="F9" s="164">
        <v>671.03320199999996</v>
      </c>
      <c r="G9" s="164">
        <v>147.51900000000001</v>
      </c>
      <c r="H9" s="165">
        <v>1595.0852379999999</v>
      </c>
      <c r="I9" s="100"/>
      <c r="J9" s="100"/>
    </row>
    <row r="10" spans="1:12" ht="15" customHeight="1" x14ac:dyDescent="0.2">
      <c r="A10" s="329">
        <v>2009</v>
      </c>
      <c r="B10" s="164">
        <v>551.66222700000003</v>
      </c>
      <c r="C10" s="164">
        <v>23.538540999999999</v>
      </c>
      <c r="D10" s="164">
        <v>42.725186000000001</v>
      </c>
      <c r="E10" s="164">
        <v>617.92595400000005</v>
      </c>
      <c r="F10" s="164">
        <v>464.47544199999999</v>
      </c>
      <c r="G10" s="164">
        <v>110.568</v>
      </c>
      <c r="H10" s="165">
        <v>1192.969396</v>
      </c>
      <c r="I10" s="100"/>
      <c r="J10" s="100"/>
    </row>
    <row r="11" spans="1:12" ht="15" customHeight="1" x14ac:dyDescent="0.2">
      <c r="A11" s="323">
        <v>2010</v>
      </c>
      <c r="B11" s="164">
        <v>595.12936999999999</v>
      </c>
      <c r="C11" s="164">
        <v>29.828696000000001</v>
      </c>
      <c r="D11" s="164">
        <v>86.905460000000005</v>
      </c>
      <c r="E11" s="164">
        <v>711.86352600000009</v>
      </c>
      <c r="F11" s="164">
        <v>580.24201000000005</v>
      </c>
      <c r="G11" s="164">
        <v>135.989</v>
      </c>
      <c r="H11" s="165">
        <v>1428.0945360000001</v>
      </c>
      <c r="I11" s="100"/>
      <c r="J11" s="100"/>
    </row>
    <row r="12" spans="1:12" ht="15" customHeight="1" x14ac:dyDescent="0.2">
      <c r="A12" s="329">
        <v>2011</v>
      </c>
      <c r="B12" s="164">
        <v>677.46795599999996</v>
      </c>
      <c r="C12" s="164">
        <v>50.001292999999997</v>
      </c>
      <c r="D12" s="164">
        <v>81.850537000000003</v>
      </c>
      <c r="E12" s="164">
        <v>809.31978600000002</v>
      </c>
      <c r="F12" s="164">
        <v>692.08691699999997</v>
      </c>
      <c r="G12" s="164">
        <v>157.48699999999999</v>
      </c>
      <c r="H12" s="165">
        <v>1658.893703</v>
      </c>
      <c r="I12" s="100"/>
      <c r="J12" s="100"/>
    </row>
    <row r="13" spans="1:12" ht="15" customHeight="1" x14ac:dyDescent="0.2">
      <c r="A13" s="329">
        <v>2012</v>
      </c>
      <c r="B13" s="164">
        <v>694.26803900000004</v>
      </c>
      <c r="C13" s="164">
        <v>39.040978000000003</v>
      </c>
      <c r="D13" s="164">
        <v>94.862206</v>
      </c>
      <c r="E13" s="164">
        <v>828.17122300000005</v>
      </c>
      <c r="F13" s="164">
        <v>764.88038400000005</v>
      </c>
      <c r="G13" s="164">
        <v>167.637</v>
      </c>
      <c r="H13" s="165">
        <v>1760.688607</v>
      </c>
      <c r="I13" s="100"/>
      <c r="J13" s="100"/>
    </row>
    <row r="14" spans="1:12" ht="15" customHeight="1" x14ac:dyDescent="0.2">
      <c r="A14" s="323">
        <v>2013</v>
      </c>
      <c r="B14" s="164">
        <v>769.74424299999998</v>
      </c>
      <c r="C14" s="164">
        <v>79.269643000000002</v>
      </c>
      <c r="D14" s="164">
        <v>110.66539299999999</v>
      </c>
      <c r="E14" s="164">
        <v>959.67927899999995</v>
      </c>
      <c r="F14" s="164">
        <v>806.66533700000002</v>
      </c>
      <c r="G14" s="164">
        <v>185.766435</v>
      </c>
      <c r="H14" s="165">
        <v>1952.1110510000001</v>
      </c>
      <c r="I14" s="100"/>
      <c r="J14" s="100"/>
    </row>
    <row r="15" spans="1:12" ht="15" customHeight="1" x14ac:dyDescent="0.2">
      <c r="A15" s="323">
        <v>2014</v>
      </c>
      <c r="B15" s="164">
        <v>892.40697</v>
      </c>
      <c r="C15" s="164">
        <v>75.604917999999998</v>
      </c>
      <c r="D15" s="164">
        <v>106.941591</v>
      </c>
      <c r="E15" s="164">
        <v>1074.953479</v>
      </c>
      <c r="F15" s="164">
        <v>720.53018999999995</v>
      </c>
      <c r="G15" s="164">
        <v>188.830986</v>
      </c>
      <c r="H15" s="165">
        <v>1984.3146549999999</v>
      </c>
      <c r="I15" s="100"/>
      <c r="J15" s="100"/>
    </row>
    <row r="16" spans="1:12" ht="15" customHeight="1" x14ac:dyDescent="0.2">
      <c r="A16" s="323">
        <v>2015</v>
      </c>
      <c r="B16" s="164">
        <v>849.28089199999999</v>
      </c>
      <c r="C16" s="164">
        <v>107.68300600000001</v>
      </c>
      <c r="D16" s="164">
        <v>117.990669</v>
      </c>
      <c r="E16" s="164">
        <v>1074.954567</v>
      </c>
      <c r="F16" s="164">
        <v>739.06774800000005</v>
      </c>
      <c r="G16" s="164">
        <v>190.78069199999999</v>
      </c>
      <c r="H16" s="165">
        <v>2004.803007</v>
      </c>
      <c r="I16" s="100"/>
      <c r="J16" s="100"/>
    </row>
    <row r="17" spans="1:10" ht="15" customHeight="1" x14ac:dyDescent="0.2">
      <c r="A17" s="323">
        <v>2016</v>
      </c>
      <c r="B17" s="164">
        <v>674.10364200000004</v>
      </c>
      <c r="C17" s="164">
        <v>88.830043000000003</v>
      </c>
      <c r="D17" s="164">
        <v>128.492276</v>
      </c>
      <c r="E17" s="164">
        <v>891.42596100000014</v>
      </c>
      <c r="F17" s="164">
        <v>691.81696199999999</v>
      </c>
      <c r="G17" s="164">
        <v>166.50962899999999</v>
      </c>
      <c r="H17" s="165">
        <v>1749.7525519999999</v>
      </c>
      <c r="I17" s="100"/>
      <c r="J17" s="100"/>
    </row>
    <row r="18" spans="1:10" ht="15" customHeight="1" x14ac:dyDescent="0.2">
      <c r="A18" s="330" t="s">
        <v>455</v>
      </c>
      <c r="B18" s="164">
        <v>684.6390265055187</v>
      </c>
      <c r="C18" s="164">
        <v>90.218343849213866</v>
      </c>
      <c r="D18" s="164">
        <v>130.5004472207234</v>
      </c>
      <c r="E18" s="164">
        <v>905.35781757545612</v>
      </c>
      <c r="F18" s="164">
        <v>702.6291832194039</v>
      </c>
      <c r="G18" s="164">
        <v>169.11196320514031</v>
      </c>
      <c r="H18" s="165">
        <v>1777.098964</v>
      </c>
      <c r="I18" s="100"/>
      <c r="J18" s="100"/>
    </row>
    <row r="19" spans="1:10" ht="15" customHeight="1" thickBot="1" x14ac:dyDescent="0.25">
      <c r="A19" s="330" t="s">
        <v>456</v>
      </c>
      <c r="B19" s="171">
        <v>754.36523291485605</v>
      </c>
      <c r="C19" s="171">
        <v>99.406518378566602</v>
      </c>
      <c r="D19" s="171">
        <v>143.79110224789434</v>
      </c>
      <c r="E19" s="171">
        <v>997.56285354131717</v>
      </c>
      <c r="F19" s="171">
        <v>774.18757466611953</v>
      </c>
      <c r="G19" s="171">
        <v>186.33495984457426</v>
      </c>
      <c r="H19" s="172">
        <v>1958.0853880520108</v>
      </c>
      <c r="I19" s="100"/>
      <c r="J19" s="100"/>
    </row>
    <row r="20" spans="1:10" ht="19.5" customHeight="1" x14ac:dyDescent="0.2">
      <c r="A20" s="331" t="s">
        <v>341</v>
      </c>
      <c r="B20" s="331"/>
      <c r="C20" s="331"/>
      <c r="D20" s="331"/>
      <c r="E20" s="331"/>
      <c r="F20" s="331"/>
      <c r="G20" s="331"/>
      <c r="H20" s="331"/>
      <c r="I20" s="100"/>
      <c r="J20" s="100"/>
    </row>
    <row r="21" spans="1:10" x14ac:dyDescent="0.2">
      <c r="A21" s="332" t="s">
        <v>343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x14ac:dyDescent="0.2">
      <c r="I22" s="100"/>
      <c r="J22" s="100"/>
    </row>
    <row r="23" spans="1:10" x14ac:dyDescent="0.2">
      <c r="I23" s="100"/>
      <c r="J23" s="100"/>
    </row>
    <row r="24" spans="1:10" x14ac:dyDescent="0.2">
      <c r="I24" s="100"/>
      <c r="J24" s="100"/>
    </row>
    <row r="25" spans="1:10" x14ac:dyDescent="0.2">
      <c r="I25" s="100"/>
      <c r="J25" s="100"/>
    </row>
    <row r="26" spans="1:10" x14ac:dyDescent="0.2">
      <c r="I26" s="100"/>
      <c r="J26" s="100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37.140625" style="101" customWidth="1"/>
    <col min="2" max="4" width="12.7109375" style="101" customWidth="1"/>
    <col min="5" max="5" width="15.42578125" style="101" customWidth="1"/>
    <col min="6" max="11" width="12.7109375" style="101" customWidth="1"/>
    <col min="12" max="12" width="3.42578125" style="101" customWidth="1"/>
    <col min="13" max="16384" width="11.42578125" style="101"/>
  </cols>
  <sheetData>
    <row r="1" spans="1:15" s="54" customFormat="1" ht="18" x14ac:dyDescent="0.25">
      <c r="A1" s="476" t="s">
        <v>229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5" s="56" customFormat="1" ht="7.9" customHeight="1" x14ac:dyDescent="0.25">
      <c r="A2" s="460"/>
    </row>
    <row r="3" spans="1:15" s="56" customFormat="1" ht="14.45" customHeight="1" x14ac:dyDescent="0.25">
      <c r="A3" s="477" t="s">
        <v>510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5" s="56" customFormat="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5" ht="37.5" customHeight="1" thickBot="1" x14ac:dyDescent="0.25">
      <c r="A5" s="443" t="s">
        <v>99</v>
      </c>
      <c r="B5" s="425" t="s">
        <v>298</v>
      </c>
      <c r="C5" s="425" t="s">
        <v>299</v>
      </c>
      <c r="D5" s="425" t="s">
        <v>373</v>
      </c>
      <c r="E5" s="425" t="s">
        <v>300</v>
      </c>
      <c r="F5" s="425" t="s">
        <v>301</v>
      </c>
      <c r="G5" s="425" t="s">
        <v>480</v>
      </c>
      <c r="H5" s="425" t="s">
        <v>481</v>
      </c>
      <c r="I5" s="425" t="s">
        <v>302</v>
      </c>
      <c r="J5" s="425" t="s">
        <v>303</v>
      </c>
      <c r="K5" s="457" t="s">
        <v>330</v>
      </c>
    </row>
    <row r="6" spans="1:15" x14ac:dyDescent="0.2">
      <c r="A6" s="459"/>
      <c r="B6" s="103"/>
      <c r="C6" s="103"/>
      <c r="D6" s="103"/>
      <c r="E6" s="103"/>
      <c r="F6" s="103"/>
      <c r="G6" s="103"/>
      <c r="H6" s="103"/>
      <c r="I6" s="103"/>
      <c r="J6" s="103"/>
      <c r="K6" s="458"/>
      <c r="L6" s="104"/>
      <c r="M6" s="104"/>
      <c r="N6" s="104"/>
      <c r="O6" s="104"/>
    </row>
    <row r="7" spans="1:15" x14ac:dyDescent="0.2">
      <c r="A7" s="80" t="s">
        <v>491</v>
      </c>
      <c r="B7" s="105">
        <v>86085</v>
      </c>
      <c r="C7" s="105">
        <v>4107</v>
      </c>
      <c r="D7" s="105" t="s">
        <v>484</v>
      </c>
      <c r="E7" s="105">
        <v>43827</v>
      </c>
      <c r="F7" s="105" t="s">
        <v>484</v>
      </c>
      <c r="G7" s="105" t="s">
        <v>484</v>
      </c>
      <c r="H7" s="105">
        <v>14708</v>
      </c>
      <c r="I7" s="105">
        <v>93344</v>
      </c>
      <c r="J7" s="105">
        <v>378606</v>
      </c>
      <c r="K7" s="136">
        <v>47312</v>
      </c>
      <c r="L7" s="104"/>
      <c r="M7" s="104"/>
      <c r="N7" s="104"/>
      <c r="O7" s="104"/>
    </row>
    <row r="8" spans="1:15" x14ac:dyDescent="0.2">
      <c r="A8" s="102"/>
      <c r="B8" s="107"/>
      <c r="C8" s="107"/>
      <c r="D8" s="107"/>
      <c r="E8" s="107"/>
      <c r="F8" s="107"/>
      <c r="G8" s="107"/>
      <c r="H8" s="107"/>
      <c r="I8" s="107"/>
      <c r="J8" s="107"/>
      <c r="K8" s="137"/>
      <c r="L8" s="104"/>
      <c r="M8" s="104"/>
      <c r="N8" s="104"/>
      <c r="O8" s="104"/>
    </row>
    <row r="9" spans="1:15" x14ac:dyDescent="0.2">
      <c r="A9" s="80" t="s">
        <v>490</v>
      </c>
      <c r="B9" s="105">
        <v>3431</v>
      </c>
      <c r="C9" s="105">
        <v>10484</v>
      </c>
      <c r="D9" s="105" t="s">
        <v>484</v>
      </c>
      <c r="E9" s="105">
        <v>359863</v>
      </c>
      <c r="F9" s="105" t="s">
        <v>484</v>
      </c>
      <c r="G9" s="105" t="s">
        <v>484</v>
      </c>
      <c r="H9" s="105">
        <v>1822</v>
      </c>
      <c r="I9" s="105">
        <v>129260</v>
      </c>
      <c r="J9" s="105">
        <v>120162</v>
      </c>
      <c r="K9" s="136">
        <v>8311</v>
      </c>
      <c r="L9" s="104"/>
      <c r="M9" s="104"/>
      <c r="N9" s="104"/>
      <c r="O9" s="104"/>
    </row>
    <row r="10" spans="1:15" x14ac:dyDescent="0.2">
      <c r="A10" s="102"/>
      <c r="B10" s="107"/>
      <c r="C10" s="107"/>
      <c r="D10" s="107"/>
      <c r="E10" s="107"/>
      <c r="F10" s="107"/>
      <c r="G10" s="107"/>
      <c r="H10" s="107"/>
      <c r="I10" s="107"/>
      <c r="J10" s="107"/>
      <c r="K10" s="137"/>
      <c r="L10" s="104"/>
      <c r="M10" s="104"/>
      <c r="N10" s="104"/>
      <c r="O10" s="104"/>
    </row>
    <row r="11" spans="1:15" x14ac:dyDescent="0.2">
      <c r="A11" s="80" t="s">
        <v>387</v>
      </c>
      <c r="B11" s="105" t="s">
        <v>484</v>
      </c>
      <c r="C11" s="105" t="s">
        <v>484</v>
      </c>
      <c r="D11" s="105" t="s">
        <v>484</v>
      </c>
      <c r="E11" s="105">
        <v>4123</v>
      </c>
      <c r="F11" s="105" t="s">
        <v>484</v>
      </c>
      <c r="G11" s="105" t="s">
        <v>484</v>
      </c>
      <c r="H11" s="105" t="s">
        <v>484</v>
      </c>
      <c r="I11" s="105">
        <v>3006</v>
      </c>
      <c r="J11" s="105" t="s">
        <v>484</v>
      </c>
      <c r="K11" s="136">
        <v>432</v>
      </c>
      <c r="L11" s="104"/>
      <c r="M11" s="104"/>
      <c r="N11" s="104"/>
      <c r="O11" s="104"/>
    </row>
    <row r="12" spans="1:15" x14ac:dyDescent="0.2">
      <c r="A12" s="102"/>
      <c r="B12" s="107"/>
      <c r="C12" s="107"/>
      <c r="D12" s="107"/>
      <c r="E12" s="107"/>
      <c r="F12" s="107"/>
      <c r="G12" s="107"/>
      <c r="H12" s="107"/>
      <c r="I12" s="107"/>
      <c r="J12" s="107"/>
      <c r="K12" s="137"/>
      <c r="L12" s="104"/>
      <c r="M12" s="104"/>
      <c r="N12" s="104"/>
      <c r="O12" s="104"/>
    </row>
    <row r="13" spans="1:15" x14ac:dyDescent="0.2">
      <c r="A13" s="80" t="s">
        <v>489</v>
      </c>
      <c r="B13" s="105">
        <v>39013</v>
      </c>
      <c r="C13" s="105" t="s">
        <v>484</v>
      </c>
      <c r="D13" s="105" t="s">
        <v>484</v>
      </c>
      <c r="E13" s="105" t="s">
        <v>484</v>
      </c>
      <c r="F13" s="105" t="s">
        <v>484</v>
      </c>
      <c r="G13" s="105" t="s">
        <v>484</v>
      </c>
      <c r="H13" s="105" t="s">
        <v>484</v>
      </c>
      <c r="I13" s="105" t="s">
        <v>484</v>
      </c>
      <c r="J13" s="105" t="s">
        <v>484</v>
      </c>
      <c r="K13" s="136" t="s">
        <v>484</v>
      </c>
      <c r="L13" s="104"/>
      <c r="M13" s="104"/>
      <c r="N13" s="104"/>
      <c r="O13" s="104"/>
    </row>
    <row r="14" spans="1:15" x14ac:dyDescent="0.2">
      <c r="A14" s="102"/>
      <c r="B14" s="107"/>
      <c r="C14" s="107"/>
      <c r="D14" s="107"/>
      <c r="E14" s="107"/>
      <c r="F14" s="107"/>
      <c r="G14" s="107"/>
      <c r="H14" s="107"/>
      <c r="I14" s="107"/>
      <c r="J14" s="107"/>
      <c r="K14" s="137"/>
      <c r="L14" s="104"/>
      <c r="M14" s="104"/>
      <c r="N14" s="104"/>
      <c r="O14" s="104"/>
    </row>
    <row r="15" spans="1:15" x14ac:dyDescent="0.2">
      <c r="A15" s="80" t="s">
        <v>423</v>
      </c>
      <c r="B15" s="105" t="s">
        <v>484</v>
      </c>
      <c r="C15" s="105" t="s">
        <v>484</v>
      </c>
      <c r="D15" s="105" t="s">
        <v>484</v>
      </c>
      <c r="E15" s="105" t="s">
        <v>484</v>
      </c>
      <c r="F15" s="105" t="s">
        <v>484</v>
      </c>
      <c r="G15" s="105" t="s">
        <v>484</v>
      </c>
      <c r="H15" s="105" t="s">
        <v>484</v>
      </c>
      <c r="I15" s="105" t="s">
        <v>484</v>
      </c>
      <c r="J15" s="105" t="s">
        <v>484</v>
      </c>
      <c r="K15" s="136" t="s">
        <v>484</v>
      </c>
      <c r="L15" s="104"/>
      <c r="M15" s="104"/>
      <c r="N15" s="104"/>
      <c r="O15" s="104"/>
    </row>
    <row r="16" spans="1:15" x14ac:dyDescent="0.2">
      <c r="A16" s="102"/>
      <c r="B16" s="107"/>
      <c r="C16" s="107"/>
      <c r="D16" s="107"/>
      <c r="E16" s="107"/>
      <c r="F16" s="107"/>
      <c r="G16" s="107"/>
      <c r="H16" s="107"/>
      <c r="I16" s="107"/>
      <c r="J16" s="107"/>
      <c r="K16" s="137"/>
      <c r="L16" s="104"/>
      <c r="M16" s="104"/>
      <c r="N16" s="104"/>
      <c r="O16" s="104"/>
    </row>
    <row r="17" spans="1:15" x14ac:dyDescent="0.2">
      <c r="A17" s="80" t="s">
        <v>488</v>
      </c>
      <c r="B17" s="105" t="s">
        <v>484</v>
      </c>
      <c r="C17" s="105">
        <v>11571</v>
      </c>
      <c r="D17" s="105" t="s">
        <v>484</v>
      </c>
      <c r="E17" s="105">
        <v>160391</v>
      </c>
      <c r="F17" s="105">
        <v>29214</v>
      </c>
      <c r="G17" s="105" t="s">
        <v>484</v>
      </c>
      <c r="H17" s="105" t="s">
        <v>484</v>
      </c>
      <c r="I17" s="105">
        <v>269156</v>
      </c>
      <c r="J17" s="105">
        <v>8983</v>
      </c>
      <c r="K17" s="136">
        <v>12962</v>
      </c>
      <c r="L17" s="104"/>
      <c r="M17" s="104"/>
      <c r="N17" s="104"/>
      <c r="O17" s="104"/>
    </row>
    <row r="18" spans="1:15" x14ac:dyDescent="0.2">
      <c r="A18" s="102"/>
      <c r="B18" s="107"/>
      <c r="C18" s="107"/>
      <c r="D18" s="107"/>
      <c r="E18" s="107"/>
      <c r="F18" s="107"/>
      <c r="G18" s="107"/>
      <c r="H18" s="107"/>
      <c r="I18" s="107"/>
      <c r="J18" s="107"/>
      <c r="K18" s="137"/>
      <c r="L18" s="104"/>
      <c r="M18" s="104"/>
      <c r="N18" s="104"/>
      <c r="O18" s="104"/>
    </row>
    <row r="19" spans="1:15" x14ac:dyDescent="0.2">
      <c r="A19" s="80" t="s">
        <v>487</v>
      </c>
      <c r="B19" s="105" t="s">
        <v>484</v>
      </c>
      <c r="C19" s="105">
        <v>52542</v>
      </c>
      <c r="D19" s="105">
        <v>192</v>
      </c>
      <c r="E19" s="105">
        <v>339760</v>
      </c>
      <c r="F19" s="105">
        <v>3445</v>
      </c>
      <c r="G19" s="105" t="s">
        <v>484</v>
      </c>
      <c r="H19" s="105" t="s">
        <v>484</v>
      </c>
      <c r="I19" s="105">
        <v>123717</v>
      </c>
      <c r="J19" s="105">
        <v>16398</v>
      </c>
      <c r="K19" s="136">
        <v>34653</v>
      </c>
      <c r="L19" s="104"/>
      <c r="M19" s="104"/>
      <c r="N19" s="104"/>
      <c r="O19" s="104"/>
    </row>
    <row r="20" spans="1:15" x14ac:dyDescent="0.2">
      <c r="A20" s="102"/>
      <c r="B20" s="107"/>
      <c r="C20" s="107"/>
      <c r="D20" s="107"/>
      <c r="E20" s="107"/>
      <c r="F20" s="107"/>
      <c r="G20" s="107"/>
      <c r="H20" s="107"/>
      <c r="I20" s="107"/>
      <c r="J20" s="107"/>
      <c r="K20" s="137"/>
      <c r="L20" s="104"/>
      <c r="M20" s="104"/>
      <c r="N20" s="104"/>
      <c r="O20" s="104"/>
    </row>
    <row r="21" spans="1:15" x14ac:dyDescent="0.2">
      <c r="A21" s="80" t="s">
        <v>399</v>
      </c>
      <c r="B21" s="105">
        <v>25407</v>
      </c>
      <c r="C21" s="105">
        <v>14195</v>
      </c>
      <c r="D21" s="105">
        <v>6575</v>
      </c>
      <c r="E21" s="105">
        <v>198038</v>
      </c>
      <c r="F21" s="105" t="s">
        <v>484</v>
      </c>
      <c r="G21" s="105">
        <v>74</v>
      </c>
      <c r="H21" s="105">
        <v>2324</v>
      </c>
      <c r="I21" s="105">
        <v>139260</v>
      </c>
      <c r="J21" s="105">
        <v>16661</v>
      </c>
      <c r="K21" s="136">
        <v>34624</v>
      </c>
      <c r="L21" s="104"/>
      <c r="M21" s="104"/>
      <c r="N21" s="104"/>
      <c r="O21" s="104"/>
    </row>
    <row r="22" spans="1:15" x14ac:dyDescent="0.2">
      <c r="A22" s="102"/>
      <c r="B22" s="107"/>
      <c r="C22" s="107"/>
      <c r="D22" s="107"/>
      <c r="E22" s="107"/>
      <c r="F22" s="107"/>
      <c r="G22" s="107"/>
      <c r="H22" s="107"/>
      <c r="I22" s="107"/>
      <c r="J22" s="107"/>
      <c r="K22" s="137"/>
    </row>
    <row r="23" spans="1:15" x14ac:dyDescent="0.2">
      <c r="A23" s="80" t="s">
        <v>405</v>
      </c>
      <c r="B23" s="105">
        <v>28452</v>
      </c>
      <c r="C23" s="105">
        <v>4829</v>
      </c>
      <c r="D23" s="105">
        <v>600</v>
      </c>
      <c r="E23" s="105">
        <v>4712</v>
      </c>
      <c r="F23" s="105" t="s">
        <v>484</v>
      </c>
      <c r="G23" s="105" t="s">
        <v>484</v>
      </c>
      <c r="H23" s="105" t="s">
        <v>484</v>
      </c>
      <c r="I23" s="105">
        <v>12822</v>
      </c>
      <c r="J23" s="105">
        <v>11476</v>
      </c>
      <c r="K23" s="136">
        <v>17945</v>
      </c>
    </row>
    <row r="24" spans="1:15" x14ac:dyDescent="0.2">
      <c r="A24" s="102"/>
      <c r="B24" s="107"/>
      <c r="C24" s="107"/>
      <c r="D24" s="107"/>
      <c r="E24" s="107"/>
      <c r="F24" s="107"/>
      <c r="G24" s="107"/>
      <c r="H24" s="107"/>
      <c r="I24" s="107"/>
      <c r="J24" s="107"/>
      <c r="K24" s="137"/>
    </row>
    <row r="25" spans="1:15" x14ac:dyDescent="0.2">
      <c r="A25" s="80" t="s">
        <v>404</v>
      </c>
      <c r="B25" s="105" t="s">
        <v>484</v>
      </c>
      <c r="C25" s="105" t="s">
        <v>484</v>
      </c>
      <c r="D25" s="105" t="s">
        <v>484</v>
      </c>
      <c r="E25" s="105">
        <v>352</v>
      </c>
      <c r="F25" s="105" t="s">
        <v>484</v>
      </c>
      <c r="G25" s="105" t="s">
        <v>484</v>
      </c>
      <c r="H25" s="105" t="s">
        <v>484</v>
      </c>
      <c r="I25" s="105" t="s">
        <v>484</v>
      </c>
      <c r="J25" s="105" t="s">
        <v>484</v>
      </c>
      <c r="K25" s="136" t="s">
        <v>484</v>
      </c>
    </row>
    <row r="26" spans="1:15" x14ac:dyDescent="0.2">
      <c r="A26" s="102"/>
      <c r="B26" s="107"/>
      <c r="C26" s="107"/>
      <c r="D26" s="107"/>
      <c r="E26" s="107"/>
      <c r="F26" s="107"/>
      <c r="G26" s="107"/>
      <c r="H26" s="107"/>
      <c r="I26" s="107"/>
      <c r="J26" s="107"/>
      <c r="K26" s="137"/>
    </row>
    <row r="27" spans="1:15" x14ac:dyDescent="0.2">
      <c r="A27" s="80" t="s">
        <v>388</v>
      </c>
      <c r="B27" s="105" t="s">
        <v>484</v>
      </c>
      <c r="C27" s="105" t="s">
        <v>484</v>
      </c>
      <c r="D27" s="105" t="s">
        <v>484</v>
      </c>
      <c r="E27" s="105">
        <v>10456</v>
      </c>
      <c r="F27" s="105" t="s">
        <v>484</v>
      </c>
      <c r="G27" s="105" t="s">
        <v>484</v>
      </c>
      <c r="H27" s="105" t="s">
        <v>484</v>
      </c>
      <c r="I27" s="105">
        <v>14747</v>
      </c>
      <c r="J27" s="105">
        <v>372</v>
      </c>
      <c r="K27" s="136">
        <v>992</v>
      </c>
    </row>
    <row r="28" spans="1:15" x14ac:dyDescent="0.2">
      <c r="A28" s="102"/>
      <c r="B28" s="107"/>
      <c r="C28" s="107"/>
      <c r="D28" s="107"/>
      <c r="E28" s="107"/>
      <c r="F28" s="107"/>
      <c r="G28" s="107"/>
      <c r="H28" s="107"/>
      <c r="I28" s="107"/>
      <c r="J28" s="107"/>
      <c r="K28" s="137"/>
    </row>
    <row r="29" spans="1:15" x14ac:dyDescent="0.2">
      <c r="A29" s="80" t="s">
        <v>486</v>
      </c>
      <c r="B29" s="105" t="s">
        <v>484</v>
      </c>
      <c r="C29" s="105">
        <v>928</v>
      </c>
      <c r="D29" s="105" t="s">
        <v>484</v>
      </c>
      <c r="E29" s="105">
        <v>10074</v>
      </c>
      <c r="F29" s="105" t="s">
        <v>484</v>
      </c>
      <c r="G29" s="105" t="s">
        <v>484</v>
      </c>
      <c r="H29" s="105" t="s">
        <v>484</v>
      </c>
      <c r="I29" s="105">
        <v>2040</v>
      </c>
      <c r="J29" s="105" t="s">
        <v>484</v>
      </c>
      <c r="K29" s="136" t="s">
        <v>484</v>
      </c>
    </row>
    <row r="30" spans="1:15" x14ac:dyDescent="0.2">
      <c r="A30" s="102"/>
      <c r="B30" s="107"/>
      <c r="C30" s="107"/>
      <c r="D30" s="107"/>
      <c r="E30" s="107"/>
      <c r="F30" s="107"/>
      <c r="G30" s="107"/>
      <c r="H30" s="107"/>
      <c r="I30" s="107"/>
      <c r="J30" s="107"/>
      <c r="K30" s="137"/>
    </row>
    <row r="31" spans="1:15" x14ac:dyDescent="0.2">
      <c r="A31" s="80" t="s">
        <v>400</v>
      </c>
      <c r="B31" s="105">
        <v>832</v>
      </c>
      <c r="C31" s="105" t="s">
        <v>484</v>
      </c>
      <c r="D31" s="105" t="s">
        <v>484</v>
      </c>
      <c r="E31" s="105" t="s">
        <v>484</v>
      </c>
      <c r="F31" s="105" t="s">
        <v>484</v>
      </c>
      <c r="G31" s="105" t="s">
        <v>484</v>
      </c>
      <c r="H31" s="105" t="s">
        <v>484</v>
      </c>
      <c r="I31" s="105" t="s">
        <v>484</v>
      </c>
      <c r="J31" s="105" t="s">
        <v>484</v>
      </c>
      <c r="K31" s="136" t="s">
        <v>484</v>
      </c>
    </row>
    <row r="32" spans="1:15" x14ac:dyDescent="0.2">
      <c r="A32" s="81"/>
      <c r="B32" s="109"/>
      <c r="C32" s="109"/>
      <c r="D32" s="109"/>
      <c r="E32" s="109"/>
      <c r="F32" s="109"/>
      <c r="G32" s="109"/>
      <c r="H32" s="109"/>
      <c r="I32" s="109"/>
      <c r="J32" s="109"/>
      <c r="K32" s="138"/>
    </row>
    <row r="33" spans="1:11" x14ac:dyDescent="0.2">
      <c r="A33" s="80" t="s">
        <v>398</v>
      </c>
      <c r="B33" s="105" t="s">
        <v>484</v>
      </c>
      <c r="C33" s="105">
        <v>1736</v>
      </c>
      <c r="D33" s="105" t="s">
        <v>484</v>
      </c>
      <c r="E33" s="105">
        <v>71047</v>
      </c>
      <c r="F33" s="105" t="s">
        <v>484</v>
      </c>
      <c r="G33" s="105" t="s">
        <v>484</v>
      </c>
      <c r="H33" s="105">
        <v>7098</v>
      </c>
      <c r="I33" s="105">
        <v>104813</v>
      </c>
      <c r="J33" s="105" t="s">
        <v>484</v>
      </c>
      <c r="K33" s="136">
        <v>320</v>
      </c>
    </row>
    <row r="34" spans="1:11" x14ac:dyDescent="0.2">
      <c r="A34" s="102"/>
      <c r="B34" s="107"/>
      <c r="C34" s="107"/>
      <c r="D34" s="107"/>
      <c r="E34" s="107"/>
      <c r="F34" s="107"/>
      <c r="G34" s="107"/>
      <c r="H34" s="107"/>
      <c r="I34" s="107"/>
      <c r="J34" s="107"/>
      <c r="K34" s="137"/>
    </row>
    <row r="35" spans="1:11" x14ac:dyDescent="0.2">
      <c r="A35" s="111" t="s">
        <v>485</v>
      </c>
      <c r="B35" s="112" t="s">
        <v>484</v>
      </c>
      <c r="C35" s="112">
        <v>22370</v>
      </c>
      <c r="D35" s="112" t="s">
        <v>484</v>
      </c>
      <c r="E35" s="112">
        <v>19992</v>
      </c>
      <c r="F35" s="112" t="s">
        <v>484</v>
      </c>
      <c r="G35" s="112" t="s">
        <v>484</v>
      </c>
      <c r="H35" s="112" t="s">
        <v>484</v>
      </c>
      <c r="I35" s="112">
        <v>31907</v>
      </c>
      <c r="J35" s="112" t="s">
        <v>484</v>
      </c>
      <c r="K35" s="139">
        <v>104</v>
      </c>
    </row>
    <row r="36" spans="1:11" x14ac:dyDescent="0.2">
      <c r="A36" s="102"/>
      <c r="B36" s="107"/>
      <c r="C36" s="107"/>
      <c r="D36" s="107"/>
      <c r="E36" s="107"/>
      <c r="F36" s="107"/>
      <c r="G36" s="107"/>
      <c r="H36" s="107"/>
      <c r="I36" s="107"/>
      <c r="J36" s="107"/>
      <c r="K36" s="137"/>
    </row>
    <row r="37" spans="1:11" ht="13.5" thickBot="1" x14ac:dyDescent="0.25">
      <c r="A37" s="441" t="s">
        <v>186</v>
      </c>
      <c r="B37" s="75">
        <v>183220</v>
      </c>
      <c r="C37" s="75">
        <v>122762</v>
      </c>
      <c r="D37" s="75">
        <v>7367</v>
      </c>
      <c r="E37" s="75">
        <v>1222637</v>
      </c>
      <c r="F37" s="75">
        <v>32658</v>
      </c>
      <c r="G37" s="75">
        <v>74</v>
      </c>
      <c r="H37" s="75">
        <v>25953</v>
      </c>
      <c r="I37" s="75">
        <v>924071</v>
      </c>
      <c r="J37" s="75">
        <v>552658</v>
      </c>
      <c r="K37" s="76">
        <v>157655</v>
      </c>
    </row>
    <row r="38" spans="1:11" x14ac:dyDescent="0.2">
      <c r="A38" s="104"/>
      <c r="B38" s="104"/>
      <c r="C38" s="104"/>
      <c r="D38" s="104"/>
      <c r="E38" s="104"/>
      <c r="F38" s="104"/>
      <c r="G38" s="104"/>
      <c r="H38" s="104"/>
    </row>
    <row r="39" spans="1:11" x14ac:dyDescent="0.2">
      <c r="A39" s="30"/>
      <c r="B39" s="31"/>
      <c r="C39" s="31"/>
      <c r="D39" s="31"/>
      <c r="E39" s="31"/>
      <c r="F39" s="31"/>
      <c r="G39" s="31"/>
      <c r="H39" s="31"/>
    </row>
    <row r="40" spans="1:11" x14ac:dyDescent="0.2">
      <c r="A40" s="30"/>
      <c r="B40" s="31"/>
      <c r="C40" s="31"/>
      <c r="D40" s="31"/>
      <c r="E40" s="31"/>
      <c r="F40" s="31"/>
      <c r="G40" s="31"/>
      <c r="H40" s="31"/>
    </row>
    <row r="41" spans="1:11" x14ac:dyDescent="0.2">
      <c r="A41" s="30"/>
      <c r="B41" s="30"/>
      <c r="C41" s="30"/>
      <c r="D41" s="30"/>
      <c r="E41" s="30"/>
      <c r="F41" s="31"/>
      <c r="G41" s="31"/>
      <c r="H41" s="31"/>
    </row>
    <row r="42" spans="1:11" x14ac:dyDescent="0.2">
      <c r="A42" s="30"/>
      <c r="B42" s="31"/>
      <c r="C42" s="31"/>
      <c r="D42" s="31"/>
      <c r="E42" s="31"/>
      <c r="F42" s="31"/>
      <c r="G42" s="31"/>
      <c r="H42" s="31"/>
    </row>
    <row r="43" spans="1:11" x14ac:dyDescent="0.2">
      <c r="A43" s="30"/>
      <c r="B43" s="31"/>
      <c r="C43" s="31"/>
      <c r="D43" s="31"/>
      <c r="E43" s="31"/>
      <c r="F43" s="31"/>
      <c r="G43" s="31"/>
      <c r="H43" s="31"/>
    </row>
    <row r="44" spans="1:11" x14ac:dyDescent="0.2">
      <c r="A44" s="104"/>
      <c r="B44" s="104"/>
      <c r="C44" s="104"/>
      <c r="D44" s="104"/>
      <c r="E44" s="104"/>
      <c r="F44" s="104"/>
      <c r="G44" s="104"/>
      <c r="H44" s="104"/>
    </row>
    <row r="45" spans="1:11" x14ac:dyDescent="0.2">
      <c r="A45" s="104"/>
      <c r="B45" s="104"/>
      <c r="C45" s="104"/>
      <c r="D45" s="104"/>
      <c r="E45" s="104"/>
      <c r="F45" s="104"/>
      <c r="G45" s="104"/>
      <c r="H45" s="104"/>
    </row>
    <row r="46" spans="1:11" x14ac:dyDescent="0.2">
      <c r="A46" s="104"/>
      <c r="B46" s="104"/>
      <c r="C46" s="104"/>
      <c r="D46" s="104"/>
      <c r="E46" s="104"/>
      <c r="F46" s="104"/>
      <c r="G46" s="104"/>
      <c r="H46" s="104"/>
    </row>
  </sheetData>
  <mergeCells count="2">
    <mergeCell ref="A1:K1"/>
    <mergeCell ref="A3:K3"/>
  </mergeCells>
  <printOptions horizontalCentered="1"/>
  <pageMargins left="0.62" right="0.42" top="0.59055118110236227" bottom="0.98425196850393704" header="0" footer="0"/>
  <pageSetup paperSize="9" scale="8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N30"/>
  <sheetViews>
    <sheetView showGridLines="0" view="pageBreakPreview" topLeftCell="A28" zoomScale="75" zoomScaleNormal="75" zoomScaleSheetLayoutView="75" workbookViewId="0">
      <selection activeCell="Q4" sqref="Q4"/>
    </sheetView>
  </sheetViews>
  <sheetFormatPr baseColWidth="10" defaultColWidth="19.140625" defaultRowHeight="12.75" x14ac:dyDescent="0.2"/>
  <cols>
    <col min="1" max="8" width="16.85546875" style="338" customWidth="1"/>
    <col min="9" max="9" width="5" style="338" customWidth="1"/>
    <col min="10" max="10" width="16.42578125" style="338" customWidth="1"/>
    <col min="11" max="11" width="2.28515625" style="338" customWidth="1"/>
    <col min="12" max="12" width="16.42578125" style="338" customWidth="1"/>
    <col min="13" max="13" width="2.28515625" style="338" customWidth="1"/>
    <col min="14" max="14" width="16.42578125" style="338" customWidth="1"/>
    <col min="15" max="16384" width="19.140625" style="338"/>
  </cols>
  <sheetData>
    <row r="1" spans="1:12" s="5" customFormat="1" ht="18" x14ac:dyDescent="0.25">
      <c r="A1" s="525" t="s">
        <v>229</v>
      </c>
      <c r="B1" s="525"/>
      <c r="C1" s="525"/>
      <c r="D1" s="525"/>
      <c r="E1" s="525"/>
      <c r="F1" s="525"/>
      <c r="G1" s="525"/>
      <c r="H1" s="525"/>
    </row>
    <row r="2" spans="1:12" s="2" customFormat="1" ht="12.75" customHeight="1" x14ac:dyDescent="0.25">
      <c r="A2" s="15"/>
      <c r="B2" s="15"/>
      <c r="C2" s="15"/>
      <c r="D2" s="15"/>
      <c r="E2" s="15"/>
      <c r="F2" s="15"/>
      <c r="G2" s="15"/>
      <c r="H2" s="15"/>
    </row>
    <row r="3" spans="1:12" s="2" customFormat="1" ht="15" customHeight="1" x14ac:dyDescent="0.25">
      <c r="A3" s="526" t="s">
        <v>459</v>
      </c>
      <c r="B3" s="527"/>
      <c r="C3" s="527"/>
      <c r="D3" s="527"/>
      <c r="E3" s="527"/>
      <c r="F3" s="527"/>
      <c r="G3" s="527"/>
      <c r="H3" s="527"/>
      <c r="I3" s="199"/>
      <c r="J3" s="199"/>
      <c r="K3" s="199"/>
      <c r="L3" s="199"/>
    </row>
    <row r="4" spans="1:12" s="2" customFormat="1" ht="15" customHeight="1" x14ac:dyDescent="0.25">
      <c r="A4" s="527" t="s">
        <v>273</v>
      </c>
      <c r="B4" s="526"/>
      <c r="C4" s="526"/>
      <c r="D4" s="526"/>
      <c r="E4" s="526"/>
      <c r="F4" s="526"/>
      <c r="G4" s="526"/>
      <c r="H4" s="526"/>
      <c r="I4" s="199"/>
      <c r="J4" s="199"/>
      <c r="K4" s="199"/>
      <c r="L4" s="199"/>
    </row>
    <row r="5" spans="1:12" s="2" customFormat="1" ht="15" customHeight="1" x14ac:dyDescent="0.25">
      <c r="A5" s="480" t="s">
        <v>415</v>
      </c>
      <c r="B5" s="480"/>
      <c r="C5" s="480"/>
      <c r="D5" s="480"/>
      <c r="E5" s="480"/>
      <c r="F5" s="480"/>
      <c r="G5" s="480"/>
      <c r="H5" s="480"/>
      <c r="I5" s="199"/>
      <c r="J5" s="199"/>
      <c r="K5" s="199"/>
      <c r="L5" s="199"/>
    </row>
    <row r="6" spans="1:12" s="2" customFormat="1" ht="14.25" customHeight="1" thickBot="1" x14ac:dyDescent="0.3">
      <c r="A6" s="41"/>
      <c r="B6" s="41"/>
      <c r="C6" s="41"/>
      <c r="D6" s="41"/>
      <c r="E6" s="41"/>
      <c r="F6" s="41"/>
      <c r="G6" s="41"/>
      <c r="H6" s="41"/>
      <c r="I6" s="27"/>
    </row>
    <row r="7" spans="1:12" x14ac:dyDescent="0.2">
      <c r="A7" s="333"/>
      <c r="B7" s="334"/>
      <c r="C7" s="334"/>
      <c r="D7" s="334"/>
      <c r="E7" s="335"/>
      <c r="F7" s="335"/>
      <c r="G7" s="335"/>
      <c r="H7" s="336"/>
      <c r="I7" s="337"/>
    </row>
    <row r="8" spans="1:12" ht="28.5" customHeight="1" x14ac:dyDescent="0.2">
      <c r="A8" s="339" t="s">
        <v>0</v>
      </c>
      <c r="B8" s="340" t="s">
        <v>53</v>
      </c>
      <c r="C8" s="340" t="s">
        <v>190</v>
      </c>
      <c r="D8" s="340" t="s">
        <v>220</v>
      </c>
      <c r="E8" s="340" t="s">
        <v>54</v>
      </c>
      <c r="F8" s="340" t="s">
        <v>55</v>
      </c>
      <c r="G8" s="340" t="s">
        <v>56</v>
      </c>
      <c r="H8" s="341" t="s">
        <v>5</v>
      </c>
      <c r="I8" s="337"/>
    </row>
    <row r="9" spans="1:12" ht="20.25" customHeight="1" thickBot="1" x14ac:dyDescent="0.25">
      <c r="A9" s="342"/>
      <c r="B9" s="343"/>
      <c r="C9" s="343"/>
      <c r="D9" s="343"/>
      <c r="E9" s="344"/>
      <c r="F9" s="344"/>
      <c r="G9" s="344"/>
      <c r="H9" s="345"/>
      <c r="I9" s="337"/>
    </row>
    <row r="10" spans="1:12" ht="21" customHeight="1" x14ac:dyDescent="0.2">
      <c r="A10" s="346">
        <v>2008</v>
      </c>
      <c r="B10" s="164">
        <v>167.99405899999999</v>
      </c>
      <c r="C10" s="164">
        <v>15.543329999999999</v>
      </c>
      <c r="D10" s="164">
        <v>25.318353999999999</v>
      </c>
      <c r="E10" s="164">
        <v>190.006339</v>
      </c>
      <c r="F10" s="164">
        <v>298.81303000000003</v>
      </c>
      <c r="G10" s="164">
        <v>62.490679</v>
      </c>
      <c r="H10" s="165">
        <v>760.16579100000001</v>
      </c>
      <c r="I10" s="337"/>
    </row>
    <row r="11" spans="1:12" x14ac:dyDescent="0.2">
      <c r="A11" s="346">
        <v>2009</v>
      </c>
      <c r="B11" s="164">
        <v>167.61686</v>
      </c>
      <c r="C11" s="164">
        <v>15.397005999999999</v>
      </c>
      <c r="D11" s="164">
        <v>25.063967999999999</v>
      </c>
      <c r="E11" s="164">
        <v>166.69034300000001</v>
      </c>
      <c r="F11" s="164">
        <v>253.00573600000001</v>
      </c>
      <c r="G11" s="164">
        <v>55.068123</v>
      </c>
      <c r="H11" s="165">
        <v>682.84203600000001</v>
      </c>
      <c r="I11" s="337"/>
    </row>
    <row r="12" spans="1:12" x14ac:dyDescent="0.2">
      <c r="A12" s="346">
        <v>2010</v>
      </c>
      <c r="B12" s="164">
        <v>174.69268600000001</v>
      </c>
      <c r="C12" s="164">
        <v>15.832088000000001</v>
      </c>
      <c r="D12" s="164">
        <v>26.347757000000001</v>
      </c>
      <c r="E12" s="164">
        <v>174.83493300000001</v>
      </c>
      <c r="F12" s="164">
        <v>242.99151599999999</v>
      </c>
      <c r="G12" s="164">
        <v>57.538725999999997</v>
      </c>
      <c r="H12" s="165">
        <v>692.237706</v>
      </c>
      <c r="I12" s="337"/>
    </row>
    <row r="13" spans="1:12" x14ac:dyDescent="0.2">
      <c r="A13" s="346">
        <v>2011</v>
      </c>
      <c r="B13" s="164">
        <v>179.92527899999999</v>
      </c>
      <c r="C13" s="164">
        <v>16.566666999999999</v>
      </c>
      <c r="D13" s="164">
        <v>25.791649</v>
      </c>
      <c r="E13" s="164">
        <v>182.88638700000001</v>
      </c>
      <c r="F13" s="164">
        <v>256.73261600000001</v>
      </c>
      <c r="G13" s="164">
        <v>57.680525000000003</v>
      </c>
      <c r="H13" s="165">
        <v>719.583123</v>
      </c>
      <c r="I13" s="337"/>
    </row>
    <row r="14" spans="1:12" x14ac:dyDescent="0.2">
      <c r="A14" s="346">
        <v>2012</v>
      </c>
      <c r="B14" s="164">
        <v>201.78536600000001</v>
      </c>
      <c r="C14" s="164">
        <v>18.819891999999999</v>
      </c>
      <c r="D14" s="164">
        <v>27.300270000000001</v>
      </c>
      <c r="E14" s="164">
        <v>178.309517</v>
      </c>
      <c r="F14" s="164">
        <v>252.59818799999999</v>
      </c>
      <c r="G14" s="164">
        <v>65.417310999999998</v>
      </c>
      <c r="H14" s="165">
        <v>744.23054400000001</v>
      </c>
      <c r="I14" s="337"/>
    </row>
    <row r="15" spans="1:12" x14ac:dyDescent="0.2">
      <c r="A15" s="346">
        <v>2013</v>
      </c>
      <c r="B15" s="164">
        <v>215.34343999999999</v>
      </c>
      <c r="C15" s="164">
        <v>20.222384999999999</v>
      </c>
      <c r="D15" s="164">
        <v>29.233174000000002</v>
      </c>
      <c r="E15" s="164">
        <v>208.88186899999999</v>
      </c>
      <c r="F15" s="164">
        <v>309.41483599999998</v>
      </c>
      <c r="G15" s="164">
        <v>74.347037999999998</v>
      </c>
      <c r="H15" s="165">
        <v>857.44274199999995</v>
      </c>
      <c r="I15" s="337"/>
    </row>
    <row r="16" spans="1:12" x14ac:dyDescent="0.2">
      <c r="A16" s="346">
        <v>2014</v>
      </c>
      <c r="B16" s="164">
        <v>254.12720999999999</v>
      </c>
      <c r="C16" s="164">
        <v>23.5564</v>
      </c>
      <c r="D16" s="164">
        <v>33.188912999999999</v>
      </c>
      <c r="E16" s="164">
        <v>223.45282800000001</v>
      </c>
      <c r="F16" s="164">
        <v>360.51635599999997</v>
      </c>
      <c r="G16" s="164">
        <v>80.959873000000002</v>
      </c>
      <c r="H16" s="165">
        <v>975.80157999999994</v>
      </c>
      <c r="I16" s="337"/>
    </row>
    <row r="17" spans="1:14" x14ac:dyDescent="0.2">
      <c r="A17" s="346">
        <v>2015</v>
      </c>
      <c r="B17" s="164">
        <v>275.03338100000002</v>
      </c>
      <c r="C17" s="164">
        <v>25.272033</v>
      </c>
      <c r="D17" s="164">
        <v>35.925144000000003</v>
      </c>
      <c r="E17" s="164">
        <v>231.93390600000001</v>
      </c>
      <c r="F17" s="164">
        <v>384.14637399999998</v>
      </c>
      <c r="G17" s="164">
        <v>83.963434000000007</v>
      </c>
      <c r="H17" s="165">
        <v>1036.2742720000001</v>
      </c>
      <c r="I17" s="347"/>
      <c r="J17" s="347"/>
      <c r="K17" s="337"/>
      <c r="L17" s="337"/>
      <c r="M17" s="337"/>
      <c r="N17" s="337"/>
    </row>
    <row r="18" spans="1:14" x14ac:dyDescent="0.2">
      <c r="A18" s="346">
        <v>2016</v>
      </c>
      <c r="B18" s="164">
        <v>272.53673900000001</v>
      </c>
      <c r="C18" s="164">
        <v>25.242511</v>
      </c>
      <c r="D18" s="164">
        <v>42.862288999999997</v>
      </c>
      <c r="E18" s="164">
        <v>263.95541700000001</v>
      </c>
      <c r="F18" s="164">
        <v>362.21843699999999</v>
      </c>
      <c r="G18" s="164">
        <v>120.11114999999999</v>
      </c>
      <c r="H18" s="165">
        <v>1086.926543</v>
      </c>
      <c r="I18" s="347"/>
      <c r="J18" s="347"/>
      <c r="K18" s="337"/>
      <c r="L18" s="337"/>
      <c r="M18" s="337"/>
      <c r="N18" s="337"/>
    </row>
    <row r="19" spans="1:14" x14ac:dyDescent="0.2">
      <c r="A19" s="348" t="s">
        <v>455</v>
      </c>
      <c r="B19" s="164">
        <v>278.50093638954706</v>
      </c>
      <c r="C19" s="164">
        <v>25.794918425010739</v>
      </c>
      <c r="D19" s="164">
        <v>43.800287866141169</v>
      </c>
      <c r="E19" s="164">
        <v>269.7318206320557</v>
      </c>
      <c r="F19" s="164">
        <v>370.14522978517829</v>
      </c>
      <c r="G19" s="164">
        <v>122.73966390206697</v>
      </c>
      <c r="H19" s="165">
        <v>1110.712857</v>
      </c>
      <c r="I19" s="347"/>
      <c r="J19" s="347"/>
      <c r="K19" s="337"/>
      <c r="L19" s="337"/>
      <c r="M19" s="337"/>
      <c r="N19" s="337"/>
    </row>
    <row r="20" spans="1:14" ht="13.5" thickBot="1" x14ac:dyDescent="0.25">
      <c r="A20" s="348" t="s">
        <v>456</v>
      </c>
      <c r="B20" s="171">
        <v>282.2406961659222</v>
      </c>
      <c r="C20" s="171">
        <v>26.141297146789263</v>
      </c>
      <c r="D20" s="171">
        <v>44.38844586976932</v>
      </c>
      <c r="E20" s="171">
        <v>273.35382717280663</v>
      </c>
      <c r="F20" s="171">
        <v>375.11560532399352</v>
      </c>
      <c r="G20" s="171">
        <v>124.38783379326156</v>
      </c>
      <c r="H20" s="172">
        <v>1125.6277054725426</v>
      </c>
      <c r="I20" s="347"/>
      <c r="J20" s="347"/>
      <c r="K20" s="337"/>
      <c r="L20" s="337"/>
      <c r="M20" s="337"/>
      <c r="N20" s="337"/>
    </row>
    <row r="21" spans="1:14" s="85" customFormat="1" ht="21.75" customHeight="1" x14ac:dyDescent="0.2">
      <c r="A21" s="331" t="s">
        <v>341</v>
      </c>
      <c r="B21" s="331"/>
      <c r="C21" s="331"/>
      <c r="D21" s="331"/>
      <c r="E21" s="331"/>
      <c r="F21" s="331"/>
      <c r="G21" s="331"/>
      <c r="H21" s="331"/>
      <c r="I21" s="100"/>
      <c r="J21" s="100"/>
    </row>
    <row r="22" spans="1:14" s="85" customFormat="1" x14ac:dyDescent="0.2">
      <c r="A22" s="332" t="s">
        <v>343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4" x14ac:dyDescent="0.2">
      <c r="A23" s="349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37"/>
    </row>
    <row r="24" spans="1:14" x14ac:dyDescent="0.2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37"/>
    </row>
    <row r="25" spans="1:14" x14ac:dyDescent="0.2">
      <c r="A25" s="349"/>
      <c r="B25" s="351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37"/>
    </row>
    <row r="26" spans="1:14" x14ac:dyDescent="0.2">
      <c r="A26" s="337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37"/>
    </row>
    <row r="27" spans="1:14" x14ac:dyDescent="0.2">
      <c r="A27" s="337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37"/>
    </row>
    <row r="28" spans="1:14" x14ac:dyDescent="0.2">
      <c r="A28" s="337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37"/>
    </row>
    <row r="29" spans="1:14" x14ac:dyDescent="0.2">
      <c r="A29" s="337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37"/>
    </row>
    <row r="30" spans="1:14" x14ac:dyDescent="0.2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</row>
  </sheetData>
  <mergeCells count="4">
    <mergeCell ref="A1:H1"/>
    <mergeCell ref="A3:H3"/>
    <mergeCell ref="A5:H5"/>
    <mergeCell ref="A4:H4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="80" zoomScaleNormal="75" zoomScaleSheetLayoutView="80" workbookViewId="0">
      <selection activeCell="Q4" sqref="Q4"/>
    </sheetView>
  </sheetViews>
  <sheetFormatPr baseColWidth="10" defaultColWidth="11.42578125" defaultRowHeight="12.75" x14ac:dyDescent="0.2"/>
  <cols>
    <col min="1" max="1" width="53.28515625" style="85" customWidth="1"/>
    <col min="2" max="8" width="12.28515625" style="468" customWidth="1"/>
    <col min="9" max="9" width="11.42578125" style="468" customWidth="1"/>
    <col min="10" max="10" width="5" style="85" customWidth="1"/>
    <col min="11" max="16384" width="11.42578125" style="85"/>
  </cols>
  <sheetData>
    <row r="1" spans="1:9" s="3" customFormat="1" ht="18" x14ac:dyDescent="0.25">
      <c r="A1" s="525" t="s">
        <v>229</v>
      </c>
      <c r="B1" s="525"/>
      <c r="C1" s="525"/>
      <c r="D1" s="525"/>
      <c r="E1" s="525"/>
      <c r="F1" s="525"/>
      <c r="G1" s="525"/>
      <c r="H1" s="525"/>
      <c r="I1" s="525"/>
    </row>
    <row r="2" spans="1:9" x14ac:dyDescent="0.2">
      <c r="A2" s="175"/>
    </row>
    <row r="3" spans="1:9" s="20" customFormat="1" ht="15" x14ac:dyDescent="0.25">
      <c r="A3" s="528" t="s">
        <v>467</v>
      </c>
      <c r="B3" s="528"/>
      <c r="C3" s="528"/>
      <c r="D3" s="528"/>
      <c r="E3" s="528"/>
      <c r="F3" s="528"/>
      <c r="G3" s="528"/>
      <c r="H3" s="528"/>
      <c r="I3" s="528"/>
    </row>
    <row r="4" spans="1:9" s="8" customFormat="1" ht="14.25" customHeight="1" thickBot="1" x14ac:dyDescent="0.25">
      <c r="A4" s="42"/>
      <c r="B4" s="473"/>
      <c r="C4" s="473"/>
      <c r="D4" s="473"/>
      <c r="E4" s="473"/>
      <c r="F4" s="473"/>
      <c r="G4" s="473"/>
      <c r="H4" s="473"/>
      <c r="I4" s="473"/>
    </row>
    <row r="5" spans="1:9" ht="36.75" customHeight="1" thickBot="1" x14ac:dyDescent="0.25">
      <c r="A5" s="176" t="s">
        <v>57</v>
      </c>
      <c r="B5" s="177">
        <v>2011</v>
      </c>
      <c r="C5" s="178">
        <v>2012</v>
      </c>
      <c r="D5" s="178">
        <v>2013</v>
      </c>
      <c r="E5" s="178">
        <v>2014</v>
      </c>
      <c r="F5" s="178">
        <v>2015</v>
      </c>
      <c r="G5" s="178">
        <v>2016</v>
      </c>
      <c r="H5" s="178">
        <v>2017</v>
      </c>
      <c r="I5" s="178">
        <v>2018</v>
      </c>
    </row>
    <row r="6" spans="1:9" ht="30.75" customHeight="1" x14ac:dyDescent="0.2">
      <c r="A6" s="43" t="s">
        <v>203</v>
      </c>
      <c r="B6" s="472"/>
      <c r="C6" s="467"/>
      <c r="D6" s="467"/>
      <c r="E6" s="467"/>
      <c r="F6" s="471"/>
      <c r="G6" s="471"/>
      <c r="H6" s="471"/>
      <c r="I6" s="471"/>
    </row>
    <row r="7" spans="1:9" ht="14.1" customHeight="1" x14ac:dyDescent="0.2">
      <c r="A7" s="179" t="s">
        <v>58</v>
      </c>
      <c r="B7" s="470">
        <v>23.92</v>
      </c>
      <c r="C7" s="465">
        <v>25.29</v>
      </c>
      <c r="D7" s="465">
        <v>24.2</v>
      </c>
      <c r="E7" s="465">
        <v>21.45</v>
      </c>
      <c r="F7" s="465">
        <v>21.14</v>
      </c>
      <c r="G7" s="465">
        <v>19.010000000000002</v>
      </c>
      <c r="H7" s="465">
        <v>20.07</v>
      </c>
      <c r="I7" s="465">
        <v>20.96</v>
      </c>
    </row>
    <row r="8" spans="1:9" ht="14.1" customHeight="1" x14ac:dyDescent="0.2">
      <c r="A8" s="179" t="s">
        <v>59</v>
      </c>
      <c r="B8" s="470">
        <v>22.25</v>
      </c>
      <c r="C8" s="465">
        <v>24.05</v>
      </c>
      <c r="D8" s="465">
        <v>21.87</v>
      </c>
      <c r="E8" s="465">
        <v>18.260000000000002</v>
      </c>
      <c r="F8" s="465">
        <v>19.38</v>
      </c>
      <c r="G8" s="465">
        <v>17.510000000000002</v>
      </c>
      <c r="H8" s="465">
        <v>17.64</v>
      </c>
      <c r="I8" s="465">
        <v>19.2</v>
      </c>
    </row>
    <row r="9" spans="1:9" ht="14.1" customHeight="1" x14ac:dyDescent="0.2">
      <c r="A9" s="179" t="s">
        <v>60</v>
      </c>
      <c r="B9" s="470">
        <v>22.98</v>
      </c>
      <c r="C9" s="465">
        <v>25.48</v>
      </c>
      <c r="D9" s="465">
        <v>24.14</v>
      </c>
      <c r="E9" s="465">
        <v>20.68</v>
      </c>
      <c r="F9" s="465">
        <v>21.94</v>
      </c>
      <c r="G9" s="465">
        <v>21.89</v>
      </c>
      <c r="H9" s="465">
        <v>20.350000000000001</v>
      </c>
      <c r="I9" s="465">
        <v>19.010000000000002</v>
      </c>
    </row>
    <row r="10" spans="1:9" ht="14.1" customHeight="1" x14ac:dyDescent="0.2">
      <c r="A10" s="179" t="s">
        <v>61</v>
      </c>
      <c r="B10" s="470">
        <v>25.15</v>
      </c>
      <c r="C10" s="465">
        <v>24.93</v>
      </c>
      <c r="D10" s="465">
        <v>23.23</v>
      </c>
      <c r="E10" s="465">
        <v>18.920000000000002</v>
      </c>
      <c r="F10" s="465">
        <v>18.989999999999998</v>
      </c>
      <c r="G10" s="465">
        <v>18.54</v>
      </c>
      <c r="H10" s="465">
        <v>18.87</v>
      </c>
      <c r="I10" s="465">
        <v>19.18</v>
      </c>
    </row>
    <row r="11" spans="1:9" ht="14.1" customHeight="1" x14ac:dyDescent="0.2">
      <c r="A11" s="179" t="s">
        <v>62</v>
      </c>
      <c r="B11" s="465">
        <v>21.58</v>
      </c>
      <c r="C11" s="465">
        <v>23.23</v>
      </c>
      <c r="D11" s="465">
        <v>22.92</v>
      </c>
      <c r="E11" s="465">
        <v>20.36</v>
      </c>
      <c r="F11" s="465">
        <v>22.18</v>
      </c>
      <c r="G11" s="465">
        <v>22.93</v>
      </c>
      <c r="H11" s="465">
        <v>23.2</v>
      </c>
      <c r="I11" s="465">
        <v>22.37</v>
      </c>
    </row>
    <row r="12" spans="1:9" ht="14.1" customHeight="1" x14ac:dyDescent="0.2">
      <c r="A12" s="179" t="s">
        <v>63</v>
      </c>
      <c r="B12" s="465">
        <v>32.520000000000003</v>
      </c>
      <c r="C12" s="465">
        <v>40.98</v>
      </c>
      <c r="D12" s="465">
        <v>44.53</v>
      </c>
      <c r="E12" s="465">
        <v>43.06</v>
      </c>
      <c r="F12" s="465">
        <v>38.67</v>
      </c>
      <c r="G12" s="465">
        <v>35.729999999999997</v>
      </c>
      <c r="H12" s="465">
        <v>33.89</v>
      </c>
      <c r="I12" s="465">
        <v>35.44</v>
      </c>
    </row>
    <row r="13" spans="1:9" ht="14.1" customHeight="1" x14ac:dyDescent="0.2">
      <c r="A13" s="179" t="s">
        <v>64</v>
      </c>
      <c r="B13" s="470">
        <v>23.31</v>
      </c>
      <c r="C13" s="465">
        <v>23.56</v>
      </c>
      <c r="D13" s="465">
        <v>25.03</v>
      </c>
      <c r="E13" s="465">
        <v>24.07</v>
      </c>
      <c r="F13" s="465">
        <v>21.92</v>
      </c>
      <c r="G13" s="465">
        <v>22.25</v>
      </c>
      <c r="H13" s="465">
        <v>22.99</v>
      </c>
      <c r="I13" s="465">
        <v>23.49</v>
      </c>
    </row>
    <row r="14" spans="1:9" ht="14.1" customHeight="1" x14ac:dyDescent="0.2">
      <c r="A14" s="179" t="s">
        <v>202</v>
      </c>
      <c r="B14" s="470">
        <v>19.940000000000001</v>
      </c>
      <c r="C14" s="465">
        <v>23.06</v>
      </c>
      <c r="D14" s="465">
        <v>23.65</v>
      </c>
      <c r="E14" s="465">
        <v>22.62</v>
      </c>
      <c r="F14" s="465">
        <v>20.29</v>
      </c>
      <c r="G14" s="465">
        <v>21.41</v>
      </c>
      <c r="H14" s="465">
        <v>23.55</v>
      </c>
      <c r="I14" s="465">
        <v>24.48</v>
      </c>
    </row>
    <row r="15" spans="1:9" ht="14.1" customHeight="1" x14ac:dyDescent="0.2">
      <c r="A15" s="179"/>
      <c r="B15" s="470"/>
      <c r="C15" s="465"/>
      <c r="D15" s="465"/>
      <c r="E15" s="465"/>
      <c r="F15" s="465"/>
      <c r="G15" s="465"/>
      <c r="H15" s="465"/>
      <c r="I15" s="465"/>
    </row>
    <row r="16" spans="1:9" ht="14.1" customHeight="1" x14ac:dyDescent="0.2">
      <c r="A16" s="44" t="s">
        <v>204</v>
      </c>
      <c r="B16" s="470"/>
      <c r="C16" s="465"/>
      <c r="D16" s="465"/>
      <c r="E16" s="465"/>
      <c r="F16" s="465"/>
      <c r="G16" s="465"/>
      <c r="H16" s="465"/>
      <c r="I16" s="465"/>
    </row>
    <row r="17" spans="1:9" ht="14.1" customHeight="1" x14ac:dyDescent="0.2">
      <c r="A17" s="44" t="s">
        <v>205</v>
      </c>
      <c r="B17" s="470"/>
      <c r="C17" s="465"/>
      <c r="D17" s="465"/>
      <c r="E17" s="465"/>
      <c r="F17" s="465"/>
      <c r="G17" s="465"/>
      <c r="H17" s="465"/>
      <c r="I17" s="465"/>
    </row>
    <row r="18" spans="1:9" ht="14.1" customHeight="1" x14ac:dyDescent="0.2">
      <c r="A18" s="179" t="s">
        <v>65</v>
      </c>
      <c r="B18" s="470">
        <v>36.909999999999997</v>
      </c>
      <c r="C18" s="465">
        <v>39.450000000000003</v>
      </c>
      <c r="D18" s="465">
        <v>40.36</v>
      </c>
      <c r="E18" s="465">
        <v>37.53</v>
      </c>
      <c r="F18" s="465">
        <v>36.81</v>
      </c>
      <c r="G18" s="465">
        <v>34.21</v>
      </c>
      <c r="H18" s="465">
        <v>32.89</v>
      </c>
      <c r="I18" s="465">
        <v>33.35</v>
      </c>
    </row>
    <row r="19" spans="1:9" ht="14.1" customHeight="1" x14ac:dyDescent="0.2">
      <c r="A19" s="179" t="s">
        <v>66</v>
      </c>
      <c r="B19" s="470">
        <v>35.44</v>
      </c>
      <c r="C19" s="465">
        <v>37.36</v>
      </c>
      <c r="D19" s="465">
        <v>38.130000000000003</v>
      </c>
      <c r="E19" s="465">
        <v>35.659999999999997</v>
      </c>
      <c r="F19" s="465">
        <v>35.24</v>
      </c>
      <c r="G19" s="465">
        <v>33.11</v>
      </c>
      <c r="H19" s="465">
        <v>32.630000000000003</v>
      </c>
      <c r="I19" s="465">
        <v>32.26</v>
      </c>
    </row>
    <row r="20" spans="1:9" ht="14.1" customHeight="1" x14ac:dyDescent="0.2">
      <c r="A20" s="179" t="s">
        <v>67</v>
      </c>
      <c r="B20" s="470">
        <v>36.64</v>
      </c>
      <c r="C20" s="465">
        <v>39.24</v>
      </c>
      <c r="D20" s="465">
        <v>39.4</v>
      </c>
      <c r="E20" s="465">
        <v>36.47</v>
      </c>
      <c r="F20" s="465">
        <v>36.4</v>
      </c>
      <c r="G20" s="465">
        <v>34.520000000000003</v>
      </c>
      <c r="H20" s="465">
        <v>33.01</v>
      </c>
      <c r="I20" s="465">
        <v>33.43</v>
      </c>
    </row>
    <row r="21" spans="1:9" ht="14.1" customHeight="1" x14ac:dyDescent="0.2">
      <c r="A21" s="179"/>
      <c r="B21" s="470"/>
      <c r="C21" s="465"/>
      <c r="D21" s="465"/>
      <c r="E21" s="465"/>
      <c r="F21" s="465"/>
      <c r="G21" s="465"/>
      <c r="H21" s="465"/>
      <c r="I21" s="465"/>
    </row>
    <row r="22" spans="1:9" ht="14.1" customHeight="1" x14ac:dyDescent="0.2">
      <c r="A22" s="44" t="s">
        <v>206</v>
      </c>
      <c r="B22" s="470"/>
      <c r="C22" s="465"/>
      <c r="D22" s="465"/>
      <c r="E22" s="465"/>
      <c r="F22" s="465"/>
      <c r="G22" s="465"/>
      <c r="H22" s="465"/>
      <c r="I22" s="465"/>
    </row>
    <row r="23" spans="1:9" ht="14.1" customHeight="1" x14ac:dyDescent="0.2">
      <c r="A23" s="179" t="s">
        <v>237</v>
      </c>
      <c r="B23" s="470">
        <v>174.97</v>
      </c>
      <c r="C23" s="465">
        <v>188.2</v>
      </c>
      <c r="D23" s="465">
        <v>190.29</v>
      </c>
      <c r="E23" s="465">
        <v>179.29</v>
      </c>
      <c r="F23" s="465">
        <v>174.31</v>
      </c>
      <c r="G23" s="465">
        <v>172.12</v>
      </c>
      <c r="H23" s="465">
        <v>149.72999999999999</v>
      </c>
      <c r="I23" s="465">
        <v>149.97999999999999</v>
      </c>
    </row>
    <row r="24" spans="1:9" ht="14.1" customHeight="1" x14ac:dyDescent="0.2">
      <c r="A24" s="179" t="s">
        <v>68</v>
      </c>
      <c r="B24" s="470">
        <v>31.6</v>
      </c>
      <c r="C24" s="465">
        <v>33.590000000000003</v>
      </c>
      <c r="D24" s="465">
        <v>33.78</v>
      </c>
      <c r="E24" s="465">
        <v>31.1</v>
      </c>
      <c r="F24" s="465">
        <v>29.9</v>
      </c>
      <c r="G24" s="465">
        <v>28.86</v>
      </c>
      <c r="H24" s="465">
        <v>28.66</v>
      </c>
      <c r="I24" s="465">
        <v>30.25</v>
      </c>
    </row>
    <row r="25" spans="1:9" ht="14.1" customHeight="1" x14ac:dyDescent="0.2">
      <c r="A25" s="179" t="s">
        <v>69</v>
      </c>
      <c r="B25" s="470">
        <v>29.86</v>
      </c>
      <c r="C25" s="465">
        <v>31.36</v>
      </c>
      <c r="D25" s="465">
        <v>31.46</v>
      </c>
      <c r="E25" s="465">
        <v>28.7</v>
      </c>
      <c r="F25" s="465">
        <v>28.48</v>
      </c>
      <c r="G25" s="465">
        <v>28.47</v>
      </c>
      <c r="H25" s="465">
        <v>27.77</v>
      </c>
      <c r="I25" s="465">
        <v>28.14</v>
      </c>
    </row>
    <row r="26" spans="1:9" ht="14.1" customHeight="1" x14ac:dyDescent="0.2">
      <c r="A26" s="179" t="s">
        <v>70</v>
      </c>
      <c r="B26" s="470">
        <v>30.14</v>
      </c>
      <c r="C26" s="465">
        <v>32.799999999999997</v>
      </c>
      <c r="D26" s="465">
        <v>33.6</v>
      </c>
      <c r="E26" s="465">
        <v>31.61</v>
      </c>
      <c r="F26" s="465">
        <v>31.14</v>
      </c>
      <c r="G26" s="465">
        <v>29.63</v>
      </c>
      <c r="H26" s="465">
        <v>29.19</v>
      </c>
      <c r="I26" s="465">
        <v>29.45</v>
      </c>
    </row>
    <row r="27" spans="1:9" ht="14.1" customHeight="1" x14ac:dyDescent="0.2">
      <c r="A27" s="179" t="s">
        <v>71</v>
      </c>
      <c r="B27" s="470">
        <v>28.24</v>
      </c>
      <c r="C27" s="465">
        <v>30.13</v>
      </c>
      <c r="D27" s="465">
        <v>30.06</v>
      </c>
      <c r="E27" s="465">
        <v>27.44</v>
      </c>
      <c r="F27" s="465">
        <v>27.27</v>
      </c>
      <c r="G27" s="465">
        <v>25.85</v>
      </c>
      <c r="H27" s="465">
        <v>25.73</v>
      </c>
      <c r="I27" s="465">
        <v>27.09</v>
      </c>
    </row>
    <row r="28" spans="1:9" ht="14.1" customHeight="1" x14ac:dyDescent="0.2">
      <c r="A28" s="179"/>
      <c r="B28" s="470"/>
      <c r="C28" s="465"/>
      <c r="D28" s="465"/>
      <c r="E28" s="465"/>
      <c r="F28" s="465"/>
      <c r="G28" s="465"/>
      <c r="H28" s="465"/>
      <c r="I28" s="465"/>
    </row>
    <row r="29" spans="1:9" ht="14.1" customHeight="1" x14ac:dyDescent="0.2">
      <c r="A29" s="44" t="s">
        <v>207</v>
      </c>
      <c r="B29" s="470"/>
      <c r="C29" s="465"/>
      <c r="D29" s="465"/>
      <c r="E29" s="465"/>
      <c r="F29" s="465"/>
      <c r="G29" s="465"/>
      <c r="H29" s="465"/>
      <c r="I29" s="465"/>
    </row>
    <row r="30" spans="1:9" ht="14.1" customHeight="1" x14ac:dyDescent="0.2">
      <c r="A30" s="179" t="s">
        <v>72</v>
      </c>
      <c r="B30" s="470">
        <v>34.159999999999997</v>
      </c>
      <c r="C30" s="465">
        <v>36.68</v>
      </c>
      <c r="D30" s="465">
        <v>37.68</v>
      </c>
      <c r="E30" s="465">
        <v>34.61</v>
      </c>
      <c r="F30" s="465">
        <v>33.880000000000003</v>
      </c>
      <c r="G30" s="465">
        <v>31.37</v>
      </c>
      <c r="H30" s="465">
        <v>30.75</v>
      </c>
      <c r="I30" s="465">
        <v>32</v>
      </c>
    </row>
    <row r="31" spans="1:9" ht="14.1" customHeight="1" x14ac:dyDescent="0.2">
      <c r="A31" s="179" t="s">
        <v>73</v>
      </c>
      <c r="B31" s="470">
        <v>30.87</v>
      </c>
      <c r="C31" s="465">
        <v>33.369999999999997</v>
      </c>
      <c r="D31" s="465">
        <v>33.130000000000003</v>
      </c>
      <c r="E31" s="465">
        <v>30.64</v>
      </c>
      <c r="F31" s="465">
        <v>30.13</v>
      </c>
      <c r="G31" s="465">
        <v>28.53</v>
      </c>
      <c r="H31" s="465">
        <v>27.58</v>
      </c>
      <c r="I31" s="465">
        <v>28.48</v>
      </c>
    </row>
    <row r="32" spans="1:9" ht="14.1" customHeight="1" x14ac:dyDescent="0.2">
      <c r="A32" s="179" t="s">
        <v>74</v>
      </c>
      <c r="B32" s="470">
        <v>28.63</v>
      </c>
      <c r="C32" s="465">
        <v>30.84</v>
      </c>
      <c r="D32" s="465">
        <v>31.95</v>
      </c>
      <c r="E32" s="465">
        <v>29.44</v>
      </c>
      <c r="F32" s="465">
        <v>29.17</v>
      </c>
      <c r="G32" s="465">
        <v>27.97</v>
      </c>
      <c r="H32" s="465">
        <v>27.2</v>
      </c>
      <c r="I32" s="465">
        <v>27.24</v>
      </c>
    </row>
    <row r="33" spans="1:9" ht="14.1" customHeight="1" x14ac:dyDescent="0.2">
      <c r="A33" s="179"/>
      <c r="B33" s="470"/>
      <c r="C33" s="465"/>
      <c r="D33" s="465"/>
      <c r="E33" s="465"/>
      <c r="F33" s="465"/>
      <c r="G33" s="465"/>
      <c r="H33" s="465"/>
      <c r="I33" s="465"/>
    </row>
    <row r="34" spans="1:9" ht="14.1" customHeight="1" x14ac:dyDescent="0.2">
      <c r="A34" s="44" t="s">
        <v>208</v>
      </c>
      <c r="B34" s="470"/>
      <c r="C34" s="465"/>
      <c r="D34" s="465"/>
      <c r="E34" s="465"/>
      <c r="F34" s="465"/>
      <c r="G34" s="465"/>
      <c r="H34" s="465"/>
      <c r="I34" s="465"/>
    </row>
    <row r="35" spans="1:9" ht="14.1" customHeight="1" x14ac:dyDescent="0.2">
      <c r="A35" s="179" t="s">
        <v>75</v>
      </c>
      <c r="B35" s="470">
        <v>40.11</v>
      </c>
      <c r="C35" s="465">
        <v>41.56</v>
      </c>
      <c r="D35" s="465">
        <v>41.44</v>
      </c>
      <c r="E35" s="465">
        <v>38.549999999999997</v>
      </c>
      <c r="F35" s="465">
        <v>38.08</v>
      </c>
      <c r="G35" s="465">
        <v>35.479999999999997</v>
      </c>
      <c r="H35" s="465">
        <v>35.53</v>
      </c>
      <c r="I35" s="465">
        <v>36.26</v>
      </c>
    </row>
    <row r="36" spans="1:9" ht="14.1" customHeight="1" x14ac:dyDescent="0.2">
      <c r="A36" s="179" t="s">
        <v>76</v>
      </c>
      <c r="B36" s="470">
        <v>29.04</v>
      </c>
      <c r="C36" s="465">
        <v>30.83</v>
      </c>
      <c r="D36" s="465">
        <v>30.44</v>
      </c>
      <c r="E36" s="465">
        <v>27.6</v>
      </c>
      <c r="F36" s="465">
        <v>27.42</v>
      </c>
      <c r="G36" s="465">
        <v>26.25</v>
      </c>
      <c r="H36" s="465">
        <v>26.04</v>
      </c>
      <c r="I36" s="465">
        <v>26.79</v>
      </c>
    </row>
    <row r="37" spans="1:9" ht="14.1" customHeight="1" thickBot="1" x14ac:dyDescent="0.25">
      <c r="A37" s="180" t="s">
        <v>77</v>
      </c>
      <c r="B37" s="469">
        <v>28.52</v>
      </c>
      <c r="C37" s="464">
        <v>30.26</v>
      </c>
      <c r="D37" s="464">
        <v>29.9</v>
      </c>
      <c r="E37" s="464">
        <v>27.69</v>
      </c>
      <c r="F37" s="464">
        <v>27.36</v>
      </c>
      <c r="G37" s="464">
        <v>26.05</v>
      </c>
      <c r="H37" s="464">
        <v>25.96</v>
      </c>
      <c r="I37" s="464">
        <v>26.48</v>
      </c>
    </row>
  </sheetData>
  <mergeCells count="2">
    <mergeCell ref="A3:I3"/>
    <mergeCell ref="A1:I1"/>
  </mergeCells>
  <printOptions horizontalCentered="1"/>
  <pageMargins left="0.78740157480314965" right="0.78740157480314965" top="0.59055118110236227" bottom="0.98425196850393704" header="0" footer="0"/>
  <pageSetup paperSize="9" scale="8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23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0" width="14.42578125" style="85" customWidth="1"/>
    <col min="11" max="16384" width="11.42578125" style="85"/>
  </cols>
  <sheetData>
    <row r="1" spans="1:12" s="3" customFormat="1" ht="18" x14ac:dyDescent="0.25">
      <c r="A1" s="525" t="s">
        <v>229</v>
      </c>
      <c r="B1" s="525"/>
      <c r="C1" s="525"/>
      <c r="D1" s="525"/>
      <c r="E1" s="525"/>
      <c r="F1" s="525"/>
      <c r="G1" s="525"/>
      <c r="H1" s="525"/>
      <c r="I1" s="525"/>
      <c r="J1" s="525"/>
      <c r="K1" s="198"/>
    </row>
    <row r="2" spans="1:12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ht="15" customHeight="1" x14ac:dyDescent="0.25">
      <c r="A3" s="480" t="s">
        <v>476</v>
      </c>
      <c r="B3" s="480"/>
      <c r="C3" s="480"/>
      <c r="D3" s="480"/>
      <c r="E3" s="480"/>
      <c r="F3" s="480"/>
      <c r="G3" s="480"/>
      <c r="H3" s="480"/>
      <c r="I3" s="480"/>
      <c r="J3" s="480"/>
      <c r="K3" s="68"/>
      <c r="L3" s="68"/>
    </row>
    <row r="4" spans="1:12" ht="15" customHeight="1" x14ac:dyDescent="0.25">
      <c r="A4" s="480" t="s">
        <v>415</v>
      </c>
      <c r="B4" s="480"/>
      <c r="C4" s="480"/>
      <c r="D4" s="480"/>
      <c r="E4" s="480"/>
      <c r="F4" s="480"/>
      <c r="G4" s="480"/>
      <c r="H4" s="480"/>
      <c r="I4" s="480"/>
      <c r="J4" s="480"/>
      <c r="K4" s="28"/>
    </row>
    <row r="5" spans="1:12" ht="13.5" thickBot="1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352"/>
    </row>
    <row r="6" spans="1:12" s="183" customFormat="1" ht="21" customHeight="1" x14ac:dyDescent="0.2">
      <c r="A6" s="203"/>
      <c r="B6" s="201"/>
      <c r="C6" s="529" t="s">
        <v>16</v>
      </c>
      <c r="D6" s="530"/>
      <c r="E6" s="530"/>
      <c r="F6" s="530"/>
      <c r="G6" s="530"/>
      <c r="H6" s="531"/>
      <c r="I6" s="201"/>
      <c r="J6" s="206"/>
      <c r="K6" s="318"/>
    </row>
    <row r="7" spans="1:12" s="183" customFormat="1" ht="21" customHeight="1" x14ac:dyDescent="0.2">
      <c r="A7" s="204" t="s">
        <v>0</v>
      </c>
      <c r="B7" s="319" t="s">
        <v>78</v>
      </c>
      <c r="C7" s="532" t="s">
        <v>81</v>
      </c>
      <c r="D7" s="188" t="s">
        <v>80</v>
      </c>
      <c r="E7" s="532" t="s">
        <v>83</v>
      </c>
      <c r="F7" s="532" t="s">
        <v>84</v>
      </c>
      <c r="G7" s="532" t="s">
        <v>85</v>
      </c>
      <c r="H7" s="532" t="s">
        <v>5</v>
      </c>
      <c r="I7" s="202" t="s">
        <v>79</v>
      </c>
      <c r="J7" s="319" t="s">
        <v>5</v>
      </c>
      <c r="K7" s="318"/>
    </row>
    <row r="8" spans="1:12" s="183" customFormat="1" ht="13.5" thickBot="1" x14ac:dyDescent="0.25">
      <c r="A8" s="205"/>
      <c r="B8" s="200"/>
      <c r="C8" s="497"/>
      <c r="D8" s="200" t="s">
        <v>275</v>
      </c>
      <c r="E8" s="497"/>
      <c r="F8" s="497"/>
      <c r="G8" s="497"/>
      <c r="H8" s="497"/>
      <c r="I8" s="200"/>
      <c r="J8" s="322"/>
      <c r="K8" s="318"/>
    </row>
    <row r="9" spans="1:12" ht="27" customHeight="1" x14ac:dyDescent="0.2">
      <c r="A9" s="353">
        <v>2008</v>
      </c>
      <c r="B9" s="356">
        <v>1576.1669850000001</v>
      </c>
      <c r="C9" s="356">
        <v>1579.0485229999999</v>
      </c>
      <c r="D9" s="356">
        <v>300.04402800000003</v>
      </c>
      <c r="E9" s="356">
        <v>3650.9972670000002</v>
      </c>
      <c r="F9" s="356">
        <v>1946.5234049999999</v>
      </c>
      <c r="G9" s="356">
        <v>117.802228</v>
      </c>
      <c r="H9" s="356">
        <v>7594.4154509999998</v>
      </c>
      <c r="I9" s="356">
        <v>50.342750000000002</v>
      </c>
      <c r="J9" s="357">
        <v>9220.9251860000004</v>
      </c>
      <c r="K9" s="100"/>
    </row>
    <row r="10" spans="1:12" ht="15" customHeight="1" x14ac:dyDescent="0.2">
      <c r="A10" s="353">
        <v>2009</v>
      </c>
      <c r="B10" s="356">
        <v>2262.3198830000001</v>
      </c>
      <c r="C10" s="356">
        <v>1361.858187</v>
      </c>
      <c r="D10" s="356">
        <v>209.410631</v>
      </c>
      <c r="E10" s="356">
        <v>2632.0105100000001</v>
      </c>
      <c r="F10" s="356">
        <v>1781.558325</v>
      </c>
      <c r="G10" s="356">
        <v>100.646259</v>
      </c>
      <c r="H10" s="356">
        <v>6085.4839120000006</v>
      </c>
      <c r="I10" s="356">
        <v>40.340102000000002</v>
      </c>
      <c r="J10" s="357">
        <v>8388.1438969999999</v>
      </c>
      <c r="K10" s="100"/>
    </row>
    <row r="11" spans="1:12" ht="15" customHeight="1" x14ac:dyDescent="0.2">
      <c r="A11" s="353">
        <v>2010</v>
      </c>
      <c r="B11" s="356">
        <v>2418.6853259999998</v>
      </c>
      <c r="C11" s="356">
        <v>1419.4900700000001</v>
      </c>
      <c r="D11" s="356">
        <v>230.83081200000001</v>
      </c>
      <c r="E11" s="356">
        <v>2841.3990589999999</v>
      </c>
      <c r="F11" s="356">
        <v>1883.6911869999999</v>
      </c>
      <c r="G11" s="356">
        <v>106.56325200000001</v>
      </c>
      <c r="H11" s="356">
        <v>6481.9743799999997</v>
      </c>
      <c r="I11" s="356">
        <v>42.968837000000001</v>
      </c>
      <c r="J11" s="357">
        <v>8943.6285430000007</v>
      </c>
      <c r="K11" s="100"/>
    </row>
    <row r="12" spans="1:12" ht="15" customHeight="1" x14ac:dyDescent="0.2">
      <c r="A12" s="353">
        <v>2011</v>
      </c>
      <c r="B12" s="356">
        <v>2335.9902350000002</v>
      </c>
      <c r="C12" s="356">
        <v>2007.275738</v>
      </c>
      <c r="D12" s="356">
        <v>278.32839899999999</v>
      </c>
      <c r="E12" s="356">
        <v>3527.181051</v>
      </c>
      <c r="F12" s="356">
        <v>1761.5553299999999</v>
      </c>
      <c r="G12" s="356">
        <v>154.02515700000001</v>
      </c>
      <c r="H12" s="356">
        <v>7728.365675</v>
      </c>
      <c r="I12" s="356">
        <v>51.239064999999997</v>
      </c>
      <c r="J12" s="357">
        <v>10115.594975</v>
      </c>
      <c r="K12" s="100"/>
    </row>
    <row r="13" spans="1:12" ht="15" customHeight="1" x14ac:dyDescent="0.2">
      <c r="A13" s="353">
        <v>2012</v>
      </c>
      <c r="B13" s="356">
        <v>2045.8943409999999</v>
      </c>
      <c r="C13" s="356">
        <v>2098.0383510000001</v>
      </c>
      <c r="D13" s="356">
        <v>299.430994</v>
      </c>
      <c r="E13" s="356">
        <v>3681.4329750000002</v>
      </c>
      <c r="F13" s="356">
        <v>2232.9353329999999</v>
      </c>
      <c r="G13" s="356">
        <v>174.12150500000001</v>
      </c>
      <c r="H13" s="356">
        <v>8485.9591579999997</v>
      </c>
      <c r="I13" s="356">
        <v>56.261909000000003</v>
      </c>
      <c r="J13" s="357">
        <v>10588.115408</v>
      </c>
      <c r="K13" s="100"/>
    </row>
    <row r="14" spans="1:12" ht="15" customHeight="1" x14ac:dyDescent="0.2">
      <c r="A14" s="353">
        <v>2013</v>
      </c>
      <c r="B14" s="356">
        <v>2382.9698389999999</v>
      </c>
      <c r="C14" s="356">
        <v>1868.102703</v>
      </c>
      <c r="D14" s="356">
        <v>343.32547099999999</v>
      </c>
      <c r="E14" s="356">
        <v>3638.7411499999998</v>
      </c>
      <c r="F14" s="356">
        <v>2276.9585069999998</v>
      </c>
      <c r="G14" s="356">
        <v>168.259264</v>
      </c>
      <c r="H14" s="356">
        <v>8295.387095</v>
      </c>
      <c r="I14" s="356">
        <v>54.960701999999998</v>
      </c>
      <c r="J14" s="357">
        <v>10733.317636</v>
      </c>
      <c r="K14" s="354"/>
    </row>
    <row r="15" spans="1:12" ht="15" customHeight="1" x14ac:dyDescent="0.2">
      <c r="A15" s="353">
        <v>2014</v>
      </c>
      <c r="B15" s="356">
        <v>2070.6991229999999</v>
      </c>
      <c r="C15" s="356">
        <v>1735.0592389999999</v>
      </c>
      <c r="D15" s="356">
        <v>323.70318900000001</v>
      </c>
      <c r="E15" s="356">
        <v>3575.632658</v>
      </c>
      <c r="F15" s="356">
        <v>2216.6079370000002</v>
      </c>
      <c r="G15" s="356">
        <v>157.79102499999999</v>
      </c>
      <c r="H15" s="356">
        <v>8008.7940480000016</v>
      </c>
      <c r="I15" s="356">
        <v>53.098300999999999</v>
      </c>
      <c r="J15" s="357">
        <v>10132.591472</v>
      </c>
      <c r="K15" s="100"/>
    </row>
    <row r="16" spans="1:12" ht="15" customHeight="1" x14ac:dyDescent="0.2">
      <c r="A16" s="190">
        <v>2015</v>
      </c>
      <c r="B16" s="356">
        <v>1973.7723590000001</v>
      </c>
      <c r="C16" s="356">
        <v>1558.9334349999999</v>
      </c>
      <c r="D16" s="356">
        <v>332.77686599999998</v>
      </c>
      <c r="E16" s="356">
        <v>3865.3120279999998</v>
      </c>
      <c r="F16" s="356">
        <v>2209.7414800000001</v>
      </c>
      <c r="G16" s="356">
        <v>160.55990399999999</v>
      </c>
      <c r="H16" s="356">
        <v>8127.3237129999998</v>
      </c>
      <c r="I16" s="356">
        <v>53.884163000000001</v>
      </c>
      <c r="J16" s="357">
        <v>10154.980235000001</v>
      </c>
      <c r="K16" s="100"/>
    </row>
    <row r="17" spans="1:11" ht="15" customHeight="1" x14ac:dyDescent="0.2">
      <c r="A17" s="190">
        <v>2016</v>
      </c>
      <c r="B17" s="356">
        <v>2107.5012259999999</v>
      </c>
      <c r="C17" s="356">
        <v>1585.267497</v>
      </c>
      <c r="D17" s="356">
        <v>357.70312899999999</v>
      </c>
      <c r="E17" s="356">
        <v>4026.7280059999998</v>
      </c>
      <c r="F17" s="356">
        <v>2195.5148859999999</v>
      </c>
      <c r="G17" s="356">
        <v>143.001462</v>
      </c>
      <c r="H17" s="356">
        <v>8308.2149799999988</v>
      </c>
      <c r="I17" s="356">
        <v>55.083463000000002</v>
      </c>
      <c r="J17" s="357">
        <v>10470.799669</v>
      </c>
      <c r="K17" s="100"/>
    </row>
    <row r="18" spans="1:11" s="100" customFormat="1" ht="15" customHeight="1" x14ac:dyDescent="0.2">
      <c r="A18" s="190" t="s">
        <v>455</v>
      </c>
      <c r="B18" s="356">
        <v>2192.5938202032808</v>
      </c>
      <c r="C18" s="356">
        <v>1649.274351260246</v>
      </c>
      <c r="D18" s="356">
        <v>372.14577170204547</v>
      </c>
      <c r="E18" s="356">
        <v>4189.3114142345357</v>
      </c>
      <c r="F18" s="356">
        <v>2284.1611249472699</v>
      </c>
      <c r="G18" s="356">
        <v>148.7752974912074</v>
      </c>
      <c r="H18" s="356">
        <v>8643.6679596353042</v>
      </c>
      <c r="I18" s="356">
        <v>57.307516161414597</v>
      </c>
      <c r="J18" s="357">
        <v>10893.569296</v>
      </c>
    </row>
    <row r="19" spans="1:11" ht="15" customHeight="1" thickBot="1" x14ac:dyDescent="0.25">
      <c r="A19" s="355" t="s">
        <v>456</v>
      </c>
      <c r="B19" s="358">
        <v>2340.5983344181386</v>
      </c>
      <c r="C19" s="358">
        <v>1760.603703243308</v>
      </c>
      <c r="D19" s="358">
        <v>397.26636341874024</v>
      </c>
      <c r="E19" s="358">
        <v>4472.0984015211534</v>
      </c>
      <c r="F19" s="358">
        <v>2438.3466172948406</v>
      </c>
      <c r="G19" s="358">
        <v>158.81793075481644</v>
      </c>
      <c r="H19" s="358">
        <v>9227.1330162328577</v>
      </c>
      <c r="I19" s="358">
        <v>61.175889323911207</v>
      </c>
      <c r="J19" s="359">
        <v>11628.907239974909</v>
      </c>
      <c r="K19" s="100"/>
    </row>
    <row r="20" spans="1:11" ht="24" customHeight="1" x14ac:dyDescent="0.2">
      <c r="A20" s="331" t="s">
        <v>341</v>
      </c>
      <c r="B20" s="331"/>
      <c r="C20" s="331"/>
      <c r="D20" s="331"/>
      <c r="E20" s="331"/>
      <c r="F20" s="331"/>
      <c r="G20" s="331"/>
      <c r="H20" s="331"/>
      <c r="I20" s="100"/>
      <c r="J20" s="100"/>
    </row>
    <row r="21" spans="1:11" x14ac:dyDescent="0.2">
      <c r="A21" s="332" t="s">
        <v>343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1" x14ac:dyDescent="0.2">
      <c r="K22" s="100"/>
    </row>
    <row r="23" spans="1:11" x14ac:dyDescent="0.2">
      <c r="K23" s="100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8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22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5" width="20.7109375" style="85" customWidth="1"/>
    <col min="6" max="6" width="4" style="85" customWidth="1"/>
    <col min="7" max="16384" width="11.42578125" style="85"/>
  </cols>
  <sheetData>
    <row r="1" spans="1:11" s="3" customFormat="1" ht="18" x14ac:dyDescent="0.25">
      <c r="A1" s="525" t="s">
        <v>229</v>
      </c>
      <c r="B1" s="525"/>
      <c r="C1" s="525"/>
      <c r="D1" s="525"/>
      <c r="E1" s="525"/>
      <c r="F1" s="198"/>
      <c r="G1" s="198"/>
      <c r="H1" s="198"/>
      <c r="I1" s="198"/>
      <c r="J1" s="198"/>
      <c r="K1" s="198"/>
    </row>
    <row r="2" spans="1:11" ht="12.75" customHeight="1" x14ac:dyDescent="0.25">
      <c r="A2" s="480"/>
      <c r="B2" s="480"/>
      <c r="C2" s="480"/>
      <c r="D2" s="480"/>
      <c r="E2" s="480"/>
      <c r="F2" s="1"/>
      <c r="G2" s="1"/>
      <c r="H2" s="1"/>
    </row>
    <row r="3" spans="1:11" s="12" customFormat="1" ht="15" customHeight="1" x14ac:dyDescent="0.25">
      <c r="A3" s="480" t="s">
        <v>460</v>
      </c>
      <c r="B3" s="480"/>
      <c r="C3" s="480"/>
      <c r="D3" s="480"/>
      <c r="E3" s="480"/>
      <c r="F3" s="68"/>
      <c r="G3" s="68"/>
      <c r="H3" s="196"/>
      <c r="I3" s="196"/>
      <c r="J3" s="196"/>
    </row>
    <row r="4" spans="1:11" s="12" customFormat="1" ht="15" customHeight="1" x14ac:dyDescent="0.25">
      <c r="A4" s="480" t="s">
        <v>274</v>
      </c>
      <c r="B4" s="480"/>
      <c r="C4" s="480"/>
      <c r="D4" s="480"/>
      <c r="E4" s="480"/>
      <c r="F4" s="28"/>
      <c r="G4" s="196"/>
      <c r="H4" s="196"/>
      <c r="I4" s="196"/>
      <c r="J4" s="196"/>
    </row>
    <row r="5" spans="1:11" s="12" customFormat="1" ht="15" customHeight="1" x14ac:dyDescent="0.25">
      <c r="A5" s="480" t="s">
        <v>415</v>
      </c>
      <c r="B5" s="480"/>
      <c r="C5" s="480"/>
      <c r="D5" s="480"/>
      <c r="E5" s="480"/>
      <c r="F5" s="28"/>
      <c r="G5" s="196"/>
      <c r="H5" s="196"/>
      <c r="I5" s="196"/>
      <c r="J5" s="196"/>
    </row>
    <row r="6" spans="1:11" s="8" customFormat="1" ht="14.25" customHeight="1" thickBot="1" x14ac:dyDescent="0.25">
      <c r="A6" s="32"/>
      <c r="B6" s="32"/>
      <c r="C6" s="32"/>
      <c r="D6" s="32"/>
      <c r="E6" s="32"/>
      <c r="F6" s="10"/>
    </row>
    <row r="7" spans="1:11" ht="60.75" customHeight="1" thickBot="1" x14ac:dyDescent="0.25">
      <c r="A7" s="91" t="s">
        <v>0</v>
      </c>
      <c r="B7" s="360" t="s">
        <v>87</v>
      </c>
      <c r="C7" s="360" t="s">
        <v>86</v>
      </c>
      <c r="D7" s="360" t="s">
        <v>88</v>
      </c>
      <c r="E7" s="361" t="s">
        <v>5</v>
      </c>
      <c r="F7" s="362"/>
    </row>
    <row r="8" spans="1:11" ht="27" customHeight="1" x14ac:dyDescent="0.2">
      <c r="A8" s="353">
        <v>2008</v>
      </c>
      <c r="B8" s="164">
        <v>465.50924199999997</v>
      </c>
      <c r="C8" s="164">
        <v>1089.7772199999999</v>
      </c>
      <c r="D8" s="164">
        <v>66.176779999999994</v>
      </c>
      <c r="E8" s="165">
        <v>1621.463242</v>
      </c>
      <c r="F8" s="362"/>
    </row>
    <row r="9" spans="1:11" ht="15" customHeight="1" x14ac:dyDescent="0.2">
      <c r="A9" s="353">
        <v>2009</v>
      </c>
      <c r="B9" s="164">
        <v>519.86124900000004</v>
      </c>
      <c r="C9" s="164">
        <v>735.25355000000002</v>
      </c>
      <c r="D9" s="164">
        <v>65.4636</v>
      </c>
      <c r="E9" s="165">
        <v>1320.578399</v>
      </c>
      <c r="F9" s="362"/>
    </row>
    <row r="10" spans="1:11" ht="15" customHeight="1" x14ac:dyDescent="0.2">
      <c r="A10" s="353">
        <v>2010</v>
      </c>
      <c r="B10" s="164">
        <v>492.73654399999998</v>
      </c>
      <c r="C10" s="164">
        <v>892.82189800000003</v>
      </c>
      <c r="D10" s="164">
        <v>66.956532999999993</v>
      </c>
      <c r="E10" s="165">
        <v>1452.514975</v>
      </c>
      <c r="F10" s="362"/>
    </row>
    <row r="11" spans="1:11" ht="15" customHeight="1" x14ac:dyDescent="0.2">
      <c r="A11" s="353">
        <v>2011</v>
      </c>
      <c r="B11" s="164">
        <v>541.390446</v>
      </c>
      <c r="C11" s="164">
        <v>1155.4635499999999</v>
      </c>
      <c r="D11" s="164">
        <v>70.221979000000005</v>
      </c>
      <c r="E11" s="165">
        <v>1767.075975</v>
      </c>
      <c r="F11" s="362"/>
    </row>
    <row r="12" spans="1:11" ht="15" customHeight="1" x14ac:dyDescent="0.2">
      <c r="A12" s="190">
        <v>2012</v>
      </c>
      <c r="B12" s="164">
        <v>602.88692400000002</v>
      </c>
      <c r="C12" s="164">
        <v>1266.655019</v>
      </c>
      <c r="D12" s="164">
        <v>72.753348000000003</v>
      </c>
      <c r="E12" s="165">
        <v>1942.2952909999999</v>
      </c>
      <c r="F12" s="362"/>
    </row>
    <row r="13" spans="1:11" ht="15" customHeight="1" x14ac:dyDescent="0.2">
      <c r="A13" s="353">
        <v>2013</v>
      </c>
      <c r="B13" s="164">
        <v>628.02240900000004</v>
      </c>
      <c r="C13" s="164">
        <v>1275.7948429999999</v>
      </c>
      <c r="D13" s="164">
        <v>74.642229</v>
      </c>
      <c r="E13" s="165">
        <v>1978.4594810000001</v>
      </c>
      <c r="F13" s="100"/>
    </row>
    <row r="14" spans="1:11" ht="15" customHeight="1" x14ac:dyDescent="0.2">
      <c r="A14" s="353">
        <v>2014</v>
      </c>
      <c r="B14" s="164">
        <v>733.31372399999998</v>
      </c>
      <c r="C14" s="164">
        <v>1163.411345</v>
      </c>
      <c r="D14" s="164">
        <v>75.369608999999997</v>
      </c>
      <c r="E14" s="165">
        <v>1972.0946779999999</v>
      </c>
      <c r="F14" s="100"/>
    </row>
    <row r="15" spans="1:11" ht="15" customHeight="1" x14ac:dyDescent="0.2">
      <c r="A15" s="353">
        <v>2015</v>
      </c>
      <c r="B15" s="164">
        <v>915.49760700000002</v>
      </c>
      <c r="C15" s="164">
        <v>926.352711</v>
      </c>
      <c r="D15" s="164">
        <v>75.217663999999999</v>
      </c>
      <c r="E15" s="165">
        <v>1917.067982</v>
      </c>
      <c r="F15" s="100"/>
    </row>
    <row r="16" spans="1:11" ht="15" customHeight="1" x14ac:dyDescent="0.2">
      <c r="A16" s="353">
        <v>2016</v>
      </c>
      <c r="B16" s="164">
        <v>861.81603600000005</v>
      </c>
      <c r="C16" s="164">
        <v>793.63280599999996</v>
      </c>
      <c r="D16" s="164">
        <v>72.640545000000003</v>
      </c>
      <c r="E16" s="165">
        <v>1728.089387</v>
      </c>
      <c r="F16" s="100"/>
    </row>
    <row r="17" spans="1:6" ht="15" customHeight="1" x14ac:dyDescent="0.2">
      <c r="A17" s="353" t="s">
        <v>455</v>
      </c>
      <c r="B17" s="164">
        <v>938.45934678883305</v>
      </c>
      <c r="C17" s="164">
        <v>864.21242306629415</v>
      </c>
      <c r="D17" s="164">
        <v>79.100638144872988</v>
      </c>
      <c r="E17" s="165">
        <v>1881.772408</v>
      </c>
      <c r="F17" s="100"/>
    </row>
    <row r="18" spans="1:6" ht="15" customHeight="1" thickBot="1" x14ac:dyDescent="0.25">
      <c r="A18" s="363" t="s">
        <v>456</v>
      </c>
      <c r="B18" s="171">
        <v>1057.7409224170319</v>
      </c>
      <c r="C18" s="171">
        <v>974.05694627717207</v>
      </c>
      <c r="D18" s="171">
        <v>89.154615212075171</v>
      </c>
      <c r="E18" s="172">
        <v>2120.9524839062792</v>
      </c>
      <c r="F18" s="100"/>
    </row>
    <row r="19" spans="1:6" ht="19.5" customHeight="1" x14ac:dyDescent="0.2">
      <c r="A19" s="331" t="s">
        <v>344</v>
      </c>
      <c r="B19" s="331"/>
      <c r="C19" s="331"/>
      <c r="D19" s="331"/>
      <c r="E19" s="331"/>
    </row>
    <row r="20" spans="1:6" x14ac:dyDescent="0.2">
      <c r="A20" s="85" t="s">
        <v>343</v>
      </c>
    </row>
    <row r="22" spans="1:6" x14ac:dyDescent="0.2">
      <c r="F22" s="100"/>
    </row>
  </sheetData>
  <mergeCells count="5">
    <mergeCell ref="A2:E2"/>
    <mergeCell ref="A1:E1"/>
    <mergeCell ref="A5:E5"/>
    <mergeCell ref="A4:E4"/>
    <mergeCell ref="A3:E3"/>
  </mergeCells>
  <phoneticPr fontId="11" type="noConversion"/>
  <printOptions horizontalCentered="1"/>
  <pageMargins left="0.63" right="0.78740157480314965" top="0.76" bottom="0.19685039370078741" header="0" footer="0"/>
  <pageSetup paperSize="9" scale="8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49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39.85546875" style="85" customWidth="1"/>
    <col min="2" max="5" width="12.42578125" style="85" customWidth="1"/>
    <col min="6" max="6" width="14.85546875" style="85" customWidth="1"/>
    <col min="7" max="7" width="15.7109375" style="85" customWidth="1"/>
    <col min="8" max="8" width="15.85546875" style="85" customWidth="1"/>
    <col min="9" max="9" width="14.5703125" style="85" customWidth="1"/>
    <col min="10" max="11" width="15.42578125" style="85" customWidth="1"/>
    <col min="12" max="16" width="11.42578125" style="85"/>
    <col min="17" max="17" width="17.140625" style="85" customWidth="1"/>
    <col min="18" max="18" width="14.28515625" style="85" customWidth="1"/>
    <col min="19" max="19" width="11.42578125" style="85"/>
    <col min="20" max="20" width="16.7109375" style="85" customWidth="1"/>
    <col min="21" max="16384" width="11.42578125" style="85"/>
  </cols>
  <sheetData>
    <row r="1" spans="1:22" ht="18" x14ac:dyDescent="0.25">
      <c r="A1" s="525" t="s">
        <v>229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3" spans="1:22" ht="24.75" customHeight="1" x14ac:dyDescent="0.25">
      <c r="A3" s="533" t="s">
        <v>468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66"/>
    </row>
    <row r="4" spans="1:22" ht="13.5" thickBot="1" x14ac:dyDescent="0.25">
      <c r="A4" s="181"/>
      <c r="B4" s="181"/>
      <c r="C4" s="181"/>
      <c r="D4" s="181"/>
      <c r="E4" s="182"/>
      <c r="F4" s="181"/>
      <c r="G4" s="182"/>
      <c r="H4" s="182"/>
      <c r="I4" s="182"/>
      <c r="J4" s="182"/>
      <c r="K4" s="182"/>
    </row>
    <row r="5" spans="1:22" s="183" customFormat="1" ht="43.5" customHeight="1" thickBot="1" x14ac:dyDescent="0.25">
      <c r="A5" s="91" t="s">
        <v>155</v>
      </c>
      <c r="B5" s="142">
        <v>2009</v>
      </c>
      <c r="C5" s="142">
        <v>2010</v>
      </c>
      <c r="D5" s="142">
        <v>2011</v>
      </c>
      <c r="E5" s="143">
        <v>2012</v>
      </c>
      <c r="F5" s="143">
        <v>2013</v>
      </c>
      <c r="G5" s="143">
        <v>2014</v>
      </c>
      <c r="H5" s="143">
        <v>2015</v>
      </c>
      <c r="I5" s="143">
        <v>2016</v>
      </c>
      <c r="J5" s="143">
        <v>2017</v>
      </c>
      <c r="K5" s="143">
        <v>2018</v>
      </c>
    </row>
    <row r="6" spans="1:22" ht="21" customHeight="1" x14ac:dyDescent="0.2">
      <c r="A6" s="144" t="s">
        <v>425</v>
      </c>
      <c r="B6" s="128">
        <v>33915</v>
      </c>
      <c r="C6" s="128">
        <v>33927</v>
      </c>
      <c r="D6" s="128">
        <v>34151</v>
      </c>
      <c r="E6" s="129">
        <v>34300</v>
      </c>
      <c r="F6" s="129">
        <v>34491</v>
      </c>
      <c r="G6" s="129">
        <v>34719</v>
      </c>
      <c r="H6" s="129">
        <v>34385</v>
      </c>
      <c r="I6" s="129">
        <v>35588</v>
      </c>
      <c r="J6" s="129">
        <v>36310</v>
      </c>
      <c r="K6" s="129">
        <v>37200</v>
      </c>
    </row>
    <row r="7" spans="1:22" x14ac:dyDescent="0.2">
      <c r="A7" s="145" t="s">
        <v>174</v>
      </c>
      <c r="B7" s="132">
        <v>1004811</v>
      </c>
      <c r="C7" s="132">
        <v>1016023</v>
      </c>
      <c r="D7" s="132">
        <v>1024263</v>
      </c>
      <c r="E7" s="130">
        <v>1031208</v>
      </c>
      <c r="F7" s="130">
        <v>1037881</v>
      </c>
      <c r="G7" s="130">
        <v>1045457</v>
      </c>
      <c r="H7" s="130">
        <v>1054631</v>
      </c>
      <c r="I7" s="130">
        <v>1063578</v>
      </c>
      <c r="J7" s="130">
        <v>1073352</v>
      </c>
      <c r="K7" s="130">
        <v>1081686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</row>
    <row r="8" spans="1:22" x14ac:dyDescent="0.2">
      <c r="A8" s="145" t="s">
        <v>89</v>
      </c>
      <c r="B8" s="132">
        <v>281873</v>
      </c>
      <c r="C8" s="132">
        <v>280515</v>
      </c>
      <c r="D8" s="132">
        <v>279105</v>
      </c>
      <c r="E8" s="130">
        <v>279416</v>
      </c>
      <c r="F8" s="130">
        <v>279766</v>
      </c>
      <c r="G8" s="130">
        <v>280127</v>
      </c>
      <c r="H8" s="130">
        <v>280367</v>
      </c>
      <c r="I8" s="130">
        <v>280546</v>
      </c>
      <c r="J8" s="130">
        <v>280611</v>
      </c>
      <c r="K8" s="130">
        <v>280660</v>
      </c>
      <c r="N8" s="184"/>
      <c r="O8" s="184"/>
    </row>
    <row r="9" spans="1:22" x14ac:dyDescent="0.2">
      <c r="A9" s="145" t="s">
        <v>175</v>
      </c>
      <c r="B9" s="132">
        <v>52042</v>
      </c>
      <c r="C9" s="132">
        <v>52178</v>
      </c>
      <c r="D9" s="132">
        <v>52301</v>
      </c>
      <c r="E9" s="130">
        <v>52501</v>
      </c>
      <c r="F9" s="130">
        <v>52693</v>
      </c>
      <c r="G9" s="130">
        <v>52915</v>
      </c>
      <c r="H9" s="130">
        <v>53092</v>
      </c>
      <c r="I9" s="130">
        <v>53282</v>
      </c>
      <c r="J9" s="130">
        <v>53460</v>
      </c>
      <c r="K9" s="130">
        <v>53258</v>
      </c>
      <c r="N9" s="184"/>
      <c r="O9" s="184"/>
      <c r="P9" s="184"/>
      <c r="Q9" s="184"/>
      <c r="R9" s="184"/>
    </row>
    <row r="10" spans="1:22" x14ac:dyDescent="0.2">
      <c r="A10" s="145" t="s">
        <v>176</v>
      </c>
      <c r="B10" s="132">
        <v>1224</v>
      </c>
      <c r="C10" s="132">
        <v>1259</v>
      </c>
      <c r="D10" s="132">
        <v>1304</v>
      </c>
      <c r="E10" s="130">
        <v>1320</v>
      </c>
      <c r="F10" s="130">
        <v>1334</v>
      </c>
      <c r="G10" s="130">
        <v>1365</v>
      </c>
      <c r="H10" s="130">
        <v>1396</v>
      </c>
      <c r="I10" s="130">
        <v>1414</v>
      </c>
      <c r="J10" s="130">
        <v>1439</v>
      </c>
      <c r="K10" s="130">
        <v>1460</v>
      </c>
      <c r="N10" s="184"/>
    </row>
    <row r="11" spans="1:22" x14ac:dyDescent="0.2">
      <c r="A11" s="145" t="s">
        <v>177</v>
      </c>
      <c r="B11" s="132">
        <v>991</v>
      </c>
      <c r="C11" s="132">
        <v>1006</v>
      </c>
      <c r="D11" s="132">
        <v>1002</v>
      </c>
      <c r="E11" s="130">
        <v>995</v>
      </c>
      <c r="F11" s="130">
        <v>991</v>
      </c>
      <c r="G11" s="130">
        <v>996</v>
      </c>
      <c r="H11" s="130">
        <v>997</v>
      </c>
      <c r="I11" s="130">
        <v>998</v>
      </c>
      <c r="J11" s="130">
        <v>993</v>
      </c>
      <c r="K11" s="130">
        <v>993</v>
      </c>
    </row>
    <row r="12" spans="1:22" x14ac:dyDescent="0.2">
      <c r="A12" s="145" t="s">
        <v>178</v>
      </c>
      <c r="B12" s="132">
        <v>866</v>
      </c>
      <c r="C12" s="132">
        <v>866</v>
      </c>
      <c r="D12" s="132">
        <v>830</v>
      </c>
      <c r="E12" s="130">
        <v>864</v>
      </c>
      <c r="F12" s="130">
        <v>883</v>
      </c>
      <c r="G12" s="130">
        <v>898</v>
      </c>
      <c r="H12" s="130">
        <v>818</v>
      </c>
      <c r="I12" s="130">
        <v>969</v>
      </c>
      <c r="J12" s="130">
        <v>1023</v>
      </c>
      <c r="K12" s="130">
        <v>1059</v>
      </c>
    </row>
    <row r="13" spans="1:22" x14ac:dyDescent="0.2">
      <c r="A13" s="145" t="s">
        <v>179</v>
      </c>
      <c r="B13" s="132">
        <v>1160</v>
      </c>
      <c r="C13" s="132">
        <v>1151</v>
      </c>
      <c r="D13" s="132">
        <v>1150</v>
      </c>
      <c r="E13" s="130">
        <v>1152</v>
      </c>
      <c r="F13" s="130">
        <v>1135</v>
      </c>
      <c r="G13" s="130">
        <v>1132</v>
      </c>
      <c r="H13" s="130">
        <v>1130</v>
      </c>
      <c r="I13" s="130">
        <v>1138</v>
      </c>
      <c r="J13" s="130">
        <v>1148</v>
      </c>
      <c r="K13" s="130">
        <v>1151</v>
      </c>
    </row>
    <row r="14" spans="1:22" x14ac:dyDescent="0.2">
      <c r="A14" s="145" t="s">
        <v>180</v>
      </c>
      <c r="B14" s="132">
        <v>1289</v>
      </c>
      <c r="C14" s="132">
        <v>1425</v>
      </c>
      <c r="D14" s="132">
        <v>1554</v>
      </c>
      <c r="E14" s="130">
        <v>1699</v>
      </c>
      <c r="F14" s="130">
        <v>1824</v>
      </c>
      <c r="G14" s="130">
        <v>1980</v>
      </c>
      <c r="H14" s="130">
        <v>2122</v>
      </c>
      <c r="I14" s="130">
        <v>2314</v>
      </c>
      <c r="J14" s="130">
        <v>2449</v>
      </c>
      <c r="K14" s="130">
        <v>2624</v>
      </c>
    </row>
    <row r="15" spans="1:22" x14ac:dyDescent="0.2">
      <c r="A15" s="145" t="s">
        <v>181</v>
      </c>
      <c r="B15" s="132">
        <v>1127</v>
      </c>
      <c r="C15" s="132">
        <v>1256</v>
      </c>
      <c r="D15" s="132">
        <v>1341</v>
      </c>
      <c r="E15" s="130">
        <v>1467</v>
      </c>
      <c r="F15" s="130">
        <v>1650</v>
      </c>
      <c r="G15" s="130">
        <v>1825</v>
      </c>
      <c r="H15" s="130">
        <v>2058</v>
      </c>
      <c r="I15" s="130">
        <v>2214</v>
      </c>
      <c r="J15" s="130">
        <v>2401</v>
      </c>
      <c r="K15" s="130">
        <v>2659</v>
      </c>
    </row>
    <row r="16" spans="1:22" x14ac:dyDescent="0.2">
      <c r="A16" s="145" t="s">
        <v>182</v>
      </c>
      <c r="B16" s="132">
        <v>3269</v>
      </c>
      <c r="C16" s="132">
        <v>3789</v>
      </c>
      <c r="D16" s="132">
        <v>4358</v>
      </c>
      <c r="E16" s="130">
        <v>4783</v>
      </c>
      <c r="F16" s="130">
        <v>5291</v>
      </c>
      <c r="G16" s="130">
        <v>5808</v>
      </c>
      <c r="H16" s="130">
        <v>6397</v>
      </c>
      <c r="I16" s="130">
        <v>7069</v>
      </c>
      <c r="J16" s="130">
        <v>7853</v>
      </c>
      <c r="K16" s="130">
        <v>8845</v>
      </c>
    </row>
    <row r="17" spans="1:11" x14ac:dyDescent="0.2">
      <c r="A17" s="145" t="s">
        <v>183</v>
      </c>
      <c r="B17" s="132">
        <v>3108</v>
      </c>
      <c r="C17" s="132">
        <v>3143</v>
      </c>
      <c r="D17" s="132">
        <v>3240</v>
      </c>
      <c r="E17" s="130">
        <v>3299</v>
      </c>
      <c r="F17" s="130">
        <v>3348</v>
      </c>
      <c r="G17" s="130">
        <v>3398</v>
      </c>
      <c r="H17" s="130">
        <v>3428</v>
      </c>
      <c r="I17" s="130">
        <v>3459</v>
      </c>
      <c r="J17" s="130">
        <v>3470</v>
      </c>
      <c r="K17" s="130">
        <v>3467</v>
      </c>
    </row>
    <row r="18" spans="1:11" ht="13.5" thickBot="1" x14ac:dyDescent="0.25">
      <c r="A18" s="146" t="s">
        <v>184</v>
      </c>
      <c r="B18" s="147">
        <v>782</v>
      </c>
      <c r="C18" s="147">
        <v>917</v>
      </c>
      <c r="D18" s="147">
        <v>934</v>
      </c>
      <c r="E18" s="148">
        <v>1008</v>
      </c>
      <c r="F18" s="148">
        <v>1084</v>
      </c>
      <c r="G18" s="148">
        <v>1199</v>
      </c>
      <c r="H18" s="148">
        <v>1348</v>
      </c>
      <c r="I18" s="148">
        <v>1493</v>
      </c>
      <c r="J18" s="148">
        <v>1650</v>
      </c>
      <c r="K18" s="148">
        <v>1827</v>
      </c>
    </row>
    <row r="19" spans="1:11" x14ac:dyDescent="0.2">
      <c r="A19" s="100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1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6" spans="1:11" x14ac:dyDescent="0.2">
      <c r="A26" s="100"/>
      <c r="B26" s="100"/>
      <c r="C26" s="100"/>
      <c r="D26" s="186"/>
      <c r="E26" s="100"/>
      <c r="F26" s="100"/>
      <c r="G26" s="100"/>
      <c r="H26" s="100"/>
      <c r="I26" s="100"/>
      <c r="J26" s="100"/>
      <c r="K26" s="100"/>
    </row>
    <row r="27" spans="1:1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31" spans="1:11" x14ac:dyDescent="0.2">
      <c r="E31" s="187"/>
    </row>
    <row r="32" spans="1:11" x14ac:dyDescent="0.2">
      <c r="D32" s="187"/>
    </row>
    <row r="33" spans="1:6" x14ac:dyDescent="0.2">
      <c r="D33" s="187"/>
    </row>
    <row r="47" spans="1:6" x14ac:dyDescent="0.2">
      <c r="A47" s="100" t="s">
        <v>281</v>
      </c>
      <c r="B47" s="100"/>
      <c r="C47" s="100"/>
      <c r="D47" s="100"/>
      <c r="E47" s="100"/>
      <c r="F47" s="100"/>
    </row>
    <row r="48" spans="1:6" x14ac:dyDescent="0.2">
      <c r="A48" s="85" t="s">
        <v>282</v>
      </c>
    </row>
    <row r="49" spans="1:1" x14ac:dyDescent="0.2">
      <c r="A49" s="85" t="s">
        <v>283</v>
      </c>
    </row>
  </sheetData>
  <mergeCells count="2">
    <mergeCell ref="A3:K3"/>
    <mergeCell ref="A1:K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>
    <pageSetUpPr fitToPage="1"/>
  </sheetPr>
  <dimension ref="A1:K57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6" width="16.7109375" style="85" customWidth="1"/>
    <col min="7" max="7" width="17.85546875" style="85" customWidth="1"/>
    <col min="8" max="8" width="5" style="85" customWidth="1"/>
    <col min="9" max="16384" width="11.42578125" style="85"/>
  </cols>
  <sheetData>
    <row r="1" spans="1:11" s="3" customFormat="1" ht="18" x14ac:dyDescent="0.25">
      <c r="A1" s="525" t="s">
        <v>229</v>
      </c>
      <c r="B1" s="525"/>
      <c r="C1" s="525"/>
      <c r="D1" s="525"/>
      <c r="E1" s="525"/>
      <c r="F1" s="525"/>
      <c r="G1" s="525"/>
    </row>
    <row r="3" spans="1:11" s="12" customFormat="1" ht="15" x14ac:dyDescent="0.25">
      <c r="A3" s="481" t="s">
        <v>469</v>
      </c>
      <c r="B3" s="481"/>
      <c r="C3" s="481"/>
      <c r="D3" s="481"/>
      <c r="E3" s="481"/>
      <c r="F3" s="481"/>
      <c r="G3" s="481"/>
      <c r="H3" s="66"/>
      <c r="I3" s="66"/>
      <c r="J3" s="66"/>
    </row>
    <row r="4" spans="1:11" s="8" customFormat="1" ht="15" x14ac:dyDescent="0.25">
      <c r="A4" s="481" t="s">
        <v>279</v>
      </c>
      <c r="B4" s="481"/>
      <c r="C4" s="481"/>
      <c r="D4" s="481"/>
      <c r="E4" s="481"/>
      <c r="F4" s="481"/>
      <c r="G4" s="481"/>
    </row>
    <row r="5" spans="1:11" ht="13.5" thickBot="1" x14ac:dyDescent="0.25">
      <c r="A5" s="181"/>
      <c r="B5" s="181"/>
      <c r="C5" s="181"/>
      <c r="D5" s="181"/>
      <c r="E5" s="181"/>
      <c r="F5" s="181"/>
      <c r="G5" s="181"/>
    </row>
    <row r="6" spans="1:11" ht="22.5" customHeight="1" x14ac:dyDescent="0.2">
      <c r="A6" s="377"/>
      <c r="B6" s="529" t="s">
        <v>151</v>
      </c>
      <c r="C6" s="530"/>
      <c r="D6" s="530"/>
      <c r="E6" s="530"/>
      <c r="F6" s="496" t="s">
        <v>89</v>
      </c>
      <c r="G6" s="537" t="s">
        <v>175</v>
      </c>
    </row>
    <row r="7" spans="1:11" ht="21.75" customHeight="1" x14ac:dyDescent="0.2">
      <c r="A7" s="380" t="s">
        <v>0</v>
      </c>
      <c r="B7" s="534" t="s">
        <v>156</v>
      </c>
      <c r="C7" s="535"/>
      <c r="D7" s="188" t="s">
        <v>238</v>
      </c>
      <c r="E7" s="532" t="s">
        <v>5</v>
      </c>
      <c r="F7" s="536"/>
      <c r="G7" s="538"/>
      <c r="H7" s="100"/>
    </row>
    <row r="8" spans="1:11" ht="21.75" customHeight="1" thickBot="1" x14ac:dyDescent="0.25">
      <c r="A8" s="378"/>
      <c r="B8" s="189" t="s">
        <v>90</v>
      </c>
      <c r="C8" s="189" t="s">
        <v>91</v>
      </c>
      <c r="D8" s="379" t="s">
        <v>239</v>
      </c>
      <c r="E8" s="497"/>
      <c r="F8" s="497"/>
      <c r="G8" s="539"/>
      <c r="H8" s="100"/>
    </row>
    <row r="9" spans="1:11" ht="16.5" customHeight="1" x14ac:dyDescent="0.2">
      <c r="A9" s="190">
        <v>2004</v>
      </c>
      <c r="B9" s="132">
        <v>570</v>
      </c>
      <c r="C9" s="132">
        <v>18941</v>
      </c>
      <c r="D9" s="132">
        <v>370</v>
      </c>
      <c r="E9" s="132">
        <v>19881</v>
      </c>
      <c r="F9" s="132">
        <v>769</v>
      </c>
      <c r="G9" s="130">
        <v>620</v>
      </c>
      <c r="H9" s="100"/>
      <c r="J9" s="184"/>
      <c r="K9" s="184"/>
    </row>
    <row r="10" spans="1:11" ht="16.5" customHeight="1" x14ac:dyDescent="0.2">
      <c r="A10" s="190">
        <v>2005</v>
      </c>
      <c r="B10" s="132">
        <v>301</v>
      </c>
      <c r="C10" s="132">
        <v>16153</v>
      </c>
      <c r="D10" s="132">
        <v>275</v>
      </c>
      <c r="E10" s="132">
        <v>16729</v>
      </c>
      <c r="F10" s="132">
        <v>800</v>
      </c>
      <c r="G10" s="130">
        <v>381</v>
      </c>
      <c r="H10" s="100"/>
      <c r="J10" s="184"/>
      <c r="K10" s="184"/>
    </row>
    <row r="11" spans="1:11" ht="16.5" customHeight="1" x14ac:dyDescent="0.2">
      <c r="A11" s="190">
        <v>2006</v>
      </c>
      <c r="B11" s="132">
        <v>281</v>
      </c>
      <c r="C11" s="132">
        <v>15946</v>
      </c>
      <c r="D11" s="132">
        <v>378</v>
      </c>
      <c r="E11" s="132">
        <v>16605</v>
      </c>
      <c r="F11" s="132">
        <v>570</v>
      </c>
      <c r="G11" s="130">
        <v>361</v>
      </c>
      <c r="H11" s="100"/>
      <c r="J11" s="184"/>
      <c r="K11" s="184"/>
    </row>
    <row r="12" spans="1:11" ht="16.5" customHeight="1" x14ac:dyDescent="0.2">
      <c r="A12" s="190">
        <v>2007</v>
      </c>
      <c r="B12" s="132">
        <v>211</v>
      </c>
      <c r="C12" s="132">
        <v>16565</v>
      </c>
      <c r="D12" s="132">
        <v>465</v>
      </c>
      <c r="E12" s="132">
        <v>17241</v>
      </c>
      <c r="F12" s="132">
        <v>525</v>
      </c>
      <c r="G12" s="130">
        <v>385</v>
      </c>
      <c r="H12" s="100"/>
      <c r="J12" s="184"/>
      <c r="K12" s="184"/>
    </row>
    <row r="13" spans="1:11" ht="16.5" customHeight="1" x14ac:dyDescent="0.2">
      <c r="A13" s="190">
        <v>2008</v>
      </c>
      <c r="B13" s="132">
        <v>178</v>
      </c>
      <c r="C13" s="132">
        <v>15291</v>
      </c>
      <c r="D13" s="132">
        <v>330</v>
      </c>
      <c r="E13" s="132">
        <v>15799</v>
      </c>
      <c r="F13" s="132">
        <v>525</v>
      </c>
      <c r="G13" s="130">
        <v>463</v>
      </c>
      <c r="H13" s="100"/>
      <c r="J13" s="184"/>
      <c r="K13" s="184"/>
    </row>
    <row r="14" spans="1:11" ht="16.5" customHeight="1" x14ac:dyDescent="0.2">
      <c r="A14" s="190">
        <v>2009</v>
      </c>
      <c r="B14" s="132">
        <v>153</v>
      </c>
      <c r="C14" s="132">
        <v>11402</v>
      </c>
      <c r="D14" s="132">
        <v>229</v>
      </c>
      <c r="E14" s="132">
        <v>11784</v>
      </c>
      <c r="F14" s="132">
        <v>603</v>
      </c>
      <c r="G14" s="130">
        <v>384</v>
      </c>
      <c r="H14" s="100"/>
      <c r="J14" s="184"/>
      <c r="K14" s="184"/>
    </row>
    <row r="15" spans="1:11" ht="16.5" customHeight="1" x14ac:dyDescent="0.2">
      <c r="A15" s="190">
        <v>2010</v>
      </c>
      <c r="B15" s="132">
        <v>121</v>
      </c>
      <c r="C15" s="132">
        <v>10217</v>
      </c>
      <c r="D15" s="132">
        <v>210</v>
      </c>
      <c r="E15" s="132">
        <v>10548</v>
      </c>
      <c r="F15" s="132">
        <v>463</v>
      </c>
      <c r="G15" s="130">
        <v>336</v>
      </c>
      <c r="H15" s="100"/>
      <c r="J15" s="184"/>
      <c r="K15" s="184"/>
    </row>
    <row r="16" spans="1:11" ht="16.5" customHeight="1" x14ac:dyDescent="0.2">
      <c r="A16" s="190">
        <v>2011</v>
      </c>
      <c r="B16" s="132">
        <v>91</v>
      </c>
      <c r="C16" s="132">
        <v>9759</v>
      </c>
      <c r="D16" s="132">
        <v>152</v>
      </c>
      <c r="E16" s="132">
        <v>10002</v>
      </c>
      <c r="F16" s="132">
        <v>366</v>
      </c>
      <c r="G16" s="130">
        <v>362</v>
      </c>
      <c r="H16" s="100"/>
      <c r="J16" s="184"/>
      <c r="K16" s="184"/>
    </row>
    <row r="17" spans="1:11" ht="16.5" customHeight="1" x14ac:dyDescent="0.2">
      <c r="A17" s="190">
        <v>2012</v>
      </c>
      <c r="B17" s="132">
        <v>71</v>
      </c>
      <c r="C17" s="132">
        <v>8475</v>
      </c>
      <c r="D17" s="132">
        <v>109</v>
      </c>
      <c r="E17" s="132">
        <v>8655</v>
      </c>
      <c r="F17" s="132">
        <v>315</v>
      </c>
      <c r="G17" s="130">
        <v>380</v>
      </c>
      <c r="H17" s="100"/>
      <c r="J17" s="184"/>
      <c r="K17" s="184"/>
    </row>
    <row r="18" spans="1:11" ht="16.5" customHeight="1" x14ac:dyDescent="0.2">
      <c r="A18" s="190">
        <v>2013</v>
      </c>
      <c r="B18" s="132">
        <v>55</v>
      </c>
      <c r="C18" s="132">
        <v>8629</v>
      </c>
      <c r="D18" s="132">
        <v>175</v>
      </c>
      <c r="E18" s="132">
        <v>8859</v>
      </c>
      <c r="F18" s="132">
        <v>287</v>
      </c>
      <c r="G18" s="130">
        <v>361</v>
      </c>
      <c r="H18" s="100"/>
      <c r="J18" s="184"/>
      <c r="K18" s="184"/>
    </row>
    <row r="19" spans="1:11" ht="16.5" customHeight="1" x14ac:dyDescent="0.2">
      <c r="A19" s="190">
        <v>2014</v>
      </c>
      <c r="B19" s="132">
        <v>73</v>
      </c>
      <c r="C19" s="132">
        <v>9698</v>
      </c>
      <c r="D19" s="132">
        <v>233</v>
      </c>
      <c r="E19" s="132">
        <v>10004</v>
      </c>
      <c r="F19" s="132">
        <v>248</v>
      </c>
      <c r="G19" s="168">
        <v>360</v>
      </c>
      <c r="H19" s="100"/>
      <c r="J19" s="184"/>
      <c r="K19" s="184"/>
    </row>
    <row r="20" spans="1:11" ht="16.5" customHeight="1" x14ac:dyDescent="0.2">
      <c r="A20" s="381">
        <v>2015</v>
      </c>
      <c r="B20" s="132">
        <v>59</v>
      </c>
      <c r="C20" s="132">
        <v>10134</v>
      </c>
      <c r="D20" s="132">
        <v>394</v>
      </c>
      <c r="E20" s="132">
        <v>10587</v>
      </c>
      <c r="F20" s="132">
        <v>257</v>
      </c>
      <c r="G20" s="168">
        <v>305</v>
      </c>
      <c r="H20" s="100"/>
      <c r="J20" s="184"/>
      <c r="K20" s="184"/>
    </row>
    <row r="21" spans="1:11" ht="16.5" customHeight="1" x14ac:dyDescent="0.2">
      <c r="A21" s="381">
        <v>2016</v>
      </c>
      <c r="B21" s="132">
        <v>31</v>
      </c>
      <c r="C21" s="132">
        <v>10906</v>
      </c>
      <c r="D21" s="130">
        <v>512</v>
      </c>
      <c r="E21" s="132">
        <v>11449</v>
      </c>
      <c r="F21" s="191">
        <v>209</v>
      </c>
      <c r="G21" s="168">
        <v>302</v>
      </c>
      <c r="H21" s="100"/>
      <c r="J21" s="184"/>
      <c r="K21" s="184"/>
    </row>
    <row r="22" spans="1:11" ht="16.5" customHeight="1" x14ac:dyDescent="0.2">
      <c r="A22" s="382">
        <v>2017</v>
      </c>
      <c r="B22" s="383">
        <v>32</v>
      </c>
      <c r="C22" s="168">
        <v>11743</v>
      </c>
      <c r="D22" s="384">
        <v>682</v>
      </c>
      <c r="E22" s="384">
        <f>B22+C22+D22</f>
        <v>12457</v>
      </c>
      <c r="F22" s="384">
        <v>231</v>
      </c>
      <c r="G22" s="384">
        <v>301</v>
      </c>
      <c r="H22" s="100"/>
      <c r="J22" s="184"/>
      <c r="K22" s="184"/>
    </row>
    <row r="23" spans="1:11" ht="16.5" customHeight="1" thickBot="1" x14ac:dyDescent="0.25">
      <c r="A23" s="192">
        <v>2018</v>
      </c>
      <c r="B23" s="147">
        <v>25</v>
      </c>
      <c r="C23" s="147">
        <v>10448</v>
      </c>
      <c r="D23" s="147">
        <v>860</v>
      </c>
      <c r="E23" s="147">
        <v>11333</v>
      </c>
      <c r="F23" s="147">
        <v>204</v>
      </c>
      <c r="G23" s="148">
        <v>284</v>
      </c>
      <c r="H23" s="100"/>
      <c r="J23" s="184"/>
      <c r="K23" s="184"/>
    </row>
    <row r="24" spans="1:11" x14ac:dyDescent="0.2">
      <c r="A24" s="100"/>
      <c r="B24" s="100"/>
      <c r="C24" s="100"/>
      <c r="D24" s="100"/>
      <c r="E24" s="100"/>
      <c r="F24" s="100"/>
      <c r="G24" s="100"/>
      <c r="H24" s="100"/>
    </row>
    <row r="25" spans="1:11" x14ac:dyDescent="0.2">
      <c r="A25" s="100" t="s">
        <v>409</v>
      </c>
      <c r="H25" s="100"/>
    </row>
    <row r="26" spans="1:11" x14ac:dyDescent="0.2">
      <c r="H26" s="100"/>
    </row>
    <row r="27" spans="1:11" x14ac:dyDescent="0.2">
      <c r="H27" s="100"/>
    </row>
    <row r="28" spans="1:11" x14ac:dyDescent="0.2">
      <c r="H28" s="100"/>
    </row>
    <row r="29" spans="1:11" x14ac:dyDescent="0.2">
      <c r="H29" s="100"/>
    </row>
    <row r="30" spans="1:11" x14ac:dyDescent="0.2">
      <c r="B30" s="193"/>
    </row>
    <row r="55" spans="1:7" x14ac:dyDescent="0.2">
      <c r="A55" s="100" t="s">
        <v>281</v>
      </c>
      <c r="B55" s="100"/>
      <c r="C55" s="100"/>
      <c r="D55" s="100"/>
      <c r="E55" s="100"/>
      <c r="F55" s="100"/>
      <c r="G55" s="100"/>
    </row>
    <row r="56" spans="1:7" x14ac:dyDescent="0.2">
      <c r="A56" s="85" t="s">
        <v>395</v>
      </c>
    </row>
    <row r="57" spans="1:7" x14ac:dyDescent="0.2">
      <c r="A57" s="85" t="s">
        <v>396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38"/>
  <sheetViews>
    <sheetView showGridLines="0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5.7109375" style="85" customWidth="1"/>
    <col min="2" max="2" width="26" style="85" customWidth="1"/>
    <col min="3" max="3" width="26.140625" style="85" customWidth="1"/>
    <col min="4" max="4" width="26.7109375" style="85" customWidth="1"/>
    <col min="5" max="5" width="27.140625" style="85" customWidth="1"/>
    <col min="6" max="6" width="25.28515625" style="85" customWidth="1"/>
    <col min="7" max="7" width="27.42578125" style="85" customWidth="1"/>
    <col min="8" max="8" width="4.28515625" style="85" customWidth="1"/>
    <col min="9" max="16384" width="11.42578125" style="85"/>
  </cols>
  <sheetData>
    <row r="1" spans="1:10" s="3" customFormat="1" ht="18" x14ac:dyDescent="0.25">
      <c r="A1" s="525" t="s">
        <v>229</v>
      </c>
      <c r="B1" s="525"/>
      <c r="C1" s="525"/>
      <c r="D1" s="525"/>
      <c r="E1" s="525"/>
      <c r="F1" s="525"/>
      <c r="G1" s="525"/>
    </row>
    <row r="3" spans="1:10" s="12" customFormat="1" ht="15" x14ac:dyDescent="0.25">
      <c r="A3" s="481" t="s">
        <v>470</v>
      </c>
      <c r="B3" s="481"/>
      <c r="C3" s="481"/>
      <c r="D3" s="481"/>
      <c r="E3" s="481"/>
      <c r="F3" s="481"/>
      <c r="G3" s="481"/>
      <c r="H3" s="66"/>
      <c r="I3" s="66"/>
      <c r="J3" s="66"/>
    </row>
    <row r="4" spans="1:10" s="8" customFormat="1" ht="15" customHeight="1" x14ac:dyDescent="0.25">
      <c r="A4" s="541" t="s">
        <v>280</v>
      </c>
      <c r="B4" s="541"/>
      <c r="C4" s="541"/>
      <c r="D4" s="541"/>
      <c r="E4" s="541"/>
      <c r="F4" s="541"/>
      <c r="G4" s="541"/>
      <c r="H4" s="10"/>
    </row>
    <row r="5" spans="1:10" ht="13.5" thickBot="1" x14ac:dyDescent="0.25">
      <c r="A5" s="181"/>
      <c r="B5" s="181"/>
      <c r="C5" s="181"/>
      <c r="D5" s="181"/>
      <c r="E5" s="181"/>
      <c r="F5" s="181"/>
      <c r="G5" s="181"/>
      <c r="H5" s="100"/>
    </row>
    <row r="6" spans="1:10" ht="33" customHeight="1" x14ac:dyDescent="0.2">
      <c r="A6" s="494" t="s">
        <v>0</v>
      </c>
      <c r="B6" s="498" t="s">
        <v>151</v>
      </c>
      <c r="C6" s="494"/>
      <c r="D6" s="498" t="s">
        <v>89</v>
      </c>
      <c r="E6" s="494"/>
      <c r="F6" s="498" t="s">
        <v>175</v>
      </c>
      <c r="G6" s="547"/>
      <c r="H6" s="100"/>
    </row>
    <row r="7" spans="1:10" ht="25.5" customHeight="1" x14ac:dyDescent="0.2">
      <c r="A7" s="544"/>
      <c r="B7" s="545"/>
      <c r="C7" s="546"/>
      <c r="D7" s="545"/>
      <c r="E7" s="546"/>
      <c r="F7" s="542" t="s">
        <v>240</v>
      </c>
      <c r="G7" s="543"/>
      <c r="H7" s="100"/>
    </row>
    <row r="8" spans="1:10" ht="25.5" customHeight="1" thickBot="1" x14ac:dyDescent="0.25">
      <c r="A8" s="495"/>
      <c r="B8" s="189" t="s">
        <v>92</v>
      </c>
      <c r="C8" s="189" t="s">
        <v>93</v>
      </c>
      <c r="D8" s="189" t="s">
        <v>92</v>
      </c>
      <c r="E8" s="189" t="s">
        <v>93</v>
      </c>
      <c r="F8" s="189" t="s">
        <v>92</v>
      </c>
      <c r="G8" s="194" t="s">
        <v>93</v>
      </c>
      <c r="H8" s="100"/>
    </row>
    <row r="9" spans="1:10" ht="16.5" customHeight="1" x14ac:dyDescent="0.2">
      <c r="A9" s="190">
        <v>2004</v>
      </c>
      <c r="B9" s="132">
        <v>966598</v>
      </c>
      <c r="C9" s="132">
        <v>60230020</v>
      </c>
      <c r="D9" s="132">
        <v>280580</v>
      </c>
      <c r="E9" s="132">
        <v>3592767</v>
      </c>
      <c r="F9" s="132">
        <v>51073</v>
      </c>
      <c r="G9" s="130">
        <v>5714204</v>
      </c>
      <c r="H9" s="100"/>
    </row>
    <row r="10" spans="1:10" ht="16.5" customHeight="1" x14ac:dyDescent="0.2">
      <c r="A10" s="190">
        <v>2005</v>
      </c>
      <c r="B10" s="132">
        <v>980807</v>
      </c>
      <c r="C10" s="132">
        <v>61202356.799999997</v>
      </c>
      <c r="D10" s="132">
        <v>280817</v>
      </c>
      <c r="E10" s="132">
        <v>3632899.5631334465</v>
      </c>
      <c r="F10" s="132">
        <v>51373</v>
      </c>
      <c r="G10" s="130">
        <v>5753776</v>
      </c>
      <c r="H10" s="100"/>
    </row>
    <row r="11" spans="1:10" ht="16.5" customHeight="1" x14ac:dyDescent="0.2">
      <c r="A11" s="190">
        <v>2006</v>
      </c>
      <c r="B11" s="132">
        <v>1000222</v>
      </c>
      <c r="C11" s="132">
        <v>62913963.799999997</v>
      </c>
      <c r="D11" s="132">
        <v>281336</v>
      </c>
      <c r="E11" s="132">
        <v>3639613.8107511699</v>
      </c>
      <c r="F11" s="132">
        <v>51684</v>
      </c>
      <c r="G11" s="130">
        <v>5788608</v>
      </c>
      <c r="H11" s="100"/>
    </row>
    <row r="12" spans="1:10" ht="16.5" customHeight="1" x14ac:dyDescent="0.2">
      <c r="A12" s="190">
        <v>2007</v>
      </c>
      <c r="B12" s="132">
        <v>1016043</v>
      </c>
      <c r="C12" s="132">
        <v>64027918</v>
      </c>
      <c r="D12" s="132">
        <v>281471</v>
      </c>
      <c r="E12" s="132">
        <v>3589729</v>
      </c>
      <c r="F12" s="132">
        <v>52047</v>
      </c>
      <c r="G12" s="130">
        <v>5988312</v>
      </c>
      <c r="H12" s="100"/>
    </row>
    <row r="13" spans="1:10" ht="16.5" customHeight="1" x14ac:dyDescent="0.2">
      <c r="A13" s="190">
        <v>2008</v>
      </c>
      <c r="B13" s="132">
        <v>1030440</v>
      </c>
      <c r="C13" s="132">
        <v>65466311</v>
      </c>
      <c r="D13" s="132">
        <v>282210</v>
      </c>
      <c r="E13" s="132">
        <v>3600965</v>
      </c>
      <c r="F13" s="132">
        <v>52274</v>
      </c>
      <c r="G13" s="130">
        <v>5727512</v>
      </c>
      <c r="H13" s="100"/>
    </row>
    <row r="14" spans="1:10" ht="16.5" customHeight="1" x14ac:dyDescent="0.2">
      <c r="A14" s="190">
        <v>2009</v>
      </c>
      <c r="B14" s="132">
        <v>1038726</v>
      </c>
      <c r="C14" s="132">
        <v>66977545</v>
      </c>
      <c r="D14" s="132">
        <v>281873</v>
      </c>
      <c r="E14" s="132">
        <v>3589056</v>
      </c>
      <c r="F14" s="132">
        <v>52042</v>
      </c>
      <c r="G14" s="130">
        <v>5834690</v>
      </c>
      <c r="H14" s="100"/>
    </row>
    <row r="15" spans="1:10" ht="16.5" customHeight="1" x14ac:dyDescent="0.2">
      <c r="A15" s="190">
        <v>2010</v>
      </c>
      <c r="B15" s="132">
        <v>1049950</v>
      </c>
      <c r="C15" s="132">
        <v>67913256</v>
      </c>
      <c r="D15" s="132">
        <v>280515</v>
      </c>
      <c r="E15" s="132">
        <v>3564803</v>
      </c>
      <c r="F15" s="132">
        <v>52178</v>
      </c>
      <c r="G15" s="130">
        <v>5929351</v>
      </c>
      <c r="H15" s="100"/>
    </row>
    <row r="16" spans="1:10" ht="16.5" customHeight="1" x14ac:dyDescent="0.2">
      <c r="A16" s="190">
        <v>2011</v>
      </c>
      <c r="B16" s="132">
        <v>1058414</v>
      </c>
      <c r="C16" s="132">
        <v>68448849</v>
      </c>
      <c r="D16" s="132">
        <v>279105</v>
      </c>
      <c r="E16" s="132">
        <v>3538303</v>
      </c>
      <c r="F16" s="132">
        <v>52301</v>
      </c>
      <c r="G16" s="130">
        <v>6056073</v>
      </c>
      <c r="H16" s="100"/>
    </row>
    <row r="17" spans="1:8" ht="16.5" customHeight="1" x14ac:dyDescent="0.2">
      <c r="A17" s="190">
        <v>2012</v>
      </c>
      <c r="B17" s="132">
        <v>1065508</v>
      </c>
      <c r="C17" s="132">
        <v>69368047</v>
      </c>
      <c r="D17" s="132">
        <v>279416</v>
      </c>
      <c r="E17" s="132">
        <v>3542932</v>
      </c>
      <c r="F17" s="132">
        <v>52501</v>
      </c>
      <c r="G17" s="130">
        <v>6161237</v>
      </c>
      <c r="H17" s="100"/>
    </row>
    <row r="18" spans="1:8" ht="16.5" customHeight="1" x14ac:dyDescent="0.2">
      <c r="A18" s="190">
        <v>2013</v>
      </c>
      <c r="B18" s="132">
        <v>1072372</v>
      </c>
      <c r="C18" s="132">
        <v>70265302</v>
      </c>
      <c r="D18" s="132">
        <v>279766</v>
      </c>
      <c r="E18" s="132">
        <v>3546668</v>
      </c>
      <c r="F18" s="132">
        <v>52693</v>
      </c>
      <c r="G18" s="130">
        <v>6268242</v>
      </c>
      <c r="H18" s="100"/>
    </row>
    <row r="19" spans="1:8" ht="16.5" customHeight="1" x14ac:dyDescent="0.2">
      <c r="A19" s="190">
        <v>2014</v>
      </c>
      <c r="B19" s="132">
        <v>1080176</v>
      </c>
      <c r="C19" s="132">
        <v>71306259</v>
      </c>
      <c r="D19" s="132">
        <v>280127</v>
      </c>
      <c r="E19" s="132">
        <v>3550003</v>
      </c>
      <c r="F19" s="132">
        <v>52915</v>
      </c>
      <c r="G19" s="130">
        <v>6372447</v>
      </c>
      <c r="H19" s="100"/>
    </row>
    <row r="20" spans="1:8" ht="16.5" customHeight="1" x14ac:dyDescent="0.2">
      <c r="A20" s="190">
        <v>2015</v>
      </c>
      <c r="B20" s="132">
        <v>1089016</v>
      </c>
      <c r="C20" s="132">
        <v>72461556</v>
      </c>
      <c r="D20" s="132">
        <v>280367</v>
      </c>
      <c r="E20" s="132">
        <v>3551840</v>
      </c>
      <c r="F20" s="132">
        <v>53092</v>
      </c>
      <c r="G20" s="130">
        <v>6467950</v>
      </c>
      <c r="H20" s="100"/>
    </row>
    <row r="21" spans="1:8" ht="16.5" customHeight="1" x14ac:dyDescent="0.2">
      <c r="A21" s="190">
        <v>2016</v>
      </c>
      <c r="B21" s="132">
        <v>1099166</v>
      </c>
      <c r="C21" s="132">
        <v>72737264</v>
      </c>
      <c r="D21" s="132">
        <v>280546</v>
      </c>
      <c r="E21" s="132">
        <v>3552665</v>
      </c>
      <c r="F21" s="132">
        <v>53282</v>
      </c>
      <c r="G21" s="130">
        <v>6566086</v>
      </c>
      <c r="H21" s="100"/>
    </row>
    <row r="22" spans="1:8" ht="16.5" customHeight="1" x14ac:dyDescent="0.2">
      <c r="A22" s="190">
        <v>2017</v>
      </c>
      <c r="B22" s="132">
        <v>1109662</v>
      </c>
      <c r="C22" s="132">
        <v>74022027</v>
      </c>
      <c r="D22" s="132">
        <v>280611</v>
      </c>
      <c r="E22" s="132">
        <v>3503537</v>
      </c>
      <c r="F22" s="132">
        <v>53460</v>
      </c>
      <c r="G22" s="130">
        <v>6578498</v>
      </c>
      <c r="H22" s="100"/>
    </row>
    <row r="23" spans="1:8" ht="16.5" customHeight="1" thickBot="1" x14ac:dyDescent="0.25">
      <c r="A23" s="192">
        <v>2018</v>
      </c>
      <c r="B23" s="147">
        <v>1118886</v>
      </c>
      <c r="C23" s="147">
        <v>75212200</v>
      </c>
      <c r="D23" s="147">
        <v>280660</v>
      </c>
      <c r="E23" s="147">
        <v>3502916</v>
      </c>
      <c r="F23" s="147">
        <v>53528</v>
      </c>
      <c r="G23" s="148">
        <v>6657392</v>
      </c>
      <c r="H23" s="100"/>
    </row>
    <row r="24" spans="1:8" ht="21.75" customHeight="1" x14ac:dyDescent="0.2">
      <c r="A24" s="548" t="s">
        <v>281</v>
      </c>
      <c r="B24" s="548"/>
      <c r="C24" s="548"/>
      <c r="D24" s="548"/>
      <c r="E24" s="548"/>
      <c r="F24" s="548"/>
      <c r="G24" s="548"/>
      <c r="H24" s="100"/>
    </row>
    <row r="25" spans="1:8" x14ac:dyDescent="0.2">
      <c r="A25" s="540" t="s">
        <v>282</v>
      </c>
      <c r="B25" s="540"/>
      <c r="C25" s="540"/>
      <c r="D25" s="540"/>
      <c r="E25" s="540"/>
      <c r="F25" s="540"/>
      <c r="G25" s="540"/>
      <c r="H25" s="100"/>
    </row>
    <row r="26" spans="1:8" x14ac:dyDescent="0.2">
      <c r="A26" s="540" t="s">
        <v>283</v>
      </c>
      <c r="B26" s="540"/>
      <c r="C26" s="540"/>
      <c r="D26" s="540"/>
      <c r="E26" s="540"/>
      <c r="F26" s="540"/>
      <c r="G26" s="540"/>
      <c r="H26" s="100"/>
    </row>
    <row r="27" spans="1:8" x14ac:dyDescent="0.2">
      <c r="H27" s="100"/>
    </row>
    <row r="28" spans="1:8" x14ac:dyDescent="0.2">
      <c r="H28" s="100"/>
    </row>
    <row r="29" spans="1:8" x14ac:dyDescent="0.2">
      <c r="B29" s="184"/>
      <c r="C29" s="184"/>
      <c r="D29" s="184"/>
      <c r="E29" s="184"/>
      <c r="F29" s="184"/>
      <c r="G29" s="184"/>
      <c r="H29" s="100"/>
    </row>
    <row r="37" spans="2:4" x14ac:dyDescent="0.2">
      <c r="B37" s="187"/>
    </row>
    <row r="38" spans="2:4" x14ac:dyDescent="0.2">
      <c r="B38" s="187"/>
      <c r="D38" s="187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fitToPage="1"/>
  </sheetPr>
  <dimension ref="A1:J24"/>
  <sheetViews>
    <sheetView showGridLines="0" view="pageBreakPreview" topLeftCell="A5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4.7109375" style="85" customWidth="1"/>
    <col min="2" max="6" width="18.7109375" style="85" customWidth="1"/>
    <col min="7" max="7" width="10.7109375" style="85" customWidth="1"/>
    <col min="8" max="16384" width="11.42578125" style="85"/>
  </cols>
  <sheetData>
    <row r="1" spans="1:10" s="3" customFormat="1" ht="18" x14ac:dyDescent="0.25">
      <c r="A1" s="525" t="s">
        <v>229</v>
      </c>
      <c r="B1" s="525"/>
      <c r="C1" s="525"/>
      <c r="D1" s="525"/>
      <c r="E1" s="525"/>
      <c r="F1" s="525"/>
      <c r="G1" s="198"/>
    </row>
    <row r="3" spans="1:10" s="12" customFormat="1" ht="15" customHeight="1" x14ac:dyDescent="0.25">
      <c r="A3" s="553" t="s">
        <v>461</v>
      </c>
      <c r="B3" s="553"/>
      <c r="C3" s="553"/>
      <c r="D3" s="553"/>
      <c r="E3" s="553"/>
      <c r="F3" s="553"/>
      <c r="G3" s="207"/>
      <c r="H3" s="207"/>
      <c r="I3" s="207"/>
      <c r="J3" s="207"/>
    </row>
    <row r="4" spans="1:10" s="12" customFormat="1" ht="15" customHeight="1" x14ac:dyDescent="0.25">
      <c r="A4" s="553" t="s">
        <v>273</v>
      </c>
      <c r="B4" s="553"/>
      <c r="C4" s="553"/>
      <c r="D4" s="553"/>
      <c r="E4" s="553"/>
      <c r="F4" s="553"/>
      <c r="G4" s="207"/>
      <c r="H4" s="207"/>
      <c r="I4" s="207"/>
      <c r="J4" s="207"/>
    </row>
    <row r="5" spans="1:10" s="12" customFormat="1" ht="15" customHeight="1" x14ac:dyDescent="0.25">
      <c r="A5" s="553" t="s">
        <v>415</v>
      </c>
      <c r="B5" s="553"/>
      <c r="C5" s="553"/>
      <c r="D5" s="553"/>
      <c r="E5" s="553"/>
      <c r="F5" s="553"/>
      <c r="G5" s="207"/>
      <c r="H5" s="207"/>
      <c r="I5" s="207"/>
      <c r="J5" s="207"/>
    </row>
    <row r="6" spans="1:10" s="8" customFormat="1" ht="14.25" customHeight="1" thickBot="1" x14ac:dyDescent="0.25">
      <c r="A6" s="32"/>
      <c r="B6" s="32"/>
      <c r="C6" s="32"/>
      <c r="D6" s="32"/>
      <c r="E6" s="32"/>
      <c r="F6"/>
      <c r="G6" s="10"/>
    </row>
    <row r="7" spans="1:10" s="183" customFormat="1" ht="33" customHeight="1" x14ac:dyDescent="0.2">
      <c r="A7" s="203"/>
      <c r="B7" s="364" t="s">
        <v>164</v>
      </c>
      <c r="C7" s="554" t="s">
        <v>166</v>
      </c>
      <c r="D7" s="555"/>
      <c r="E7" s="555"/>
      <c r="F7"/>
      <c r="G7" s="365"/>
    </row>
    <row r="8" spans="1:10" s="183" customFormat="1" ht="24" customHeight="1" x14ac:dyDescent="0.2">
      <c r="A8" s="204" t="s">
        <v>0</v>
      </c>
      <c r="B8" s="366" t="s">
        <v>165</v>
      </c>
      <c r="C8" s="549" t="s">
        <v>95</v>
      </c>
      <c r="D8" s="549" t="s">
        <v>96</v>
      </c>
      <c r="E8" s="551" t="s">
        <v>5</v>
      </c>
      <c r="F8"/>
      <c r="G8" s="365"/>
    </row>
    <row r="9" spans="1:10" s="183" customFormat="1" ht="24" customHeight="1" thickBot="1" x14ac:dyDescent="0.25">
      <c r="A9" s="205"/>
      <c r="B9" s="367" t="s">
        <v>94</v>
      </c>
      <c r="C9" s="550"/>
      <c r="D9" s="550"/>
      <c r="E9" s="552"/>
      <c r="F9"/>
      <c r="G9" s="365"/>
    </row>
    <row r="10" spans="1:10" ht="21.75" customHeight="1" x14ac:dyDescent="0.2">
      <c r="A10" s="353">
        <v>2008</v>
      </c>
      <c r="B10" s="164">
        <v>336.39124900000002</v>
      </c>
      <c r="C10" s="164">
        <v>273.058536</v>
      </c>
      <c r="D10" s="164">
        <v>792.57801600000005</v>
      </c>
      <c r="E10" s="165">
        <v>1065.6365519999999</v>
      </c>
      <c r="F10"/>
      <c r="G10" s="362"/>
    </row>
    <row r="11" spans="1:10" x14ac:dyDescent="0.2">
      <c r="A11" s="353">
        <v>2009</v>
      </c>
      <c r="B11" s="164">
        <v>328.88712900000002</v>
      </c>
      <c r="C11" s="164">
        <v>310.48659900000001</v>
      </c>
      <c r="D11" s="164">
        <v>793.18334600000003</v>
      </c>
      <c r="E11" s="165">
        <v>1103.6699450000001</v>
      </c>
      <c r="F11"/>
      <c r="G11" s="362"/>
    </row>
    <row r="12" spans="1:10" x14ac:dyDescent="0.2">
      <c r="A12" s="353">
        <v>2010</v>
      </c>
      <c r="B12" s="164">
        <v>336.86877900000002</v>
      </c>
      <c r="C12" s="164">
        <v>316.37940700000001</v>
      </c>
      <c r="D12" s="164">
        <v>789.94564000000003</v>
      </c>
      <c r="E12" s="165">
        <v>1106.325047</v>
      </c>
      <c r="F12"/>
      <c r="G12" s="362"/>
    </row>
    <row r="13" spans="1:10" x14ac:dyDescent="0.2">
      <c r="A13" s="353">
        <v>2011</v>
      </c>
      <c r="B13" s="164">
        <v>348.63881500000002</v>
      </c>
      <c r="C13" s="164">
        <v>319.58029900000002</v>
      </c>
      <c r="D13" s="164">
        <v>764.40012999999999</v>
      </c>
      <c r="E13" s="165">
        <v>1083.980429</v>
      </c>
      <c r="F13"/>
      <c r="G13" s="362"/>
    </row>
    <row r="14" spans="1:10" x14ac:dyDescent="0.2">
      <c r="A14" s="190">
        <v>2012</v>
      </c>
      <c r="B14" s="164">
        <v>350.05191300000001</v>
      </c>
      <c r="C14" s="164">
        <v>321.88528600000001</v>
      </c>
      <c r="D14" s="164">
        <v>792.49133500000005</v>
      </c>
      <c r="E14" s="165">
        <v>1114.3766209999999</v>
      </c>
      <c r="F14"/>
      <c r="G14" s="362"/>
    </row>
    <row r="15" spans="1:10" x14ac:dyDescent="0.2">
      <c r="A15" s="353">
        <v>2013</v>
      </c>
      <c r="B15" s="164">
        <v>392.03336100000001</v>
      </c>
      <c r="C15" s="164">
        <v>324.01527900000002</v>
      </c>
      <c r="D15" s="164">
        <v>817.56014200000004</v>
      </c>
      <c r="E15" s="165">
        <v>1141.575421</v>
      </c>
      <c r="F15"/>
      <c r="G15" s="100"/>
    </row>
    <row r="16" spans="1:10" x14ac:dyDescent="0.2">
      <c r="A16" s="353">
        <v>2014</v>
      </c>
      <c r="B16" s="164">
        <v>385.62158299999999</v>
      </c>
      <c r="C16" s="164">
        <v>322.96595200000002</v>
      </c>
      <c r="D16" s="164">
        <v>821.37545299999999</v>
      </c>
      <c r="E16" s="165">
        <v>1144.3414049999999</v>
      </c>
      <c r="F16"/>
      <c r="G16" s="100"/>
    </row>
    <row r="17" spans="1:7" x14ac:dyDescent="0.2">
      <c r="A17" s="353">
        <v>2015</v>
      </c>
      <c r="B17" s="164">
        <v>396.48350300000004</v>
      </c>
      <c r="C17" s="164">
        <v>288.132588</v>
      </c>
      <c r="D17" s="164">
        <v>816.586007</v>
      </c>
      <c r="E17" s="165">
        <v>1104.7185950000001</v>
      </c>
      <c r="F17"/>
      <c r="G17" s="100"/>
    </row>
    <row r="18" spans="1:7" x14ac:dyDescent="0.2">
      <c r="A18" s="324">
        <v>2016</v>
      </c>
      <c r="B18" s="164">
        <v>452.75199800000001</v>
      </c>
      <c r="C18" s="164">
        <v>286.09735799999999</v>
      </c>
      <c r="D18" s="164">
        <v>804.29218900000001</v>
      </c>
      <c r="E18" s="165">
        <v>1090.389547</v>
      </c>
      <c r="F18"/>
      <c r="G18" s="100"/>
    </row>
    <row r="19" spans="1:7" x14ac:dyDescent="0.2">
      <c r="A19" s="324" t="s">
        <v>455</v>
      </c>
      <c r="B19" s="164">
        <v>415.81808000000001</v>
      </c>
      <c r="C19" s="164">
        <v>285.04712899999998</v>
      </c>
      <c r="D19" s="164">
        <v>804.56011699999999</v>
      </c>
      <c r="E19" s="165">
        <v>1089.607246</v>
      </c>
      <c r="F19"/>
      <c r="G19" s="100"/>
    </row>
    <row r="20" spans="1:7" ht="13.5" thickBot="1" x14ac:dyDescent="0.25">
      <c r="A20" s="368" t="s">
        <v>456</v>
      </c>
      <c r="B20" s="171">
        <v>451.38372294436147</v>
      </c>
      <c r="C20" s="171">
        <v>267.42059555322891</v>
      </c>
      <c r="D20" s="171">
        <v>806.38535741848273</v>
      </c>
      <c r="E20" s="172">
        <v>1073.8059529717116</v>
      </c>
      <c r="F20"/>
      <c r="G20" s="100"/>
    </row>
    <row r="21" spans="1:7" ht="18.75" customHeight="1" x14ac:dyDescent="0.2">
      <c r="A21" s="331" t="s">
        <v>344</v>
      </c>
      <c r="B21" s="331"/>
      <c r="C21" s="331"/>
      <c r="D21" s="331"/>
      <c r="E21" s="331"/>
      <c r="F21"/>
      <c r="G21" s="100"/>
    </row>
    <row r="22" spans="1:7" x14ac:dyDescent="0.2">
      <c r="A22" s="85" t="s">
        <v>343</v>
      </c>
      <c r="G22" s="100"/>
    </row>
    <row r="23" spans="1:7" x14ac:dyDescent="0.2">
      <c r="A23" s="85" t="s">
        <v>462</v>
      </c>
      <c r="G23" s="100"/>
    </row>
    <row r="24" spans="1:7" x14ac:dyDescent="0.2">
      <c r="A24" s="85" t="s">
        <v>463</v>
      </c>
      <c r="G24" s="100"/>
    </row>
  </sheetData>
  <mergeCells count="8">
    <mergeCell ref="D8:D9"/>
    <mergeCell ref="E8:E9"/>
    <mergeCell ref="A1:F1"/>
    <mergeCell ref="A3:F3"/>
    <mergeCell ref="A4:F4"/>
    <mergeCell ref="A5:F5"/>
    <mergeCell ref="C7:E7"/>
    <mergeCell ref="C8:C9"/>
  </mergeCells>
  <phoneticPr fontId="11" type="noConversion"/>
  <printOptions horizontalCentered="1"/>
  <pageMargins left="0.8" right="0.78740157480314965" top="0.42" bottom="0.19685039370078741" header="0" footer="0"/>
  <pageSetup paperSize="9" scale="7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>
    <pageSetUpPr fitToPage="1"/>
  </sheetPr>
  <dimension ref="A1:H26"/>
  <sheetViews>
    <sheetView showGridLines="0" view="pageBreakPreview" topLeftCell="A13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4.7109375" style="85" customWidth="1"/>
    <col min="2" max="5" width="20.7109375" style="85" customWidth="1"/>
    <col min="6" max="6" width="2.85546875" style="85" customWidth="1"/>
    <col min="7" max="7" width="15.7109375" style="85" customWidth="1"/>
    <col min="8" max="16384" width="11.42578125" style="85"/>
  </cols>
  <sheetData>
    <row r="1" spans="1:8" s="3" customFormat="1" ht="18" x14ac:dyDescent="0.25">
      <c r="A1" s="525" t="s">
        <v>229</v>
      </c>
      <c r="B1" s="525"/>
      <c r="C1" s="525"/>
      <c r="D1" s="525"/>
      <c r="E1" s="525"/>
      <c r="F1" s="198"/>
      <c r="G1" s="198"/>
      <c r="H1" s="198"/>
    </row>
    <row r="3" spans="1:8" ht="15" x14ac:dyDescent="0.25">
      <c r="A3" s="553" t="s">
        <v>464</v>
      </c>
      <c r="B3" s="553"/>
      <c r="C3" s="553"/>
      <c r="D3" s="553"/>
      <c r="E3" s="553"/>
      <c r="F3" s="207"/>
    </row>
    <row r="4" spans="1:8" ht="15" x14ac:dyDescent="0.25">
      <c r="A4" s="553" t="s">
        <v>241</v>
      </c>
      <c r="B4" s="553"/>
      <c r="C4" s="553"/>
      <c r="D4" s="553"/>
      <c r="E4" s="553"/>
      <c r="F4" s="207"/>
    </row>
    <row r="5" spans="1:8" ht="15" x14ac:dyDescent="0.25">
      <c r="A5" s="553" t="s">
        <v>273</v>
      </c>
      <c r="B5" s="553"/>
      <c r="C5" s="553"/>
      <c r="D5" s="553"/>
      <c r="E5" s="553"/>
      <c r="F5" s="29"/>
    </row>
    <row r="6" spans="1:8" ht="15" x14ac:dyDescent="0.25">
      <c r="A6" s="553" t="s">
        <v>415</v>
      </c>
      <c r="B6" s="553"/>
      <c r="C6" s="553"/>
      <c r="D6" s="553"/>
      <c r="E6" s="553"/>
      <c r="F6" s="29"/>
    </row>
    <row r="7" spans="1:8" ht="13.5" thickBot="1" x14ac:dyDescent="0.25">
      <c r="A7" s="45"/>
      <c r="B7" s="45"/>
      <c r="C7" s="45"/>
      <c r="D7" s="45"/>
      <c r="E7" s="46"/>
      <c r="F7" s="14"/>
    </row>
    <row r="8" spans="1:8" ht="64.5" customHeight="1" thickBot="1" x14ac:dyDescent="0.25">
      <c r="A8" s="91" t="s">
        <v>0</v>
      </c>
      <c r="B8" s="360" t="s">
        <v>97</v>
      </c>
      <c r="C8" s="360" t="s">
        <v>98</v>
      </c>
      <c r="D8" s="360" t="s">
        <v>195</v>
      </c>
      <c r="E8" s="361" t="s">
        <v>5</v>
      </c>
      <c r="F8" s="369"/>
    </row>
    <row r="9" spans="1:8" ht="22.5" customHeight="1" x14ac:dyDescent="0.2">
      <c r="A9" s="353">
        <v>2008</v>
      </c>
      <c r="B9" s="164">
        <v>3068.5985519999999</v>
      </c>
      <c r="C9" s="164">
        <v>438.61235199999999</v>
      </c>
      <c r="D9" s="164">
        <v>1312.872294</v>
      </c>
      <c r="E9" s="165">
        <v>4820.0831980000003</v>
      </c>
      <c r="F9" s="370"/>
    </row>
    <row r="10" spans="1:8" ht="15" customHeight="1" x14ac:dyDescent="0.2">
      <c r="A10" s="353">
        <v>2009</v>
      </c>
      <c r="B10" s="164">
        <v>3068.7065309999998</v>
      </c>
      <c r="C10" s="164">
        <v>444.27459700000003</v>
      </c>
      <c r="D10" s="164">
        <v>1281.0806540000001</v>
      </c>
      <c r="E10" s="165">
        <v>4794.0617819999998</v>
      </c>
      <c r="F10" s="370"/>
    </row>
    <row r="11" spans="1:8" ht="15" customHeight="1" x14ac:dyDescent="0.2">
      <c r="A11" s="353">
        <v>2010</v>
      </c>
      <c r="B11" s="164">
        <v>3067.3699179999999</v>
      </c>
      <c r="C11" s="164">
        <v>455.46670699999999</v>
      </c>
      <c r="D11" s="164">
        <v>1235.4185580000001</v>
      </c>
      <c r="E11" s="165">
        <v>4758.2551830000002</v>
      </c>
      <c r="F11" s="370"/>
    </row>
    <row r="12" spans="1:8" ht="15" customHeight="1" x14ac:dyDescent="0.2">
      <c r="A12" s="353">
        <v>2011</v>
      </c>
      <c r="B12" s="164">
        <v>2977.413321</v>
      </c>
      <c r="C12" s="164">
        <v>472.37439000000001</v>
      </c>
      <c r="D12" s="164">
        <v>1250.0712129999999</v>
      </c>
      <c r="E12" s="165">
        <v>4699.8589240000001</v>
      </c>
      <c r="F12" s="370"/>
    </row>
    <row r="13" spans="1:8" ht="15" customHeight="1" x14ac:dyDescent="0.2">
      <c r="A13" s="353">
        <v>2012</v>
      </c>
      <c r="B13" s="164">
        <v>3106.8886980000002</v>
      </c>
      <c r="C13" s="164">
        <v>472.78891399999998</v>
      </c>
      <c r="D13" s="164">
        <v>1304.865763</v>
      </c>
      <c r="E13" s="165">
        <v>4884.5433750000002</v>
      </c>
      <c r="F13" s="370"/>
    </row>
    <row r="14" spans="1:8" ht="15" customHeight="1" x14ac:dyDescent="0.2">
      <c r="A14" s="353">
        <v>2013</v>
      </c>
      <c r="B14" s="164">
        <v>3225.6738719999998</v>
      </c>
      <c r="C14" s="164">
        <v>475.97479399999997</v>
      </c>
      <c r="D14" s="164">
        <v>1319.8742689999999</v>
      </c>
      <c r="E14" s="165">
        <v>5021.522935</v>
      </c>
      <c r="F14" s="371"/>
    </row>
    <row r="15" spans="1:8" ht="15" customHeight="1" x14ac:dyDescent="0.2">
      <c r="A15" s="353">
        <v>2014</v>
      </c>
      <c r="B15" s="164">
        <v>3254.8130449999999</v>
      </c>
      <c r="C15" s="164">
        <v>479.300838</v>
      </c>
      <c r="D15" s="164">
        <v>1416.9279240000001</v>
      </c>
      <c r="E15" s="165">
        <v>5151.0418069999996</v>
      </c>
      <c r="F15" s="370"/>
    </row>
    <row r="16" spans="1:8" ht="15" customHeight="1" x14ac:dyDescent="0.2">
      <c r="A16" s="353">
        <v>2015</v>
      </c>
      <c r="B16" s="164">
        <v>3251.4569620000002</v>
      </c>
      <c r="C16" s="164">
        <v>477.00931600000001</v>
      </c>
      <c r="D16" s="164">
        <v>1438.8817160000001</v>
      </c>
      <c r="E16" s="165">
        <v>5167.3479940000007</v>
      </c>
      <c r="F16" s="371"/>
      <c r="H16" s="372"/>
    </row>
    <row r="17" spans="1:8" ht="15" customHeight="1" x14ac:dyDescent="0.2">
      <c r="A17" s="353">
        <v>2016</v>
      </c>
      <c r="B17" s="164">
        <v>3175.447666</v>
      </c>
      <c r="C17" s="164">
        <v>468.86238500000002</v>
      </c>
      <c r="D17" s="164">
        <v>1493.205232</v>
      </c>
      <c r="E17" s="165">
        <v>5137.5152829999997</v>
      </c>
      <c r="F17" s="371"/>
      <c r="H17" s="372"/>
    </row>
    <row r="18" spans="1:8" ht="15" customHeight="1" x14ac:dyDescent="0.2">
      <c r="A18" s="353" t="s">
        <v>455</v>
      </c>
      <c r="B18" s="164">
        <v>3178.900212</v>
      </c>
      <c r="C18" s="164">
        <v>477.43532499999998</v>
      </c>
      <c r="D18" s="164">
        <v>1529.640259</v>
      </c>
      <c r="E18" s="165">
        <v>5185.9757959999997</v>
      </c>
      <c r="F18" s="371"/>
      <c r="H18" s="372"/>
    </row>
    <row r="19" spans="1:8" ht="15" customHeight="1" thickBot="1" x14ac:dyDescent="0.25">
      <c r="A19" s="373" t="s">
        <v>456</v>
      </c>
      <c r="B19" s="164">
        <v>3215.2653478682228</v>
      </c>
      <c r="C19" s="171">
        <v>486.14914546139789</v>
      </c>
      <c r="D19" s="171">
        <v>1621.474498154216</v>
      </c>
      <c r="E19" s="172">
        <v>5322.8889914838364</v>
      </c>
      <c r="F19" s="371"/>
      <c r="H19" s="372"/>
    </row>
    <row r="20" spans="1:8" ht="14.25" customHeight="1" x14ac:dyDescent="0.2">
      <c r="A20" s="331" t="s">
        <v>344</v>
      </c>
      <c r="B20" s="331"/>
      <c r="C20" s="331"/>
      <c r="D20" s="331"/>
      <c r="E20" s="331"/>
      <c r="F20" s="100"/>
    </row>
    <row r="21" spans="1:8" x14ac:dyDescent="0.2">
      <c r="A21" s="85" t="s">
        <v>343</v>
      </c>
      <c r="F21" s="100"/>
    </row>
    <row r="22" spans="1:8" x14ac:dyDescent="0.2">
      <c r="F22" s="100"/>
    </row>
    <row r="23" spans="1:8" x14ac:dyDescent="0.2">
      <c r="F23" s="100"/>
    </row>
    <row r="24" spans="1:8" x14ac:dyDescent="0.2">
      <c r="F24" s="100"/>
    </row>
    <row r="25" spans="1:8" x14ac:dyDescent="0.2">
      <c r="F25" s="100"/>
    </row>
    <row r="26" spans="1:8" x14ac:dyDescent="0.2">
      <c r="F26" s="100"/>
    </row>
  </sheetData>
  <mergeCells count="5">
    <mergeCell ref="A1:E1"/>
    <mergeCell ref="A6:E6"/>
    <mergeCell ref="A5:E5"/>
    <mergeCell ref="A4:E4"/>
    <mergeCell ref="A3:E3"/>
  </mergeCells>
  <phoneticPr fontId="11" type="noConversion"/>
  <printOptions horizontalCentered="1"/>
  <pageMargins left="0.59055118110236227" right="0.78740157480314965" top="0.59" bottom="0.19685039370078741" header="0.42" footer="0"/>
  <pageSetup paperSize="9" scale="74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25"/>
  <sheetViews>
    <sheetView showGridLines="0" view="pageBreakPreview" topLeftCell="A37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7" width="17.85546875" style="85" customWidth="1"/>
    <col min="8" max="8" width="7.7109375" style="85" customWidth="1"/>
    <col min="9" max="16384" width="11.42578125" style="85"/>
  </cols>
  <sheetData>
    <row r="1" spans="1:9" s="3" customFormat="1" ht="18" x14ac:dyDescent="0.25">
      <c r="A1" s="525" t="s">
        <v>229</v>
      </c>
      <c r="B1" s="525"/>
      <c r="C1" s="525"/>
      <c r="D1" s="525"/>
      <c r="E1" s="525"/>
      <c r="F1" s="525"/>
      <c r="G1" s="525"/>
      <c r="H1" s="198"/>
      <c r="I1" s="198"/>
    </row>
    <row r="3" spans="1:9" ht="15" customHeight="1" x14ac:dyDescent="0.25">
      <c r="A3" s="553" t="s">
        <v>465</v>
      </c>
      <c r="B3" s="553"/>
      <c r="C3" s="553"/>
      <c r="D3" s="553"/>
      <c r="E3" s="553"/>
      <c r="F3" s="553"/>
      <c r="G3" s="553"/>
    </row>
    <row r="4" spans="1:9" ht="15" customHeight="1" x14ac:dyDescent="0.25">
      <c r="A4" s="553" t="s">
        <v>276</v>
      </c>
      <c r="B4" s="553"/>
      <c r="C4" s="553"/>
      <c r="D4" s="553"/>
      <c r="E4" s="553"/>
      <c r="F4" s="553"/>
      <c r="G4" s="553"/>
    </row>
    <row r="5" spans="1:9" ht="15" customHeight="1" x14ac:dyDescent="0.25">
      <c r="A5" s="553" t="s">
        <v>415</v>
      </c>
      <c r="B5" s="553"/>
      <c r="C5" s="553"/>
      <c r="D5" s="553"/>
      <c r="E5" s="553"/>
      <c r="F5" s="553"/>
      <c r="G5" s="553"/>
      <c r="H5" s="100"/>
    </row>
    <row r="6" spans="1:9" ht="14.25" customHeight="1" thickBot="1" x14ac:dyDescent="0.25">
      <c r="A6" s="45"/>
      <c r="B6" s="45"/>
      <c r="C6" s="45"/>
      <c r="D6" s="45"/>
      <c r="E6" s="45"/>
      <c r="F6" s="45"/>
      <c r="G6" s="46"/>
      <c r="H6" s="100"/>
    </row>
    <row r="7" spans="1:9" ht="30.75" customHeight="1" x14ac:dyDescent="0.2">
      <c r="A7" s="494" t="s">
        <v>0</v>
      </c>
      <c r="B7" s="557" t="s">
        <v>192</v>
      </c>
      <c r="C7" s="557" t="s">
        <v>193</v>
      </c>
      <c r="D7" s="374" t="s">
        <v>98</v>
      </c>
      <c r="E7" s="375" t="s">
        <v>242</v>
      </c>
      <c r="F7" s="557" t="s">
        <v>85</v>
      </c>
      <c r="G7" s="556" t="s">
        <v>5</v>
      </c>
      <c r="H7" s="100"/>
    </row>
    <row r="8" spans="1:9" ht="31.5" customHeight="1" thickBot="1" x14ac:dyDescent="0.25">
      <c r="A8" s="495"/>
      <c r="B8" s="550"/>
      <c r="C8" s="550"/>
      <c r="D8" s="376" t="s">
        <v>194</v>
      </c>
      <c r="E8" s="376" t="s">
        <v>243</v>
      </c>
      <c r="F8" s="550"/>
      <c r="G8" s="552"/>
      <c r="H8" s="100"/>
    </row>
    <row r="9" spans="1:9" ht="18.75" customHeight="1" x14ac:dyDescent="0.2">
      <c r="A9" s="324">
        <v>2008</v>
      </c>
      <c r="B9" s="164">
        <v>66.831134000000006</v>
      </c>
      <c r="C9" s="164">
        <v>10.902284999999999</v>
      </c>
      <c r="D9" s="164">
        <v>233.395138</v>
      </c>
      <c r="E9" s="164">
        <v>69.480314000000007</v>
      </c>
      <c r="F9" s="164">
        <v>94.306540999999996</v>
      </c>
      <c r="G9" s="165">
        <v>474.915412</v>
      </c>
      <c r="H9" s="100"/>
    </row>
    <row r="10" spans="1:9" ht="15" customHeight="1" x14ac:dyDescent="0.2">
      <c r="A10" s="353">
        <v>2009</v>
      </c>
      <c r="B10" s="164">
        <v>68.266210000000001</v>
      </c>
      <c r="C10" s="164">
        <v>11.029766</v>
      </c>
      <c r="D10" s="164">
        <v>236.52315999999999</v>
      </c>
      <c r="E10" s="164">
        <v>70.087851999999998</v>
      </c>
      <c r="F10" s="164">
        <v>95.279087000000004</v>
      </c>
      <c r="G10" s="165">
        <v>481.18607500000002</v>
      </c>
      <c r="H10" s="100"/>
    </row>
    <row r="11" spans="1:9" ht="15" customHeight="1" x14ac:dyDescent="0.2">
      <c r="A11" s="353">
        <v>2010</v>
      </c>
      <c r="B11" s="164">
        <v>69.691404000000006</v>
      </c>
      <c r="C11" s="164">
        <v>11.300704</v>
      </c>
      <c r="D11" s="164">
        <v>242.50033500000001</v>
      </c>
      <c r="E11" s="164">
        <v>71.754619000000005</v>
      </c>
      <c r="F11" s="164">
        <v>97.985624000000001</v>
      </c>
      <c r="G11" s="165">
        <v>493.232686</v>
      </c>
      <c r="H11" s="100"/>
    </row>
    <row r="12" spans="1:9" ht="15" customHeight="1" x14ac:dyDescent="0.2">
      <c r="A12" s="353">
        <v>2011</v>
      </c>
      <c r="B12" s="164">
        <v>72.481639000000001</v>
      </c>
      <c r="C12" s="164">
        <v>11.687592</v>
      </c>
      <c r="D12" s="164">
        <v>251.35955799999999</v>
      </c>
      <c r="E12" s="164">
        <v>74.490840000000006</v>
      </c>
      <c r="F12" s="164">
        <v>101.565315</v>
      </c>
      <c r="G12" s="165">
        <v>511.58494400000001</v>
      </c>
      <c r="H12" s="100"/>
    </row>
    <row r="13" spans="1:9" ht="15" customHeight="1" x14ac:dyDescent="0.2">
      <c r="A13" s="324">
        <v>2012</v>
      </c>
      <c r="B13" s="164">
        <v>72.542021000000005</v>
      </c>
      <c r="C13" s="164">
        <v>11.726421999999999</v>
      </c>
      <c r="D13" s="164">
        <v>251.56895700000001</v>
      </c>
      <c r="E13" s="164">
        <v>74.552890000000005</v>
      </c>
      <c r="F13" s="164">
        <v>101.64991999999999</v>
      </c>
      <c r="G13" s="165">
        <v>512.04021</v>
      </c>
      <c r="H13" s="100"/>
    </row>
    <row r="14" spans="1:9" ht="15" customHeight="1" x14ac:dyDescent="0.2">
      <c r="A14" s="353">
        <v>2013</v>
      </c>
      <c r="B14" s="164">
        <v>72.598495999999997</v>
      </c>
      <c r="C14" s="164">
        <v>11.82292</v>
      </c>
      <c r="D14" s="164">
        <v>253.21172999999999</v>
      </c>
      <c r="E14" s="164">
        <v>75.1477</v>
      </c>
      <c r="F14" s="164">
        <v>102.606033</v>
      </c>
      <c r="G14" s="165">
        <v>515.38687900000002</v>
      </c>
      <c r="H14" s="100"/>
    </row>
    <row r="15" spans="1:9" ht="15" customHeight="1" x14ac:dyDescent="0.2">
      <c r="A15" s="353">
        <v>2014</v>
      </c>
      <c r="B15" s="164">
        <v>72.675557999999995</v>
      </c>
      <c r="C15" s="164">
        <v>11.922924999999999</v>
      </c>
      <c r="D15" s="164">
        <v>254.92897600000001</v>
      </c>
      <c r="E15" s="164">
        <v>75.764796000000004</v>
      </c>
      <c r="F15" s="164">
        <v>103.592861</v>
      </c>
      <c r="G15" s="165">
        <v>518.88511600000004</v>
      </c>
      <c r="H15" s="100"/>
    </row>
    <row r="16" spans="1:9" ht="15" customHeight="1" x14ac:dyDescent="0.2">
      <c r="A16" s="353">
        <v>2015</v>
      </c>
      <c r="B16" s="164">
        <v>72.756283999999994</v>
      </c>
      <c r="C16" s="164">
        <v>11.848613</v>
      </c>
      <c r="D16" s="164">
        <v>253.76208199999999</v>
      </c>
      <c r="E16" s="164">
        <v>75.311018000000004</v>
      </c>
      <c r="F16" s="164">
        <v>102.829044</v>
      </c>
      <c r="G16" s="165">
        <v>516.50704099999996</v>
      </c>
      <c r="H16" s="100"/>
    </row>
    <row r="17" spans="1:8" ht="15" customHeight="1" x14ac:dyDescent="0.2">
      <c r="A17" s="324">
        <v>2016</v>
      </c>
      <c r="B17" s="164">
        <v>71.451937999999998</v>
      </c>
      <c r="C17" s="164">
        <v>11.626276000000001</v>
      </c>
      <c r="D17" s="164">
        <v>249.65090699999999</v>
      </c>
      <c r="E17" s="164">
        <v>73.767840000000007</v>
      </c>
      <c r="F17" s="164">
        <v>101.16815099999999</v>
      </c>
      <c r="G17" s="165">
        <v>507.66511200000002</v>
      </c>
      <c r="H17" s="100"/>
    </row>
    <row r="18" spans="1:8" ht="15" customHeight="1" x14ac:dyDescent="0.2">
      <c r="A18" s="324" t="s">
        <v>455</v>
      </c>
      <c r="B18" s="164">
        <v>72.762777781645255</v>
      </c>
      <c r="C18" s="164">
        <v>11.839568816399012</v>
      </c>
      <c r="D18" s="164">
        <v>254.2309414900291</v>
      </c>
      <c r="E18" s="164">
        <v>75.121166753405106</v>
      </c>
      <c r="F18" s="164">
        <v>103.02415715852146</v>
      </c>
      <c r="G18" s="165">
        <v>516.978612</v>
      </c>
      <c r="H18" s="100"/>
    </row>
    <row r="19" spans="1:8" ht="15" customHeight="1" thickBot="1" x14ac:dyDescent="0.25">
      <c r="A19" s="368" t="s">
        <v>456</v>
      </c>
      <c r="B19" s="171">
        <v>74.095097752805643</v>
      </c>
      <c r="C19" s="171">
        <v>12.056356773991187</v>
      </c>
      <c r="D19" s="171">
        <v>258.88602711156125</v>
      </c>
      <c r="E19" s="171">
        <v>76.496669912764673</v>
      </c>
      <c r="F19" s="171">
        <v>104.91057692256858</v>
      </c>
      <c r="G19" s="172">
        <v>526.44472847369138</v>
      </c>
      <c r="H19" s="100"/>
    </row>
    <row r="20" spans="1:8" ht="18" customHeight="1" x14ac:dyDescent="0.2">
      <c r="A20" s="331" t="s">
        <v>344</v>
      </c>
      <c r="B20" s="331"/>
      <c r="C20" s="331"/>
      <c r="D20" s="331"/>
      <c r="E20" s="331"/>
      <c r="F20" s="331"/>
      <c r="G20" s="331"/>
      <c r="H20" s="100"/>
    </row>
    <row r="21" spans="1:8" x14ac:dyDescent="0.2">
      <c r="A21" s="85" t="s">
        <v>343</v>
      </c>
      <c r="H21" s="100"/>
    </row>
    <row r="22" spans="1:8" x14ac:dyDescent="0.2">
      <c r="H22" s="100"/>
    </row>
    <row r="23" spans="1:8" x14ac:dyDescent="0.2">
      <c r="H23" s="100"/>
    </row>
    <row r="24" spans="1:8" x14ac:dyDescent="0.2">
      <c r="H24" s="100"/>
    </row>
    <row r="25" spans="1:8" x14ac:dyDescent="0.2">
      <c r="H25" s="100"/>
    </row>
  </sheetData>
  <mergeCells count="9">
    <mergeCell ref="A3:G3"/>
    <mergeCell ref="A1:G1"/>
    <mergeCell ref="A5:G5"/>
    <mergeCell ref="G7:G8"/>
    <mergeCell ref="A7:A8"/>
    <mergeCell ref="B7:B8"/>
    <mergeCell ref="C7:C8"/>
    <mergeCell ref="F7:F8"/>
    <mergeCell ref="A4:G4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31" style="101" customWidth="1"/>
    <col min="2" max="6" width="26.7109375" style="101" customWidth="1"/>
    <col min="7" max="7" width="35.5703125" style="101" bestFit="1" customWidth="1"/>
    <col min="8" max="8" width="3.42578125" style="101" customWidth="1"/>
    <col min="9" max="16384" width="11.42578125" style="101"/>
  </cols>
  <sheetData>
    <row r="1" spans="1:11" s="54" customFormat="1" ht="18" x14ac:dyDescent="0.25">
      <c r="A1" s="476" t="s">
        <v>229</v>
      </c>
      <c r="B1" s="476"/>
      <c r="C1" s="476"/>
      <c r="D1" s="476"/>
      <c r="E1" s="476"/>
      <c r="F1" s="476"/>
      <c r="G1" s="476"/>
      <c r="H1" s="56"/>
    </row>
    <row r="2" spans="1:11" s="56" customFormat="1" ht="15" customHeight="1" x14ac:dyDescent="0.25">
      <c r="A2" s="55"/>
    </row>
    <row r="3" spans="1:11" s="56" customFormat="1" ht="13.9" customHeight="1" x14ac:dyDescent="0.25">
      <c r="A3" s="477" t="s">
        <v>511</v>
      </c>
      <c r="B3" s="477"/>
      <c r="C3" s="477"/>
      <c r="D3" s="477"/>
      <c r="E3" s="477"/>
      <c r="F3" s="477"/>
      <c r="G3" s="477"/>
    </row>
    <row r="4" spans="1:11" s="56" customFormat="1" ht="15.75" thickBot="1" x14ac:dyDescent="0.3">
      <c r="A4" s="57"/>
      <c r="B4" s="58"/>
      <c r="C4" s="58"/>
      <c r="D4" s="58"/>
      <c r="E4" s="58"/>
      <c r="F4" s="58"/>
      <c r="G4" s="58"/>
      <c r="H4" s="60"/>
    </row>
    <row r="5" spans="1:11" ht="37.5" customHeight="1" thickBot="1" x14ac:dyDescent="0.25">
      <c r="A5" s="443" t="s">
        <v>99</v>
      </c>
      <c r="B5" s="425" t="s">
        <v>496</v>
      </c>
      <c r="C5" s="425" t="s">
        <v>495</v>
      </c>
      <c r="D5" s="425" t="s">
        <v>494</v>
      </c>
      <c r="E5" s="425" t="s">
        <v>493</v>
      </c>
      <c r="F5" s="425" t="s">
        <v>492</v>
      </c>
      <c r="G5" s="457" t="s">
        <v>304</v>
      </c>
      <c r="H5" s="104"/>
    </row>
    <row r="6" spans="1:11" x14ac:dyDescent="0.2">
      <c r="A6" s="459"/>
      <c r="B6" s="103"/>
      <c r="C6" s="103"/>
      <c r="D6" s="103"/>
      <c r="E6" s="103"/>
      <c r="F6" s="103"/>
      <c r="G6" s="458"/>
      <c r="H6" s="104"/>
      <c r="I6" s="104"/>
      <c r="J6" s="104"/>
      <c r="K6" s="104"/>
    </row>
    <row r="7" spans="1:11" x14ac:dyDescent="0.2">
      <c r="A7" s="80" t="s">
        <v>491</v>
      </c>
      <c r="B7" s="105" t="s">
        <v>484</v>
      </c>
      <c r="C7" s="105" t="s">
        <v>484</v>
      </c>
      <c r="D7" s="105" t="s">
        <v>484</v>
      </c>
      <c r="E7" s="105" t="s">
        <v>484</v>
      </c>
      <c r="F7" s="105" t="s">
        <v>484</v>
      </c>
      <c r="G7" s="106">
        <v>551</v>
      </c>
      <c r="H7" s="31"/>
      <c r="I7" s="31"/>
    </row>
    <row r="8" spans="1:11" x14ac:dyDescent="0.2">
      <c r="A8" s="102"/>
      <c r="B8" s="107"/>
      <c r="C8" s="107"/>
      <c r="D8" s="107"/>
      <c r="E8" s="107"/>
      <c r="F8" s="107"/>
      <c r="G8" s="108"/>
      <c r="H8" s="104"/>
      <c r="I8" s="104"/>
    </row>
    <row r="9" spans="1:11" x14ac:dyDescent="0.2">
      <c r="A9" s="80" t="s">
        <v>490</v>
      </c>
      <c r="B9" s="105" t="s">
        <v>484</v>
      </c>
      <c r="C9" s="105">
        <v>332</v>
      </c>
      <c r="D9" s="105" t="s">
        <v>484</v>
      </c>
      <c r="E9" s="105">
        <v>3</v>
      </c>
      <c r="F9" s="105">
        <v>3605</v>
      </c>
      <c r="G9" s="106" t="s">
        <v>484</v>
      </c>
      <c r="H9" s="104"/>
    </row>
    <row r="10" spans="1:11" x14ac:dyDescent="0.2">
      <c r="A10" s="102"/>
      <c r="B10" s="107"/>
      <c r="C10" s="107"/>
      <c r="D10" s="107"/>
      <c r="E10" s="107"/>
      <c r="F10" s="107"/>
      <c r="G10" s="108"/>
      <c r="H10" s="104"/>
    </row>
    <row r="11" spans="1:11" x14ac:dyDescent="0.2">
      <c r="A11" s="80" t="s">
        <v>387</v>
      </c>
      <c r="B11" s="105" t="s">
        <v>484</v>
      </c>
      <c r="C11" s="105" t="s">
        <v>484</v>
      </c>
      <c r="D11" s="105" t="s">
        <v>484</v>
      </c>
      <c r="E11" s="105" t="s">
        <v>484</v>
      </c>
      <c r="F11" s="105" t="s">
        <v>484</v>
      </c>
      <c r="G11" s="106" t="s">
        <v>484</v>
      </c>
      <c r="H11" s="104"/>
    </row>
    <row r="12" spans="1:11" x14ac:dyDescent="0.2">
      <c r="A12" s="102"/>
      <c r="B12" s="107"/>
      <c r="C12" s="107"/>
      <c r="D12" s="107"/>
      <c r="E12" s="107"/>
      <c r="F12" s="107"/>
      <c r="G12" s="108"/>
      <c r="H12" s="104"/>
    </row>
    <row r="13" spans="1:11" x14ac:dyDescent="0.2">
      <c r="A13" s="80" t="s">
        <v>489</v>
      </c>
      <c r="B13" s="105" t="s">
        <v>484</v>
      </c>
      <c r="C13" s="105" t="s">
        <v>484</v>
      </c>
      <c r="D13" s="105" t="s">
        <v>484</v>
      </c>
      <c r="E13" s="105" t="s">
        <v>484</v>
      </c>
      <c r="F13" s="105" t="s">
        <v>484</v>
      </c>
      <c r="G13" s="106" t="s">
        <v>484</v>
      </c>
      <c r="H13" s="104"/>
    </row>
    <row r="14" spans="1:11" x14ac:dyDescent="0.2">
      <c r="A14" s="102"/>
      <c r="B14" s="107"/>
      <c r="C14" s="107"/>
      <c r="D14" s="107"/>
      <c r="E14" s="107"/>
      <c r="F14" s="107"/>
      <c r="G14" s="108"/>
      <c r="H14" s="104"/>
    </row>
    <row r="15" spans="1:11" x14ac:dyDescent="0.2">
      <c r="A15" s="80" t="s">
        <v>423</v>
      </c>
      <c r="B15" s="105" t="s">
        <v>484</v>
      </c>
      <c r="C15" s="105" t="s">
        <v>484</v>
      </c>
      <c r="D15" s="105" t="s">
        <v>484</v>
      </c>
      <c r="E15" s="105" t="s">
        <v>484</v>
      </c>
      <c r="F15" s="105" t="s">
        <v>484</v>
      </c>
      <c r="G15" s="106" t="s">
        <v>484</v>
      </c>
      <c r="H15" s="104"/>
    </row>
    <row r="16" spans="1:11" x14ac:dyDescent="0.2">
      <c r="A16" s="102"/>
      <c r="B16" s="107"/>
      <c r="C16" s="107"/>
      <c r="D16" s="107"/>
      <c r="E16" s="107"/>
      <c r="F16" s="107"/>
      <c r="G16" s="108"/>
      <c r="H16" s="104"/>
    </row>
    <row r="17" spans="1:8" x14ac:dyDescent="0.2">
      <c r="A17" s="80" t="s">
        <v>488</v>
      </c>
      <c r="B17" s="105" t="s">
        <v>484</v>
      </c>
      <c r="C17" s="105" t="s">
        <v>484</v>
      </c>
      <c r="D17" s="105" t="s">
        <v>484</v>
      </c>
      <c r="E17" s="105" t="s">
        <v>484</v>
      </c>
      <c r="F17" s="105" t="s">
        <v>484</v>
      </c>
      <c r="G17" s="106" t="s">
        <v>484</v>
      </c>
      <c r="H17" s="104"/>
    </row>
    <row r="18" spans="1:8" x14ac:dyDescent="0.2">
      <c r="A18" s="102"/>
      <c r="B18" s="107"/>
      <c r="C18" s="107"/>
      <c r="D18" s="107"/>
      <c r="E18" s="107"/>
      <c r="F18" s="107"/>
      <c r="G18" s="108"/>
      <c r="H18" s="104"/>
    </row>
    <row r="19" spans="1:8" x14ac:dyDescent="0.2">
      <c r="A19" s="80" t="s">
        <v>487</v>
      </c>
      <c r="B19" s="105" t="s">
        <v>484</v>
      </c>
      <c r="C19" s="105" t="s">
        <v>484</v>
      </c>
      <c r="D19" s="105" t="s">
        <v>484</v>
      </c>
      <c r="E19" s="105" t="s">
        <v>484</v>
      </c>
      <c r="F19" s="105">
        <v>180</v>
      </c>
      <c r="G19" s="106" t="s">
        <v>484</v>
      </c>
      <c r="H19" s="104"/>
    </row>
    <row r="20" spans="1:8" x14ac:dyDescent="0.2">
      <c r="A20" s="102"/>
      <c r="B20" s="107"/>
      <c r="C20" s="107"/>
      <c r="D20" s="107"/>
      <c r="E20" s="107"/>
      <c r="F20" s="107"/>
      <c r="G20" s="108"/>
      <c r="H20" s="104"/>
    </row>
    <row r="21" spans="1:8" x14ac:dyDescent="0.2">
      <c r="A21" s="80" t="s">
        <v>399</v>
      </c>
      <c r="B21" s="442">
        <v>0.5</v>
      </c>
      <c r="C21" s="105">
        <v>4495</v>
      </c>
      <c r="D21" s="105">
        <v>740</v>
      </c>
      <c r="E21" s="105">
        <v>13</v>
      </c>
      <c r="F21" s="105">
        <v>23196</v>
      </c>
      <c r="G21" s="106">
        <v>538</v>
      </c>
      <c r="H21" s="104"/>
    </row>
    <row r="22" spans="1:8" x14ac:dyDescent="0.2">
      <c r="A22" s="102"/>
      <c r="B22" s="107"/>
      <c r="C22" s="107"/>
      <c r="D22" s="107"/>
      <c r="E22" s="107"/>
      <c r="F22" s="107"/>
      <c r="G22" s="108"/>
      <c r="H22" s="104"/>
    </row>
    <row r="23" spans="1:8" x14ac:dyDescent="0.2">
      <c r="A23" s="80" t="s">
        <v>405</v>
      </c>
      <c r="B23" s="105" t="s">
        <v>484</v>
      </c>
      <c r="C23" s="105">
        <v>1</v>
      </c>
      <c r="D23" s="105" t="s">
        <v>484</v>
      </c>
      <c r="E23" s="105" t="s">
        <v>484</v>
      </c>
      <c r="F23" s="105" t="s">
        <v>484</v>
      </c>
      <c r="G23" s="106" t="s">
        <v>484</v>
      </c>
      <c r="H23" s="104"/>
    </row>
    <row r="24" spans="1:8" x14ac:dyDescent="0.2">
      <c r="A24" s="102"/>
      <c r="B24" s="107"/>
      <c r="C24" s="107"/>
      <c r="D24" s="107"/>
      <c r="E24" s="107"/>
      <c r="F24" s="107"/>
      <c r="G24" s="108"/>
      <c r="H24" s="104"/>
    </row>
    <row r="25" spans="1:8" x14ac:dyDescent="0.2">
      <c r="A25" s="80" t="s">
        <v>404</v>
      </c>
      <c r="B25" s="105" t="s">
        <v>484</v>
      </c>
      <c r="C25" s="105" t="s">
        <v>484</v>
      </c>
      <c r="D25" s="105" t="s">
        <v>484</v>
      </c>
      <c r="E25" s="105" t="s">
        <v>484</v>
      </c>
      <c r="F25" s="105" t="s">
        <v>484</v>
      </c>
      <c r="G25" s="106" t="s">
        <v>484</v>
      </c>
      <c r="H25" s="104"/>
    </row>
    <row r="26" spans="1:8" x14ac:dyDescent="0.2">
      <c r="A26" s="102"/>
      <c r="B26" s="107"/>
      <c r="C26" s="107"/>
      <c r="D26" s="107"/>
      <c r="E26" s="107"/>
      <c r="F26" s="107"/>
      <c r="G26" s="108"/>
      <c r="H26" s="104"/>
    </row>
    <row r="27" spans="1:8" x14ac:dyDescent="0.2">
      <c r="A27" s="80" t="s">
        <v>388</v>
      </c>
      <c r="B27" s="105" t="s">
        <v>484</v>
      </c>
      <c r="C27" s="105" t="s">
        <v>484</v>
      </c>
      <c r="D27" s="105" t="s">
        <v>484</v>
      </c>
      <c r="E27" s="105" t="s">
        <v>484</v>
      </c>
      <c r="F27" s="105" t="s">
        <v>484</v>
      </c>
      <c r="G27" s="106" t="s">
        <v>484</v>
      </c>
      <c r="H27" s="104"/>
    </row>
    <row r="28" spans="1:8" x14ac:dyDescent="0.2">
      <c r="A28" s="102"/>
      <c r="B28" s="107"/>
      <c r="C28" s="107"/>
      <c r="D28" s="107"/>
      <c r="E28" s="107"/>
      <c r="F28" s="107"/>
      <c r="G28" s="108"/>
      <c r="H28" s="104"/>
    </row>
    <row r="29" spans="1:8" x14ac:dyDescent="0.2">
      <c r="A29" s="80" t="s">
        <v>486</v>
      </c>
      <c r="B29" s="105" t="s">
        <v>484</v>
      </c>
      <c r="C29" s="105" t="s">
        <v>484</v>
      </c>
      <c r="D29" s="105" t="s">
        <v>484</v>
      </c>
      <c r="E29" s="105" t="s">
        <v>484</v>
      </c>
      <c r="F29" s="105" t="s">
        <v>484</v>
      </c>
      <c r="G29" s="106" t="s">
        <v>484</v>
      </c>
      <c r="H29" s="104"/>
    </row>
    <row r="30" spans="1:8" x14ac:dyDescent="0.2">
      <c r="A30" s="102"/>
      <c r="B30" s="107"/>
      <c r="C30" s="107"/>
      <c r="D30" s="107"/>
      <c r="E30" s="107"/>
      <c r="F30" s="107"/>
      <c r="G30" s="108"/>
      <c r="H30" s="104"/>
    </row>
    <row r="31" spans="1:8" x14ac:dyDescent="0.2">
      <c r="A31" s="80" t="s">
        <v>400</v>
      </c>
      <c r="B31" s="105" t="s">
        <v>484</v>
      </c>
      <c r="C31" s="105" t="s">
        <v>484</v>
      </c>
      <c r="D31" s="105" t="s">
        <v>484</v>
      </c>
      <c r="E31" s="105" t="s">
        <v>484</v>
      </c>
      <c r="F31" s="105" t="s">
        <v>484</v>
      </c>
      <c r="G31" s="106" t="s">
        <v>484</v>
      </c>
      <c r="H31" s="104"/>
    </row>
    <row r="32" spans="1:8" x14ac:dyDescent="0.2">
      <c r="A32" s="102"/>
      <c r="B32" s="107"/>
      <c r="C32" s="107"/>
      <c r="D32" s="107"/>
      <c r="E32" s="107"/>
      <c r="F32" s="107"/>
      <c r="G32" s="108"/>
      <c r="H32" s="104"/>
    </row>
    <row r="33" spans="1:8" x14ac:dyDescent="0.2">
      <c r="A33" s="80" t="s">
        <v>398</v>
      </c>
      <c r="B33" s="105" t="s">
        <v>484</v>
      </c>
      <c r="C33" s="105" t="s">
        <v>484</v>
      </c>
      <c r="D33" s="105" t="s">
        <v>484</v>
      </c>
      <c r="E33" s="105" t="s">
        <v>484</v>
      </c>
      <c r="F33" s="105">
        <v>1271</v>
      </c>
      <c r="G33" s="106" t="s">
        <v>484</v>
      </c>
      <c r="H33" s="104"/>
    </row>
    <row r="34" spans="1:8" x14ac:dyDescent="0.2">
      <c r="A34" s="102"/>
      <c r="B34" s="107"/>
      <c r="C34" s="107"/>
      <c r="D34" s="107"/>
      <c r="E34" s="107"/>
      <c r="F34" s="107"/>
      <c r="G34" s="108"/>
      <c r="H34" s="104"/>
    </row>
    <row r="35" spans="1:8" x14ac:dyDescent="0.2">
      <c r="A35" s="80" t="s">
        <v>485</v>
      </c>
      <c r="B35" s="105" t="s">
        <v>484</v>
      </c>
      <c r="C35" s="105" t="s">
        <v>484</v>
      </c>
      <c r="D35" s="105" t="s">
        <v>484</v>
      </c>
      <c r="E35" s="105" t="s">
        <v>484</v>
      </c>
      <c r="F35" s="105" t="s">
        <v>484</v>
      </c>
      <c r="G35" s="106" t="s">
        <v>484</v>
      </c>
      <c r="H35" s="104"/>
    </row>
    <row r="36" spans="1:8" x14ac:dyDescent="0.2">
      <c r="A36" s="114"/>
      <c r="B36" s="107"/>
      <c r="C36" s="107"/>
      <c r="D36" s="107"/>
      <c r="E36" s="107"/>
      <c r="F36" s="107"/>
      <c r="G36" s="108"/>
      <c r="H36" s="104"/>
    </row>
    <row r="37" spans="1:8" ht="13.5" thickBot="1" x14ac:dyDescent="0.25">
      <c r="A37" s="149" t="s">
        <v>186</v>
      </c>
      <c r="B37" s="150">
        <v>0.5</v>
      </c>
      <c r="C37" s="150">
        <v>4827</v>
      </c>
      <c r="D37" s="150">
        <v>740</v>
      </c>
      <c r="E37" s="150">
        <v>16</v>
      </c>
      <c r="F37" s="150">
        <v>28252</v>
      </c>
      <c r="G37" s="151">
        <v>1089</v>
      </c>
      <c r="H37" s="104"/>
    </row>
    <row r="38" spans="1:8" x14ac:dyDescent="0.2">
      <c r="A38" s="30"/>
      <c r="B38" s="31"/>
      <c r="C38" s="31"/>
      <c r="D38" s="31"/>
      <c r="E38" s="31"/>
      <c r="F38" s="31"/>
      <c r="G38" s="31"/>
    </row>
    <row r="39" spans="1:8" x14ac:dyDescent="0.2">
      <c r="A39" s="30"/>
      <c r="B39" s="31"/>
      <c r="C39" s="31"/>
      <c r="D39" s="31"/>
      <c r="E39" s="31"/>
      <c r="F39" s="31"/>
      <c r="G39" s="31"/>
    </row>
    <row r="40" spans="1:8" x14ac:dyDescent="0.2">
      <c r="A40" s="30"/>
      <c r="B40" s="30"/>
      <c r="C40" s="30"/>
      <c r="D40" s="30"/>
      <c r="E40" s="31"/>
      <c r="F40" s="31"/>
      <c r="G40" s="31"/>
    </row>
    <row r="41" spans="1:8" x14ac:dyDescent="0.2">
      <c r="A41" s="30"/>
      <c r="B41" s="31"/>
      <c r="C41" s="31"/>
      <c r="D41" s="31"/>
      <c r="E41" s="31"/>
      <c r="F41" s="31"/>
      <c r="G41" s="31"/>
    </row>
    <row r="42" spans="1:8" x14ac:dyDescent="0.2">
      <c r="A42" s="30"/>
      <c r="B42" s="31"/>
      <c r="C42" s="31"/>
      <c r="D42" s="31"/>
      <c r="E42" s="31"/>
      <c r="F42" s="31"/>
      <c r="G42" s="31"/>
    </row>
    <row r="43" spans="1:8" x14ac:dyDescent="0.2">
      <c r="A43" s="104"/>
      <c r="B43" s="104"/>
      <c r="C43" s="104"/>
      <c r="D43" s="104"/>
      <c r="E43" s="104"/>
      <c r="F43" s="104"/>
      <c r="G43" s="104"/>
    </row>
    <row r="44" spans="1:8" x14ac:dyDescent="0.2">
      <c r="A44" s="104"/>
      <c r="B44" s="104"/>
      <c r="C44" s="104"/>
      <c r="D44" s="104"/>
      <c r="E44" s="104"/>
      <c r="F44" s="104"/>
      <c r="G44" s="104"/>
    </row>
    <row r="45" spans="1:8" x14ac:dyDescent="0.2">
      <c r="A45" s="104"/>
      <c r="B45" s="104"/>
      <c r="C45" s="104"/>
      <c r="D45" s="104"/>
      <c r="E45" s="104"/>
      <c r="F45" s="104"/>
      <c r="G45" s="104"/>
    </row>
  </sheetData>
  <mergeCells count="2">
    <mergeCell ref="A1:G1"/>
    <mergeCell ref="A3:G3"/>
  </mergeCells>
  <printOptions horizontalCentered="1"/>
  <pageMargins left="0.43" right="0.41" top="0.59055118110236227" bottom="0.98425196850393704" header="0" footer="0"/>
  <pageSetup paperSize="9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B108"/>
  <sheetViews>
    <sheetView showGridLines="0" view="pageBreakPreview" topLeftCell="A16" zoomScale="70" zoomScaleNormal="80" zoomScaleSheetLayoutView="70" workbookViewId="0">
      <selection activeCell="Q4" sqref="Q4"/>
    </sheetView>
  </sheetViews>
  <sheetFormatPr baseColWidth="10" defaultColWidth="19.140625" defaultRowHeight="12.75" x14ac:dyDescent="0.2"/>
  <cols>
    <col min="1" max="1" width="30.5703125" style="208" customWidth="1"/>
    <col min="2" max="4" width="15.85546875" style="230" customWidth="1"/>
    <col min="5" max="13" width="15.85546875" style="208" customWidth="1"/>
    <col min="14" max="14" width="9.42578125" style="208" customWidth="1"/>
    <col min="15" max="16384" width="19.140625" style="208"/>
  </cols>
  <sheetData>
    <row r="1" spans="1:28" s="4" customFormat="1" ht="18" x14ac:dyDescent="0.25">
      <c r="A1" s="525" t="s">
        <v>229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195"/>
    </row>
    <row r="2" spans="1:28" ht="12.7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28" s="13" customFormat="1" ht="24.75" customHeight="1" x14ac:dyDescent="0.25">
      <c r="A3" s="560" t="s">
        <v>446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65"/>
      <c r="O3" s="65"/>
    </row>
    <row r="4" spans="1:28" s="9" customFormat="1" ht="14.25" customHeight="1" thickBot="1" x14ac:dyDescent="0.25">
      <c r="A4" s="47"/>
      <c r="B4" s="48"/>
      <c r="C4" s="48"/>
      <c r="D4" s="48"/>
      <c r="E4" s="47"/>
      <c r="F4" s="47"/>
      <c r="G4" s="47"/>
      <c r="H4" s="47"/>
      <c r="I4" s="84"/>
      <c r="J4" s="84"/>
      <c r="K4" s="84"/>
      <c r="L4" s="84"/>
      <c r="M4" s="84"/>
    </row>
    <row r="5" spans="1:28" ht="12.75" customHeight="1" x14ac:dyDescent="0.2">
      <c r="A5" s="561" t="s">
        <v>212</v>
      </c>
      <c r="B5" s="564" t="s">
        <v>406</v>
      </c>
      <c r="C5" s="564"/>
      <c r="D5" s="565"/>
      <c r="E5" s="564" t="s">
        <v>417</v>
      </c>
      <c r="F5" s="564"/>
      <c r="G5" s="565"/>
      <c r="H5" s="564" t="s">
        <v>418</v>
      </c>
      <c r="I5" s="564"/>
      <c r="J5" s="565"/>
      <c r="K5" s="564" t="s">
        <v>419</v>
      </c>
      <c r="L5" s="564"/>
      <c r="M5" s="564"/>
    </row>
    <row r="6" spans="1:28" ht="21" customHeight="1" x14ac:dyDescent="0.2">
      <c r="A6" s="562"/>
      <c r="B6" s="566"/>
      <c r="C6" s="566"/>
      <c r="D6" s="567"/>
      <c r="E6" s="566"/>
      <c r="F6" s="566"/>
      <c r="G6" s="567"/>
      <c r="H6" s="566"/>
      <c r="I6" s="566"/>
      <c r="J6" s="567"/>
      <c r="K6" s="566"/>
      <c r="L6" s="566"/>
      <c r="M6" s="566"/>
    </row>
    <row r="7" spans="1:28" x14ac:dyDescent="0.2">
      <c r="A7" s="562"/>
      <c r="B7" s="558" t="s">
        <v>416</v>
      </c>
      <c r="C7" s="558" t="s">
        <v>421</v>
      </c>
      <c r="D7" s="558" t="s">
        <v>427</v>
      </c>
      <c r="E7" s="558" t="s">
        <v>416</v>
      </c>
      <c r="F7" s="558" t="s">
        <v>421</v>
      </c>
      <c r="G7" s="558" t="s">
        <v>427</v>
      </c>
      <c r="H7" s="558" t="s">
        <v>416</v>
      </c>
      <c r="I7" s="558" t="s">
        <v>421</v>
      </c>
      <c r="J7" s="558" t="s">
        <v>427</v>
      </c>
      <c r="K7" s="558" t="s">
        <v>416</v>
      </c>
      <c r="L7" s="558" t="s">
        <v>421</v>
      </c>
      <c r="M7" s="568" t="s">
        <v>427</v>
      </c>
      <c r="N7" s="209"/>
    </row>
    <row r="8" spans="1:28" ht="13.5" thickBot="1" x14ac:dyDescent="0.25">
      <c r="A8" s="563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69"/>
      <c r="N8" s="209"/>
    </row>
    <row r="9" spans="1:28" ht="21.75" customHeight="1" x14ac:dyDescent="0.2">
      <c r="A9" s="210" t="s">
        <v>187</v>
      </c>
      <c r="B9" s="211">
        <v>1415</v>
      </c>
      <c r="C9" s="212">
        <v>1426</v>
      </c>
      <c r="D9" s="212">
        <v>1430</v>
      </c>
      <c r="E9" s="211" t="s">
        <v>167</v>
      </c>
      <c r="F9" s="211" t="s">
        <v>167</v>
      </c>
      <c r="G9" s="211" t="s">
        <v>424</v>
      </c>
      <c r="H9" s="211">
        <v>8</v>
      </c>
      <c r="I9" s="211">
        <v>7</v>
      </c>
      <c r="J9" s="211">
        <v>7</v>
      </c>
      <c r="K9" s="211">
        <v>1486</v>
      </c>
      <c r="L9" s="213">
        <v>1492</v>
      </c>
      <c r="M9" s="314">
        <v>1500</v>
      </c>
      <c r="N9" s="209"/>
      <c r="O9" s="214"/>
      <c r="P9" s="214"/>
      <c r="S9" s="214"/>
      <c r="T9" s="214"/>
      <c r="W9" s="214"/>
      <c r="X9" s="214"/>
      <c r="AA9" s="214"/>
      <c r="AB9" s="214"/>
    </row>
    <row r="10" spans="1:28" x14ac:dyDescent="0.2">
      <c r="A10" s="215" t="s">
        <v>100</v>
      </c>
      <c r="B10" s="212">
        <v>60</v>
      </c>
      <c r="C10" s="212">
        <v>63</v>
      </c>
      <c r="D10" s="212">
        <v>61</v>
      </c>
      <c r="E10" s="212" t="s">
        <v>167</v>
      </c>
      <c r="F10" s="212" t="s">
        <v>167</v>
      </c>
      <c r="G10" s="212" t="s">
        <v>424</v>
      </c>
      <c r="H10" s="212">
        <v>50</v>
      </c>
      <c r="I10" s="212">
        <v>52</v>
      </c>
      <c r="J10" s="212">
        <v>50.5</v>
      </c>
      <c r="K10" s="212">
        <v>170</v>
      </c>
      <c r="L10" s="213">
        <v>174</v>
      </c>
      <c r="M10" s="315">
        <v>174</v>
      </c>
      <c r="N10" s="209"/>
      <c r="O10" s="214"/>
      <c r="P10" s="214"/>
      <c r="S10" s="214"/>
      <c r="T10" s="214"/>
      <c r="W10" s="214"/>
      <c r="X10" s="214"/>
      <c r="AA10" s="214"/>
      <c r="AB10" s="214"/>
    </row>
    <row r="11" spans="1:28" x14ac:dyDescent="0.2">
      <c r="A11" s="216" t="s">
        <v>188</v>
      </c>
      <c r="B11" s="212">
        <v>240</v>
      </c>
      <c r="C11" s="212">
        <v>253</v>
      </c>
      <c r="D11" s="212">
        <v>255</v>
      </c>
      <c r="E11" s="212" t="s">
        <v>167</v>
      </c>
      <c r="F11" s="212" t="s">
        <v>167</v>
      </c>
      <c r="G11" s="212" t="s">
        <v>424</v>
      </c>
      <c r="H11" s="212">
        <v>5</v>
      </c>
      <c r="I11" s="212">
        <v>5.6</v>
      </c>
      <c r="J11" s="212">
        <v>5.6</v>
      </c>
      <c r="K11" s="212">
        <v>368</v>
      </c>
      <c r="L11" s="213">
        <v>372</v>
      </c>
      <c r="M11" s="315">
        <v>372</v>
      </c>
      <c r="O11" s="214"/>
      <c r="P11" s="214"/>
      <c r="S11" s="214"/>
      <c r="T11" s="214"/>
      <c r="W11" s="214"/>
      <c r="X11" s="214"/>
      <c r="AA11" s="214"/>
      <c r="AB11" s="214"/>
    </row>
    <row r="12" spans="1:28" x14ac:dyDescent="0.2">
      <c r="A12" s="215" t="s">
        <v>101</v>
      </c>
      <c r="B12" s="212">
        <v>1256</v>
      </c>
      <c r="C12" s="212">
        <v>1267</v>
      </c>
      <c r="D12" s="212">
        <v>1271</v>
      </c>
      <c r="E12" s="212" t="s">
        <v>167</v>
      </c>
      <c r="F12" s="212" t="s">
        <v>167</v>
      </c>
      <c r="G12" s="212" t="s">
        <v>424</v>
      </c>
      <c r="H12" s="212">
        <v>56</v>
      </c>
      <c r="I12" s="212">
        <v>59</v>
      </c>
      <c r="J12" s="212">
        <v>62</v>
      </c>
      <c r="K12" s="212">
        <v>1462</v>
      </c>
      <c r="L12" s="213">
        <v>1460</v>
      </c>
      <c r="M12" s="315">
        <v>1465</v>
      </c>
      <c r="O12" s="214"/>
      <c r="P12" s="214"/>
      <c r="S12" s="214"/>
      <c r="T12" s="214"/>
      <c r="W12" s="214"/>
      <c r="X12" s="214"/>
      <c r="AA12" s="214"/>
      <c r="AB12" s="214"/>
    </row>
    <row r="13" spans="1:28" x14ac:dyDescent="0.2">
      <c r="A13" s="64" t="s">
        <v>102</v>
      </c>
      <c r="B13" s="217">
        <v>2971</v>
      </c>
      <c r="C13" s="217">
        <v>3009</v>
      </c>
      <c r="D13" s="217">
        <v>3017</v>
      </c>
      <c r="E13" s="218" t="s">
        <v>167</v>
      </c>
      <c r="F13" s="218" t="s">
        <v>167</v>
      </c>
      <c r="G13" s="218" t="s">
        <v>424</v>
      </c>
      <c r="H13" s="217">
        <v>119</v>
      </c>
      <c r="I13" s="217">
        <v>123.6</v>
      </c>
      <c r="J13" s="217">
        <v>125.1</v>
      </c>
      <c r="K13" s="218">
        <v>3486</v>
      </c>
      <c r="L13" s="219">
        <v>3498</v>
      </c>
      <c r="M13" s="217">
        <v>3511</v>
      </c>
      <c r="O13" s="214"/>
      <c r="P13" s="214"/>
      <c r="S13" s="214"/>
      <c r="T13" s="214"/>
      <c r="W13" s="214"/>
      <c r="X13" s="214"/>
      <c r="AA13" s="214"/>
      <c r="AB13" s="214"/>
    </row>
    <row r="14" spans="1:28" x14ac:dyDescent="0.2">
      <c r="A14" s="215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15"/>
      <c r="P14" s="214"/>
      <c r="S14" s="214"/>
      <c r="T14" s="214"/>
      <c r="W14" s="214"/>
      <c r="X14" s="214"/>
      <c r="AA14" s="214"/>
      <c r="AB14" s="214"/>
    </row>
    <row r="15" spans="1:28" x14ac:dyDescent="0.2">
      <c r="A15" s="64" t="s">
        <v>103</v>
      </c>
      <c r="B15" s="217">
        <v>350</v>
      </c>
      <c r="C15" s="217">
        <v>362.5</v>
      </c>
      <c r="D15" s="217">
        <v>452.5</v>
      </c>
      <c r="E15" s="218" t="s">
        <v>167</v>
      </c>
      <c r="F15" s="218" t="s">
        <v>167</v>
      </c>
      <c r="G15" s="218" t="s">
        <v>424</v>
      </c>
      <c r="H15" s="217" t="s">
        <v>167</v>
      </c>
      <c r="I15" s="217" t="s">
        <v>424</v>
      </c>
      <c r="J15" s="217" t="s">
        <v>424</v>
      </c>
      <c r="K15" s="218">
        <v>1056.6666666666667</v>
      </c>
      <c r="L15" s="219">
        <v>1040</v>
      </c>
      <c r="M15" s="217">
        <v>1033.3330000000001</v>
      </c>
      <c r="O15" s="214"/>
      <c r="P15" s="214"/>
      <c r="S15" s="214"/>
      <c r="T15" s="214"/>
      <c r="W15" s="214"/>
      <c r="X15" s="214"/>
      <c r="AA15" s="214"/>
      <c r="AB15" s="214"/>
    </row>
    <row r="16" spans="1:28" x14ac:dyDescent="0.2">
      <c r="A16" s="215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3"/>
      <c r="M16" s="315"/>
      <c r="P16" s="214"/>
      <c r="S16" s="214"/>
      <c r="T16" s="214"/>
      <c r="W16" s="214"/>
      <c r="X16" s="214"/>
      <c r="AA16" s="214"/>
      <c r="AB16" s="214"/>
    </row>
    <row r="17" spans="1:28" x14ac:dyDescent="0.2">
      <c r="A17" s="64" t="s">
        <v>104</v>
      </c>
      <c r="B17" s="217" t="s">
        <v>167</v>
      </c>
      <c r="C17" s="217" t="s">
        <v>424</v>
      </c>
      <c r="D17" s="217" t="s">
        <v>424</v>
      </c>
      <c r="E17" s="218" t="s">
        <v>167</v>
      </c>
      <c r="F17" s="218" t="s">
        <v>167</v>
      </c>
      <c r="G17" s="218" t="s">
        <v>424</v>
      </c>
      <c r="H17" s="217" t="s">
        <v>167</v>
      </c>
      <c r="I17" s="217" t="s">
        <v>424</v>
      </c>
      <c r="J17" s="217" t="s">
        <v>424</v>
      </c>
      <c r="K17" s="217" t="s">
        <v>167</v>
      </c>
      <c r="L17" s="217">
        <v>153</v>
      </c>
      <c r="M17" s="217">
        <v>152.19999999999999</v>
      </c>
      <c r="O17" s="214"/>
      <c r="P17" s="214"/>
      <c r="S17" s="214"/>
      <c r="T17" s="214"/>
      <c r="W17" s="214"/>
      <c r="X17" s="214"/>
      <c r="AA17" s="214"/>
      <c r="AB17" s="214"/>
    </row>
    <row r="18" spans="1:28" x14ac:dyDescent="0.2">
      <c r="A18" s="21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3"/>
      <c r="M18" s="315"/>
      <c r="P18" s="214"/>
      <c r="S18" s="214"/>
      <c r="T18" s="214"/>
      <c r="W18" s="214"/>
      <c r="X18" s="214"/>
      <c r="AA18" s="214"/>
      <c r="AB18" s="214"/>
    </row>
    <row r="19" spans="1:28" x14ac:dyDescent="0.2">
      <c r="A19" s="215" t="s">
        <v>244</v>
      </c>
      <c r="B19" s="212">
        <v>2.5</v>
      </c>
      <c r="C19" s="212">
        <v>2.5</v>
      </c>
      <c r="D19" s="212">
        <v>2.5</v>
      </c>
      <c r="E19" s="212" t="s">
        <v>167</v>
      </c>
      <c r="F19" s="212" t="s">
        <v>167</v>
      </c>
      <c r="G19" s="212" t="s">
        <v>424</v>
      </c>
      <c r="H19" s="212">
        <v>124.059</v>
      </c>
      <c r="I19" s="212">
        <v>124.059</v>
      </c>
      <c r="J19" s="212">
        <v>129.21193048188994</v>
      </c>
      <c r="K19" s="212">
        <v>23.7</v>
      </c>
      <c r="L19" s="213">
        <v>23.7</v>
      </c>
      <c r="M19" s="315">
        <v>25</v>
      </c>
      <c r="O19" s="214"/>
      <c r="P19" s="214"/>
      <c r="S19" s="214"/>
      <c r="T19" s="214"/>
      <c r="W19" s="214"/>
      <c r="X19" s="214"/>
      <c r="AA19" s="214"/>
      <c r="AB19" s="214"/>
    </row>
    <row r="20" spans="1:28" x14ac:dyDescent="0.2">
      <c r="A20" s="215" t="s">
        <v>105</v>
      </c>
      <c r="B20" s="212">
        <v>160</v>
      </c>
      <c r="C20" s="212">
        <v>160</v>
      </c>
      <c r="D20" s="212">
        <v>160</v>
      </c>
      <c r="E20" s="212" t="s">
        <v>167</v>
      </c>
      <c r="F20" s="212" t="s">
        <v>167</v>
      </c>
      <c r="G20" s="212" t="s">
        <v>424</v>
      </c>
      <c r="H20" s="212">
        <v>474.18700000000001</v>
      </c>
      <c r="I20" s="212">
        <v>474.18700000000001</v>
      </c>
      <c r="J20" s="212">
        <v>507.76731648810755</v>
      </c>
      <c r="K20" s="212">
        <v>157.739</v>
      </c>
      <c r="L20" s="213">
        <v>157.739</v>
      </c>
      <c r="M20" s="315">
        <v>157.739</v>
      </c>
      <c r="O20" s="214"/>
      <c r="P20" s="214"/>
      <c r="S20" s="214"/>
      <c r="T20" s="214"/>
      <c r="W20" s="214"/>
      <c r="X20" s="214"/>
      <c r="AA20" s="214"/>
      <c r="AB20" s="214"/>
    </row>
    <row r="21" spans="1:28" x14ac:dyDescent="0.2">
      <c r="A21" s="215" t="s">
        <v>106</v>
      </c>
      <c r="B21" s="212">
        <v>110</v>
      </c>
      <c r="C21" s="212">
        <v>110</v>
      </c>
      <c r="D21" s="212">
        <v>110</v>
      </c>
      <c r="E21" s="212" t="s">
        <v>167</v>
      </c>
      <c r="F21" s="212" t="s">
        <v>167</v>
      </c>
      <c r="G21" s="212" t="s">
        <v>424</v>
      </c>
      <c r="H21" s="212">
        <v>1068.627</v>
      </c>
      <c r="I21" s="212">
        <v>1068.627</v>
      </c>
      <c r="J21" s="212">
        <v>1121.8271890009091</v>
      </c>
      <c r="K21" s="212">
        <v>500</v>
      </c>
      <c r="L21" s="213">
        <v>500</v>
      </c>
      <c r="M21" s="315">
        <v>464.2</v>
      </c>
      <c r="O21" s="214"/>
      <c r="P21" s="214"/>
      <c r="S21" s="214"/>
      <c r="T21" s="214"/>
      <c r="W21" s="214"/>
      <c r="X21" s="214"/>
      <c r="AA21" s="214"/>
      <c r="AB21" s="214"/>
    </row>
    <row r="22" spans="1:28" x14ac:dyDescent="0.2">
      <c r="A22" s="64" t="s">
        <v>245</v>
      </c>
      <c r="B22" s="217">
        <v>272.5</v>
      </c>
      <c r="C22" s="217">
        <v>272.5</v>
      </c>
      <c r="D22" s="217">
        <v>272.5</v>
      </c>
      <c r="E22" s="218" t="s">
        <v>167</v>
      </c>
      <c r="F22" s="218" t="s">
        <v>167</v>
      </c>
      <c r="G22" s="218" t="s">
        <v>424</v>
      </c>
      <c r="H22" s="217">
        <v>1666.873</v>
      </c>
      <c r="I22" s="217">
        <v>1666.873</v>
      </c>
      <c r="J22" s="217">
        <v>1758.8064359709067</v>
      </c>
      <c r="K22" s="218">
        <v>681.43899999999996</v>
      </c>
      <c r="L22" s="219">
        <v>681.43899999999996</v>
      </c>
      <c r="M22" s="217">
        <v>646.93899999999996</v>
      </c>
      <c r="O22" s="214"/>
      <c r="P22" s="214"/>
      <c r="S22" s="214"/>
      <c r="T22" s="214"/>
      <c r="W22" s="214"/>
      <c r="X22" s="214"/>
      <c r="AA22" s="214"/>
      <c r="AB22" s="214"/>
    </row>
    <row r="23" spans="1:28" x14ac:dyDescent="0.2">
      <c r="A23" s="21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3"/>
      <c r="M23" s="315"/>
      <c r="P23" s="214"/>
      <c r="S23" s="214"/>
      <c r="T23" s="214"/>
      <c r="W23" s="214"/>
      <c r="X23" s="214"/>
      <c r="AA23" s="214"/>
      <c r="AB23" s="214"/>
    </row>
    <row r="24" spans="1:28" x14ac:dyDescent="0.2">
      <c r="A24" s="64" t="s">
        <v>107</v>
      </c>
      <c r="B24" s="217">
        <v>56070</v>
      </c>
      <c r="C24" s="217">
        <v>48160</v>
      </c>
      <c r="D24" s="217">
        <v>42330</v>
      </c>
      <c r="E24" s="218" t="s">
        <v>167</v>
      </c>
      <c r="F24" s="218" t="s">
        <v>167</v>
      </c>
      <c r="G24" s="218" t="s">
        <v>424</v>
      </c>
      <c r="H24" s="217">
        <v>2045</v>
      </c>
      <c r="I24" s="217">
        <v>2045</v>
      </c>
      <c r="J24" s="217">
        <v>1385</v>
      </c>
      <c r="K24" s="218">
        <v>2830</v>
      </c>
      <c r="L24" s="219">
        <v>3200</v>
      </c>
      <c r="M24" s="217">
        <v>3875</v>
      </c>
      <c r="O24" s="214"/>
      <c r="P24" s="214"/>
      <c r="S24" s="214"/>
      <c r="T24" s="214"/>
      <c r="W24" s="214"/>
      <c r="X24" s="214"/>
      <c r="AA24" s="214"/>
      <c r="AB24" s="214"/>
    </row>
    <row r="25" spans="1:28" x14ac:dyDescent="0.2">
      <c r="A25" s="215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315"/>
      <c r="P25" s="214"/>
      <c r="S25" s="214"/>
      <c r="T25" s="214"/>
      <c r="W25" s="214"/>
      <c r="X25" s="214"/>
      <c r="AA25" s="214"/>
      <c r="AB25" s="214"/>
    </row>
    <row r="26" spans="1:28" x14ac:dyDescent="0.2">
      <c r="A26" s="64" t="s">
        <v>108</v>
      </c>
      <c r="B26" s="217">
        <v>1900</v>
      </c>
      <c r="C26" s="217">
        <v>2180</v>
      </c>
      <c r="D26" s="217">
        <v>2220</v>
      </c>
      <c r="E26" s="218" t="s">
        <v>167</v>
      </c>
      <c r="F26" s="218" t="s">
        <v>167</v>
      </c>
      <c r="G26" s="218" t="s">
        <v>424</v>
      </c>
      <c r="H26" s="217">
        <v>300</v>
      </c>
      <c r="I26" s="217">
        <v>290</v>
      </c>
      <c r="J26" s="217">
        <v>285</v>
      </c>
      <c r="K26" s="218">
        <v>428</v>
      </c>
      <c r="L26" s="219">
        <v>422</v>
      </c>
      <c r="M26" s="217">
        <v>423</v>
      </c>
      <c r="O26" s="214"/>
      <c r="P26" s="214"/>
      <c r="S26" s="214"/>
      <c r="T26" s="214"/>
      <c r="W26" s="214"/>
      <c r="X26" s="214"/>
      <c r="AA26" s="214"/>
      <c r="AB26" s="214"/>
    </row>
    <row r="27" spans="1:28" x14ac:dyDescent="0.2">
      <c r="A27" s="215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3"/>
      <c r="M27" s="315"/>
      <c r="P27" s="214"/>
      <c r="S27" s="214"/>
      <c r="T27" s="214"/>
      <c r="W27" s="214"/>
      <c r="X27" s="214"/>
      <c r="AA27" s="214"/>
      <c r="AB27" s="214"/>
    </row>
    <row r="28" spans="1:28" x14ac:dyDescent="0.2">
      <c r="A28" s="215" t="s">
        <v>109</v>
      </c>
      <c r="B28" s="212">
        <v>21.5</v>
      </c>
      <c r="C28" s="212">
        <v>19</v>
      </c>
      <c r="D28" s="212">
        <v>19</v>
      </c>
      <c r="E28" s="212" t="s">
        <v>167</v>
      </c>
      <c r="F28" s="212" t="s">
        <v>167</v>
      </c>
      <c r="G28" s="212" t="s">
        <v>424</v>
      </c>
      <c r="H28" s="212">
        <v>3.37</v>
      </c>
      <c r="I28" s="212">
        <v>3.37</v>
      </c>
      <c r="J28" s="212">
        <v>3.677</v>
      </c>
      <c r="K28" s="212">
        <v>228.364</v>
      </c>
      <c r="L28" s="213">
        <v>236.93799999999999</v>
      </c>
      <c r="M28" s="315">
        <v>240.72399999999999</v>
      </c>
      <c r="O28" s="214"/>
      <c r="P28" s="214"/>
      <c r="S28" s="214"/>
      <c r="T28" s="214"/>
      <c r="W28" s="214"/>
      <c r="X28" s="214"/>
      <c r="AA28" s="214"/>
      <c r="AB28" s="214"/>
    </row>
    <row r="29" spans="1:28" x14ac:dyDescent="0.2">
      <c r="A29" s="215" t="s">
        <v>110</v>
      </c>
      <c r="B29" s="212">
        <v>13.5</v>
      </c>
      <c r="C29" s="212" t="s">
        <v>424</v>
      </c>
      <c r="D29" s="212" t="s">
        <v>424</v>
      </c>
      <c r="E29" s="212" t="s">
        <v>167</v>
      </c>
      <c r="F29" s="212" t="s">
        <v>167</v>
      </c>
      <c r="G29" s="212" t="s">
        <v>424</v>
      </c>
      <c r="H29" s="212" t="s">
        <v>167</v>
      </c>
      <c r="I29" s="212" t="s">
        <v>424</v>
      </c>
      <c r="J29" s="212">
        <v>35.5</v>
      </c>
      <c r="K29" s="212">
        <v>30</v>
      </c>
      <c r="L29" s="213">
        <v>33</v>
      </c>
      <c r="M29" s="315">
        <v>33.22</v>
      </c>
      <c r="O29" s="214"/>
      <c r="P29" s="214"/>
      <c r="S29" s="214"/>
      <c r="T29" s="214"/>
      <c r="W29" s="214"/>
      <c r="X29" s="214"/>
      <c r="AA29" s="214"/>
      <c r="AB29" s="214"/>
    </row>
    <row r="30" spans="1:28" x14ac:dyDescent="0.2">
      <c r="A30" s="215" t="s">
        <v>111</v>
      </c>
      <c r="B30" s="212">
        <v>1540</v>
      </c>
      <c r="C30" s="212">
        <v>1540</v>
      </c>
      <c r="D30" s="212">
        <v>3960</v>
      </c>
      <c r="E30" s="212" t="s">
        <v>167</v>
      </c>
      <c r="F30" s="212" t="s">
        <v>167</v>
      </c>
      <c r="G30" s="212" t="s">
        <v>424</v>
      </c>
      <c r="H30" s="212">
        <v>9.5749999999999993</v>
      </c>
      <c r="I30" s="212">
        <v>9.5749999999999993</v>
      </c>
      <c r="J30" s="212" t="s">
        <v>424</v>
      </c>
      <c r="K30" s="212">
        <v>895</v>
      </c>
      <c r="L30" s="213">
        <v>895</v>
      </c>
      <c r="M30" s="315">
        <v>895</v>
      </c>
      <c r="O30" s="214"/>
      <c r="P30" s="214"/>
      <c r="S30" s="214"/>
      <c r="T30" s="214"/>
      <c r="W30" s="214"/>
      <c r="X30" s="214"/>
      <c r="AA30" s="214"/>
      <c r="AB30" s="214"/>
    </row>
    <row r="31" spans="1:28" x14ac:dyDescent="0.2">
      <c r="A31" s="64" t="s">
        <v>246</v>
      </c>
      <c r="B31" s="217">
        <v>1575</v>
      </c>
      <c r="C31" s="217">
        <v>1559</v>
      </c>
      <c r="D31" s="217">
        <v>3979</v>
      </c>
      <c r="E31" s="218" t="s">
        <v>167</v>
      </c>
      <c r="F31" s="218" t="s">
        <v>167</v>
      </c>
      <c r="G31" s="218" t="s">
        <v>424</v>
      </c>
      <c r="H31" s="217">
        <v>12.945</v>
      </c>
      <c r="I31" s="217">
        <v>12.945</v>
      </c>
      <c r="J31" s="217">
        <v>39.177</v>
      </c>
      <c r="K31" s="218">
        <v>1153.364</v>
      </c>
      <c r="L31" s="219">
        <v>1164.9380000000001</v>
      </c>
      <c r="M31" s="217">
        <v>1168.944</v>
      </c>
      <c r="O31" s="214"/>
      <c r="P31" s="214"/>
      <c r="S31" s="214"/>
      <c r="T31" s="214"/>
      <c r="W31" s="214"/>
      <c r="X31" s="214"/>
      <c r="AA31" s="214"/>
      <c r="AB31" s="214"/>
    </row>
    <row r="32" spans="1:28" x14ac:dyDescent="0.2">
      <c r="A32" s="215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  <c r="M32" s="315"/>
      <c r="P32" s="214"/>
      <c r="S32" s="214"/>
      <c r="T32" s="214"/>
      <c r="W32" s="214"/>
      <c r="X32" s="214"/>
      <c r="AA32" s="214"/>
      <c r="AB32" s="214"/>
    </row>
    <row r="33" spans="1:28" x14ac:dyDescent="0.2">
      <c r="A33" s="215" t="s">
        <v>112</v>
      </c>
      <c r="B33" s="212">
        <v>1537.5</v>
      </c>
      <c r="C33" s="212">
        <v>2012</v>
      </c>
      <c r="D33" s="212">
        <v>1756</v>
      </c>
      <c r="E33" s="212" t="s">
        <v>167</v>
      </c>
      <c r="F33" s="212" t="s">
        <v>167</v>
      </c>
      <c r="G33" s="212" t="s">
        <v>424</v>
      </c>
      <c r="H33" s="212">
        <v>823.28</v>
      </c>
      <c r="I33" s="212">
        <v>789.35</v>
      </c>
      <c r="J33" s="212">
        <v>808.55</v>
      </c>
      <c r="K33" s="212">
        <v>4832</v>
      </c>
      <c r="L33" s="213">
        <v>4832</v>
      </c>
      <c r="M33" s="315">
        <v>4832</v>
      </c>
      <c r="O33" s="214"/>
      <c r="P33" s="214"/>
      <c r="S33" s="214"/>
      <c r="T33" s="214"/>
      <c r="W33" s="214"/>
      <c r="X33" s="214"/>
      <c r="AA33" s="214"/>
      <c r="AB33" s="214"/>
    </row>
    <row r="34" spans="1:28" x14ac:dyDescent="0.2">
      <c r="A34" s="215" t="s">
        <v>113</v>
      </c>
      <c r="B34" s="212">
        <v>90</v>
      </c>
      <c r="C34" s="212">
        <v>95</v>
      </c>
      <c r="D34" s="212">
        <v>72.5</v>
      </c>
      <c r="E34" s="212" t="s">
        <v>167</v>
      </c>
      <c r="F34" s="212" t="s">
        <v>167</v>
      </c>
      <c r="G34" s="212" t="s">
        <v>424</v>
      </c>
      <c r="H34" s="212">
        <v>300</v>
      </c>
      <c r="I34" s="212">
        <v>304</v>
      </c>
      <c r="J34" s="212">
        <v>302</v>
      </c>
      <c r="K34" s="212">
        <v>456</v>
      </c>
      <c r="L34" s="213">
        <v>458</v>
      </c>
      <c r="M34" s="315">
        <v>455</v>
      </c>
      <c r="O34" s="214"/>
      <c r="P34" s="214"/>
      <c r="S34" s="214"/>
      <c r="T34" s="214"/>
      <c r="W34" s="214"/>
      <c r="X34" s="214"/>
      <c r="AA34" s="214"/>
      <c r="AB34" s="214"/>
    </row>
    <row r="35" spans="1:28" x14ac:dyDescent="0.2">
      <c r="A35" s="215" t="s">
        <v>114</v>
      </c>
      <c r="B35" s="212">
        <v>120.8</v>
      </c>
      <c r="C35" s="212">
        <v>120.4</v>
      </c>
      <c r="D35" s="212">
        <v>120.6</v>
      </c>
      <c r="E35" s="212" t="s">
        <v>167</v>
      </c>
      <c r="F35" s="212" t="s">
        <v>167</v>
      </c>
      <c r="G35" s="212" t="s">
        <v>424</v>
      </c>
      <c r="H35" s="212">
        <v>5.5</v>
      </c>
      <c r="I35" s="212">
        <v>5.0999999999999996</v>
      </c>
      <c r="J35" s="212">
        <v>5.3</v>
      </c>
      <c r="K35" s="212">
        <v>270</v>
      </c>
      <c r="L35" s="213">
        <v>330</v>
      </c>
      <c r="M35" s="315">
        <v>380</v>
      </c>
      <c r="O35" s="214"/>
      <c r="P35" s="214"/>
      <c r="S35" s="214"/>
      <c r="T35" s="214"/>
      <c r="W35" s="214"/>
      <c r="X35" s="214"/>
      <c r="AA35" s="214"/>
      <c r="AB35" s="214"/>
    </row>
    <row r="36" spans="1:28" x14ac:dyDescent="0.2">
      <c r="A36" s="215" t="s">
        <v>115</v>
      </c>
      <c r="B36" s="220" t="s">
        <v>167</v>
      </c>
      <c r="C36" s="220" t="s">
        <v>424</v>
      </c>
      <c r="D36" s="212" t="s">
        <v>424</v>
      </c>
      <c r="E36" s="212" t="s">
        <v>167</v>
      </c>
      <c r="F36" s="212" t="s">
        <v>167</v>
      </c>
      <c r="G36" s="212" t="s">
        <v>424</v>
      </c>
      <c r="H36" s="212">
        <v>810</v>
      </c>
      <c r="I36" s="212">
        <v>760</v>
      </c>
      <c r="J36" s="212">
        <v>760</v>
      </c>
      <c r="K36" s="212">
        <v>540</v>
      </c>
      <c r="L36" s="213">
        <v>510</v>
      </c>
      <c r="M36" s="315">
        <v>510</v>
      </c>
      <c r="O36" s="214"/>
      <c r="P36" s="214"/>
      <c r="S36" s="214"/>
      <c r="T36" s="214"/>
      <c r="W36" s="214"/>
      <c r="X36" s="214"/>
      <c r="AA36" s="214"/>
      <c r="AB36" s="214"/>
    </row>
    <row r="37" spans="1:28" x14ac:dyDescent="0.2">
      <c r="A37" s="64" t="s">
        <v>116</v>
      </c>
      <c r="B37" s="217">
        <v>1748.3</v>
      </c>
      <c r="C37" s="217">
        <v>2227.4</v>
      </c>
      <c r="D37" s="217">
        <v>1949.1</v>
      </c>
      <c r="E37" s="218" t="s">
        <v>167</v>
      </c>
      <c r="F37" s="218" t="s">
        <v>167</v>
      </c>
      <c r="G37" s="218" t="s">
        <v>424</v>
      </c>
      <c r="H37" s="217">
        <v>1938.78</v>
      </c>
      <c r="I37" s="217">
        <v>1858.45</v>
      </c>
      <c r="J37" s="217">
        <v>1875.85</v>
      </c>
      <c r="K37" s="218">
        <v>6098</v>
      </c>
      <c r="L37" s="219">
        <v>6130</v>
      </c>
      <c r="M37" s="217">
        <v>6177</v>
      </c>
      <c r="O37" s="214"/>
      <c r="P37" s="214"/>
      <c r="S37" s="214"/>
      <c r="T37" s="214"/>
      <c r="W37" s="214"/>
      <c r="X37" s="214"/>
      <c r="AA37" s="214"/>
      <c r="AB37" s="214"/>
    </row>
    <row r="38" spans="1:28" x14ac:dyDescent="0.2">
      <c r="A38" s="215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3"/>
      <c r="M38" s="315"/>
      <c r="P38" s="214"/>
      <c r="S38" s="214"/>
      <c r="T38" s="214"/>
      <c r="W38" s="214"/>
      <c r="X38" s="214"/>
      <c r="AA38" s="214"/>
      <c r="AB38" s="214"/>
    </row>
    <row r="39" spans="1:28" s="16" customFormat="1" x14ac:dyDescent="0.2">
      <c r="A39" s="64" t="s">
        <v>117</v>
      </c>
      <c r="B39" s="217">
        <v>640</v>
      </c>
      <c r="C39" s="217">
        <v>750</v>
      </c>
      <c r="D39" s="217">
        <v>750</v>
      </c>
      <c r="E39" s="218" t="s">
        <v>167</v>
      </c>
      <c r="F39" s="218" t="s">
        <v>167</v>
      </c>
      <c r="G39" s="218" t="s">
        <v>424</v>
      </c>
      <c r="H39" s="217">
        <v>910</v>
      </c>
      <c r="I39" s="217">
        <v>1190</v>
      </c>
      <c r="J39" s="217">
        <v>1400</v>
      </c>
      <c r="K39" s="218">
        <v>800</v>
      </c>
      <c r="L39" s="219">
        <v>800</v>
      </c>
      <c r="M39" s="217">
        <v>710</v>
      </c>
      <c r="O39" s="21"/>
      <c r="P39" s="21"/>
      <c r="S39" s="21"/>
      <c r="T39" s="21"/>
      <c r="W39" s="21"/>
      <c r="X39" s="21"/>
      <c r="AA39" s="21"/>
      <c r="AB39" s="21"/>
    </row>
    <row r="40" spans="1:28" x14ac:dyDescent="0.2">
      <c r="A40" s="215"/>
      <c r="B40" s="212" t="s">
        <v>424</v>
      </c>
      <c r="C40" s="212" t="s">
        <v>424</v>
      </c>
      <c r="D40" s="212" t="s">
        <v>424</v>
      </c>
      <c r="E40" s="212"/>
      <c r="F40" s="212"/>
      <c r="G40" s="212"/>
      <c r="H40" s="212"/>
      <c r="I40" s="212"/>
      <c r="J40" s="212"/>
      <c r="K40" s="212"/>
      <c r="L40" s="213"/>
      <c r="M40" s="315"/>
      <c r="P40" s="214"/>
      <c r="T40" s="214"/>
      <c r="W40" s="214"/>
      <c r="X40" s="214"/>
      <c r="AA40" s="214"/>
      <c r="AB40" s="214"/>
    </row>
    <row r="41" spans="1:28" x14ac:dyDescent="0.2">
      <c r="A41" s="215" t="s">
        <v>247</v>
      </c>
      <c r="B41" s="212" t="s">
        <v>424</v>
      </c>
      <c r="C41" s="212" t="s">
        <v>424</v>
      </c>
      <c r="D41" s="212" t="s">
        <v>424</v>
      </c>
      <c r="E41" s="212" t="s">
        <v>167</v>
      </c>
      <c r="F41" s="212" t="s">
        <v>167</v>
      </c>
      <c r="G41" s="212" t="s">
        <v>424</v>
      </c>
      <c r="H41" s="212">
        <v>13.76</v>
      </c>
      <c r="I41" s="212">
        <v>13.76</v>
      </c>
      <c r="J41" s="212">
        <v>30.56</v>
      </c>
      <c r="K41" s="212">
        <v>273.05</v>
      </c>
      <c r="L41" s="213">
        <v>276.89</v>
      </c>
      <c r="M41" s="315">
        <v>385.78</v>
      </c>
      <c r="O41" s="214"/>
      <c r="P41" s="214"/>
      <c r="S41" s="214"/>
      <c r="T41" s="214"/>
      <c r="W41" s="214"/>
      <c r="X41" s="214"/>
      <c r="AA41" s="214"/>
      <c r="AB41" s="214"/>
    </row>
    <row r="42" spans="1:28" x14ac:dyDescent="0.2">
      <c r="A42" s="215" t="s">
        <v>118</v>
      </c>
      <c r="B42" s="212">
        <v>550</v>
      </c>
      <c r="C42" s="212">
        <v>500</v>
      </c>
      <c r="D42" s="212">
        <v>550</v>
      </c>
      <c r="E42" s="212" t="s">
        <v>167</v>
      </c>
      <c r="F42" s="212" t="s">
        <v>167</v>
      </c>
      <c r="G42" s="212" t="s">
        <v>424</v>
      </c>
      <c r="H42" s="212" t="s">
        <v>167</v>
      </c>
      <c r="I42" s="212" t="s">
        <v>424</v>
      </c>
      <c r="J42" s="212" t="s">
        <v>424</v>
      </c>
      <c r="K42" s="212">
        <v>129.05000000000001</v>
      </c>
      <c r="L42" s="213">
        <v>118</v>
      </c>
      <c r="M42" s="315">
        <v>113</v>
      </c>
      <c r="O42" s="214"/>
      <c r="P42" s="214"/>
      <c r="S42" s="214"/>
      <c r="T42" s="214"/>
      <c r="W42" s="214"/>
      <c r="X42" s="214"/>
      <c r="AA42" s="214"/>
      <c r="AB42" s="214"/>
    </row>
    <row r="43" spans="1:28" x14ac:dyDescent="0.2">
      <c r="A43" s="215" t="s">
        <v>119</v>
      </c>
      <c r="B43" s="212">
        <v>82</v>
      </c>
      <c r="C43" s="212">
        <v>75</v>
      </c>
      <c r="D43" s="212">
        <v>50</v>
      </c>
      <c r="E43" s="212" t="s">
        <v>167</v>
      </c>
      <c r="F43" s="212" t="s">
        <v>167</v>
      </c>
      <c r="G43" s="212" t="s">
        <v>424</v>
      </c>
      <c r="H43" s="212">
        <v>20</v>
      </c>
      <c r="I43" s="212">
        <v>20</v>
      </c>
      <c r="J43" s="212">
        <v>15</v>
      </c>
      <c r="K43" s="212">
        <v>775</v>
      </c>
      <c r="L43" s="213">
        <v>790</v>
      </c>
      <c r="M43" s="315">
        <v>750</v>
      </c>
      <c r="O43" s="214"/>
      <c r="P43" s="214"/>
      <c r="S43" s="214"/>
      <c r="T43" s="214"/>
      <c r="W43" s="214"/>
      <c r="X43" s="214"/>
      <c r="AA43" s="214"/>
      <c r="AB43" s="214"/>
    </row>
    <row r="44" spans="1:28" x14ac:dyDescent="0.2">
      <c r="A44" s="215" t="s">
        <v>120</v>
      </c>
      <c r="B44" s="212" t="s">
        <v>167</v>
      </c>
      <c r="C44" s="212" t="s">
        <v>424</v>
      </c>
      <c r="D44" s="212" t="s">
        <v>252</v>
      </c>
      <c r="E44" s="212" t="s">
        <v>167</v>
      </c>
      <c r="F44" s="212" t="s">
        <v>167</v>
      </c>
      <c r="G44" s="212" t="s">
        <v>424</v>
      </c>
      <c r="H44" s="212" t="s">
        <v>167</v>
      </c>
      <c r="I44" s="212" t="s">
        <v>424</v>
      </c>
      <c r="J44" s="212" t="s">
        <v>424</v>
      </c>
      <c r="K44" s="212">
        <v>64.504000000000005</v>
      </c>
      <c r="L44" s="213">
        <v>59.375</v>
      </c>
      <c r="M44" s="315">
        <v>232.982</v>
      </c>
      <c r="O44" s="214"/>
      <c r="P44" s="214"/>
      <c r="S44" s="214"/>
      <c r="T44" s="214"/>
      <c r="W44" s="214"/>
      <c r="X44" s="214"/>
      <c r="AA44" s="214"/>
      <c r="AB44" s="214"/>
    </row>
    <row r="45" spans="1:28" x14ac:dyDescent="0.2">
      <c r="A45" s="215" t="s">
        <v>121</v>
      </c>
      <c r="B45" s="212">
        <v>40</v>
      </c>
      <c r="C45" s="212">
        <v>60</v>
      </c>
      <c r="D45" s="212">
        <v>30</v>
      </c>
      <c r="E45" s="212" t="s">
        <v>167</v>
      </c>
      <c r="F45" s="212" t="s">
        <v>167</v>
      </c>
      <c r="G45" s="212" t="s">
        <v>424</v>
      </c>
      <c r="H45" s="212">
        <v>10</v>
      </c>
      <c r="I45" s="212">
        <v>10</v>
      </c>
      <c r="J45" s="212">
        <v>10</v>
      </c>
      <c r="K45" s="212">
        <v>107.3</v>
      </c>
      <c r="L45" s="213">
        <v>106.5</v>
      </c>
      <c r="M45" s="315">
        <v>116</v>
      </c>
      <c r="O45" s="214"/>
      <c r="P45" s="214"/>
      <c r="S45" s="214"/>
      <c r="T45" s="214"/>
      <c r="W45" s="214"/>
      <c r="X45" s="214"/>
      <c r="AA45" s="214"/>
      <c r="AB45" s="214"/>
    </row>
    <row r="46" spans="1:28" x14ac:dyDescent="0.2">
      <c r="A46" s="215" t="s">
        <v>122</v>
      </c>
      <c r="B46" s="212">
        <v>200</v>
      </c>
      <c r="C46" s="212">
        <v>350</v>
      </c>
      <c r="D46" s="212">
        <v>330</v>
      </c>
      <c r="E46" s="212" t="s">
        <v>167</v>
      </c>
      <c r="F46" s="212" t="s">
        <v>167</v>
      </c>
      <c r="G46" s="212" t="s">
        <v>424</v>
      </c>
      <c r="H46" s="212">
        <v>810</v>
      </c>
      <c r="I46" s="212">
        <v>640</v>
      </c>
      <c r="J46" s="212">
        <v>540</v>
      </c>
      <c r="K46" s="212">
        <v>120</v>
      </c>
      <c r="L46" s="213">
        <v>120</v>
      </c>
      <c r="M46" s="315">
        <v>80</v>
      </c>
      <c r="O46" s="214"/>
      <c r="P46" s="214"/>
      <c r="S46" s="214"/>
      <c r="T46" s="214"/>
      <c r="W46" s="214"/>
      <c r="X46" s="214"/>
      <c r="AA46" s="214"/>
      <c r="AB46" s="214"/>
    </row>
    <row r="47" spans="1:28" x14ac:dyDescent="0.2">
      <c r="A47" s="215" t="s">
        <v>123</v>
      </c>
      <c r="B47" s="212">
        <v>1120</v>
      </c>
      <c r="C47" s="212">
        <v>1110</v>
      </c>
      <c r="D47" s="212">
        <v>1080</v>
      </c>
      <c r="E47" s="212" t="s">
        <v>167</v>
      </c>
      <c r="F47" s="212" t="s">
        <v>167</v>
      </c>
      <c r="G47" s="212" t="s">
        <v>424</v>
      </c>
      <c r="H47" s="212" t="s">
        <v>167</v>
      </c>
      <c r="I47" s="212">
        <v>80</v>
      </c>
      <c r="J47" s="212">
        <v>110</v>
      </c>
      <c r="K47" s="212">
        <v>17.2</v>
      </c>
      <c r="L47" s="213">
        <v>160.5</v>
      </c>
      <c r="M47" s="315">
        <v>160.5</v>
      </c>
      <c r="O47" s="214"/>
      <c r="P47" s="214"/>
      <c r="S47" s="214"/>
      <c r="T47" s="214"/>
      <c r="W47" s="214"/>
      <c r="X47" s="214"/>
      <c r="AA47" s="214"/>
      <c r="AB47" s="214"/>
    </row>
    <row r="48" spans="1:28" x14ac:dyDescent="0.2">
      <c r="A48" s="215" t="s">
        <v>124</v>
      </c>
      <c r="B48" s="212">
        <v>100</v>
      </c>
      <c r="C48" s="212">
        <v>290</v>
      </c>
      <c r="D48" s="212">
        <v>190</v>
      </c>
      <c r="E48" s="212" t="s">
        <v>167</v>
      </c>
      <c r="F48" s="212" t="s">
        <v>167</v>
      </c>
      <c r="G48" s="212" t="s">
        <v>424</v>
      </c>
      <c r="H48" s="212" t="s">
        <v>167</v>
      </c>
      <c r="I48" s="212" t="s">
        <v>424</v>
      </c>
      <c r="J48" s="212" t="s">
        <v>424</v>
      </c>
      <c r="K48" s="212">
        <v>280</v>
      </c>
      <c r="L48" s="213">
        <v>281.83999999999997</v>
      </c>
      <c r="M48" s="315">
        <v>301.83999999999997</v>
      </c>
      <c r="O48" s="214"/>
      <c r="P48" s="214"/>
      <c r="S48" s="214"/>
      <c r="T48" s="214"/>
      <c r="W48" s="214"/>
      <c r="X48" s="214"/>
      <c r="AA48" s="214"/>
      <c r="AB48" s="214"/>
    </row>
    <row r="49" spans="1:28" x14ac:dyDescent="0.2">
      <c r="A49" s="215" t="s">
        <v>125</v>
      </c>
      <c r="B49" s="212">
        <v>80</v>
      </c>
      <c r="C49" s="212">
        <v>90</v>
      </c>
      <c r="D49" s="212">
        <v>20</v>
      </c>
      <c r="E49" s="212" t="s">
        <v>167</v>
      </c>
      <c r="F49" s="212" t="s">
        <v>167</v>
      </c>
      <c r="G49" s="212" t="s">
        <v>424</v>
      </c>
      <c r="H49" s="212">
        <v>3.3</v>
      </c>
      <c r="I49" s="212">
        <v>3.3</v>
      </c>
      <c r="J49" s="212">
        <v>2</v>
      </c>
      <c r="K49" s="212">
        <v>200</v>
      </c>
      <c r="L49" s="213">
        <v>200</v>
      </c>
      <c r="M49" s="315">
        <v>330</v>
      </c>
      <c r="O49" s="214"/>
      <c r="P49" s="214"/>
      <c r="S49" s="214"/>
      <c r="T49" s="214"/>
      <c r="W49" s="214"/>
      <c r="X49" s="214"/>
      <c r="AA49" s="214"/>
      <c r="AB49" s="214"/>
    </row>
    <row r="50" spans="1:28" x14ac:dyDescent="0.2">
      <c r="A50" s="64" t="s">
        <v>230</v>
      </c>
      <c r="B50" s="217">
        <v>2172</v>
      </c>
      <c r="C50" s="217">
        <v>2475</v>
      </c>
      <c r="D50" s="217">
        <v>2250</v>
      </c>
      <c r="E50" s="218" t="s">
        <v>167</v>
      </c>
      <c r="F50" s="218" t="s">
        <v>167</v>
      </c>
      <c r="G50" s="218" t="s">
        <v>424</v>
      </c>
      <c r="H50" s="217">
        <v>857.06</v>
      </c>
      <c r="I50" s="217">
        <v>767.06</v>
      </c>
      <c r="J50" s="217">
        <v>707.56</v>
      </c>
      <c r="K50" s="218">
        <v>1966.104</v>
      </c>
      <c r="L50" s="219">
        <v>2113.105</v>
      </c>
      <c r="M50" s="217">
        <v>2470.1019999999999</v>
      </c>
      <c r="O50" s="214"/>
      <c r="P50" s="214"/>
      <c r="S50" s="214"/>
      <c r="T50" s="214"/>
      <c r="W50" s="214"/>
      <c r="X50" s="214"/>
      <c r="AA50" s="214"/>
      <c r="AB50" s="214"/>
    </row>
    <row r="51" spans="1:28" x14ac:dyDescent="0.2">
      <c r="A51" s="215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3"/>
      <c r="M51" s="315"/>
      <c r="P51" s="214"/>
      <c r="S51" s="214"/>
      <c r="T51" s="214"/>
      <c r="W51" s="214"/>
      <c r="X51" s="214"/>
      <c r="AA51" s="214"/>
      <c r="AB51" s="214"/>
    </row>
    <row r="52" spans="1:28" s="16" customFormat="1" x14ac:dyDescent="0.2">
      <c r="A52" s="64" t="s">
        <v>126</v>
      </c>
      <c r="B52" s="218">
        <v>3388</v>
      </c>
      <c r="C52" s="218">
        <v>3892.221</v>
      </c>
      <c r="D52" s="218">
        <v>3646.07</v>
      </c>
      <c r="E52" s="218" t="s">
        <v>167</v>
      </c>
      <c r="F52" s="218" t="s">
        <v>167</v>
      </c>
      <c r="G52" s="218" t="s">
        <v>424</v>
      </c>
      <c r="H52" s="218">
        <v>290</v>
      </c>
      <c r="I52" s="218">
        <v>341.541</v>
      </c>
      <c r="J52" s="218">
        <v>351.84800000000001</v>
      </c>
      <c r="K52" s="218">
        <v>924</v>
      </c>
      <c r="L52" s="219">
        <v>977.548</v>
      </c>
      <c r="M52" s="217">
        <v>921.13499999999999</v>
      </c>
      <c r="O52" s="21"/>
      <c r="P52" s="21"/>
      <c r="S52" s="21"/>
      <c r="T52" s="21"/>
      <c r="W52" s="21"/>
      <c r="X52" s="21"/>
      <c r="AA52" s="21"/>
      <c r="AB52" s="21"/>
    </row>
    <row r="53" spans="1:28" x14ac:dyDescent="0.2">
      <c r="A53" s="215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3"/>
      <c r="M53" s="315"/>
      <c r="P53" s="214"/>
      <c r="S53" s="214"/>
      <c r="T53" s="214"/>
      <c r="W53" s="214"/>
      <c r="X53" s="214"/>
      <c r="AA53" s="214"/>
      <c r="AB53" s="214"/>
    </row>
    <row r="54" spans="1:28" x14ac:dyDescent="0.2">
      <c r="A54" s="215" t="s">
        <v>127</v>
      </c>
      <c r="B54" s="212">
        <v>1700</v>
      </c>
      <c r="C54" s="212">
        <v>1750</v>
      </c>
      <c r="D54" s="212">
        <v>1900</v>
      </c>
      <c r="E54" s="212" t="s">
        <v>167</v>
      </c>
      <c r="F54" s="212" t="s">
        <v>167</v>
      </c>
      <c r="G54" s="212" t="s">
        <v>424</v>
      </c>
      <c r="H54" s="212">
        <v>90</v>
      </c>
      <c r="I54" s="212">
        <v>90</v>
      </c>
      <c r="J54" s="212">
        <v>100</v>
      </c>
      <c r="K54" s="212">
        <v>640</v>
      </c>
      <c r="L54" s="213">
        <v>700</v>
      </c>
      <c r="M54" s="315">
        <v>700</v>
      </c>
      <c r="O54" s="214"/>
      <c r="P54" s="214"/>
      <c r="S54" s="214"/>
      <c r="T54" s="214"/>
      <c r="W54" s="214"/>
      <c r="X54" s="214"/>
      <c r="AA54" s="214"/>
      <c r="AB54" s="214"/>
    </row>
    <row r="55" spans="1:28" x14ac:dyDescent="0.2">
      <c r="A55" s="215" t="s">
        <v>128</v>
      </c>
      <c r="B55" s="212">
        <v>91120</v>
      </c>
      <c r="C55" s="212">
        <v>93830</v>
      </c>
      <c r="D55" s="212">
        <v>92100</v>
      </c>
      <c r="E55" s="212" t="s">
        <v>167</v>
      </c>
      <c r="F55" s="212" t="s">
        <v>167</v>
      </c>
      <c r="G55" s="212" t="s">
        <v>424</v>
      </c>
      <c r="H55" s="212">
        <v>82.5</v>
      </c>
      <c r="I55" s="212">
        <v>76.75</v>
      </c>
      <c r="J55" s="212">
        <v>60.5</v>
      </c>
      <c r="K55" s="212">
        <v>220</v>
      </c>
      <c r="L55" s="213">
        <v>168</v>
      </c>
      <c r="M55" s="315">
        <v>168</v>
      </c>
      <c r="O55" s="214"/>
      <c r="P55" s="214"/>
      <c r="S55" s="214"/>
      <c r="T55" s="214"/>
      <c r="W55" s="214"/>
      <c r="X55" s="214"/>
      <c r="AA55" s="214"/>
      <c r="AB55" s="214"/>
    </row>
    <row r="56" spans="1:28" ht="14.25" x14ac:dyDescent="0.2">
      <c r="A56" s="215" t="s">
        <v>428</v>
      </c>
      <c r="B56" s="212">
        <v>19.7</v>
      </c>
      <c r="C56" s="212" t="s">
        <v>424</v>
      </c>
      <c r="D56" s="212">
        <v>21.1</v>
      </c>
      <c r="E56" s="212" t="s">
        <v>167</v>
      </c>
      <c r="F56" s="212" t="s">
        <v>167</v>
      </c>
      <c r="G56" s="212" t="s">
        <v>424</v>
      </c>
      <c r="H56" s="212">
        <v>80</v>
      </c>
      <c r="I56" s="212" t="s">
        <v>424</v>
      </c>
      <c r="J56" s="212" t="s">
        <v>424</v>
      </c>
      <c r="K56" s="212">
        <v>3.5</v>
      </c>
      <c r="L56" s="213">
        <v>4.55</v>
      </c>
      <c r="M56" s="315">
        <v>24.4</v>
      </c>
      <c r="O56" s="214"/>
      <c r="P56" s="214"/>
      <c r="S56" s="214"/>
      <c r="T56" s="214"/>
      <c r="W56" s="214"/>
      <c r="X56" s="214"/>
      <c r="AA56" s="214"/>
      <c r="AB56" s="214"/>
    </row>
    <row r="57" spans="1:28" x14ac:dyDescent="0.2">
      <c r="A57" s="215" t="s">
        <v>130</v>
      </c>
      <c r="B57" s="212">
        <v>9</v>
      </c>
      <c r="C57" s="212">
        <v>9</v>
      </c>
      <c r="D57" s="212">
        <v>6.85</v>
      </c>
      <c r="E57" s="212" t="s">
        <v>167</v>
      </c>
      <c r="F57" s="212" t="s">
        <v>167</v>
      </c>
      <c r="G57" s="212" t="s">
        <v>424</v>
      </c>
      <c r="H57" s="212">
        <v>9</v>
      </c>
      <c r="I57" s="212">
        <v>9</v>
      </c>
      <c r="J57" s="212">
        <v>11.68</v>
      </c>
      <c r="K57" s="212">
        <v>37</v>
      </c>
      <c r="L57" s="213">
        <v>37</v>
      </c>
      <c r="M57" s="315">
        <v>50.3</v>
      </c>
      <c r="O57" s="214"/>
      <c r="P57" s="214"/>
      <c r="S57" s="214"/>
      <c r="T57" s="214"/>
      <c r="W57" s="214"/>
      <c r="X57" s="214"/>
      <c r="AA57" s="214"/>
      <c r="AB57" s="214"/>
    </row>
    <row r="58" spans="1:28" x14ac:dyDescent="0.2">
      <c r="A58" s="215" t="s">
        <v>131</v>
      </c>
      <c r="B58" s="212">
        <v>3074.9</v>
      </c>
      <c r="C58" s="212">
        <v>3691.5</v>
      </c>
      <c r="D58" s="212">
        <v>4240.5</v>
      </c>
      <c r="E58" s="212" t="s">
        <v>167</v>
      </c>
      <c r="F58" s="212" t="s">
        <v>167</v>
      </c>
      <c r="G58" s="212" t="s">
        <v>424</v>
      </c>
      <c r="H58" s="212">
        <v>9.6110000000000007</v>
      </c>
      <c r="I58" s="212">
        <v>41.811</v>
      </c>
      <c r="J58" s="212">
        <v>40.409999999999997</v>
      </c>
      <c r="K58" s="212">
        <v>280.62200000000001</v>
      </c>
      <c r="L58" s="213">
        <v>316.68200000000002</v>
      </c>
      <c r="M58" s="315">
        <v>309.09300000000002</v>
      </c>
      <c r="O58" s="214"/>
      <c r="P58" s="214"/>
      <c r="S58" s="214"/>
      <c r="T58" s="214"/>
      <c r="W58" s="214"/>
      <c r="X58" s="214"/>
      <c r="AA58" s="214"/>
      <c r="AB58" s="214"/>
    </row>
    <row r="59" spans="1:28" x14ac:dyDescent="0.2">
      <c r="A59" s="64" t="s">
        <v>132</v>
      </c>
      <c r="B59" s="218">
        <v>95923.6</v>
      </c>
      <c r="C59" s="218">
        <v>99280.5</v>
      </c>
      <c r="D59" s="218">
        <v>98268.45</v>
      </c>
      <c r="E59" s="218" t="s">
        <v>167</v>
      </c>
      <c r="F59" s="218" t="s">
        <v>167</v>
      </c>
      <c r="G59" s="218" t="s">
        <v>424</v>
      </c>
      <c r="H59" s="218">
        <v>271.11099999999999</v>
      </c>
      <c r="I59" s="218">
        <v>217.56100000000001</v>
      </c>
      <c r="J59" s="218">
        <v>212.59</v>
      </c>
      <c r="K59" s="218">
        <v>1181.1220000000001</v>
      </c>
      <c r="L59" s="219">
        <v>1226.232</v>
      </c>
      <c r="M59" s="217">
        <v>1251.7929999999999</v>
      </c>
      <c r="O59" s="214"/>
      <c r="P59" s="214"/>
      <c r="S59" s="214"/>
      <c r="T59" s="214"/>
      <c r="W59" s="214"/>
      <c r="X59" s="214"/>
      <c r="AA59" s="214"/>
      <c r="AB59" s="214"/>
    </row>
    <row r="60" spans="1:28" x14ac:dyDescent="0.2">
      <c r="A60" s="215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315"/>
      <c r="P60" s="214"/>
      <c r="S60" s="214"/>
      <c r="T60" s="214"/>
      <c r="W60" s="214"/>
      <c r="X60" s="214"/>
      <c r="AA60" s="214"/>
      <c r="AB60" s="214"/>
    </row>
    <row r="61" spans="1:28" x14ac:dyDescent="0.2">
      <c r="A61" s="215" t="s">
        <v>133</v>
      </c>
      <c r="B61" s="212">
        <v>10942</v>
      </c>
      <c r="C61" s="212">
        <v>11280</v>
      </c>
      <c r="D61" s="212">
        <v>11276</v>
      </c>
      <c r="E61" s="212">
        <v>10</v>
      </c>
      <c r="F61" s="212">
        <v>10</v>
      </c>
      <c r="G61" s="212">
        <v>10</v>
      </c>
      <c r="H61" s="212">
        <v>10502</v>
      </c>
      <c r="I61" s="212">
        <v>11399</v>
      </c>
      <c r="J61" s="212">
        <v>11955</v>
      </c>
      <c r="K61" s="212">
        <v>18003</v>
      </c>
      <c r="L61" s="213">
        <v>21057.5</v>
      </c>
      <c r="M61" s="315">
        <v>23477</v>
      </c>
      <c r="O61" s="214"/>
      <c r="P61" s="214"/>
      <c r="S61" s="214"/>
      <c r="T61" s="214"/>
      <c r="W61" s="214"/>
      <c r="X61" s="214"/>
      <c r="AA61" s="214"/>
      <c r="AB61" s="214"/>
    </row>
    <row r="62" spans="1:28" x14ac:dyDescent="0.2">
      <c r="A62" s="215" t="s">
        <v>134</v>
      </c>
      <c r="B62" s="212">
        <v>13270</v>
      </c>
      <c r="C62" s="212">
        <v>17240</v>
      </c>
      <c r="D62" s="212">
        <v>16750</v>
      </c>
      <c r="E62" s="212" t="s">
        <v>167</v>
      </c>
      <c r="F62" s="212" t="s">
        <v>167</v>
      </c>
      <c r="G62" s="212" t="s">
        <v>424</v>
      </c>
      <c r="H62" s="212">
        <v>4720</v>
      </c>
      <c r="I62" s="212">
        <v>7000</v>
      </c>
      <c r="J62" s="212">
        <v>6430</v>
      </c>
      <c r="K62" s="212">
        <v>4340</v>
      </c>
      <c r="L62" s="213">
        <v>5430</v>
      </c>
      <c r="M62" s="315">
        <v>5600</v>
      </c>
      <c r="O62" s="214"/>
      <c r="P62" s="214"/>
      <c r="S62" s="214"/>
      <c r="T62" s="214"/>
      <c r="W62" s="214"/>
      <c r="X62" s="214"/>
      <c r="AA62" s="214"/>
      <c r="AB62" s="214"/>
    </row>
    <row r="63" spans="1:28" x14ac:dyDescent="0.2">
      <c r="A63" s="215" t="s">
        <v>135</v>
      </c>
      <c r="B63" s="212">
        <v>15575.6</v>
      </c>
      <c r="C63" s="212">
        <v>18596.599999999999</v>
      </c>
      <c r="D63" s="212">
        <v>17636.599999999999</v>
      </c>
      <c r="E63" s="212" t="s">
        <v>167</v>
      </c>
      <c r="F63" s="212" t="s">
        <v>167</v>
      </c>
      <c r="G63" s="212" t="s">
        <v>424</v>
      </c>
      <c r="H63" s="212">
        <v>5520.5</v>
      </c>
      <c r="I63" s="212">
        <v>7168</v>
      </c>
      <c r="J63" s="212">
        <v>6846</v>
      </c>
      <c r="K63" s="212">
        <v>4058.8</v>
      </c>
      <c r="L63" s="213">
        <v>5560.3</v>
      </c>
      <c r="M63" s="315">
        <v>7464.2849999999999</v>
      </c>
      <c r="O63" s="214"/>
      <c r="P63" s="214"/>
      <c r="S63" s="214"/>
      <c r="T63" s="214"/>
      <c r="W63" s="214"/>
      <c r="X63" s="214"/>
      <c r="AA63" s="214"/>
      <c r="AB63" s="214"/>
    </row>
    <row r="64" spans="1:28" x14ac:dyDescent="0.2">
      <c r="A64" s="64" t="s">
        <v>136</v>
      </c>
      <c r="B64" s="218">
        <v>39787.599999999999</v>
      </c>
      <c r="C64" s="218">
        <v>47116.6</v>
      </c>
      <c r="D64" s="218">
        <v>45662.6</v>
      </c>
      <c r="E64" s="218">
        <v>10</v>
      </c>
      <c r="F64" s="218">
        <v>10</v>
      </c>
      <c r="G64" s="218">
        <v>10</v>
      </c>
      <c r="H64" s="218">
        <v>20742.5</v>
      </c>
      <c r="I64" s="218">
        <v>25567</v>
      </c>
      <c r="J64" s="218">
        <v>25231</v>
      </c>
      <c r="K64" s="218">
        <v>26401.8</v>
      </c>
      <c r="L64" s="219">
        <v>32047.8</v>
      </c>
      <c r="M64" s="217">
        <v>36541.285000000003</v>
      </c>
      <c r="O64" s="214"/>
      <c r="P64" s="214"/>
      <c r="S64" s="214"/>
      <c r="T64" s="214"/>
      <c r="W64" s="214"/>
      <c r="X64" s="214"/>
      <c r="AA64" s="214"/>
      <c r="AB64" s="214"/>
    </row>
    <row r="65" spans="1:28" x14ac:dyDescent="0.2">
      <c r="A65" s="215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3"/>
      <c r="M65" s="315"/>
      <c r="P65" s="214"/>
      <c r="S65" s="214"/>
      <c r="T65" s="214"/>
      <c r="W65" s="214"/>
      <c r="X65" s="214"/>
      <c r="AA65" s="214"/>
      <c r="AB65" s="214"/>
    </row>
    <row r="66" spans="1:28" s="17" customFormat="1" x14ac:dyDescent="0.2">
      <c r="A66" s="64" t="s">
        <v>137</v>
      </c>
      <c r="B66" s="218">
        <v>132260</v>
      </c>
      <c r="C66" s="218">
        <v>152950</v>
      </c>
      <c r="D66" s="218">
        <v>152750</v>
      </c>
      <c r="E66" s="218" t="s">
        <v>167</v>
      </c>
      <c r="F66" s="218" t="s">
        <v>167</v>
      </c>
      <c r="G66" s="218" t="s">
        <v>424</v>
      </c>
      <c r="H66" s="218" t="s">
        <v>167</v>
      </c>
      <c r="I66" s="218" t="s">
        <v>424</v>
      </c>
      <c r="J66" s="217" t="s">
        <v>424</v>
      </c>
      <c r="K66" s="218">
        <v>98820</v>
      </c>
      <c r="L66" s="219">
        <v>117120</v>
      </c>
      <c r="M66" s="217">
        <v>74820</v>
      </c>
      <c r="O66" s="22"/>
      <c r="P66" s="22"/>
      <c r="S66" s="22"/>
      <c r="T66" s="22"/>
      <c r="W66" s="22"/>
      <c r="X66" s="22"/>
      <c r="AA66" s="22"/>
      <c r="AB66" s="22"/>
    </row>
    <row r="67" spans="1:28" x14ac:dyDescent="0.2">
      <c r="A67" s="215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3"/>
      <c r="M67" s="315"/>
      <c r="P67" s="214"/>
      <c r="S67" s="214"/>
      <c r="T67" s="214"/>
      <c r="W67" s="214"/>
      <c r="X67" s="214"/>
      <c r="AA67" s="214"/>
      <c r="AB67" s="214"/>
    </row>
    <row r="68" spans="1:28" x14ac:dyDescent="0.2">
      <c r="A68" s="215" t="s">
        <v>138</v>
      </c>
      <c r="B68" s="212">
        <v>18230</v>
      </c>
      <c r="C68" s="212">
        <v>14700</v>
      </c>
      <c r="D68" s="212">
        <v>7560</v>
      </c>
      <c r="E68" s="212" t="s">
        <v>167</v>
      </c>
      <c r="F68" s="212" t="s">
        <v>167</v>
      </c>
      <c r="G68" s="212" t="s">
        <v>424</v>
      </c>
      <c r="H68" s="212">
        <v>20</v>
      </c>
      <c r="I68" s="212">
        <v>20</v>
      </c>
      <c r="J68" s="212">
        <v>20</v>
      </c>
      <c r="K68" s="212">
        <v>785</v>
      </c>
      <c r="L68" s="213">
        <v>786</v>
      </c>
      <c r="M68" s="315">
        <v>1490</v>
      </c>
      <c r="O68" s="214"/>
      <c r="P68" s="214"/>
      <c r="S68" s="214"/>
      <c r="T68" s="214"/>
      <c r="W68" s="214"/>
      <c r="X68" s="214"/>
      <c r="AA68" s="214"/>
      <c r="AB68" s="214"/>
    </row>
    <row r="69" spans="1:28" x14ac:dyDescent="0.2">
      <c r="A69" s="215" t="s">
        <v>139</v>
      </c>
      <c r="B69" s="212">
        <v>4800</v>
      </c>
      <c r="C69" s="212">
        <v>4750</v>
      </c>
      <c r="D69" s="212">
        <v>5700</v>
      </c>
      <c r="E69" s="212" t="s">
        <v>167</v>
      </c>
      <c r="F69" s="212" t="s">
        <v>167</v>
      </c>
      <c r="G69" s="212" t="s">
        <v>424</v>
      </c>
      <c r="H69" s="212">
        <v>10</v>
      </c>
      <c r="I69" s="212">
        <v>10</v>
      </c>
      <c r="J69" s="212">
        <v>10</v>
      </c>
      <c r="K69" s="212">
        <v>280.5</v>
      </c>
      <c r="L69" s="213">
        <v>251</v>
      </c>
      <c r="M69" s="315">
        <v>765</v>
      </c>
      <c r="O69" s="214"/>
      <c r="P69" s="214"/>
      <c r="S69" s="214"/>
      <c r="T69" s="214"/>
      <c r="W69" s="214"/>
      <c r="X69" s="214"/>
      <c r="AA69" s="214"/>
      <c r="AB69" s="214"/>
    </row>
    <row r="70" spans="1:28" x14ac:dyDescent="0.2">
      <c r="A70" s="64" t="s">
        <v>140</v>
      </c>
      <c r="B70" s="218">
        <v>23030</v>
      </c>
      <c r="C70" s="218">
        <v>19450</v>
      </c>
      <c r="D70" s="218">
        <v>13260</v>
      </c>
      <c r="E70" s="218" t="s">
        <v>167</v>
      </c>
      <c r="F70" s="218" t="s">
        <v>167</v>
      </c>
      <c r="G70" s="218" t="s">
        <v>424</v>
      </c>
      <c r="H70" s="218">
        <v>30</v>
      </c>
      <c r="I70" s="218">
        <v>30</v>
      </c>
      <c r="J70" s="218">
        <v>30</v>
      </c>
      <c r="K70" s="218">
        <v>1065.5</v>
      </c>
      <c r="L70" s="219">
        <v>1037</v>
      </c>
      <c r="M70" s="217">
        <v>2255</v>
      </c>
      <c r="O70" s="214"/>
      <c r="P70" s="214"/>
      <c r="S70" s="214"/>
      <c r="T70" s="214"/>
      <c r="W70" s="214"/>
      <c r="X70" s="214"/>
      <c r="AA70" s="214"/>
      <c r="AB70" s="214"/>
    </row>
    <row r="71" spans="1:28" x14ac:dyDescent="0.2">
      <c r="A71" s="215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3"/>
      <c r="M71" s="315"/>
      <c r="P71" s="214"/>
      <c r="S71" s="214"/>
      <c r="T71" s="214"/>
      <c r="W71" s="214"/>
      <c r="X71" s="214"/>
      <c r="AA71" s="214"/>
      <c r="AB71" s="214"/>
    </row>
    <row r="72" spans="1:28" x14ac:dyDescent="0.2">
      <c r="A72" s="215" t="s">
        <v>141</v>
      </c>
      <c r="B72" s="212">
        <v>14800</v>
      </c>
      <c r="C72" s="212">
        <v>13180</v>
      </c>
      <c r="D72" s="212">
        <v>14500</v>
      </c>
      <c r="E72" s="212">
        <v>54047.8</v>
      </c>
      <c r="F72" s="212">
        <v>56640</v>
      </c>
      <c r="G72" s="212">
        <v>4000</v>
      </c>
      <c r="H72" s="212">
        <v>15700</v>
      </c>
      <c r="I72" s="212">
        <v>13910</v>
      </c>
      <c r="J72" s="212">
        <v>15300</v>
      </c>
      <c r="K72" s="212">
        <v>296250</v>
      </c>
      <c r="L72" s="213">
        <v>303910.09999999998</v>
      </c>
      <c r="M72" s="315">
        <v>306540</v>
      </c>
      <c r="O72" s="214"/>
      <c r="P72" s="214"/>
      <c r="S72" s="214"/>
      <c r="T72" s="214"/>
      <c r="W72" s="214"/>
      <c r="X72" s="214"/>
      <c r="AA72" s="214"/>
      <c r="AB72" s="214"/>
    </row>
    <row r="73" spans="1:28" x14ac:dyDescent="0.2">
      <c r="A73" s="215" t="s">
        <v>142</v>
      </c>
      <c r="B73" s="212">
        <v>9000</v>
      </c>
      <c r="C73" s="212">
        <v>8880</v>
      </c>
      <c r="D73" s="212">
        <v>8880</v>
      </c>
      <c r="E73" s="212">
        <v>400.5</v>
      </c>
      <c r="F73" s="212">
        <v>405</v>
      </c>
      <c r="G73" s="212">
        <v>405</v>
      </c>
      <c r="H73" s="212">
        <v>102</v>
      </c>
      <c r="I73" s="212">
        <v>270</v>
      </c>
      <c r="J73" s="212">
        <v>50</v>
      </c>
      <c r="K73" s="212">
        <v>2650</v>
      </c>
      <c r="L73" s="213">
        <v>8610</v>
      </c>
      <c r="M73" s="315">
        <v>8820</v>
      </c>
      <c r="O73" s="214"/>
      <c r="P73" s="214"/>
      <c r="S73" s="214"/>
      <c r="T73" s="214"/>
      <c r="W73" s="214"/>
      <c r="X73" s="214"/>
      <c r="AA73" s="214"/>
      <c r="AB73" s="214"/>
    </row>
    <row r="74" spans="1:28" x14ac:dyDescent="0.2">
      <c r="A74" s="215" t="s">
        <v>143</v>
      </c>
      <c r="B74" s="212">
        <v>10000</v>
      </c>
      <c r="C74" s="212">
        <v>10400</v>
      </c>
      <c r="D74" s="212">
        <v>5610</v>
      </c>
      <c r="E74" s="212" t="s">
        <v>167</v>
      </c>
      <c r="F74" s="212" t="s">
        <v>167</v>
      </c>
      <c r="G74" s="212" t="s">
        <v>424</v>
      </c>
      <c r="H74" s="212" t="s">
        <v>167</v>
      </c>
      <c r="I74" s="212" t="s">
        <v>424</v>
      </c>
      <c r="J74" s="212" t="s">
        <v>424</v>
      </c>
      <c r="K74" s="212">
        <v>931.8</v>
      </c>
      <c r="L74" s="213">
        <v>1029.5999999999999</v>
      </c>
      <c r="M74" s="315">
        <v>230</v>
      </c>
      <c r="O74" s="214"/>
      <c r="P74" s="214"/>
      <c r="S74" s="214"/>
      <c r="T74" s="214"/>
      <c r="W74" s="214"/>
      <c r="X74" s="214"/>
      <c r="AA74" s="214"/>
      <c r="AB74" s="214"/>
    </row>
    <row r="75" spans="1:28" x14ac:dyDescent="0.2">
      <c r="A75" s="215" t="s">
        <v>144</v>
      </c>
      <c r="B75" s="212">
        <v>2800</v>
      </c>
      <c r="C75" s="212">
        <v>3602.038</v>
      </c>
      <c r="D75" s="212">
        <v>3725</v>
      </c>
      <c r="E75" s="212" t="s">
        <v>167</v>
      </c>
      <c r="F75" s="212" t="s">
        <v>167</v>
      </c>
      <c r="G75" s="212" t="s">
        <v>424</v>
      </c>
      <c r="H75" s="212">
        <v>325</v>
      </c>
      <c r="I75" s="212">
        <v>411.66199999999998</v>
      </c>
      <c r="J75" s="212">
        <v>500</v>
      </c>
      <c r="K75" s="212">
        <v>41443.599999999999</v>
      </c>
      <c r="L75" s="213">
        <v>36709</v>
      </c>
      <c r="M75" s="315">
        <v>37150</v>
      </c>
      <c r="O75" s="214"/>
      <c r="P75" s="214"/>
      <c r="S75" s="214"/>
      <c r="T75" s="214"/>
      <c r="W75" s="214"/>
      <c r="X75" s="214"/>
      <c r="AA75" s="214"/>
      <c r="AB75" s="214"/>
    </row>
    <row r="76" spans="1:28" x14ac:dyDescent="0.2">
      <c r="A76" s="215" t="s">
        <v>145</v>
      </c>
      <c r="B76" s="212">
        <v>119700</v>
      </c>
      <c r="C76" s="212">
        <v>135551</v>
      </c>
      <c r="D76" s="212">
        <v>140150</v>
      </c>
      <c r="E76" s="212" t="s">
        <v>167</v>
      </c>
      <c r="F76" s="212" t="s">
        <v>167</v>
      </c>
      <c r="G76" s="212" t="s">
        <v>424</v>
      </c>
      <c r="H76" s="212">
        <v>103600</v>
      </c>
      <c r="I76" s="212">
        <v>126880</v>
      </c>
      <c r="J76" s="212">
        <v>132580</v>
      </c>
      <c r="K76" s="212">
        <v>60</v>
      </c>
      <c r="L76" s="213">
        <v>130</v>
      </c>
      <c r="M76" s="315">
        <v>140</v>
      </c>
      <c r="O76" s="214"/>
      <c r="P76" s="214"/>
      <c r="S76" s="214"/>
      <c r="T76" s="214"/>
      <c r="W76" s="214"/>
      <c r="X76" s="214"/>
      <c r="AA76" s="214"/>
      <c r="AB76" s="214"/>
    </row>
    <row r="77" spans="1:28" x14ac:dyDescent="0.2">
      <c r="A77" s="215" t="s">
        <v>146</v>
      </c>
      <c r="B77" s="212">
        <v>1132</v>
      </c>
      <c r="C77" s="212">
        <v>1132</v>
      </c>
      <c r="D77" s="212">
        <v>49.2</v>
      </c>
      <c r="E77" s="212" t="s">
        <v>167</v>
      </c>
      <c r="F77" s="212" t="s">
        <v>167</v>
      </c>
      <c r="G77" s="212" t="s">
        <v>424</v>
      </c>
      <c r="H77" s="212">
        <v>30.5</v>
      </c>
      <c r="I77" s="212">
        <v>30.6</v>
      </c>
      <c r="J77" s="212">
        <v>27</v>
      </c>
      <c r="K77" s="212">
        <v>295</v>
      </c>
      <c r="L77" s="213">
        <v>296</v>
      </c>
      <c r="M77" s="315">
        <v>267.71499999999997</v>
      </c>
      <c r="O77" s="214"/>
      <c r="P77" s="214"/>
      <c r="S77" s="214"/>
      <c r="T77" s="214"/>
      <c r="W77" s="214"/>
      <c r="X77" s="214"/>
      <c r="AA77" s="214"/>
      <c r="AB77" s="214"/>
    </row>
    <row r="78" spans="1:28" x14ac:dyDescent="0.2">
      <c r="A78" s="215" t="s">
        <v>147</v>
      </c>
      <c r="B78" s="212">
        <v>8312.2000000000007</v>
      </c>
      <c r="C78" s="212">
        <v>9097.7000000000007</v>
      </c>
      <c r="D78" s="212">
        <v>8232.2999999999993</v>
      </c>
      <c r="E78" s="212">
        <v>250.18299999999999</v>
      </c>
      <c r="F78" s="212">
        <v>230.16800000000001</v>
      </c>
      <c r="G78" s="212">
        <v>216.358</v>
      </c>
      <c r="H78" s="212">
        <v>2988</v>
      </c>
      <c r="I78" s="212">
        <v>3330</v>
      </c>
      <c r="J78" s="212">
        <v>3204</v>
      </c>
      <c r="K78" s="212">
        <v>9130.7000000000007</v>
      </c>
      <c r="L78" s="213">
        <v>9133.9</v>
      </c>
      <c r="M78" s="315">
        <v>7750</v>
      </c>
      <c r="O78" s="214"/>
      <c r="P78" s="214"/>
      <c r="S78" s="214"/>
      <c r="T78" s="214"/>
      <c r="W78" s="214"/>
      <c r="X78" s="214"/>
      <c r="AA78" s="214"/>
      <c r="AB78" s="214"/>
    </row>
    <row r="79" spans="1:28" x14ac:dyDescent="0.2">
      <c r="A79" s="215" t="s">
        <v>148</v>
      </c>
      <c r="B79" s="212">
        <v>14041</v>
      </c>
      <c r="C79" s="212">
        <v>46970</v>
      </c>
      <c r="D79" s="212">
        <v>21634.3</v>
      </c>
      <c r="E79" s="212">
        <v>1100</v>
      </c>
      <c r="F79" s="212">
        <v>1000</v>
      </c>
      <c r="G79" s="212" t="s">
        <v>424</v>
      </c>
      <c r="H79" s="212">
        <v>1708</v>
      </c>
      <c r="I79" s="212">
        <v>2000</v>
      </c>
      <c r="J79" s="212">
        <v>1340</v>
      </c>
      <c r="K79" s="212">
        <v>3149.5</v>
      </c>
      <c r="L79" s="213">
        <v>3750</v>
      </c>
      <c r="M79" s="315">
        <v>3160</v>
      </c>
      <c r="O79" s="214"/>
      <c r="P79" s="214"/>
      <c r="S79" s="214"/>
      <c r="T79" s="214"/>
      <c r="W79" s="214"/>
      <c r="X79" s="214"/>
      <c r="AA79" s="214"/>
      <c r="AB79" s="214"/>
    </row>
    <row r="80" spans="1:28" x14ac:dyDescent="0.2">
      <c r="A80" s="64" t="s">
        <v>223</v>
      </c>
      <c r="B80" s="218">
        <v>179785.2</v>
      </c>
      <c r="C80" s="218">
        <v>228812.73800000001</v>
      </c>
      <c r="D80" s="218">
        <v>202780.79999999999</v>
      </c>
      <c r="E80" s="218">
        <v>55798.483</v>
      </c>
      <c r="F80" s="218">
        <v>58275.167999999998</v>
      </c>
      <c r="G80" s="218">
        <v>4621.3580000000002</v>
      </c>
      <c r="H80" s="218">
        <v>124453.5</v>
      </c>
      <c r="I80" s="218">
        <v>146832.26199999999</v>
      </c>
      <c r="J80" s="218">
        <v>153001</v>
      </c>
      <c r="K80" s="218">
        <v>353910.6</v>
      </c>
      <c r="L80" s="219">
        <v>363568.6</v>
      </c>
      <c r="M80" s="217">
        <v>364057.71500000003</v>
      </c>
      <c r="O80" s="214"/>
      <c r="P80" s="214"/>
      <c r="S80" s="214"/>
      <c r="T80" s="214"/>
      <c r="W80" s="214"/>
      <c r="X80" s="214"/>
      <c r="AA80" s="214"/>
      <c r="AB80" s="214"/>
    </row>
    <row r="81" spans="1:28" x14ac:dyDescent="0.2">
      <c r="A81" s="215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3"/>
      <c r="M81" s="315"/>
      <c r="P81" s="214"/>
      <c r="S81" s="214"/>
      <c r="T81" s="214"/>
      <c r="W81" s="214"/>
      <c r="X81" s="214"/>
      <c r="AA81" s="214"/>
      <c r="AB81" s="214"/>
    </row>
    <row r="82" spans="1:28" x14ac:dyDescent="0.2">
      <c r="A82" s="216" t="s">
        <v>185</v>
      </c>
      <c r="B82" s="212">
        <v>467</v>
      </c>
      <c r="C82" s="212">
        <v>514</v>
      </c>
      <c r="D82" s="212">
        <v>548</v>
      </c>
      <c r="E82" s="212">
        <v>35290</v>
      </c>
      <c r="F82" s="212">
        <v>38207</v>
      </c>
      <c r="G82" s="212">
        <v>37110.300000000003</v>
      </c>
      <c r="H82" s="212" t="s">
        <v>167</v>
      </c>
      <c r="I82" s="212" t="s">
        <v>424</v>
      </c>
      <c r="J82" s="212" t="s">
        <v>424</v>
      </c>
      <c r="K82" s="212">
        <v>25593</v>
      </c>
      <c r="L82" s="213">
        <v>24116</v>
      </c>
      <c r="M82" s="315">
        <v>24690</v>
      </c>
      <c r="O82" s="214"/>
      <c r="P82" s="214"/>
      <c r="S82" s="214"/>
      <c r="T82" s="214"/>
      <c r="W82" s="214"/>
      <c r="X82" s="214"/>
      <c r="AA82" s="214"/>
      <c r="AB82" s="214"/>
    </row>
    <row r="83" spans="1:28" x14ac:dyDescent="0.2">
      <c r="A83" s="215" t="s">
        <v>149</v>
      </c>
      <c r="B83" s="212">
        <v>1688</v>
      </c>
      <c r="C83" s="212">
        <v>1653</v>
      </c>
      <c r="D83" s="212">
        <v>1656</v>
      </c>
      <c r="E83" s="212">
        <v>15761.9</v>
      </c>
      <c r="F83" s="212">
        <v>15795.516</v>
      </c>
      <c r="G83" s="212">
        <v>14650.516</v>
      </c>
      <c r="H83" s="212" t="s">
        <v>167</v>
      </c>
      <c r="I83" s="212" t="s">
        <v>424</v>
      </c>
      <c r="J83" s="212" t="s">
        <v>424</v>
      </c>
      <c r="K83" s="212">
        <v>36218</v>
      </c>
      <c r="L83" s="213">
        <v>35923</v>
      </c>
      <c r="M83" s="315">
        <v>36165</v>
      </c>
      <c r="O83" s="214"/>
      <c r="P83" s="214"/>
      <c r="S83" s="214"/>
      <c r="T83" s="214"/>
      <c r="W83" s="214"/>
      <c r="X83" s="214"/>
      <c r="AA83" s="214"/>
      <c r="AB83" s="214"/>
    </row>
    <row r="84" spans="1:28" x14ac:dyDescent="0.2">
      <c r="A84" s="64" t="s">
        <v>150</v>
      </c>
      <c r="B84" s="218">
        <v>2155</v>
      </c>
      <c r="C84" s="218">
        <v>2167</v>
      </c>
      <c r="D84" s="218">
        <v>2204</v>
      </c>
      <c r="E84" s="218">
        <v>51051.9</v>
      </c>
      <c r="F84" s="218">
        <v>54002.516000000003</v>
      </c>
      <c r="G84" s="218">
        <v>51760.815999999999</v>
      </c>
      <c r="H84" s="218" t="s">
        <v>167</v>
      </c>
      <c r="I84" s="218" t="s">
        <v>424</v>
      </c>
      <c r="J84" s="217" t="s">
        <v>424</v>
      </c>
      <c r="K84" s="218">
        <v>61811</v>
      </c>
      <c r="L84" s="219">
        <v>60039</v>
      </c>
      <c r="M84" s="217">
        <v>60855</v>
      </c>
      <c r="O84" s="214"/>
      <c r="P84" s="214"/>
      <c r="S84" s="214"/>
      <c r="T84" s="214"/>
      <c r="W84" s="214"/>
      <c r="X84" s="214"/>
      <c r="AA84" s="214"/>
      <c r="AB84" s="214"/>
    </row>
    <row r="85" spans="1:28" x14ac:dyDescent="0.2">
      <c r="A85" s="215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3"/>
      <c r="M85" s="315"/>
      <c r="O85" s="214"/>
      <c r="P85" s="214"/>
      <c r="S85" s="214"/>
      <c r="T85" s="214"/>
      <c r="W85" s="214"/>
      <c r="X85" s="214"/>
      <c r="AA85" s="214"/>
      <c r="AB85" s="214"/>
    </row>
    <row r="86" spans="1:28" s="223" customFormat="1" ht="13.5" thickBot="1" x14ac:dyDescent="0.25">
      <c r="A86" s="63" t="s">
        <v>186</v>
      </c>
      <c r="B86" s="221">
        <v>544028.19999999995</v>
      </c>
      <c r="C86" s="221">
        <v>614664.45900000003</v>
      </c>
      <c r="D86" s="221">
        <v>575792.02</v>
      </c>
      <c r="E86" s="221">
        <v>106860.383</v>
      </c>
      <c r="F86" s="221">
        <v>112287.68399999999</v>
      </c>
      <c r="G86" s="221">
        <v>56392.173999999999</v>
      </c>
      <c r="H86" s="221">
        <v>153636.769</v>
      </c>
      <c r="I86" s="221">
        <v>180942.29199999999</v>
      </c>
      <c r="J86" s="221">
        <v>186402.93143597091</v>
      </c>
      <c r="K86" s="221">
        <v>562613.59566666675</v>
      </c>
      <c r="L86" s="222">
        <v>595218.66200000001</v>
      </c>
      <c r="M86" s="222">
        <v>560869.446</v>
      </c>
      <c r="O86" s="224"/>
      <c r="P86" s="224"/>
      <c r="S86" s="224"/>
      <c r="T86" s="224"/>
      <c r="W86" s="224"/>
      <c r="X86" s="224"/>
      <c r="AA86" s="224"/>
      <c r="AB86" s="224"/>
    </row>
    <row r="87" spans="1:28" x14ac:dyDescent="0.2">
      <c r="A87" s="225"/>
      <c r="B87" s="226"/>
      <c r="C87" s="226"/>
      <c r="D87" s="226"/>
      <c r="E87" s="227"/>
      <c r="F87" s="227"/>
      <c r="G87" s="227"/>
      <c r="H87" s="227"/>
      <c r="I87" s="227"/>
      <c r="J87" s="227"/>
      <c r="K87" s="227"/>
      <c r="L87" s="228"/>
      <c r="M87" s="228"/>
    </row>
    <row r="88" spans="1:28" x14ac:dyDescent="0.2">
      <c r="A88" s="229" t="s">
        <v>429</v>
      </c>
      <c r="E88" s="214"/>
      <c r="F88" s="214"/>
      <c r="G88" s="214"/>
      <c r="M88" s="209"/>
    </row>
    <row r="89" spans="1:28" x14ac:dyDescent="0.2">
      <c r="A89" s="231" t="s">
        <v>430</v>
      </c>
      <c r="M89" s="209"/>
    </row>
    <row r="90" spans="1:28" x14ac:dyDescent="0.2">
      <c r="B90" s="232"/>
      <c r="C90" s="232"/>
      <c r="D90" s="232"/>
      <c r="M90" s="209"/>
    </row>
    <row r="91" spans="1:28" x14ac:dyDescent="0.2">
      <c r="M91" s="209"/>
    </row>
    <row r="92" spans="1:28" x14ac:dyDescent="0.2">
      <c r="M92" s="209"/>
    </row>
    <row r="93" spans="1:28" x14ac:dyDescent="0.2">
      <c r="M93" s="209"/>
    </row>
    <row r="94" spans="1:28" x14ac:dyDescent="0.2">
      <c r="M94" s="209"/>
    </row>
    <row r="95" spans="1:28" x14ac:dyDescent="0.2">
      <c r="M95" s="209"/>
    </row>
    <row r="96" spans="1:28" x14ac:dyDescent="0.2">
      <c r="M96" s="209"/>
    </row>
    <row r="97" spans="13:13" x14ac:dyDescent="0.2">
      <c r="M97" s="209"/>
    </row>
    <row r="98" spans="13:13" x14ac:dyDescent="0.2">
      <c r="M98" s="209"/>
    </row>
    <row r="99" spans="13:13" x14ac:dyDescent="0.2">
      <c r="M99" s="209"/>
    </row>
    <row r="100" spans="13:13" x14ac:dyDescent="0.2">
      <c r="M100" s="209"/>
    </row>
    <row r="101" spans="13:13" x14ac:dyDescent="0.2">
      <c r="M101" s="209"/>
    </row>
    <row r="102" spans="13:13" x14ac:dyDescent="0.2">
      <c r="M102" s="209"/>
    </row>
    <row r="103" spans="13:13" x14ac:dyDescent="0.2">
      <c r="M103" s="209"/>
    </row>
    <row r="104" spans="13:13" x14ac:dyDescent="0.2">
      <c r="M104" s="209"/>
    </row>
    <row r="105" spans="13:13" x14ac:dyDescent="0.2">
      <c r="M105" s="209"/>
    </row>
    <row r="106" spans="13:13" x14ac:dyDescent="0.2">
      <c r="M106" s="209"/>
    </row>
    <row r="107" spans="13:13" x14ac:dyDescent="0.2">
      <c r="M107" s="209"/>
    </row>
    <row r="108" spans="13:13" x14ac:dyDescent="0.2">
      <c r="M108" s="209"/>
    </row>
  </sheetData>
  <mergeCells count="19">
    <mergeCell ref="G7:G8"/>
    <mergeCell ref="H7:H8"/>
    <mergeCell ref="I7:I8"/>
    <mergeCell ref="J7:J8"/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  <mergeCell ref="M7:M8"/>
    <mergeCell ref="E7:E8"/>
    <mergeCell ref="F7:F8"/>
  </mergeCells>
  <printOptions horizontalCentered="1"/>
  <pageMargins left="0.59055118110236227" right="0.78740157480314965" top="0.19685039370078741" bottom="0.19685039370078741" header="0" footer="0"/>
  <pageSetup paperSize="9" scale="4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view="pageBreakPreview" topLeftCell="A22" zoomScaleNormal="75" workbookViewId="0">
      <selection activeCell="Q4" sqref="Q4"/>
    </sheetView>
  </sheetViews>
  <sheetFormatPr baseColWidth="10" defaultRowHeight="12.75" x14ac:dyDescent="0.2"/>
  <cols>
    <col min="1" max="3" width="28.7109375" style="232" customWidth="1"/>
    <col min="4" max="4" width="2.140625" style="232" customWidth="1"/>
    <col min="5" max="16384" width="11.42578125" style="232"/>
  </cols>
  <sheetData>
    <row r="1" spans="1:3" ht="18" x14ac:dyDescent="0.25">
      <c r="A1" s="570" t="s">
        <v>229</v>
      </c>
      <c r="B1" s="570"/>
      <c r="C1" s="570"/>
    </row>
    <row r="3" spans="1:3" ht="15" x14ac:dyDescent="0.25">
      <c r="A3" s="571" t="s">
        <v>447</v>
      </c>
      <c r="B3" s="572"/>
      <c r="C3" s="572"/>
    </row>
    <row r="4" spans="1:3" ht="15" x14ac:dyDescent="0.25">
      <c r="A4" s="573" t="s">
        <v>251</v>
      </c>
      <c r="B4" s="572"/>
      <c r="C4" s="572"/>
    </row>
    <row r="5" spans="1:3" ht="13.5" thickBot="1" x14ac:dyDescent="0.25">
      <c r="A5" s="233"/>
      <c r="B5" s="233"/>
      <c r="C5" s="233"/>
    </row>
    <row r="6" spans="1:3" ht="27" customHeight="1" thickBot="1" x14ac:dyDescent="0.25">
      <c r="A6" s="234" t="s">
        <v>248</v>
      </c>
      <c r="B6" s="235" t="s">
        <v>249</v>
      </c>
      <c r="C6" s="236" t="s">
        <v>335</v>
      </c>
    </row>
    <row r="7" spans="1:3" ht="23.25" customHeight="1" x14ac:dyDescent="0.2">
      <c r="A7" s="237">
        <v>2004</v>
      </c>
      <c r="B7" s="238">
        <v>733182</v>
      </c>
      <c r="C7" s="239">
        <v>17688</v>
      </c>
    </row>
    <row r="8" spans="1:3" x14ac:dyDescent="0.2">
      <c r="A8" s="237">
        <v>2005</v>
      </c>
      <c r="B8" s="238">
        <v>807569</v>
      </c>
      <c r="C8" s="239">
        <v>17509</v>
      </c>
    </row>
    <row r="9" spans="1:3" x14ac:dyDescent="0.2">
      <c r="A9" s="237">
        <v>2006</v>
      </c>
      <c r="B9" s="238">
        <v>926390</v>
      </c>
      <c r="C9" s="239">
        <v>19211</v>
      </c>
    </row>
    <row r="10" spans="1:3" x14ac:dyDescent="0.2">
      <c r="A10" s="237">
        <v>2007</v>
      </c>
      <c r="B10" s="238">
        <v>988323</v>
      </c>
      <c r="C10" s="239">
        <v>20171</v>
      </c>
    </row>
    <row r="11" spans="1:3" x14ac:dyDescent="0.2">
      <c r="A11" s="237">
        <v>2008</v>
      </c>
      <c r="B11" s="238">
        <v>1317752</v>
      </c>
      <c r="C11" s="239">
        <v>23473</v>
      </c>
    </row>
    <row r="12" spans="1:3" x14ac:dyDescent="0.2">
      <c r="A12" s="237">
        <v>2009</v>
      </c>
      <c r="B12" s="238">
        <v>1602868</v>
      </c>
      <c r="C12" s="239">
        <v>27627</v>
      </c>
    </row>
    <row r="13" spans="1:3" x14ac:dyDescent="0.2">
      <c r="A13" s="237">
        <v>2010</v>
      </c>
      <c r="B13" s="238">
        <v>1650866</v>
      </c>
      <c r="C13" s="239">
        <v>27767</v>
      </c>
    </row>
    <row r="14" spans="1:3" x14ac:dyDescent="0.2">
      <c r="A14" s="237">
        <v>2011</v>
      </c>
      <c r="B14" s="238">
        <v>1845039</v>
      </c>
      <c r="C14" s="239">
        <v>32837</v>
      </c>
    </row>
    <row r="15" spans="1:3" x14ac:dyDescent="0.2">
      <c r="A15" s="237">
        <v>2012</v>
      </c>
      <c r="B15" s="238">
        <v>1808492</v>
      </c>
      <c r="C15" s="239">
        <v>32724</v>
      </c>
    </row>
    <row r="16" spans="1:3" x14ac:dyDescent="0.2">
      <c r="A16" s="237">
        <v>2013</v>
      </c>
      <c r="B16" s="238">
        <v>1659916</v>
      </c>
      <c r="C16" s="239">
        <v>33704</v>
      </c>
    </row>
    <row r="17" spans="1:3" x14ac:dyDescent="0.2">
      <c r="A17" s="237">
        <v>2014</v>
      </c>
      <c r="B17" s="238">
        <v>1710493</v>
      </c>
      <c r="C17" s="239">
        <v>33539</v>
      </c>
    </row>
    <row r="18" spans="1:3" x14ac:dyDescent="0.2">
      <c r="A18" s="237">
        <v>2015</v>
      </c>
      <c r="B18" s="238">
        <v>1968570</v>
      </c>
      <c r="C18" s="239">
        <v>37870</v>
      </c>
    </row>
    <row r="19" spans="1:3" x14ac:dyDescent="0.2">
      <c r="A19" s="237">
        <v>2016</v>
      </c>
      <c r="B19" s="238">
        <v>2018802</v>
      </c>
      <c r="C19" s="239">
        <v>39744</v>
      </c>
    </row>
    <row r="20" spans="1:3" ht="13.5" thickBot="1" x14ac:dyDescent="0.25">
      <c r="A20" s="240">
        <v>2017</v>
      </c>
      <c r="B20" s="241">
        <v>2082173</v>
      </c>
      <c r="C20" s="242">
        <v>43984</v>
      </c>
    </row>
    <row r="21" spans="1:3" x14ac:dyDescent="0.2">
      <c r="A21" s="574" t="s">
        <v>431</v>
      </c>
      <c r="B21" s="574"/>
      <c r="C21" s="574"/>
    </row>
    <row r="22" spans="1:3" x14ac:dyDescent="0.2">
      <c r="A22" s="243" t="s">
        <v>336</v>
      </c>
      <c r="B22" s="244"/>
      <c r="C22" s="244"/>
    </row>
    <row r="23" spans="1:3" x14ac:dyDescent="0.2">
      <c r="B23" s="245"/>
    </row>
    <row r="24" spans="1:3" x14ac:dyDescent="0.2">
      <c r="B24" s="246"/>
    </row>
    <row r="25" spans="1:3" x14ac:dyDescent="0.2">
      <c r="B25" s="246"/>
    </row>
    <row r="26" spans="1:3" x14ac:dyDescent="0.2">
      <c r="B26" s="246"/>
    </row>
  </sheetData>
  <mergeCells count="4">
    <mergeCell ref="A1:C1"/>
    <mergeCell ref="A3:C3"/>
    <mergeCell ref="A4:C4"/>
    <mergeCell ref="A21:C21"/>
  </mergeCells>
  <printOptions horizontalCentered="1"/>
  <pageMargins left="0.59055118110236227" right="0.31" top="0.53" bottom="0.19685039370078741" header="0.21" footer="0"/>
  <pageSetup paperSize="9" scale="7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topLeftCell="A13" zoomScaleNormal="75" zoomScaleSheetLayoutView="100" workbookViewId="0">
      <selection activeCell="Q4" sqref="Q4"/>
    </sheetView>
  </sheetViews>
  <sheetFormatPr baseColWidth="10" defaultRowHeight="12.75" x14ac:dyDescent="0.2"/>
  <cols>
    <col min="1" max="3" width="28.7109375" style="232" customWidth="1"/>
    <col min="4" max="4" width="2" style="232" customWidth="1"/>
    <col min="5" max="16384" width="11.42578125" style="232"/>
  </cols>
  <sheetData>
    <row r="1" spans="1:3" ht="18" x14ac:dyDescent="0.25">
      <c r="A1" s="570" t="s">
        <v>229</v>
      </c>
      <c r="B1" s="570"/>
      <c r="C1" s="570"/>
    </row>
    <row r="3" spans="1:3" ht="15" x14ac:dyDescent="0.25">
      <c r="A3" s="571" t="s">
        <v>448</v>
      </c>
      <c r="B3" s="572"/>
      <c r="C3" s="572"/>
    </row>
    <row r="4" spans="1:3" ht="15" x14ac:dyDescent="0.25">
      <c r="A4" s="571" t="s">
        <v>375</v>
      </c>
      <c r="B4" s="572"/>
      <c r="C4" s="572"/>
    </row>
    <row r="5" spans="1:3" ht="13.5" thickBot="1" x14ac:dyDescent="0.25">
      <c r="A5" s="233"/>
      <c r="B5" s="233"/>
      <c r="C5" s="233"/>
    </row>
    <row r="6" spans="1:3" ht="24" customHeight="1" thickBot="1" x14ac:dyDescent="0.25">
      <c r="A6" s="234" t="s">
        <v>248</v>
      </c>
      <c r="B6" s="235" t="s">
        <v>250</v>
      </c>
      <c r="C6" s="236" t="s">
        <v>337</v>
      </c>
    </row>
    <row r="7" spans="1:3" ht="25.5" customHeight="1" x14ac:dyDescent="0.2">
      <c r="A7" s="237">
        <v>2004</v>
      </c>
      <c r="B7" s="238">
        <v>16013</v>
      </c>
      <c r="C7" s="239">
        <v>1635</v>
      </c>
    </row>
    <row r="8" spans="1:3" x14ac:dyDescent="0.2">
      <c r="A8" s="237">
        <v>2005</v>
      </c>
      <c r="B8" s="238">
        <v>15693</v>
      </c>
      <c r="C8" s="239">
        <v>1764</v>
      </c>
    </row>
    <row r="9" spans="1:3" x14ac:dyDescent="0.2">
      <c r="A9" s="237">
        <v>2006</v>
      </c>
      <c r="B9" s="238">
        <v>17214</v>
      </c>
      <c r="C9" s="239">
        <v>1942</v>
      </c>
    </row>
    <row r="10" spans="1:3" x14ac:dyDescent="0.2">
      <c r="A10" s="237">
        <v>2007</v>
      </c>
      <c r="B10" s="238">
        <v>18226</v>
      </c>
      <c r="C10" s="239">
        <v>2061</v>
      </c>
    </row>
    <row r="11" spans="1:3" x14ac:dyDescent="0.2">
      <c r="A11" s="237">
        <v>2008</v>
      </c>
      <c r="B11" s="238">
        <v>21291</v>
      </c>
      <c r="C11" s="239">
        <v>2168</v>
      </c>
    </row>
    <row r="12" spans="1:3" x14ac:dyDescent="0.2">
      <c r="A12" s="237">
        <v>2009</v>
      </c>
      <c r="B12" s="238">
        <v>25291</v>
      </c>
      <c r="C12" s="239">
        <v>2465</v>
      </c>
    </row>
    <row r="13" spans="1:3" x14ac:dyDescent="0.2">
      <c r="A13" s="237">
        <v>2010</v>
      </c>
      <c r="B13" s="238">
        <v>27877</v>
      </c>
      <c r="C13" s="239">
        <v>2747</v>
      </c>
    </row>
    <row r="14" spans="1:3" x14ac:dyDescent="0.2">
      <c r="A14" s="237">
        <v>2011</v>
      </c>
      <c r="B14" s="238">
        <v>32206</v>
      </c>
      <c r="C14" s="239">
        <v>2729</v>
      </c>
    </row>
    <row r="15" spans="1:3" x14ac:dyDescent="0.2">
      <c r="A15" s="237">
        <v>2012</v>
      </c>
      <c r="B15" s="238">
        <v>30462</v>
      </c>
      <c r="C15" s="239">
        <v>2790</v>
      </c>
    </row>
    <row r="16" spans="1:3" x14ac:dyDescent="0.2">
      <c r="A16" s="237">
        <v>2013</v>
      </c>
      <c r="B16" s="238">
        <v>30502</v>
      </c>
      <c r="C16" s="239">
        <v>2842</v>
      </c>
    </row>
    <row r="17" spans="1:3" x14ac:dyDescent="0.2">
      <c r="A17" s="237">
        <v>2014</v>
      </c>
      <c r="B17" s="238">
        <v>30602</v>
      </c>
      <c r="C17" s="239">
        <v>3082</v>
      </c>
    </row>
    <row r="18" spans="1:3" x14ac:dyDescent="0.2">
      <c r="A18" s="237">
        <v>2015</v>
      </c>
      <c r="B18" s="238">
        <v>34673</v>
      </c>
      <c r="C18" s="239">
        <v>3492</v>
      </c>
    </row>
    <row r="19" spans="1:3" x14ac:dyDescent="0.2">
      <c r="A19" s="237">
        <v>2016</v>
      </c>
      <c r="B19" s="238">
        <v>36207</v>
      </c>
      <c r="C19" s="239">
        <v>3810</v>
      </c>
    </row>
    <row r="20" spans="1:3" ht="13.5" thickBot="1" x14ac:dyDescent="0.25">
      <c r="A20" s="240">
        <v>2017</v>
      </c>
      <c r="B20" s="241">
        <v>37712</v>
      </c>
      <c r="C20" s="242">
        <v>4297</v>
      </c>
    </row>
    <row r="21" spans="1:3" ht="21" customHeight="1" x14ac:dyDescent="0.2">
      <c r="A21" s="574" t="s">
        <v>431</v>
      </c>
      <c r="B21" s="574"/>
      <c r="C21" s="574"/>
    </row>
  </sheetData>
  <mergeCells count="4">
    <mergeCell ref="A1:C1"/>
    <mergeCell ref="A3:C3"/>
    <mergeCell ref="A4:C4"/>
    <mergeCell ref="A21:C21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view="pageBreakPreview" zoomScale="80" zoomScaleNormal="70" zoomScaleSheetLayoutView="80" workbookViewId="0">
      <selection activeCell="Q4" sqref="Q4"/>
    </sheetView>
  </sheetViews>
  <sheetFormatPr baseColWidth="10" defaultColWidth="24.7109375" defaultRowHeight="12.75" x14ac:dyDescent="0.2"/>
  <cols>
    <col min="1" max="1" width="35.140625" style="245" customWidth="1"/>
    <col min="2" max="9" width="24.7109375" style="245" customWidth="1"/>
    <col min="10" max="10" width="21.28515625" style="245" customWidth="1"/>
    <col min="11" max="11" width="4" style="245" customWidth="1"/>
    <col min="12" max="16384" width="24.7109375" style="245"/>
  </cols>
  <sheetData>
    <row r="1" spans="1:11" ht="18" x14ac:dyDescent="0.2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1" ht="30.75" customHeight="1" x14ac:dyDescent="0.25">
      <c r="A3" s="579" t="s">
        <v>449</v>
      </c>
      <c r="B3" s="579"/>
      <c r="C3" s="579"/>
      <c r="D3" s="579"/>
      <c r="E3" s="579"/>
      <c r="F3" s="579"/>
      <c r="G3" s="579"/>
      <c r="H3" s="579"/>
      <c r="I3" s="579"/>
      <c r="J3" s="579"/>
      <c r="K3" s="67"/>
    </row>
    <row r="4" spans="1:11" ht="14.25" customHeight="1" thickBo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247"/>
    </row>
    <row r="5" spans="1:11" ht="18.75" customHeight="1" x14ac:dyDescent="0.2">
      <c r="A5" s="561" t="s">
        <v>212</v>
      </c>
      <c r="B5" s="580" t="s">
        <v>377</v>
      </c>
      <c r="C5" s="580" t="s">
        <v>378</v>
      </c>
      <c r="D5" s="583" t="s">
        <v>379</v>
      </c>
      <c r="E5" s="583" t="s">
        <v>233</v>
      </c>
      <c r="F5" s="580" t="s">
        <v>159</v>
      </c>
      <c r="G5" s="583" t="s">
        <v>160</v>
      </c>
      <c r="H5" s="583" t="s">
        <v>158</v>
      </c>
      <c r="I5" s="575" t="s">
        <v>191</v>
      </c>
      <c r="J5" s="575" t="s">
        <v>277</v>
      </c>
      <c r="K5" s="247"/>
    </row>
    <row r="6" spans="1:11" ht="16.5" customHeight="1" x14ac:dyDescent="0.2">
      <c r="A6" s="562"/>
      <c r="B6" s="581"/>
      <c r="C6" s="581"/>
      <c r="D6" s="584"/>
      <c r="E6" s="584"/>
      <c r="F6" s="581"/>
      <c r="G6" s="584"/>
      <c r="H6" s="584"/>
      <c r="I6" s="576"/>
      <c r="J6" s="576"/>
      <c r="K6" s="247"/>
    </row>
    <row r="7" spans="1:11" ht="27" customHeight="1" thickBot="1" x14ac:dyDescent="0.25">
      <c r="A7" s="563"/>
      <c r="B7" s="582"/>
      <c r="C7" s="582"/>
      <c r="D7" s="585"/>
      <c r="E7" s="585"/>
      <c r="F7" s="582"/>
      <c r="G7" s="585"/>
      <c r="H7" s="585"/>
      <c r="I7" s="577"/>
      <c r="J7" s="577"/>
      <c r="K7" s="247"/>
    </row>
    <row r="8" spans="1:11" ht="16.899999999999999" customHeight="1" x14ac:dyDescent="0.2">
      <c r="A8" s="216" t="s">
        <v>187</v>
      </c>
      <c r="B8" s="248">
        <v>20.36</v>
      </c>
      <c r="C8" s="249" t="s">
        <v>334</v>
      </c>
      <c r="D8" s="248">
        <v>2.04</v>
      </c>
      <c r="E8" s="248">
        <v>2.13</v>
      </c>
      <c r="F8" s="248">
        <v>0.43</v>
      </c>
      <c r="G8" s="248">
        <v>85.3</v>
      </c>
      <c r="H8" s="248">
        <v>0.28999999999999998</v>
      </c>
      <c r="I8" s="249" t="s">
        <v>334</v>
      </c>
      <c r="J8" s="250">
        <v>11.15</v>
      </c>
      <c r="K8" s="247"/>
    </row>
    <row r="9" spans="1:11" x14ac:dyDescent="0.2">
      <c r="A9" s="131" t="s">
        <v>100</v>
      </c>
      <c r="B9" s="251">
        <v>66.66</v>
      </c>
      <c r="C9" s="251">
        <v>1.04</v>
      </c>
      <c r="D9" s="251">
        <v>7.57</v>
      </c>
      <c r="E9" s="251">
        <v>10.34</v>
      </c>
      <c r="F9" s="251">
        <v>7.3</v>
      </c>
      <c r="G9" s="251">
        <v>131.54</v>
      </c>
      <c r="H9" s="251">
        <v>12.23</v>
      </c>
      <c r="I9" s="251">
        <v>16.89</v>
      </c>
      <c r="J9" s="252">
        <v>2304.11</v>
      </c>
      <c r="K9" s="247"/>
    </row>
    <row r="10" spans="1:11" x14ac:dyDescent="0.2">
      <c r="A10" s="216" t="s">
        <v>188</v>
      </c>
      <c r="B10" s="251">
        <v>76.55</v>
      </c>
      <c r="C10" s="251">
        <v>0.04</v>
      </c>
      <c r="D10" s="249" t="s">
        <v>334</v>
      </c>
      <c r="E10" s="251">
        <v>0.38</v>
      </c>
      <c r="F10" s="249" t="s">
        <v>334</v>
      </c>
      <c r="G10" s="251">
        <v>36.549999999999997</v>
      </c>
      <c r="H10" s="251">
        <v>56.11</v>
      </c>
      <c r="I10" s="251">
        <v>10.85</v>
      </c>
      <c r="J10" s="252">
        <v>181.12</v>
      </c>
      <c r="K10" s="247"/>
    </row>
    <row r="11" spans="1:11" x14ac:dyDescent="0.2">
      <c r="A11" s="131" t="s">
        <v>101</v>
      </c>
      <c r="B11" s="251">
        <v>5.23</v>
      </c>
      <c r="C11" s="249" t="s">
        <v>334</v>
      </c>
      <c r="D11" s="251">
        <v>0.28000000000000003</v>
      </c>
      <c r="E11" s="251">
        <v>1.52</v>
      </c>
      <c r="F11" s="251">
        <v>1.07</v>
      </c>
      <c r="G11" s="251">
        <v>96.8</v>
      </c>
      <c r="H11" s="251">
        <v>20.16</v>
      </c>
      <c r="I11" s="251">
        <v>1.68</v>
      </c>
      <c r="J11" s="252">
        <v>634.15</v>
      </c>
      <c r="K11" s="247"/>
    </row>
    <row r="12" spans="1:11" x14ac:dyDescent="0.2">
      <c r="A12" s="64" t="s">
        <v>102</v>
      </c>
      <c r="B12" s="253">
        <v>168.8</v>
      </c>
      <c r="C12" s="253">
        <v>1.08</v>
      </c>
      <c r="D12" s="253">
        <v>9.89</v>
      </c>
      <c r="E12" s="253">
        <v>14.36</v>
      </c>
      <c r="F12" s="253">
        <v>8.8000000000000007</v>
      </c>
      <c r="G12" s="253">
        <v>350.19</v>
      </c>
      <c r="H12" s="253">
        <v>88.79</v>
      </c>
      <c r="I12" s="253">
        <v>29.43</v>
      </c>
      <c r="J12" s="254">
        <v>3130.53</v>
      </c>
      <c r="K12" s="247"/>
    </row>
    <row r="13" spans="1:11" x14ac:dyDescent="0.2">
      <c r="A13" s="50"/>
      <c r="B13" s="255"/>
      <c r="C13" s="255"/>
      <c r="D13" s="255"/>
      <c r="E13" s="255"/>
      <c r="F13" s="255"/>
      <c r="G13" s="255"/>
      <c r="H13" s="255"/>
      <c r="I13" s="256"/>
      <c r="J13" s="256"/>
      <c r="K13" s="247"/>
    </row>
    <row r="14" spans="1:11" x14ac:dyDescent="0.2">
      <c r="A14" s="64" t="s">
        <v>103</v>
      </c>
      <c r="B14" s="253">
        <v>25.67</v>
      </c>
      <c r="C14" s="253">
        <v>11.21</v>
      </c>
      <c r="D14" s="253">
        <v>2.3199999999999998</v>
      </c>
      <c r="E14" s="253" t="s">
        <v>334</v>
      </c>
      <c r="F14" s="253">
        <v>3.33</v>
      </c>
      <c r="G14" s="253">
        <v>196.43</v>
      </c>
      <c r="H14" s="253">
        <v>0.52</v>
      </c>
      <c r="I14" s="253" t="s">
        <v>334</v>
      </c>
      <c r="J14" s="254">
        <v>51.78</v>
      </c>
      <c r="K14" s="247"/>
    </row>
    <row r="15" spans="1:11" x14ac:dyDescent="0.2">
      <c r="A15" s="131"/>
      <c r="B15" s="255"/>
      <c r="C15" s="255"/>
      <c r="D15" s="255"/>
      <c r="E15" s="255"/>
      <c r="F15" s="255"/>
      <c r="G15" s="255"/>
      <c r="H15" s="255"/>
      <c r="I15" s="256"/>
      <c r="J15" s="256"/>
      <c r="K15" s="247"/>
    </row>
    <row r="16" spans="1:11" x14ac:dyDescent="0.2">
      <c r="A16" s="64" t="s">
        <v>104</v>
      </c>
      <c r="B16" s="253">
        <v>1.1100000000000001</v>
      </c>
      <c r="C16" s="253">
        <v>9.83</v>
      </c>
      <c r="D16" s="253">
        <v>3.05</v>
      </c>
      <c r="E16" s="253">
        <v>0.76</v>
      </c>
      <c r="F16" s="253" t="s">
        <v>334</v>
      </c>
      <c r="G16" s="253">
        <v>7.65</v>
      </c>
      <c r="H16" s="253">
        <v>4.6399999999999997</v>
      </c>
      <c r="I16" s="253" t="s">
        <v>334</v>
      </c>
      <c r="J16" s="254">
        <v>18.239999999999998</v>
      </c>
      <c r="K16" s="247"/>
    </row>
    <row r="17" spans="1:11" x14ac:dyDescent="0.2">
      <c r="A17" s="131"/>
      <c r="B17" s="255"/>
      <c r="C17" s="255"/>
      <c r="D17" s="255"/>
      <c r="E17" s="255"/>
      <c r="F17" s="255"/>
      <c r="G17" s="255"/>
      <c r="H17" s="255"/>
      <c r="I17" s="256"/>
      <c r="J17" s="256"/>
      <c r="K17" s="247"/>
    </row>
    <row r="18" spans="1:11" x14ac:dyDescent="0.2">
      <c r="A18" s="131" t="s">
        <v>244</v>
      </c>
      <c r="B18" s="251">
        <v>480.4</v>
      </c>
      <c r="C18" s="249" t="s">
        <v>334</v>
      </c>
      <c r="D18" s="251">
        <v>36.9</v>
      </c>
      <c r="E18" s="249" t="s">
        <v>334</v>
      </c>
      <c r="F18" s="249" t="s">
        <v>334</v>
      </c>
      <c r="G18" s="251">
        <v>24.5</v>
      </c>
      <c r="H18" s="251">
        <v>506.8</v>
      </c>
      <c r="I18" s="251">
        <v>19</v>
      </c>
      <c r="J18" s="252">
        <v>6.9</v>
      </c>
      <c r="K18" s="247"/>
    </row>
    <row r="19" spans="1:11" x14ac:dyDescent="0.2">
      <c r="A19" s="131" t="s">
        <v>105</v>
      </c>
      <c r="B19" s="251">
        <v>2.1</v>
      </c>
      <c r="C19" s="249" t="s">
        <v>334</v>
      </c>
      <c r="D19" s="251">
        <v>0.2</v>
      </c>
      <c r="E19" s="249" t="s">
        <v>334</v>
      </c>
      <c r="F19" s="249" t="s">
        <v>334</v>
      </c>
      <c r="G19" s="251">
        <v>137.30000000000001</v>
      </c>
      <c r="H19" s="251">
        <v>11.5</v>
      </c>
      <c r="I19" s="251">
        <v>2.1</v>
      </c>
      <c r="J19" s="252">
        <v>10</v>
      </c>
      <c r="K19" s="247"/>
    </row>
    <row r="20" spans="1:11" x14ac:dyDescent="0.2">
      <c r="A20" s="131" t="s">
        <v>106</v>
      </c>
      <c r="B20" s="251">
        <v>1.5</v>
      </c>
      <c r="C20" s="249" t="s">
        <v>334</v>
      </c>
      <c r="D20" s="249" t="s">
        <v>334</v>
      </c>
      <c r="E20" s="249" t="s">
        <v>334</v>
      </c>
      <c r="F20" s="251">
        <v>0.5</v>
      </c>
      <c r="G20" s="251">
        <v>47.6</v>
      </c>
      <c r="H20" s="251">
        <v>2.5</v>
      </c>
      <c r="I20" s="249" t="s">
        <v>334</v>
      </c>
      <c r="J20" s="252">
        <v>1.2</v>
      </c>
      <c r="K20" s="247"/>
    </row>
    <row r="21" spans="1:11" x14ac:dyDescent="0.2">
      <c r="A21" s="64" t="s">
        <v>245</v>
      </c>
      <c r="B21" s="253">
        <v>484</v>
      </c>
      <c r="C21" s="253" t="s">
        <v>334</v>
      </c>
      <c r="D21" s="253">
        <v>37.1</v>
      </c>
      <c r="E21" s="253" t="s">
        <v>334</v>
      </c>
      <c r="F21" s="253">
        <v>0.5</v>
      </c>
      <c r="G21" s="253">
        <v>209.4</v>
      </c>
      <c r="H21" s="253">
        <v>520.79999999999995</v>
      </c>
      <c r="I21" s="253">
        <v>21.1</v>
      </c>
      <c r="J21" s="254">
        <v>18.100000000000001</v>
      </c>
      <c r="K21" s="247"/>
    </row>
    <row r="22" spans="1:11" x14ac:dyDescent="0.2">
      <c r="A22" s="131"/>
      <c r="B22" s="255"/>
      <c r="C22" s="255"/>
      <c r="D22" s="255"/>
      <c r="E22" s="255"/>
      <c r="F22" s="255"/>
      <c r="G22" s="255"/>
      <c r="H22" s="255"/>
      <c r="I22" s="256"/>
      <c r="J22" s="256"/>
      <c r="K22" s="247"/>
    </row>
    <row r="23" spans="1:11" x14ac:dyDescent="0.2">
      <c r="A23" s="64" t="s">
        <v>107</v>
      </c>
      <c r="B23" s="253">
        <v>4016.01</v>
      </c>
      <c r="C23" s="253">
        <v>244.51</v>
      </c>
      <c r="D23" s="253">
        <v>16.95</v>
      </c>
      <c r="E23" s="253">
        <v>154.62</v>
      </c>
      <c r="F23" s="253" t="s">
        <v>334</v>
      </c>
      <c r="G23" s="253">
        <v>193.96</v>
      </c>
      <c r="H23" s="253">
        <v>1071.79</v>
      </c>
      <c r="I23" s="253">
        <v>668.19</v>
      </c>
      <c r="J23" s="254">
        <v>251.73</v>
      </c>
      <c r="K23" s="247"/>
    </row>
    <row r="24" spans="1:11" x14ac:dyDescent="0.2">
      <c r="A24" s="131"/>
      <c r="B24" s="255"/>
      <c r="C24" s="255"/>
      <c r="D24" s="255"/>
      <c r="E24" s="255"/>
      <c r="F24" s="255"/>
      <c r="G24" s="255"/>
      <c r="H24" s="255"/>
      <c r="I24" s="256"/>
      <c r="J24" s="256"/>
      <c r="K24" s="247"/>
    </row>
    <row r="25" spans="1:11" x14ac:dyDescent="0.2">
      <c r="A25" s="64" t="s">
        <v>108</v>
      </c>
      <c r="B25" s="253">
        <v>82.85</v>
      </c>
      <c r="C25" s="253">
        <v>26.77</v>
      </c>
      <c r="D25" s="253">
        <v>4.66</v>
      </c>
      <c r="E25" s="253">
        <v>106.76</v>
      </c>
      <c r="F25" s="253" t="s">
        <v>334</v>
      </c>
      <c r="G25" s="257">
        <v>108.38</v>
      </c>
      <c r="H25" s="257">
        <v>883.46</v>
      </c>
      <c r="I25" s="258">
        <v>710.3</v>
      </c>
      <c r="J25" s="258">
        <v>698.99</v>
      </c>
      <c r="K25" s="247"/>
    </row>
    <row r="26" spans="1:11" x14ac:dyDescent="0.2">
      <c r="A26" s="131"/>
      <c r="B26" s="255"/>
      <c r="C26" s="255"/>
      <c r="D26" s="255"/>
      <c r="E26" s="255"/>
      <c r="F26" s="255"/>
      <c r="G26" s="255"/>
      <c r="H26" s="255"/>
      <c r="I26" s="256"/>
      <c r="J26" s="256"/>
      <c r="K26" s="247"/>
    </row>
    <row r="27" spans="1:11" x14ac:dyDescent="0.2">
      <c r="A27" s="131" t="s">
        <v>109</v>
      </c>
      <c r="B27" s="251">
        <v>1585.17</v>
      </c>
      <c r="C27" s="251">
        <v>156.38999999999999</v>
      </c>
      <c r="D27" s="251">
        <v>3.74</v>
      </c>
      <c r="E27" s="251">
        <v>45.46</v>
      </c>
      <c r="F27" s="249" t="s">
        <v>334</v>
      </c>
      <c r="G27" s="251">
        <v>102.03</v>
      </c>
      <c r="H27" s="251">
        <v>158.57</v>
      </c>
      <c r="I27" s="251">
        <v>306.99</v>
      </c>
      <c r="J27" s="252">
        <v>154</v>
      </c>
      <c r="K27" s="247"/>
    </row>
    <row r="28" spans="1:11" x14ac:dyDescent="0.2">
      <c r="A28" s="131" t="s">
        <v>110</v>
      </c>
      <c r="B28" s="251">
        <v>3450.37</v>
      </c>
      <c r="C28" s="251">
        <v>141.47</v>
      </c>
      <c r="D28" s="251">
        <v>4.42</v>
      </c>
      <c r="E28" s="251">
        <v>1067.8699999999999</v>
      </c>
      <c r="F28" s="249" t="s">
        <v>334</v>
      </c>
      <c r="G28" s="251">
        <v>8.76</v>
      </c>
      <c r="H28" s="251">
        <v>135.19999999999999</v>
      </c>
      <c r="I28" s="251">
        <v>2451.7399999999998</v>
      </c>
      <c r="J28" s="252">
        <v>1412.97</v>
      </c>
      <c r="K28" s="247"/>
    </row>
    <row r="29" spans="1:11" x14ac:dyDescent="0.2">
      <c r="A29" s="131" t="s">
        <v>111</v>
      </c>
      <c r="B29" s="251">
        <v>14181.67</v>
      </c>
      <c r="C29" s="251">
        <v>754.56</v>
      </c>
      <c r="D29" s="251">
        <v>7.31</v>
      </c>
      <c r="E29" s="251">
        <v>9.6199999999999992</v>
      </c>
      <c r="F29" s="249" t="s">
        <v>334</v>
      </c>
      <c r="G29" s="251">
        <v>458.89</v>
      </c>
      <c r="H29" s="251">
        <v>1110.7</v>
      </c>
      <c r="I29" s="251">
        <v>492.61</v>
      </c>
      <c r="J29" s="252">
        <v>925.44</v>
      </c>
      <c r="K29" s="247"/>
    </row>
    <row r="30" spans="1:11" x14ac:dyDescent="0.2">
      <c r="A30" s="64" t="s">
        <v>246</v>
      </c>
      <c r="B30" s="253">
        <v>19217.21</v>
      </c>
      <c r="C30" s="253">
        <v>1052.42</v>
      </c>
      <c r="D30" s="253">
        <v>15.46</v>
      </c>
      <c r="E30" s="253">
        <v>1122.95</v>
      </c>
      <c r="F30" s="253" t="s">
        <v>334</v>
      </c>
      <c r="G30" s="253">
        <v>569.67999999999995</v>
      </c>
      <c r="H30" s="253">
        <v>1404.47</v>
      </c>
      <c r="I30" s="253">
        <v>3251.34</v>
      </c>
      <c r="J30" s="254">
        <v>2492.41</v>
      </c>
      <c r="K30" s="247"/>
    </row>
    <row r="31" spans="1:11" x14ac:dyDescent="0.2">
      <c r="A31" s="131"/>
      <c r="B31" s="255"/>
      <c r="C31" s="255"/>
      <c r="D31" s="255"/>
      <c r="E31" s="255"/>
      <c r="F31" s="255"/>
      <c r="G31" s="255"/>
      <c r="H31" s="255"/>
      <c r="I31" s="256"/>
      <c r="J31" s="256"/>
      <c r="K31" s="247"/>
    </row>
    <row r="32" spans="1:11" x14ac:dyDescent="0.2">
      <c r="A32" s="131" t="s">
        <v>112</v>
      </c>
      <c r="B32" s="251">
        <v>1743.99</v>
      </c>
      <c r="C32" s="251">
        <v>79.13</v>
      </c>
      <c r="D32" s="251">
        <v>4.9800000000000004</v>
      </c>
      <c r="E32" s="251">
        <v>15.75</v>
      </c>
      <c r="F32" s="251">
        <v>2.13</v>
      </c>
      <c r="G32" s="251">
        <v>137.72999999999999</v>
      </c>
      <c r="H32" s="251">
        <v>7919.47</v>
      </c>
      <c r="I32" s="251">
        <v>354.03</v>
      </c>
      <c r="J32" s="252">
        <v>125.59</v>
      </c>
      <c r="K32" s="247"/>
    </row>
    <row r="33" spans="1:11" x14ac:dyDescent="0.2">
      <c r="A33" s="131" t="s">
        <v>113</v>
      </c>
      <c r="B33" s="251">
        <v>1164.83</v>
      </c>
      <c r="C33" s="251">
        <v>10.91</v>
      </c>
      <c r="D33" s="251">
        <v>15.47</v>
      </c>
      <c r="E33" s="251">
        <v>35.58</v>
      </c>
      <c r="F33" s="249" t="s">
        <v>334</v>
      </c>
      <c r="G33" s="251">
        <v>59.37</v>
      </c>
      <c r="H33" s="251">
        <v>330.2</v>
      </c>
      <c r="I33" s="251">
        <v>190.59</v>
      </c>
      <c r="J33" s="252">
        <v>9.26</v>
      </c>
      <c r="K33" s="247"/>
    </row>
    <row r="34" spans="1:11" x14ac:dyDescent="0.2">
      <c r="A34" s="131" t="s">
        <v>114</v>
      </c>
      <c r="B34" s="251">
        <v>2206.5100000000002</v>
      </c>
      <c r="C34" s="251">
        <v>61.73</v>
      </c>
      <c r="D34" s="251">
        <v>23.75</v>
      </c>
      <c r="E34" s="251">
        <v>50.84</v>
      </c>
      <c r="F34" s="251">
        <v>0.02</v>
      </c>
      <c r="G34" s="251">
        <v>565.16999999999996</v>
      </c>
      <c r="H34" s="251">
        <v>937.69</v>
      </c>
      <c r="I34" s="251">
        <v>5143.58</v>
      </c>
      <c r="J34" s="252">
        <v>1008.19</v>
      </c>
      <c r="K34" s="247"/>
    </row>
    <row r="35" spans="1:11" x14ac:dyDescent="0.2">
      <c r="A35" s="131" t="s">
        <v>115</v>
      </c>
      <c r="B35" s="251">
        <v>626.19000000000005</v>
      </c>
      <c r="C35" s="251">
        <v>35.049999999999997</v>
      </c>
      <c r="D35" s="249" t="s">
        <v>334</v>
      </c>
      <c r="E35" s="251">
        <v>4.42</v>
      </c>
      <c r="F35" s="251">
        <v>131.68</v>
      </c>
      <c r="G35" s="251">
        <v>203.6</v>
      </c>
      <c r="H35" s="251">
        <v>5689.22</v>
      </c>
      <c r="I35" s="251">
        <v>2738.84</v>
      </c>
      <c r="J35" s="252">
        <v>1452.84</v>
      </c>
      <c r="K35" s="247"/>
    </row>
    <row r="36" spans="1:11" x14ac:dyDescent="0.2">
      <c r="A36" s="64" t="s">
        <v>116</v>
      </c>
      <c r="B36" s="253">
        <v>5741.52</v>
      </c>
      <c r="C36" s="253">
        <v>186.81</v>
      </c>
      <c r="D36" s="253">
        <v>44.2</v>
      </c>
      <c r="E36" s="253">
        <v>106.59</v>
      </c>
      <c r="F36" s="253">
        <v>133.83000000000001</v>
      </c>
      <c r="G36" s="253">
        <v>965.88</v>
      </c>
      <c r="H36" s="253">
        <v>14876.59</v>
      </c>
      <c r="I36" s="253">
        <v>8427.0400000000009</v>
      </c>
      <c r="J36" s="254">
        <v>2595.88</v>
      </c>
      <c r="K36" s="247"/>
    </row>
    <row r="37" spans="1:11" x14ac:dyDescent="0.2">
      <c r="A37" s="131"/>
      <c r="B37" s="251"/>
      <c r="C37" s="251"/>
      <c r="D37" s="251"/>
      <c r="E37" s="251"/>
      <c r="F37" s="251"/>
      <c r="G37" s="251"/>
      <c r="H37" s="251"/>
      <c r="I37" s="251"/>
      <c r="J37" s="252"/>
      <c r="K37" s="247"/>
    </row>
    <row r="38" spans="1:11" x14ac:dyDescent="0.2">
      <c r="A38" s="64" t="s">
        <v>117</v>
      </c>
      <c r="B38" s="253">
        <v>3558.63</v>
      </c>
      <c r="C38" s="253">
        <v>941.58</v>
      </c>
      <c r="D38" s="253">
        <v>3.07</v>
      </c>
      <c r="E38" s="253">
        <v>22.01</v>
      </c>
      <c r="F38" s="253">
        <v>61.7</v>
      </c>
      <c r="G38" s="253">
        <v>103.13</v>
      </c>
      <c r="H38" s="253">
        <v>664.17</v>
      </c>
      <c r="I38" s="253">
        <v>670.2</v>
      </c>
      <c r="J38" s="254">
        <v>3383.93</v>
      </c>
      <c r="K38" s="247"/>
    </row>
    <row r="39" spans="1:11" x14ac:dyDescent="0.2">
      <c r="A39" s="131"/>
      <c r="B39" s="251"/>
      <c r="C39" s="251"/>
      <c r="D39" s="251"/>
      <c r="E39" s="251"/>
      <c r="F39" s="251"/>
      <c r="G39" s="251"/>
      <c r="H39" s="251"/>
      <c r="I39" s="251"/>
      <c r="J39" s="252"/>
      <c r="K39" s="247"/>
    </row>
    <row r="40" spans="1:11" x14ac:dyDescent="0.2">
      <c r="A40" s="131" t="s">
        <v>247</v>
      </c>
      <c r="B40" s="251">
        <v>489.06</v>
      </c>
      <c r="C40" s="251">
        <v>141.29</v>
      </c>
      <c r="D40" s="251">
        <v>32.630000000000003</v>
      </c>
      <c r="E40" s="251">
        <v>81.73</v>
      </c>
      <c r="F40" s="249" t="s">
        <v>334</v>
      </c>
      <c r="G40" s="251">
        <v>2.23</v>
      </c>
      <c r="H40" s="251">
        <v>41.4</v>
      </c>
      <c r="I40" s="251">
        <v>28.87</v>
      </c>
      <c r="J40" s="252">
        <v>1.55</v>
      </c>
      <c r="K40" s="247"/>
    </row>
    <row r="41" spans="1:11" x14ac:dyDescent="0.2">
      <c r="A41" s="131" t="s">
        <v>118</v>
      </c>
      <c r="B41" s="251">
        <v>695.02</v>
      </c>
      <c r="C41" s="251">
        <v>346.88</v>
      </c>
      <c r="D41" s="251">
        <v>5.65</v>
      </c>
      <c r="E41" s="251">
        <v>218.72</v>
      </c>
      <c r="F41" s="249" t="s">
        <v>334</v>
      </c>
      <c r="G41" s="251">
        <v>0.84</v>
      </c>
      <c r="H41" s="251">
        <v>895.65</v>
      </c>
      <c r="I41" s="249" t="s">
        <v>334</v>
      </c>
      <c r="J41" s="252">
        <v>24.47</v>
      </c>
      <c r="K41" s="247"/>
    </row>
    <row r="42" spans="1:11" x14ac:dyDescent="0.2">
      <c r="A42" s="131" t="s">
        <v>119</v>
      </c>
      <c r="B42" s="251">
        <v>677.54</v>
      </c>
      <c r="C42" s="251">
        <v>279.36</v>
      </c>
      <c r="D42" s="251">
        <v>4.38</v>
      </c>
      <c r="E42" s="251">
        <v>122.54</v>
      </c>
      <c r="F42" s="249" t="s">
        <v>334</v>
      </c>
      <c r="G42" s="251">
        <v>10.32</v>
      </c>
      <c r="H42" s="251">
        <v>198.81</v>
      </c>
      <c r="I42" s="251">
        <v>0.96</v>
      </c>
      <c r="J42" s="252">
        <v>17.600000000000001</v>
      </c>
      <c r="K42" s="247"/>
    </row>
    <row r="43" spans="1:11" x14ac:dyDescent="0.2">
      <c r="A43" s="131" t="s">
        <v>120</v>
      </c>
      <c r="B43" s="251">
        <v>621.83000000000004</v>
      </c>
      <c r="C43" s="251">
        <v>294.45999999999998</v>
      </c>
      <c r="D43" s="251">
        <v>8.3000000000000007</v>
      </c>
      <c r="E43" s="251">
        <v>88.07</v>
      </c>
      <c r="F43" s="249" t="s">
        <v>334</v>
      </c>
      <c r="G43" s="251">
        <v>0.24</v>
      </c>
      <c r="H43" s="251">
        <v>25.77</v>
      </c>
      <c r="I43" s="249" t="s">
        <v>334</v>
      </c>
      <c r="J43" s="252">
        <v>0.26</v>
      </c>
      <c r="K43" s="247"/>
    </row>
    <row r="44" spans="1:11" x14ac:dyDescent="0.2">
      <c r="A44" s="131" t="s">
        <v>121</v>
      </c>
      <c r="B44" s="251">
        <v>216.15</v>
      </c>
      <c r="C44" s="251">
        <v>95.18</v>
      </c>
      <c r="D44" s="251">
        <v>0.02</v>
      </c>
      <c r="E44" s="249" t="s">
        <v>334</v>
      </c>
      <c r="F44" s="249" t="s">
        <v>334</v>
      </c>
      <c r="G44" s="251">
        <v>9.4700000000000006</v>
      </c>
      <c r="H44" s="251">
        <v>21.09</v>
      </c>
      <c r="I44" s="251">
        <v>104.9</v>
      </c>
      <c r="J44" s="252">
        <v>19.149999999999999</v>
      </c>
      <c r="K44" s="247"/>
    </row>
    <row r="45" spans="1:11" x14ac:dyDescent="0.2">
      <c r="A45" s="131" t="s">
        <v>122</v>
      </c>
      <c r="B45" s="251">
        <v>545.79</v>
      </c>
      <c r="C45" s="251">
        <v>272.70999999999998</v>
      </c>
      <c r="D45" s="251">
        <v>42.49</v>
      </c>
      <c r="E45" s="251">
        <v>41.89</v>
      </c>
      <c r="F45" s="249" t="s">
        <v>334</v>
      </c>
      <c r="G45" s="251">
        <v>0.08</v>
      </c>
      <c r="H45" s="251">
        <v>191.55</v>
      </c>
      <c r="I45" s="249" t="s">
        <v>334</v>
      </c>
      <c r="J45" s="252">
        <v>0.16</v>
      </c>
      <c r="K45" s="247"/>
    </row>
    <row r="46" spans="1:11" x14ac:dyDescent="0.2">
      <c r="A46" s="131" t="s">
        <v>123</v>
      </c>
      <c r="B46" s="251">
        <v>880.22</v>
      </c>
      <c r="C46" s="251">
        <v>166.3</v>
      </c>
      <c r="D46" s="251">
        <v>36.65</v>
      </c>
      <c r="E46" s="251">
        <v>359.82</v>
      </c>
      <c r="F46" s="249" t="s">
        <v>334</v>
      </c>
      <c r="G46" s="251">
        <v>2.5499999999999998</v>
      </c>
      <c r="H46" s="251">
        <v>2.72</v>
      </c>
      <c r="I46" s="251">
        <v>1.21</v>
      </c>
      <c r="J46" s="252">
        <v>19.559999999999999</v>
      </c>
      <c r="K46" s="247"/>
    </row>
    <row r="47" spans="1:11" x14ac:dyDescent="0.2">
      <c r="A47" s="131" t="s">
        <v>124</v>
      </c>
      <c r="B47" s="251">
        <v>1459.8</v>
      </c>
      <c r="C47" s="251">
        <v>972.37</v>
      </c>
      <c r="D47" s="251">
        <v>14.8</v>
      </c>
      <c r="E47" s="251">
        <v>362.58</v>
      </c>
      <c r="F47" s="249" t="s">
        <v>334</v>
      </c>
      <c r="G47" s="251">
        <v>4.21</v>
      </c>
      <c r="H47" s="251">
        <v>1936.65</v>
      </c>
      <c r="I47" s="251">
        <v>30.4</v>
      </c>
      <c r="J47" s="252">
        <v>4996.3500000000004</v>
      </c>
      <c r="K47" s="247"/>
    </row>
    <row r="48" spans="1:11" x14ac:dyDescent="0.2">
      <c r="A48" s="131" t="s">
        <v>125</v>
      </c>
      <c r="B48" s="251">
        <v>3067.61</v>
      </c>
      <c r="C48" s="251">
        <v>1793.51</v>
      </c>
      <c r="D48" s="251">
        <v>0.62</v>
      </c>
      <c r="E48" s="251">
        <v>1133.29</v>
      </c>
      <c r="F48" s="249" t="s">
        <v>334</v>
      </c>
      <c r="G48" s="251">
        <v>4.03</v>
      </c>
      <c r="H48" s="251">
        <v>707.16</v>
      </c>
      <c r="I48" s="251">
        <v>27.83</v>
      </c>
      <c r="J48" s="252">
        <v>120.41</v>
      </c>
      <c r="K48" s="247"/>
    </row>
    <row r="49" spans="1:11" x14ac:dyDescent="0.2">
      <c r="A49" s="64" t="s">
        <v>230</v>
      </c>
      <c r="B49" s="253">
        <v>8653.02</v>
      </c>
      <c r="C49" s="253">
        <v>4362.0600000000004</v>
      </c>
      <c r="D49" s="253">
        <v>145.54</v>
      </c>
      <c r="E49" s="253">
        <v>2408.65</v>
      </c>
      <c r="F49" s="253" t="s">
        <v>334</v>
      </c>
      <c r="G49" s="253">
        <v>33.97</v>
      </c>
      <c r="H49" s="253">
        <v>4020.8</v>
      </c>
      <c r="I49" s="253">
        <v>194.17</v>
      </c>
      <c r="J49" s="254">
        <v>5199.51</v>
      </c>
      <c r="K49" s="247"/>
    </row>
    <row r="50" spans="1:11" x14ac:dyDescent="0.2">
      <c r="A50" s="131"/>
      <c r="B50" s="251"/>
      <c r="C50" s="251"/>
      <c r="D50" s="251"/>
      <c r="E50" s="251"/>
      <c r="F50" s="251"/>
      <c r="G50" s="251"/>
      <c r="H50" s="251"/>
      <c r="I50" s="251"/>
      <c r="J50" s="252"/>
      <c r="K50" s="247"/>
    </row>
    <row r="51" spans="1:11" x14ac:dyDescent="0.2">
      <c r="A51" s="64" t="s">
        <v>126</v>
      </c>
      <c r="B51" s="253">
        <v>519.19000000000005</v>
      </c>
      <c r="C51" s="253">
        <v>177.73</v>
      </c>
      <c r="D51" s="253">
        <v>0.7</v>
      </c>
      <c r="E51" s="253">
        <v>25.97</v>
      </c>
      <c r="F51" s="253" t="s">
        <v>334</v>
      </c>
      <c r="G51" s="253">
        <v>3.71</v>
      </c>
      <c r="H51" s="253">
        <v>499.81</v>
      </c>
      <c r="I51" s="253">
        <v>3544.31</v>
      </c>
      <c r="J51" s="254">
        <v>35.36</v>
      </c>
      <c r="K51" s="247"/>
    </row>
    <row r="52" spans="1:11" x14ac:dyDescent="0.2">
      <c r="A52" s="131"/>
      <c r="B52" s="251"/>
      <c r="C52" s="251"/>
      <c r="D52" s="251"/>
      <c r="E52" s="251"/>
      <c r="F52" s="251"/>
      <c r="G52" s="251"/>
      <c r="H52" s="251"/>
      <c r="I52" s="251"/>
      <c r="J52" s="252"/>
      <c r="K52" s="247"/>
    </row>
    <row r="53" spans="1:11" x14ac:dyDescent="0.2">
      <c r="A53" s="131" t="s">
        <v>127</v>
      </c>
      <c r="B53" s="251">
        <v>15143.45</v>
      </c>
      <c r="C53" s="251">
        <v>4471.96</v>
      </c>
      <c r="D53" s="249" t="s">
        <v>334</v>
      </c>
      <c r="E53" s="251">
        <v>5899.58</v>
      </c>
      <c r="F53" s="249" t="s">
        <v>334</v>
      </c>
      <c r="G53" s="251">
        <v>337.63</v>
      </c>
      <c r="H53" s="251">
        <v>17089.28</v>
      </c>
      <c r="I53" s="251">
        <v>6151.51</v>
      </c>
      <c r="J53" s="252">
        <v>17277.18</v>
      </c>
      <c r="K53" s="247"/>
    </row>
    <row r="54" spans="1:11" x14ac:dyDescent="0.2">
      <c r="A54" s="131" t="s">
        <v>128</v>
      </c>
      <c r="B54" s="251">
        <v>23344.6</v>
      </c>
      <c r="C54" s="251">
        <v>2937.59</v>
      </c>
      <c r="D54" s="251">
        <v>1.89</v>
      </c>
      <c r="E54" s="251">
        <v>167.68</v>
      </c>
      <c r="F54" s="249" t="s">
        <v>334</v>
      </c>
      <c r="G54" s="251">
        <v>9.31</v>
      </c>
      <c r="H54" s="251">
        <v>16476.849999999999</v>
      </c>
      <c r="I54" s="251">
        <v>21979.03</v>
      </c>
      <c r="J54" s="252">
        <v>5640.17</v>
      </c>
      <c r="K54" s="247"/>
    </row>
    <row r="55" spans="1:11" x14ac:dyDescent="0.2">
      <c r="A55" s="131" t="s">
        <v>129</v>
      </c>
      <c r="B55" s="251">
        <v>5200.3</v>
      </c>
      <c r="C55" s="251">
        <v>2481.33</v>
      </c>
      <c r="D55" s="251">
        <v>0.28999999999999998</v>
      </c>
      <c r="E55" s="251">
        <v>1745.05</v>
      </c>
      <c r="F55" s="249" t="s">
        <v>334</v>
      </c>
      <c r="G55" s="251">
        <v>9.5500000000000007</v>
      </c>
      <c r="H55" s="251">
        <v>12848.63</v>
      </c>
      <c r="I55" s="251">
        <v>6513.73</v>
      </c>
      <c r="J55" s="252">
        <v>4004.27</v>
      </c>
      <c r="K55" s="247"/>
    </row>
    <row r="56" spans="1:11" x14ac:dyDescent="0.2">
      <c r="A56" s="131" t="s">
        <v>130</v>
      </c>
      <c r="B56" s="251">
        <v>4249.2</v>
      </c>
      <c r="C56" s="251">
        <v>1496.12</v>
      </c>
      <c r="D56" s="251">
        <v>23.49</v>
      </c>
      <c r="E56" s="251">
        <v>1498.45</v>
      </c>
      <c r="F56" s="249" t="s">
        <v>334</v>
      </c>
      <c r="G56" s="251">
        <v>1.85</v>
      </c>
      <c r="H56" s="251">
        <v>140.55000000000001</v>
      </c>
      <c r="I56" s="251">
        <v>4287.3900000000003</v>
      </c>
      <c r="J56" s="252">
        <v>201.77</v>
      </c>
      <c r="K56" s="247"/>
    </row>
    <row r="57" spans="1:11" x14ac:dyDescent="0.2">
      <c r="A57" s="131" t="s">
        <v>131</v>
      </c>
      <c r="B57" s="251">
        <v>28744.6</v>
      </c>
      <c r="C57" s="251">
        <v>4619.13</v>
      </c>
      <c r="D57" s="251">
        <v>4.33</v>
      </c>
      <c r="E57" s="251">
        <v>459.27</v>
      </c>
      <c r="F57" s="249" t="s">
        <v>334</v>
      </c>
      <c r="G57" s="251">
        <v>89.1</v>
      </c>
      <c r="H57" s="251">
        <v>10141.969999999999</v>
      </c>
      <c r="I57" s="251">
        <v>25513.35</v>
      </c>
      <c r="J57" s="252">
        <v>7367.1</v>
      </c>
      <c r="K57" s="247"/>
    </row>
    <row r="58" spans="1:11" x14ac:dyDescent="0.2">
      <c r="A58" s="64" t="s">
        <v>132</v>
      </c>
      <c r="B58" s="253">
        <v>76682.149999999994</v>
      </c>
      <c r="C58" s="253">
        <v>16006.13</v>
      </c>
      <c r="D58" s="253">
        <v>30</v>
      </c>
      <c r="E58" s="253">
        <v>9770.0300000000007</v>
      </c>
      <c r="F58" s="253" t="s">
        <v>334</v>
      </c>
      <c r="G58" s="253">
        <v>447.44</v>
      </c>
      <c r="H58" s="253">
        <v>56697.279999999999</v>
      </c>
      <c r="I58" s="253">
        <v>64445.01</v>
      </c>
      <c r="J58" s="254">
        <v>34490.49</v>
      </c>
      <c r="K58" s="247"/>
    </row>
    <row r="59" spans="1:11" x14ac:dyDescent="0.2">
      <c r="A59" s="131"/>
      <c r="B59" s="251"/>
      <c r="C59" s="251"/>
      <c r="D59" s="251"/>
      <c r="E59" s="251"/>
      <c r="F59" s="251"/>
      <c r="G59" s="251"/>
      <c r="H59" s="251"/>
      <c r="I59" s="251"/>
      <c r="J59" s="252"/>
      <c r="K59" s="247"/>
    </row>
    <row r="60" spans="1:11" x14ac:dyDescent="0.2">
      <c r="A60" s="131" t="s">
        <v>133</v>
      </c>
      <c r="B60" s="251">
        <v>1775.24</v>
      </c>
      <c r="C60" s="251">
        <v>34.770000000000003</v>
      </c>
      <c r="D60" s="249" t="s">
        <v>334</v>
      </c>
      <c r="E60" s="251">
        <v>181.26</v>
      </c>
      <c r="F60" s="251">
        <v>1232.3599999999999</v>
      </c>
      <c r="G60" s="251">
        <v>110.83</v>
      </c>
      <c r="H60" s="251">
        <v>1837.04</v>
      </c>
      <c r="I60" s="251">
        <v>2296.96</v>
      </c>
      <c r="J60" s="252">
        <v>4389.1099999999997</v>
      </c>
      <c r="K60" s="247"/>
    </row>
    <row r="61" spans="1:11" x14ac:dyDescent="0.2">
      <c r="A61" s="131" t="s">
        <v>134</v>
      </c>
      <c r="B61" s="251">
        <v>344.6</v>
      </c>
      <c r="C61" s="249" t="s">
        <v>334</v>
      </c>
      <c r="D61" s="251">
        <v>14.54</v>
      </c>
      <c r="E61" s="251">
        <v>4.38</v>
      </c>
      <c r="F61" s="251">
        <v>128.13999999999999</v>
      </c>
      <c r="G61" s="251">
        <v>28.35</v>
      </c>
      <c r="H61" s="251">
        <v>6.92</v>
      </c>
      <c r="I61" s="251">
        <v>555.62</v>
      </c>
      <c r="J61" s="252">
        <v>494.59</v>
      </c>
      <c r="K61" s="247"/>
    </row>
    <row r="62" spans="1:11" x14ac:dyDescent="0.2">
      <c r="A62" s="131" t="s">
        <v>135</v>
      </c>
      <c r="B62" s="251">
        <v>1502.99</v>
      </c>
      <c r="C62" s="249" t="s">
        <v>334</v>
      </c>
      <c r="D62" s="251">
        <v>2.39</v>
      </c>
      <c r="E62" s="251">
        <v>132.94</v>
      </c>
      <c r="F62" s="251">
        <v>888.98</v>
      </c>
      <c r="G62" s="251">
        <v>254.53</v>
      </c>
      <c r="H62" s="251">
        <v>9162.49</v>
      </c>
      <c r="I62" s="251">
        <v>1448.6</v>
      </c>
      <c r="J62" s="252">
        <v>3342.84</v>
      </c>
      <c r="K62" s="247"/>
    </row>
    <row r="63" spans="1:11" x14ac:dyDescent="0.2">
      <c r="A63" s="64" t="s">
        <v>136</v>
      </c>
      <c r="B63" s="253">
        <v>3622.82</v>
      </c>
      <c r="C63" s="253">
        <v>34.770000000000003</v>
      </c>
      <c r="D63" s="253">
        <v>16.93</v>
      </c>
      <c r="E63" s="253">
        <v>318.57</v>
      </c>
      <c r="F63" s="253">
        <v>2249.48</v>
      </c>
      <c r="G63" s="253">
        <v>393.71</v>
      </c>
      <c r="H63" s="253">
        <v>11006.45</v>
      </c>
      <c r="I63" s="253">
        <v>4301.18</v>
      </c>
      <c r="J63" s="254">
        <v>8226.5400000000009</v>
      </c>
      <c r="K63" s="247"/>
    </row>
    <row r="64" spans="1:11" x14ac:dyDescent="0.2">
      <c r="A64" s="131"/>
      <c r="B64" s="251"/>
      <c r="C64" s="251"/>
      <c r="D64" s="251"/>
      <c r="E64" s="251"/>
      <c r="F64" s="251"/>
      <c r="G64" s="251"/>
      <c r="H64" s="251"/>
      <c r="I64" s="251"/>
      <c r="J64" s="252"/>
      <c r="K64" s="247"/>
    </row>
    <row r="65" spans="1:11" x14ac:dyDescent="0.2">
      <c r="A65" s="64" t="s">
        <v>137</v>
      </c>
      <c r="B65" s="253">
        <v>14176.67</v>
      </c>
      <c r="C65" s="253">
        <v>290.61</v>
      </c>
      <c r="D65" s="253">
        <v>22.22</v>
      </c>
      <c r="E65" s="253">
        <v>873.59</v>
      </c>
      <c r="F65" s="253">
        <v>2336.09</v>
      </c>
      <c r="G65" s="253">
        <v>585.08000000000004</v>
      </c>
      <c r="H65" s="253">
        <v>12249.87</v>
      </c>
      <c r="I65" s="253">
        <v>4087.9</v>
      </c>
      <c r="J65" s="254">
        <v>29896.65</v>
      </c>
      <c r="K65" s="247"/>
    </row>
    <row r="66" spans="1:11" x14ac:dyDescent="0.2">
      <c r="A66" s="131"/>
      <c r="B66" s="251"/>
      <c r="C66" s="251"/>
      <c r="D66" s="251"/>
      <c r="E66" s="251"/>
      <c r="F66" s="251"/>
      <c r="G66" s="251"/>
      <c r="H66" s="251"/>
      <c r="I66" s="251"/>
      <c r="J66" s="252"/>
      <c r="K66" s="247"/>
    </row>
    <row r="67" spans="1:11" x14ac:dyDescent="0.2">
      <c r="A67" s="131" t="s">
        <v>138</v>
      </c>
      <c r="B67" s="251">
        <v>2439.85</v>
      </c>
      <c r="C67" s="251">
        <v>337.59</v>
      </c>
      <c r="D67" s="249" t="s">
        <v>334</v>
      </c>
      <c r="E67" s="251">
        <v>18.079999999999998</v>
      </c>
      <c r="F67" s="251">
        <v>16.28</v>
      </c>
      <c r="G67" s="251">
        <v>824.37</v>
      </c>
      <c r="H67" s="251">
        <v>1481.25</v>
      </c>
      <c r="I67" s="251">
        <v>24894.94</v>
      </c>
      <c r="J67" s="252">
        <v>992.81</v>
      </c>
      <c r="K67" s="247"/>
    </row>
    <row r="68" spans="1:11" x14ac:dyDescent="0.2">
      <c r="A68" s="131" t="s">
        <v>139</v>
      </c>
      <c r="B68" s="251">
        <v>78.430000000000007</v>
      </c>
      <c r="C68" s="251">
        <v>0.92</v>
      </c>
      <c r="D68" s="249" t="s">
        <v>334</v>
      </c>
      <c r="E68" s="251">
        <v>27.45</v>
      </c>
      <c r="F68" s="251">
        <v>1.78</v>
      </c>
      <c r="G68" s="251">
        <v>54.56</v>
      </c>
      <c r="H68" s="251">
        <v>38.380000000000003</v>
      </c>
      <c r="I68" s="251">
        <v>4685.7</v>
      </c>
      <c r="J68" s="252">
        <v>336.72</v>
      </c>
      <c r="K68" s="247"/>
    </row>
    <row r="69" spans="1:11" x14ac:dyDescent="0.2">
      <c r="A69" s="64" t="s">
        <v>140</v>
      </c>
      <c r="B69" s="253">
        <v>2518.2800000000002</v>
      </c>
      <c r="C69" s="253">
        <v>338.51</v>
      </c>
      <c r="D69" s="253" t="s">
        <v>334</v>
      </c>
      <c r="E69" s="253">
        <v>45.53</v>
      </c>
      <c r="F69" s="253">
        <v>18.059999999999999</v>
      </c>
      <c r="G69" s="253">
        <v>878.93</v>
      </c>
      <c r="H69" s="253">
        <v>1519.63</v>
      </c>
      <c r="I69" s="253">
        <v>29580.63</v>
      </c>
      <c r="J69" s="254">
        <v>1329.53</v>
      </c>
      <c r="K69" s="247"/>
    </row>
    <row r="70" spans="1:11" x14ac:dyDescent="0.2">
      <c r="A70" s="131"/>
      <c r="B70" s="251"/>
      <c r="C70" s="251"/>
      <c r="D70" s="251"/>
      <c r="E70" s="251"/>
      <c r="F70" s="251"/>
      <c r="G70" s="251"/>
      <c r="H70" s="251"/>
      <c r="I70" s="251"/>
      <c r="J70" s="252"/>
      <c r="K70" s="247"/>
    </row>
    <row r="71" spans="1:11" x14ac:dyDescent="0.2">
      <c r="A71" s="131" t="s">
        <v>141</v>
      </c>
      <c r="B71" s="251">
        <v>5396.29</v>
      </c>
      <c r="C71" s="251">
        <v>252.92</v>
      </c>
      <c r="D71" s="251">
        <v>5.15</v>
      </c>
      <c r="E71" s="251">
        <v>68.16</v>
      </c>
      <c r="F71" s="251">
        <v>1620.57</v>
      </c>
      <c r="G71" s="251">
        <v>120.26</v>
      </c>
      <c r="H71" s="251">
        <v>259.85000000000002</v>
      </c>
      <c r="I71" s="251">
        <v>1563.27</v>
      </c>
      <c r="J71" s="252">
        <v>21217.7</v>
      </c>
      <c r="K71" s="247"/>
    </row>
    <row r="72" spans="1:11" x14ac:dyDescent="0.2">
      <c r="A72" s="131" t="s">
        <v>142</v>
      </c>
      <c r="B72" s="251">
        <v>13027.36</v>
      </c>
      <c r="C72" s="251">
        <v>2669.17</v>
      </c>
      <c r="D72" s="251">
        <v>275.61</v>
      </c>
      <c r="E72" s="251">
        <v>2159.19</v>
      </c>
      <c r="F72" s="251">
        <v>182.35</v>
      </c>
      <c r="G72" s="251">
        <v>61.43</v>
      </c>
      <c r="H72" s="251">
        <v>133.69999999999999</v>
      </c>
      <c r="I72" s="251">
        <v>3661.55</v>
      </c>
      <c r="J72" s="252">
        <v>87.71</v>
      </c>
      <c r="K72" s="247"/>
    </row>
    <row r="73" spans="1:11" x14ac:dyDescent="0.2">
      <c r="A73" s="131" t="s">
        <v>143</v>
      </c>
      <c r="B73" s="251">
        <v>18137.34</v>
      </c>
      <c r="C73" s="251">
        <v>700.04</v>
      </c>
      <c r="D73" s="251">
        <v>6.61</v>
      </c>
      <c r="E73" s="251">
        <v>900.9</v>
      </c>
      <c r="F73" s="251">
        <v>513.29</v>
      </c>
      <c r="G73" s="251">
        <v>81.22</v>
      </c>
      <c r="H73" s="251">
        <v>83.07</v>
      </c>
      <c r="I73" s="251">
        <v>25624.68</v>
      </c>
      <c r="J73" s="252">
        <v>288.16000000000003</v>
      </c>
      <c r="K73" s="247"/>
    </row>
    <row r="74" spans="1:11" x14ac:dyDescent="0.2">
      <c r="A74" s="131" t="s">
        <v>144</v>
      </c>
      <c r="B74" s="251">
        <v>19484.29</v>
      </c>
      <c r="C74" s="251">
        <v>1288.9100000000001</v>
      </c>
      <c r="D74" s="251">
        <v>11.17</v>
      </c>
      <c r="E74" s="251">
        <v>375.74</v>
      </c>
      <c r="F74" s="251">
        <v>49.78</v>
      </c>
      <c r="G74" s="251">
        <v>275.08</v>
      </c>
      <c r="H74" s="251">
        <v>281.45</v>
      </c>
      <c r="I74" s="251">
        <v>5931.05</v>
      </c>
      <c r="J74" s="252">
        <v>28790.02</v>
      </c>
      <c r="K74" s="247"/>
    </row>
    <row r="75" spans="1:11" x14ac:dyDescent="0.2">
      <c r="A75" s="131" t="s">
        <v>145</v>
      </c>
      <c r="B75" s="251">
        <v>1794.36</v>
      </c>
      <c r="C75" s="251">
        <v>240.46</v>
      </c>
      <c r="D75" s="251">
        <v>9.2200000000000006</v>
      </c>
      <c r="E75" s="251">
        <v>368.36</v>
      </c>
      <c r="F75" s="251">
        <v>1340.64</v>
      </c>
      <c r="G75" s="251">
        <v>169.71</v>
      </c>
      <c r="H75" s="251">
        <v>55.07</v>
      </c>
      <c r="I75" s="251">
        <v>6640.46</v>
      </c>
      <c r="J75" s="252">
        <v>2033.48</v>
      </c>
      <c r="K75" s="247"/>
    </row>
    <row r="76" spans="1:11" x14ac:dyDescent="0.2">
      <c r="A76" s="131" t="s">
        <v>146</v>
      </c>
      <c r="B76" s="251">
        <v>1339.86</v>
      </c>
      <c r="C76" s="251">
        <v>65.39</v>
      </c>
      <c r="D76" s="251">
        <v>1.38</v>
      </c>
      <c r="E76" s="251">
        <v>25.61</v>
      </c>
      <c r="F76" s="259" t="s">
        <v>334</v>
      </c>
      <c r="G76" s="251">
        <v>17.55</v>
      </c>
      <c r="H76" s="251">
        <v>5.26</v>
      </c>
      <c r="I76" s="251">
        <v>8982.9599999999991</v>
      </c>
      <c r="J76" s="252">
        <v>330.74</v>
      </c>
      <c r="K76" s="247"/>
    </row>
    <row r="77" spans="1:11" x14ac:dyDescent="0.2">
      <c r="A77" s="131" t="s">
        <v>147</v>
      </c>
      <c r="B77" s="251">
        <v>862.05</v>
      </c>
      <c r="C77" s="251">
        <v>501.4</v>
      </c>
      <c r="D77" s="251">
        <v>48.24</v>
      </c>
      <c r="E77" s="251">
        <v>279.39999999999998</v>
      </c>
      <c r="F77" s="251">
        <v>1887.04</v>
      </c>
      <c r="G77" s="251">
        <v>308.97000000000003</v>
      </c>
      <c r="H77" s="251">
        <v>136.11000000000001</v>
      </c>
      <c r="I77" s="251">
        <v>3820.44</v>
      </c>
      <c r="J77" s="252">
        <v>1964.78</v>
      </c>
      <c r="K77" s="247"/>
    </row>
    <row r="78" spans="1:11" x14ac:dyDescent="0.2">
      <c r="A78" s="131" t="s">
        <v>148</v>
      </c>
      <c r="B78" s="251">
        <v>6592.48</v>
      </c>
      <c r="C78" s="251">
        <v>1074.46</v>
      </c>
      <c r="D78" s="251">
        <v>118.02</v>
      </c>
      <c r="E78" s="251">
        <v>1076.93</v>
      </c>
      <c r="F78" s="251">
        <v>1629.48</v>
      </c>
      <c r="G78" s="251">
        <v>64.5</v>
      </c>
      <c r="H78" s="251">
        <v>52.57</v>
      </c>
      <c r="I78" s="251">
        <v>18914.04</v>
      </c>
      <c r="J78" s="252">
        <v>426.15</v>
      </c>
      <c r="K78" s="247"/>
    </row>
    <row r="79" spans="1:11" x14ac:dyDescent="0.2">
      <c r="A79" s="64" t="s">
        <v>223</v>
      </c>
      <c r="B79" s="253">
        <v>66634.03</v>
      </c>
      <c r="C79" s="253">
        <v>6792.76</v>
      </c>
      <c r="D79" s="253">
        <v>475.39</v>
      </c>
      <c r="E79" s="253">
        <v>5254.28</v>
      </c>
      <c r="F79" s="253">
        <v>7223.15</v>
      </c>
      <c r="G79" s="253">
        <v>1098.72</v>
      </c>
      <c r="H79" s="253">
        <v>1007.07</v>
      </c>
      <c r="I79" s="253">
        <v>75138.45</v>
      </c>
      <c r="J79" s="254">
        <v>55138.74</v>
      </c>
      <c r="K79" s="247"/>
    </row>
    <row r="80" spans="1:11" x14ac:dyDescent="0.2">
      <c r="A80" s="131"/>
      <c r="B80" s="251"/>
      <c r="C80" s="251"/>
      <c r="D80" s="251"/>
      <c r="E80" s="251"/>
      <c r="F80" s="251"/>
      <c r="G80" s="251"/>
      <c r="H80" s="251"/>
      <c r="I80" s="251"/>
      <c r="J80" s="252"/>
      <c r="K80" s="247"/>
    </row>
    <row r="81" spans="1:11" x14ac:dyDescent="0.2">
      <c r="A81" s="216" t="s">
        <v>185</v>
      </c>
      <c r="B81" s="251">
        <v>7.56</v>
      </c>
      <c r="C81" s="251">
        <v>7.4</v>
      </c>
      <c r="D81" s="251">
        <v>7.9</v>
      </c>
      <c r="E81" s="251">
        <v>0.3</v>
      </c>
      <c r="F81" s="251">
        <v>13.71</v>
      </c>
      <c r="G81" s="251">
        <v>11.3</v>
      </c>
      <c r="H81" s="251">
        <v>123.4</v>
      </c>
      <c r="I81" s="251">
        <v>34.299999999999997</v>
      </c>
      <c r="J81" s="252">
        <v>4.71</v>
      </c>
      <c r="K81" s="247"/>
    </row>
    <row r="82" spans="1:11" x14ac:dyDescent="0.2">
      <c r="A82" s="131" t="s">
        <v>149</v>
      </c>
      <c r="B82" s="251">
        <v>11.06</v>
      </c>
      <c r="C82" s="249" t="s">
        <v>334</v>
      </c>
      <c r="D82" s="251">
        <v>8.8800000000000008</v>
      </c>
      <c r="E82" s="251">
        <v>0.5</v>
      </c>
      <c r="F82" s="251">
        <v>39.31</v>
      </c>
      <c r="G82" s="251">
        <v>31.54</v>
      </c>
      <c r="H82" s="251">
        <v>257.5</v>
      </c>
      <c r="I82" s="251">
        <v>10.7</v>
      </c>
      <c r="J82" s="252">
        <v>14.77</v>
      </c>
      <c r="K82" s="247"/>
    </row>
    <row r="83" spans="1:11" x14ac:dyDescent="0.2">
      <c r="A83" s="64" t="s">
        <v>150</v>
      </c>
      <c r="B83" s="253">
        <v>18.62</v>
      </c>
      <c r="C83" s="253">
        <v>7.4</v>
      </c>
      <c r="D83" s="253">
        <v>16.78</v>
      </c>
      <c r="E83" s="253">
        <v>0.8</v>
      </c>
      <c r="F83" s="253">
        <v>53.02</v>
      </c>
      <c r="G83" s="253">
        <v>42.84</v>
      </c>
      <c r="H83" s="253">
        <v>380.9</v>
      </c>
      <c r="I83" s="253">
        <v>45</v>
      </c>
      <c r="J83" s="254">
        <v>19.48</v>
      </c>
      <c r="K83" s="247"/>
    </row>
    <row r="84" spans="1:11" x14ac:dyDescent="0.2">
      <c r="A84" s="131"/>
      <c r="B84" s="251"/>
      <c r="C84" s="251"/>
      <c r="D84" s="251"/>
      <c r="E84" s="251"/>
      <c r="F84" s="251"/>
      <c r="G84" s="251"/>
      <c r="H84" s="251"/>
      <c r="I84" s="251"/>
      <c r="J84" s="252"/>
      <c r="K84" s="247"/>
    </row>
    <row r="85" spans="1:11" ht="13.5" thickBot="1" x14ac:dyDescent="0.25">
      <c r="A85" s="64" t="s">
        <v>186</v>
      </c>
      <c r="B85" s="260">
        <v>206119.3</v>
      </c>
      <c r="C85" s="260">
        <v>30484.19</v>
      </c>
      <c r="D85" s="260">
        <v>844.26</v>
      </c>
      <c r="E85" s="260">
        <v>20225.47</v>
      </c>
      <c r="F85" s="260">
        <v>12087.96</v>
      </c>
      <c r="G85" s="260">
        <v>6189.09</v>
      </c>
      <c r="H85" s="260">
        <v>106897.03</v>
      </c>
      <c r="I85" s="260">
        <v>195114.23</v>
      </c>
      <c r="J85" s="261">
        <v>146977.87</v>
      </c>
      <c r="K85" s="247"/>
    </row>
    <row r="86" spans="1:11" x14ac:dyDescent="0.2">
      <c r="A86" s="574" t="s">
        <v>431</v>
      </c>
      <c r="B86" s="578"/>
      <c r="C86" s="578"/>
      <c r="D86" s="578"/>
      <c r="E86" s="262"/>
      <c r="F86" s="125"/>
      <c r="G86" s="262"/>
      <c r="H86" s="262"/>
      <c r="I86" s="262"/>
      <c r="J86" s="262"/>
      <c r="K86" s="247"/>
    </row>
    <row r="87" spans="1:11" x14ac:dyDescent="0.2">
      <c r="A87" s="125"/>
      <c r="B87" s="262"/>
      <c r="C87" s="262"/>
      <c r="D87" s="262"/>
      <c r="E87" s="263"/>
      <c r="F87" s="262"/>
      <c r="G87" s="262"/>
      <c r="H87" s="262"/>
      <c r="I87" s="262"/>
      <c r="J87" s="262"/>
      <c r="K87" s="247"/>
    </row>
    <row r="88" spans="1:11" x14ac:dyDescent="0.2">
      <c r="K88" s="247"/>
    </row>
    <row r="89" spans="1:11" x14ac:dyDescent="0.2">
      <c r="K89" s="247"/>
    </row>
    <row r="90" spans="1:11" x14ac:dyDescent="0.2">
      <c r="K90" s="247"/>
    </row>
    <row r="91" spans="1:11" x14ac:dyDescent="0.2">
      <c r="K91" s="247"/>
    </row>
    <row r="92" spans="1:11" x14ac:dyDescent="0.2">
      <c r="K92" s="247"/>
    </row>
    <row r="93" spans="1:11" x14ac:dyDescent="0.2">
      <c r="K93" s="247"/>
    </row>
    <row r="94" spans="1:11" x14ac:dyDescent="0.2">
      <c r="K94" s="247"/>
    </row>
    <row r="95" spans="1:11" x14ac:dyDescent="0.2">
      <c r="K95" s="247"/>
    </row>
    <row r="96" spans="1:11" x14ac:dyDescent="0.2">
      <c r="K96" s="247"/>
    </row>
    <row r="97" spans="11:11" x14ac:dyDescent="0.2">
      <c r="K97" s="247"/>
    </row>
  </sheetData>
  <mergeCells count="13">
    <mergeCell ref="I5:I7"/>
    <mergeCell ref="J5:J7"/>
    <mergeCell ref="A86:D86"/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27" right="0.78740157480314965" top="0.41" bottom="0.19685039370078741" header="0" footer="0"/>
  <pageSetup paperSize="9" scale="4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view="pageBreakPreview" zoomScale="70" zoomScaleNormal="75" zoomScaleSheetLayoutView="70" workbookViewId="0">
      <selection activeCell="Q4" sqref="Q4"/>
    </sheetView>
  </sheetViews>
  <sheetFormatPr baseColWidth="10" defaultColWidth="11.42578125" defaultRowHeight="12.75" x14ac:dyDescent="0.2"/>
  <cols>
    <col min="1" max="1" width="27.7109375" style="245" customWidth="1"/>
    <col min="2" max="2" width="24.85546875" style="245" customWidth="1"/>
    <col min="3" max="3" width="20" style="275" customWidth="1"/>
    <col min="4" max="4" width="16.42578125" style="245" customWidth="1"/>
    <col min="5" max="5" width="17.42578125" style="245" customWidth="1"/>
    <col min="6" max="6" width="17.5703125" style="245" customWidth="1"/>
    <col min="7" max="7" width="22.85546875" style="245" customWidth="1"/>
    <col min="8" max="8" width="4.140625" style="245" customWidth="1"/>
    <col min="9" max="9" width="3.42578125" style="245" customWidth="1"/>
    <col min="10" max="10" width="3.140625" style="245" customWidth="1"/>
    <col min="11" max="11" width="3.5703125" style="245" customWidth="1"/>
    <col min="12" max="24" width="11.5703125" style="245" customWidth="1"/>
    <col min="25" max="16384" width="11.42578125" style="245"/>
  </cols>
  <sheetData>
    <row r="1" spans="1:8" ht="18" x14ac:dyDescent="0.25">
      <c r="A1" s="491" t="s">
        <v>229</v>
      </c>
      <c r="B1" s="491"/>
      <c r="C1" s="491"/>
      <c r="D1" s="491"/>
      <c r="E1" s="491"/>
      <c r="F1" s="491"/>
      <c r="G1" s="491"/>
    </row>
    <row r="2" spans="1:8" x14ac:dyDescent="0.2">
      <c r="A2" s="125"/>
      <c r="B2" s="125"/>
      <c r="C2" s="125"/>
      <c r="D2" s="125"/>
      <c r="E2" s="125"/>
      <c r="F2" s="125"/>
      <c r="G2" s="125"/>
    </row>
    <row r="3" spans="1:8" ht="27.75" customHeight="1" x14ac:dyDescent="0.2">
      <c r="A3" s="587" t="s">
        <v>450</v>
      </c>
      <c r="B3" s="587"/>
      <c r="C3" s="587"/>
      <c r="D3" s="587"/>
      <c r="E3" s="587"/>
      <c r="F3" s="587"/>
      <c r="G3" s="587"/>
    </row>
    <row r="4" spans="1:8" ht="15" x14ac:dyDescent="0.25">
      <c r="A4" s="588" t="s">
        <v>451</v>
      </c>
      <c r="B4" s="589"/>
      <c r="C4" s="589"/>
      <c r="D4" s="589"/>
      <c r="E4" s="589"/>
      <c r="F4" s="589"/>
      <c r="G4" s="589"/>
      <c r="H4" s="247"/>
    </row>
    <row r="5" spans="1:8" ht="13.5" thickBot="1" x14ac:dyDescent="0.25">
      <c r="A5" s="264"/>
      <c r="B5" s="264"/>
      <c r="C5" s="264"/>
      <c r="D5" s="264"/>
      <c r="E5" s="264"/>
      <c r="F5" s="264"/>
      <c r="G5" s="264"/>
      <c r="H5" s="247"/>
    </row>
    <row r="6" spans="1:8" s="266" customFormat="1" ht="12.75" customHeight="1" x14ac:dyDescent="0.2">
      <c r="A6" s="561" t="s">
        <v>212</v>
      </c>
      <c r="B6" s="580" t="s">
        <v>407</v>
      </c>
      <c r="C6" s="580" t="s">
        <v>380</v>
      </c>
      <c r="D6" s="580" t="s">
        <v>381</v>
      </c>
      <c r="E6" s="580" t="s">
        <v>317</v>
      </c>
      <c r="F6" s="580" t="s">
        <v>382</v>
      </c>
      <c r="G6" s="592" t="s">
        <v>383</v>
      </c>
      <c r="H6" s="265"/>
    </row>
    <row r="7" spans="1:8" s="266" customFormat="1" ht="21" customHeight="1" x14ac:dyDescent="0.2">
      <c r="A7" s="562"/>
      <c r="B7" s="590"/>
      <c r="C7" s="590"/>
      <c r="D7" s="590"/>
      <c r="E7" s="590"/>
      <c r="F7" s="590"/>
      <c r="G7" s="593"/>
    </row>
    <row r="8" spans="1:8" s="266" customFormat="1" ht="22.5" customHeight="1" thickBot="1" x14ac:dyDescent="0.25">
      <c r="A8" s="563"/>
      <c r="B8" s="591"/>
      <c r="C8" s="591"/>
      <c r="D8" s="591"/>
      <c r="E8" s="591"/>
      <c r="F8" s="591"/>
      <c r="G8" s="594"/>
    </row>
    <row r="9" spans="1:8" ht="19.149999999999999" customHeight="1" x14ac:dyDescent="0.2">
      <c r="A9" s="210" t="s">
        <v>187</v>
      </c>
      <c r="B9" s="267">
        <v>100.2</v>
      </c>
      <c r="C9" s="267" t="s">
        <v>167</v>
      </c>
      <c r="D9" s="267">
        <v>4.58</v>
      </c>
      <c r="E9" s="267">
        <v>7.28</v>
      </c>
      <c r="F9" s="267">
        <v>2225.84</v>
      </c>
      <c r="G9" s="268">
        <v>9.58</v>
      </c>
      <c r="H9" s="269"/>
    </row>
    <row r="10" spans="1:8" ht="15" customHeight="1" x14ac:dyDescent="0.2">
      <c r="A10" s="131" t="s">
        <v>100</v>
      </c>
      <c r="B10" s="267">
        <v>35.909999999999997</v>
      </c>
      <c r="C10" s="267" t="s">
        <v>167</v>
      </c>
      <c r="D10" s="267">
        <v>6.22</v>
      </c>
      <c r="E10" s="267">
        <v>1.03</v>
      </c>
      <c r="F10" s="267">
        <v>10491.28</v>
      </c>
      <c r="G10" s="268">
        <v>18.77</v>
      </c>
      <c r="H10" s="269"/>
    </row>
    <row r="11" spans="1:8" x14ac:dyDescent="0.2">
      <c r="A11" s="216" t="s">
        <v>188</v>
      </c>
      <c r="B11" s="267">
        <v>20.12</v>
      </c>
      <c r="C11" s="267" t="s">
        <v>167</v>
      </c>
      <c r="D11" s="267">
        <v>10.79</v>
      </c>
      <c r="E11" s="267" t="s">
        <v>167</v>
      </c>
      <c r="F11" s="267">
        <v>7353.58</v>
      </c>
      <c r="G11" s="268">
        <v>5.5</v>
      </c>
    </row>
    <row r="12" spans="1:8" x14ac:dyDescent="0.2">
      <c r="A12" s="131" t="s">
        <v>101</v>
      </c>
      <c r="B12" s="267">
        <v>27.27</v>
      </c>
      <c r="C12" s="267" t="s">
        <v>167</v>
      </c>
      <c r="D12" s="267">
        <v>24.98</v>
      </c>
      <c r="E12" s="267">
        <v>9.8800000000000008</v>
      </c>
      <c r="F12" s="267">
        <v>4827.01</v>
      </c>
      <c r="G12" s="268">
        <v>3.57</v>
      </c>
    </row>
    <row r="13" spans="1:8" x14ac:dyDescent="0.2">
      <c r="A13" s="64" t="s">
        <v>102</v>
      </c>
      <c r="B13" s="270">
        <v>183.51</v>
      </c>
      <c r="C13" s="270" t="s">
        <v>167</v>
      </c>
      <c r="D13" s="270">
        <v>46.57</v>
      </c>
      <c r="E13" s="270">
        <v>18.190000000000001</v>
      </c>
      <c r="F13" s="270">
        <v>24897.7</v>
      </c>
      <c r="G13" s="271">
        <v>37.42</v>
      </c>
    </row>
    <row r="14" spans="1:8" x14ac:dyDescent="0.2">
      <c r="A14" s="50"/>
      <c r="B14" s="267"/>
      <c r="C14" s="267"/>
      <c r="D14" s="267"/>
      <c r="E14" s="267"/>
      <c r="F14" s="267"/>
      <c r="G14" s="268"/>
    </row>
    <row r="15" spans="1:8" x14ac:dyDescent="0.2">
      <c r="A15" s="64" t="s">
        <v>103</v>
      </c>
      <c r="B15" s="270">
        <v>17.71</v>
      </c>
      <c r="C15" s="270" t="s">
        <v>167</v>
      </c>
      <c r="D15" s="270">
        <v>41.75</v>
      </c>
      <c r="E15" s="270">
        <v>21.01</v>
      </c>
      <c r="F15" s="270">
        <v>12376.05</v>
      </c>
      <c r="G15" s="271" t="s">
        <v>167</v>
      </c>
    </row>
    <row r="16" spans="1:8" x14ac:dyDescent="0.2">
      <c r="A16" s="131"/>
      <c r="B16" s="267"/>
      <c r="C16" s="267"/>
      <c r="D16" s="267"/>
      <c r="E16" s="267"/>
      <c r="F16" s="267"/>
      <c r="G16" s="268"/>
    </row>
    <row r="17" spans="1:8" x14ac:dyDescent="0.2">
      <c r="A17" s="64" t="s">
        <v>104</v>
      </c>
      <c r="B17" s="270">
        <v>7.42</v>
      </c>
      <c r="C17" s="270" t="s">
        <v>167</v>
      </c>
      <c r="D17" s="270">
        <v>79.680000000000007</v>
      </c>
      <c r="E17" s="270">
        <v>9.01</v>
      </c>
      <c r="F17" s="270">
        <v>2998.19</v>
      </c>
      <c r="G17" s="271">
        <v>13.7</v>
      </c>
    </row>
    <row r="18" spans="1:8" x14ac:dyDescent="0.2">
      <c r="A18" s="131"/>
      <c r="B18" s="267"/>
      <c r="C18" s="267"/>
      <c r="D18" s="267"/>
      <c r="E18" s="267"/>
      <c r="F18" s="267"/>
      <c r="G18" s="268"/>
    </row>
    <row r="19" spans="1:8" x14ac:dyDescent="0.2">
      <c r="A19" s="131" t="s">
        <v>244</v>
      </c>
      <c r="B19" s="267">
        <v>87.7</v>
      </c>
      <c r="C19" s="267" t="s">
        <v>167</v>
      </c>
      <c r="D19" s="267">
        <v>4.5</v>
      </c>
      <c r="E19" s="267"/>
      <c r="F19" s="267">
        <v>1050.9000000000001</v>
      </c>
      <c r="G19" s="268">
        <v>40.1</v>
      </c>
    </row>
    <row r="20" spans="1:8" x14ac:dyDescent="0.2">
      <c r="A20" s="131" t="s">
        <v>105</v>
      </c>
      <c r="B20" s="267">
        <v>52.2</v>
      </c>
      <c r="C20" s="267" t="s">
        <v>167</v>
      </c>
      <c r="D20" s="267">
        <v>2.2000000000000002</v>
      </c>
      <c r="E20" s="267">
        <v>1.9</v>
      </c>
      <c r="F20" s="267">
        <v>528</v>
      </c>
      <c r="G20" s="268">
        <v>0.8</v>
      </c>
    </row>
    <row r="21" spans="1:8" x14ac:dyDescent="0.2">
      <c r="A21" s="131" t="s">
        <v>106</v>
      </c>
      <c r="B21" s="267">
        <v>64.2</v>
      </c>
      <c r="C21" s="267">
        <v>0.2</v>
      </c>
      <c r="D21" s="267">
        <v>8.3000000000000007</v>
      </c>
      <c r="E21" s="267">
        <v>5.3</v>
      </c>
      <c r="F21" s="267">
        <v>687.8</v>
      </c>
      <c r="G21" s="268">
        <v>0.4</v>
      </c>
    </row>
    <row r="22" spans="1:8" x14ac:dyDescent="0.2">
      <c r="A22" s="64" t="s">
        <v>245</v>
      </c>
      <c r="B22" s="270">
        <v>204.1</v>
      </c>
      <c r="C22" s="270">
        <v>0.2</v>
      </c>
      <c r="D22" s="270">
        <v>15</v>
      </c>
      <c r="E22" s="270">
        <v>7.2</v>
      </c>
      <c r="F22" s="270">
        <v>2266.6999999999998</v>
      </c>
      <c r="G22" s="271">
        <v>41.3</v>
      </c>
    </row>
    <row r="23" spans="1:8" x14ac:dyDescent="0.2">
      <c r="A23" s="131"/>
      <c r="B23" s="267"/>
      <c r="C23" s="267"/>
      <c r="D23" s="267"/>
      <c r="E23" s="267"/>
      <c r="F23" s="267"/>
      <c r="G23" s="268"/>
      <c r="H23" s="247"/>
    </row>
    <row r="24" spans="1:8" x14ac:dyDescent="0.2">
      <c r="A24" s="64" t="s">
        <v>107</v>
      </c>
      <c r="B24" s="270">
        <v>311.58999999999997</v>
      </c>
      <c r="C24" s="270" t="s">
        <v>167</v>
      </c>
      <c r="D24" s="270">
        <v>0.9</v>
      </c>
      <c r="E24" s="270">
        <v>17.920000000000002</v>
      </c>
      <c r="F24" s="270">
        <v>43808.19</v>
      </c>
      <c r="G24" s="271">
        <v>4185.75</v>
      </c>
      <c r="H24" s="247"/>
    </row>
    <row r="25" spans="1:8" x14ac:dyDescent="0.2">
      <c r="A25" s="131"/>
      <c r="B25" s="267"/>
      <c r="C25" s="267"/>
      <c r="D25" s="267"/>
      <c r="E25" s="267"/>
      <c r="F25" s="267"/>
      <c r="G25" s="268"/>
      <c r="H25" s="247"/>
    </row>
    <row r="26" spans="1:8" x14ac:dyDescent="0.2">
      <c r="A26" s="64" t="s">
        <v>108</v>
      </c>
      <c r="B26" s="270">
        <v>35.369999999999997</v>
      </c>
      <c r="C26" s="270">
        <v>1.7105999999999999</v>
      </c>
      <c r="D26" s="270" t="s">
        <v>167</v>
      </c>
      <c r="E26" s="270">
        <v>1.46</v>
      </c>
      <c r="F26" s="270">
        <v>2108.17</v>
      </c>
      <c r="G26" s="271">
        <v>135.12</v>
      </c>
      <c r="H26" s="247"/>
    </row>
    <row r="27" spans="1:8" x14ac:dyDescent="0.2">
      <c r="A27" s="131"/>
      <c r="B27" s="267"/>
      <c r="C27" s="267"/>
      <c r="D27" s="267"/>
      <c r="E27" s="267"/>
      <c r="F27" s="267"/>
      <c r="G27" s="268"/>
      <c r="H27" s="247"/>
    </row>
    <row r="28" spans="1:8" x14ac:dyDescent="0.2">
      <c r="A28" s="131" t="s">
        <v>109</v>
      </c>
      <c r="B28" s="267">
        <v>24.9</v>
      </c>
      <c r="C28" s="267" t="s">
        <v>167</v>
      </c>
      <c r="D28" s="267">
        <v>0.06</v>
      </c>
      <c r="E28" s="267">
        <v>23.46</v>
      </c>
      <c r="F28" s="267">
        <v>2083</v>
      </c>
      <c r="G28" s="268">
        <v>1126.97</v>
      </c>
      <c r="H28" s="247"/>
    </row>
    <row r="29" spans="1:8" x14ac:dyDescent="0.2">
      <c r="A29" s="131" t="s">
        <v>110</v>
      </c>
      <c r="B29" s="267">
        <v>15.59</v>
      </c>
      <c r="C29" s="267" t="s">
        <v>167</v>
      </c>
      <c r="D29" s="267" t="s">
        <v>167</v>
      </c>
      <c r="E29" s="267">
        <v>1.21</v>
      </c>
      <c r="F29" s="267">
        <v>4971.07</v>
      </c>
      <c r="G29" s="268">
        <v>1781.31</v>
      </c>
      <c r="H29" s="247"/>
    </row>
    <row r="30" spans="1:8" x14ac:dyDescent="0.2">
      <c r="A30" s="131" t="s">
        <v>111</v>
      </c>
      <c r="B30" s="267">
        <v>694.34</v>
      </c>
      <c r="C30" s="267" t="s">
        <v>167</v>
      </c>
      <c r="D30" s="267">
        <v>0.01</v>
      </c>
      <c r="E30" s="267">
        <v>4.42</v>
      </c>
      <c r="F30" s="267">
        <v>2678.98</v>
      </c>
      <c r="G30" s="268">
        <v>12673.05</v>
      </c>
      <c r="H30" s="247"/>
    </row>
    <row r="31" spans="1:8" x14ac:dyDescent="0.2">
      <c r="A31" s="64" t="s">
        <v>246</v>
      </c>
      <c r="B31" s="270">
        <v>734.82</v>
      </c>
      <c r="C31" s="270" t="s">
        <v>167</v>
      </c>
      <c r="D31" s="270">
        <v>7.0000000000000007E-2</v>
      </c>
      <c r="E31" s="270">
        <v>29.09</v>
      </c>
      <c r="F31" s="270">
        <v>9733.0499999999993</v>
      </c>
      <c r="G31" s="271">
        <v>15581.33</v>
      </c>
      <c r="H31" s="247"/>
    </row>
    <row r="32" spans="1:8" x14ac:dyDescent="0.2">
      <c r="A32" s="131"/>
      <c r="B32" s="267"/>
      <c r="C32" s="267"/>
      <c r="D32" s="267"/>
      <c r="E32" s="267"/>
      <c r="F32" s="267"/>
      <c r="G32" s="268"/>
      <c r="H32" s="247"/>
    </row>
    <row r="33" spans="1:8" x14ac:dyDescent="0.2">
      <c r="A33" s="131" t="s">
        <v>112</v>
      </c>
      <c r="B33" s="267">
        <v>298.19</v>
      </c>
      <c r="C33" s="267">
        <v>1.6120000000000001</v>
      </c>
      <c r="D33" s="267" t="s">
        <v>167</v>
      </c>
      <c r="E33" s="267">
        <v>3.53</v>
      </c>
      <c r="F33" s="267">
        <v>20598.96</v>
      </c>
      <c r="G33" s="268">
        <v>893</v>
      </c>
      <c r="H33" s="247"/>
    </row>
    <row r="34" spans="1:8" x14ac:dyDescent="0.2">
      <c r="A34" s="131" t="s">
        <v>113</v>
      </c>
      <c r="B34" s="267">
        <v>116.07</v>
      </c>
      <c r="C34" s="251">
        <v>1.7000000000000001E-2</v>
      </c>
      <c r="D34" s="267">
        <v>1.62</v>
      </c>
      <c r="E34" s="267">
        <v>1.54</v>
      </c>
      <c r="F34" s="267">
        <v>34644.01</v>
      </c>
      <c r="G34" s="268">
        <v>313.43</v>
      </c>
      <c r="H34" s="247"/>
    </row>
    <row r="35" spans="1:8" x14ac:dyDescent="0.2">
      <c r="A35" s="131" t="s">
        <v>114</v>
      </c>
      <c r="B35" s="267">
        <v>134.63</v>
      </c>
      <c r="C35" s="267">
        <v>0.11</v>
      </c>
      <c r="D35" s="267">
        <v>0.62</v>
      </c>
      <c r="E35" s="267">
        <v>54.59</v>
      </c>
      <c r="F35" s="267">
        <v>88097.78</v>
      </c>
      <c r="G35" s="268">
        <v>736.99</v>
      </c>
      <c r="H35" s="247"/>
    </row>
    <row r="36" spans="1:8" x14ac:dyDescent="0.2">
      <c r="A36" s="131" t="s">
        <v>115</v>
      </c>
      <c r="B36" s="267">
        <v>210.67</v>
      </c>
      <c r="C36" s="267">
        <v>0.27</v>
      </c>
      <c r="D36" s="267">
        <v>0.06</v>
      </c>
      <c r="E36" s="267">
        <v>6.67</v>
      </c>
      <c r="F36" s="267">
        <v>6340.92</v>
      </c>
      <c r="G36" s="268">
        <v>799.19</v>
      </c>
      <c r="H36" s="247"/>
    </row>
    <row r="37" spans="1:8" x14ac:dyDescent="0.2">
      <c r="A37" s="64" t="s">
        <v>116</v>
      </c>
      <c r="B37" s="270">
        <v>759.56</v>
      </c>
      <c r="C37" s="270">
        <v>2.0089999999999999</v>
      </c>
      <c r="D37" s="270">
        <v>2.2999999999999998</v>
      </c>
      <c r="E37" s="270">
        <v>66.33</v>
      </c>
      <c r="F37" s="270">
        <v>149681.68</v>
      </c>
      <c r="G37" s="271">
        <v>2742.6</v>
      </c>
      <c r="H37" s="247"/>
    </row>
    <row r="38" spans="1:8" x14ac:dyDescent="0.2">
      <c r="A38" s="131"/>
      <c r="B38" s="267"/>
      <c r="C38" s="267"/>
      <c r="D38" s="267"/>
      <c r="E38" s="267"/>
      <c r="F38" s="267"/>
      <c r="G38" s="268"/>
      <c r="H38" s="247"/>
    </row>
    <row r="39" spans="1:8" x14ac:dyDescent="0.2">
      <c r="A39" s="64" t="s">
        <v>117</v>
      </c>
      <c r="B39" s="270">
        <v>167.77</v>
      </c>
      <c r="C39" s="270" t="s">
        <v>167</v>
      </c>
      <c r="D39" s="270">
        <v>0.12</v>
      </c>
      <c r="E39" s="270">
        <v>106.7</v>
      </c>
      <c r="F39" s="270">
        <v>17539.53</v>
      </c>
      <c r="G39" s="271">
        <v>941.07</v>
      </c>
      <c r="H39" s="247"/>
    </row>
    <row r="40" spans="1:8" x14ac:dyDescent="0.2">
      <c r="A40" s="131"/>
      <c r="B40" s="267"/>
      <c r="C40" s="267"/>
      <c r="D40" s="267"/>
      <c r="E40" s="267"/>
      <c r="F40" s="267"/>
      <c r="G40" s="268"/>
      <c r="H40" s="247"/>
    </row>
    <row r="41" spans="1:8" x14ac:dyDescent="0.2">
      <c r="A41" s="131" t="s">
        <v>247</v>
      </c>
      <c r="B41" s="267">
        <v>14.33</v>
      </c>
      <c r="C41" s="267" t="s">
        <v>167</v>
      </c>
      <c r="D41" s="267">
        <v>0.03</v>
      </c>
      <c r="E41" s="267">
        <v>1.29</v>
      </c>
      <c r="F41" s="267">
        <v>1803.93</v>
      </c>
      <c r="G41" s="268">
        <v>287.42</v>
      </c>
      <c r="H41" s="247"/>
    </row>
    <row r="42" spans="1:8" x14ac:dyDescent="0.2">
      <c r="A42" s="131" t="s">
        <v>118</v>
      </c>
      <c r="B42" s="267">
        <v>8.8699999999999992</v>
      </c>
      <c r="C42" s="267" t="s">
        <v>167</v>
      </c>
      <c r="D42" s="267" t="s">
        <v>167</v>
      </c>
      <c r="E42" s="267" t="s">
        <v>167</v>
      </c>
      <c r="F42" s="267">
        <v>1482.32</v>
      </c>
      <c r="G42" s="268">
        <v>150.32</v>
      </c>
      <c r="H42" s="247"/>
    </row>
    <row r="43" spans="1:8" x14ac:dyDescent="0.2">
      <c r="A43" s="131" t="s">
        <v>119</v>
      </c>
      <c r="B43" s="267">
        <v>9.44</v>
      </c>
      <c r="C43" s="267" t="s">
        <v>167</v>
      </c>
      <c r="D43" s="267">
        <v>1.67</v>
      </c>
      <c r="E43" s="267">
        <v>0.1</v>
      </c>
      <c r="F43" s="267">
        <v>1220.0899999999999</v>
      </c>
      <c r="G43" s="268">
        <v>363.45</v>
      </c>
      <c r="H43" s="247"/>
    </row>
    <row r="44" spans="1:8" x14ac:dyDescent="0.2">
      <c r="A44" s="131" t="s">
        <v>120</v>
      </c>
      <c r="B44" s="267">
        <v>13.55</v>
      </c>
      <c r="C44" s="267" t="s">
        <v>167</v>
      </c>
      <c r="D44" s="267" t="s">
        <v>167</v>
      </c>
      <c r="E44" s="267" t="s">
        <v>167</v>
      </c>
      <c r="F44" s="267">
        <v>130.91</v>
      </c>
      <c r="G44" s="268">
        <v>93.2</v>
      </c>
      <c r="H44" s="247"/>
    </row>
    <row r="45" spans="1:8" x14ac:dyDescent="0.2">
      <c r="A45" s="131" t="s">
        <v>121</v>
      </c>
      <c r="B45" s="267">
        <v>1.54</v>
      </c>
      <c r="C45" s="267" t="s">
        <v>167</v>
      </c>
      <c r="D45" s="267">
        <v>0.2</v>
      </c>
      <c r="E45" s="267">
        <v>0.44</v>
      </c>
      <c r="F45" s="267">
        <v>622.47</v>
      </c>
      <c r="G45" s="268">
        <v>68.52</v>
      </c>
      <c r="H45" s="247"/>
    </row>
    <row r="46" spans="1:8" x14ac:dyDescent="0.2">
      <c r="A46" s="131" t="s">
        <v>122</v>
      </c>
      <c r="B46" s="267">
        <v>70.010000000000005</v>
      </c>
      <c r="C46" s="267" t="s">
        <v>167</v>
      </c>
      <c r="D46" s="267">
        <v>1.17</v>
      </c>
      <c r="E46" s="267" t="s">
        <v>167</v>
      </c>
      <c r="F46" s="267">
        <v>880.41</v>
      </c>
      <c r="G46" s="268">
        <v>359.35</v>
      </c>
      <c r="H46" s="247"/>
    </row>
    <row r="47" spans="1:8" x14ac:dyDescent="0.2">
      <c r="A47" s="131" t="s">
        <v>123</v>
      </c>
      <c r="B47" s="267">
        <v>36.76</v>
      </c>
      <c r="C47" s="267" t="s">
        <v>167</v>
      </c>
      <c r="D47" s="267">
        <v>9.2799999999999994</v>
      </c>
      <c r="E47" s="267" t="s">
        <v>167</v>
      </c>
      <c r="F47" s="267">
        <v>922.33</v>
      </c>
      <c r="G47" s="268">
        <v>188.3</v>
      </c>
      <c r="H47" s="247"/>
    </row>
    <row r="48" spans="1:8" x14ac:dyDescent="0.2">
      <c r="A48" s="131" t="s">
        <v>124</v>
      </c>
      <c r="B48" s="267">
        <v>89.32</v>
      </c>
      <c r="C48" s="267" t="s">
        <v>167</v>
      </c>
      <c r="D48" s="267" t="s">
        <v>167</v>
      </c>
      <c r="E48" s="267" t="s">
        <v>167</v>
      </c>
      <c r="F48" s="267">
        <v>575.66999999999996</v>
      </c>
      <c r="G48" s="268">
        <v>404.68</v>
      </c>
      <c r="H48" s="247"/>
    </row>
    <row r="49" spans="1:8" x14ac:dyDescent="0.2">
      <c r="A49" s="131" t="s">
        <v>125</v>
      </c>
      <c r="B49" s="267">
        <v>21.79</v>
      </c>
      <c r="C49" s="267" t="s">
        <v>167</v>
      </c>
      <c r="D49" s="267">
        <v>0.24</v>
      </c>
      <c r="E49" s="267">
        <v>0.02</v>
      </c>
      <c r="F49" s="267">
        <v>1220.3800000000001</v>
      </c>
      <c r="G49" s="268">
        <v>1093.55</v>
      </c>
      <c r="H49" s="247"/>
    </row>
    <row r="50" spans="1:8" x14ac:dyDescent="0.2">
      <c r="A50" s="64" t="s">
        <v>230</v>
      </c>
      <c r="B50" s="270">
        <v>265.61</v>
      </c>
      <c r="C50" s="270" t="s">
        <v>167</v>
      </c>
      <c r="D50" s="270">
        <v>12.59</v>
      </c>
      <c r="E50" s="270">
        <v>1.85</v>
      </c>
      <c r="F50" s="270">
        <v>8858.51</v>
      </c>
      <c r="G50" s="271">
        <v>3008.79</v>
      </c>
      <c r="H50" s="247"/>
    </row>
    <row r="51" spans="1:8" x14ac:dyDescent="0.2">
      <c r="A51" s="131"/>
      <c r="B51" s="267"/>
      <c r="C51" s="267"/>
      <c r="D51" s="267"/>
      <c r="E51" s="267"/>
      <c r="F51" s="267"/>
      <c r="G51" s="268"/>
      <c r="H51" s="247"/>
    </row>
    <row r="52" spans="1:8" x14ac:dyDescent="0.2">
      <c r="A52" s="64" t="s">
        <v>126</v>
      </c>
      <c r="B52" s="270">
        <v>28.09</v>
      </c>
      <c r="C52" s="270" t="s">
        <v>167</v>
      </c>
      <c r="D52" s="270">
        <v>3.34</v>
      </c>
      <c r="E52" s="270">
        <v>5.55</v>
      </c>
      <c r="F52" s="270">
        <v>4644.16</v>
      </c>
      <c r="G52" s="271">
        <v>261.43</v>
      </c>
      <c r="H52" s="247"/>
    </row>
    <row r="53" spans="1:8" x14ac:dyDescent="0.2">
      <c r="A53" s="131"/>
      <c r="B53" s="267"/>
      <c r="C53" s="267"/>
      <c r="D53" s="267"/>
      <c r="E53" s="267"/>
      <c r="F53" s="267"/>
      <c r="G53" s="268"/>
      <c r="H53" s="247"/>
    </row>
    <row r="54" spans="1:8" x14ac:dyDescent="0.2">
      <c r="A54" s="131" t="s">
        <v>127</v>
      </c>
      <c r="B54" s="267">
        <v>946.49</v>
      </c>
      <c r="C54" s="267">
        <v>9.3699999999999992</v>
      </c>
      <c r="D54" s="267">
        <v>0.5</v>
      </c>
      <c r="E54" s="267">
        <v>33.93</v>
      </c>
      <c r="F54" s="267">
        <v>17551.64</v>
      </c>
      <c r="G54" s="268">
        <v>10033.61</v>
      </c>
      <c r="H54" s="247"/>
    </row>
    <row r="55" spans="1:8" x14ac:dyDescent="0.2">
      <c r="A55" s="131" t="s">
        <v>128</v>
      </c>
      <c r="B55" s="267">
        <v>1251.0999999999999</v>
      </c>
      <c r="C55" s="267" t="s">
        <v>167</v>
      </c>
      <c r="D55" s="267" t="s">
        <v>167</v>
      </c>
      <c r="E55" s="267">
        <v>7.97</v>
      </c>
      <c r="F55" s="267">
        <v>17740.07</v>
      </c>
      <c r="G55" s="268">
        <v>18884.28</v>
      </c>
      <c r="H55" s="247"/>
    </row>
    <row r="56" spans="1:8" x14ac:dyDescent="0.2">
      <c r="A56" s="131" t="s">
        <v>129</v>
      </c>
      <c r="B56" s="267">
        <v>258.2</v>
      </c>
      <c r="C56" s="267">
        <v>10.34</v>
      </c>
      <c r="D56" s="267">
        <v>1.4</v>
      </c>
      <c r="E56" s="267" t="s">
        <v>167</v>
      </c>
      <c r="F56" s="267">
        <v>835.1</v>
      </c>
      <c r="G56" s="268">
        <v>1673.26</v>
      </c>
      <c r="H56" s="247"/>
    </row>
    <row r="57" spans="1:8" x14ac:dyDescent="0.2">
      <c r="A57" s="131" t="s">
        <v>130</v>
      </c>
      <c r="B57" s="267">
        <v>174.33</v>
      </c>
      <c r="C57" s="267" t="s">
        <v>167</v>
      </c>
      <c r="D57" s="267" t="s">
        <v>167</v>
      </c>
      <c r="E57" s="267" t="s">
        <v>167</v>
      </c>
      <c r="F57" s="267">
        <v>3360.81</v>
      </c>
      <c r="G57" s="268">
        <v>1278.6600000000001</v>
      </c>
      <c r="H57" s="247"/>
    </row>
    <row r="58" spans="1:8" x14ac:dyDescent="0.2">
      <c r="A58" s="131" t="s">
        <v>131</v>
      </c>
      <c r="B58" s="267">
        <v>1008.33</v>
      </c>
      <c r="C58" s="267" t="s">
        <v>167</v>
      </c>
      <c r="D58" s="267" t="s">
        <v>167</v>
      </c>
      <c r="E58" s="267">
        <v>7.19</v>
      </c>
      <c r="F58" s="267">
        <v>14775.17</v>
      </c>
      <c r="G58" s="268">
        <v>21827.99</v>
      </c>
      <c r="H58" s="247"/>
    </row>
    <row r="59" spans="1:8" x14ac:dyDescent="0.2">
      <c r="A59" s="64" t="s">
        <v>132</v>
      </c>
      <c r="B59" s="270">
        <v>3638.45</v>
      </c>
      <c r="C59" s="270">
        <v>19.71</v>
      </c>
      <c r="D59" s="270">
        <v>1.9</v>
      </c>
      <c r="E59" s="270">
        <v>49.09</v>
      </c>
      <c r="F59" s="270">
        <v>54262.79</v>
      </c>
      <c r="G59" s="271">
        <v>53697.8</v>
      </c>
      <c r="H59" s="247"/>
    </row>
    <row r="60" spans="1:8" x14ac:dyDescent="0.2">
      <c r="A60" s="131"/>
      <c r="B60" s="267"/>
      <c r="C60" s="267"/>
      <c r="D60" s="267"/>
      <c r="E60" s="267"/>
      <c r="F60" s="267"/>
      <c r="G60" s="268"/>
      <c r="H60" s="247"/>
    </row>
    <row r="61" spans="1:8" x14ac:dyDescent="0.2">
      <c r="A61" s="131" t="s">
        <v>133</v>
      </c>
      <c r="B61" s="267">
        <v>335.9</v>
      </c>
      <c r="C61" s="251">
        <v>0.01</v>
      </c>
      <c r="D61" s="251">
        <v>0.04</v>
      </c>
      <c r="E61" s="267">
        <v>137.47</v>
      </c>
      <c r="F61" s="267">
        <v>25619.01</v>
      </c>
      <c r="G61" s="268">
        <v>90.5</v>
      </c>
      <c r="H61" s="247"/>
    </row>
    <row r="62" spans="1:8" x14ac:dyDescent="0.2">
      <c r="A62" s="131" t="s">
        <v>134</v>
      </c>
      <c r="B62" s="267">
        <v>115.07</v>
      </c>
      <c r="C62" s="251" t="s">
        <v>167</v>
      </c>
      <c r="D62" s="267" t="s">
        <v>167</v>
      </c>
      <c r="E62" s="267">
        <v>18.579999999999998</v>
      </c>
      <c r="F62" s="267">
        <v>10165.799999999999</v>
      </c>
      <c r="G62" s="268">
        <v>18.899999999999999</v>
      </c>
      <c r="H62" s="247"/>
    </row>
    <row r="63" spans="1:8" x14ac:dyDescent="0.2">
      <c r="A63" s="131" t="s">
        <v>135</v>
      </c>
      <c r="B63" s="267">
        <v>214.8</v>
      </c>
      <c r="C63" s="251">
        <v>0.01</v>
      </c>
      <c r="D63" s="267">
        <v>0.33</v>
      </c>
      <c r="E63" s="267">
        <v>357.51</v>
      </c>
      <c r="F63" s="267">
        <v>6084.64</v>
      </c>
      <c r="G63" s="268">
        <v>79.209999999999994</v>
      </c>
      <c r="H63" s="247"/>
    </row>
    <row r="64" spans="1:8" x14ac:dyDescent="0.2">
      <c r="A64" s="64" t="s">
        <v>136</v>
      </c>
      <c r="B64" s="270">
        <v>665.77</v>
      </c>
      <c r="C64" s="253">
        <v>0.02</v>
      </c>
      <c r="D64" s="270">
        <v>0.37</v>
      </c>
      <c r="E64" s="270">
        <v>513.55999999999995</v>
      </c>
      <c r="F64" s="270">
        <v>41869.440000000002</v>
      </c>
      <c r="G64" s="271">
        <v>188.6</v>
      </c>
      <c r="H64" s="247"/>
    </row>
    <row r="65" spans="1:8" x14ac:dyDescent="0.2">
      <c r="A65" s="131"/>
      <c r="B65" s="267"/>
      <c r="C65" s="267"/>
      <c r="D65" s="267"/>
      <c r="E65" s="267"/>
      <c r="F65" s="267"/>
      <c r="G65" s="268"/>
      <c r="H65" s="247"/>
    </row>
    <row r="66" spans="1:8" x14ac:dyDescent="0.2">
      <c r="A66" s="64" t="s">
        <v>137</v>
      </c>
      <c r="B66" s="270">
        <v>3926.07</v>
      </c>
      <c r="C66" s="270" t="s">
        <v>167</v>
      </c>
      <c r="D66" s="270" t="s">
        <v>167</v>
      </c>
      <c r="E66" s="270">
        <v>81.58</v>
      </c>
      <c r="F66" s="270">
        <v>1557.58</v>
      </c>
      <c r="G66" s="271">
        <v>10617.49</v>
      </c>
      <c r="H66" s="247"/>
    </row>
    <row r="67" spans="1:8" x14ac:dyDescent="0.2">
      <c r="A67" s="131"/>
      <c r="B67" s="267"/>
      <c r="C67" s="267"/>
      <c r="D67" s="267"/>
      <c r="E67" s="267"/>
      <c r="F67" s="267"/>
      <c r="G67" s="268"/>
      <c r="H67" s="247"/>
    </row>
    <row r="68" spans="1:8" x14ac:dyDescent="0.2">
      <c r="A68" s="131" t="s">
        <v>138</v>
      </c>
      <c r="B68" s="267">
        <v>520.54999999999995</v>
      </c>
      <c r="C68" s="267" t="s">
        <v>167</v>
      </c>
      <c r="D68" s="267" t="s">
        <v>167</v>
      </c>
      <c r="E68" s="267">
        <v>586.61</v>
      </c>
      <c r="F68" s="267">
        <v>35409.11</v>
      </c>
      <c r="G68" s="268">
        <v>6852.54</v>
      </c>
      <c r="H68" s="247"/>
    </row>
    <row r="69" spans="1:8" x14ac:dyDescent="0.2">
      <c r="A69" s="131" t="s">
        <v>139</v>
      </c>
      <c r="B69" s="267">
        <v>35.47</v>
      </c>
      <c r="C69" s="267" t="s">
        <v>167</v>
      </c>
      <c r="D69" s="267">
        <v>4.42</v>
      </c>
      <c r="E69" s="267">
        <v>138.22</v>
      </c>
      <c r="F69" s="267">
        <v>13762.25</v>
      </c>
      <c r="G69" s="268">
        <v>487.84</v>
      </c>
      <c r="H69" s="247"/>
    </row>
    <row r="70" spans="1:8" x14ac:dyDescent="0.2">
      <c r="A70" s="64" t="s">
        <v>140</v>
      </c>
      <c r="B70" s="270">
        <v>556.02</v>
      </c>
      <c r="C70" s="270" t="s">
        <v>167</v>
      </c>
      <c r="D70" s="270">
        <v>4.42</v>
      </c>
      <c r="E70" s="270">
        <v>724.83</v>
      </c>
      <c r="F70" s="270">
        <v>49171.360000000001</v>
      </c>
      <c r="G70" s="271">
        <v>7340.38</v>
      </c>
      <c r="H70" s="247"/>
    </row>
    <row r="71" spans="1:8" x14ac:dyDescent="0.2">
      <c r="A71" s="131"/>
      <c r="B71" s="267"/>
      <c r="C71" s="267"/>
      <c r="D71" s="267"/>
      <c r="E71" s="267"/>
      <c r="F71" s="267"/>
      <c r="G71" s="268"/>
      <c r="H71" s="247"/>
    </row>
    <row r="72" spans="1:8" x14ac:dyDescent="0.2">
      <c r="A72" s="131" t="s">
        <v>141</v>
      </c>
      <c r="B72" s="267">
        <v>3363.24</v>
      </c>
      <c r="C72" s="267" t="s">
        <v>167</v>
      </c>
      <c r="D72" s="267">
        <v>1.8</v>
      </c>
      <c r="E72" s="267">
        <v>19.21</v>
      </c>
      <c r="F72" s="267">
        <v>9373.9599999999991</v>
      </c>
      <c r="G72" s="268">
        <v>5629.01</v>
      </c>
      <c r="H72" s="247"/>
    </row>
    <row r="73" spans="1:8" x14ac:dyDescent="0.2">
      <c r="A73" s="131" t="s">
        <v>142</v>
      </c>
      <c r="B73" s="267">
        <v>780.12</v>
      </c>
      <c r="C73" s="267">
        <v>0.10150000000000001</v>
      </c>
      <c r="D73" s="267" t="s">
        <v>167</v>
      </c>
      <c r="E73" s="267">
        <v>100.5</v>
      </c>
      <c r="F73" s="267">
        <v>132923.57</v>
      </c>
      <c r="G73" s="268">
        <v>2688.81</v>
      </c>
      <c r="H73" s="247"/>
    </row>
    <row r="74" spans="1:8" x14ac:dyDescent="0.2">
      <c r="A74" s="131" t="s">
        <v>143</v>
      </c>
      <c r="B74" s="267">
        <v>1636.95</v>
      </c>
      <c r="C74" s="267" t="s">
        <v>167</v>
      </c>
      <c r="D74" s="267" t="s">
        <v>167</v>
      </c>
      <c r="E74" s="267">
        <v>0.56000000000000005</v>
      </c>
      <c r="F74" s="267">
        <v>78292.7</v>
      </c>
      <c r="G74" s="268">
        <v>26927.05</v>
      </c>
      <c r="H74" s="247"/>
    </row>
    <row r="75" spans="1:8" x14ac:dyDescent="0.2">
      <c r="A75" s="131" t="s">
        <v>144</v>
      </c>
      <c r="B75" s="267">
        <v>1343.99</v>
      </c>
      <c r="C75" s="267" t="s">
        <v>167</v>
      </c>
      <c r="D75" s="267">
        <v>58.48</v>
      </c>
      <c r="E75" s="267">
        <v>435.95</v>
      </c>
      <c r="F75" s="267">
        <v>59108.68</v>
      </c>
      <c r="G75" s="268">
        <v>13553.82</v>
      </c>
      <c r="H75" s="247"/>
    </row>
    <row r="76" spans="1:8" x14ac:dyDescent="0.2">
      <c r="A76" s="131" t="s">
        <v>145</v>
      </c>
      <c r="B76" s="267">
        <v>320.32</v>
      </c>
      <c r="C76" s="267" t="s">
        <v>167</v>
      </c>
      <c r="D76" s="267">
        <v>775.08</v>
      </c>
      <c r="E76" s="267">
        <v>120.34</v>
      </c>
      <c r="F76" s="267">
        <v>162316.54999999999</v>
      </c>
      <c r="G76" s="268">
        <v>3443.42</v>
      </c>
      <c r="H76" s="247"/>
    </row>
    <row r="77" spans="1:8" x14ac:dyDescent="0.2">
      <c r="A77" s="131" t="s">
        <v>146</v>
      </c>
      <c r="B77" s="267">
        <v>32.36</v>
      </c>
      <c r="C77" s="267">
        <v>0.19350000000000001</v>
      </c>
      <c r="D77" s="267" t="s">
        <v>167</v>
      </c>
      <c r="E77" s="267">
        <v>0.05</v>
      </c>
      <c r="F77" s="267">
        <v>82658.64</v>
      </c>
      <c r="G77" s="268">
        <v>2131.41</v>
      </c>
      <c r="H77" s="247"/>
    </row>
    <row r="78" spans="1:8" x14ac:dyDescent="0.2">
      <c r="A78" s="131" t="s">
        <v>147</v>
      </c>
      <c r="B78" s="267">
        <v>460.68</v>
      </c>
      <c r="C78" s="267" t="s">
        <v>167</v>
      </c>
      <c r="D78" s="267">
        <v>0.06</v>
      </c>
      <c r="E78" s="267">
        <v>803.93</v>
      </c>
      <c r="F78" s="267">
        <v>23823.3</v>
      </c>
      <c r="G78" s="268">
        <v>554.34</v>
      </c>
      <c r="H78" s="247"/>
    </row>
    <row r="79" spans="1:8" x14ac:dyDescent="0.2">
      <c r="A79" s="131" t="s">
        <v>148</v>
      </c>
      <c r="B79" s="267">
        <v>874.84</v>
      </c>
      <c r="C79" s="267" t="s">
        <v>167</v>
      </c>
      <c r="D79" s="267">
        <v>0.05</v>
      </c>
      <c r="E79" s="267">
        <v>1.87</v>
      </c>
      <c r="F79" s="267">
        <v>108698.53</v>
      </c>
      <c r="G79" s="268">
        <v>4245.28</v>
      </c>
      <c r="H79" s="247"/>
    </row>
    <row r="80" spans="1:8" x14ac:dyDescent="0.2">
      <c r="A80" s="64" t="s">
        <v>223</v>
      </c>
      <c r="B80" s="270">
        <v>8812.51</v>
      </c>
      <c r="C80" s="270">
        <v>0.29499999999999998</v>
      </c>
      <c r="D80" s="270">
        <v>835.47</v>
      </c>
      <c r="E80" s="270">
        <v>1482.42</v>
      </c>
      <c r="F80" s="270">
        <v>657195.92000000004</v>
      </c>
      <c r="G80" s="271">
        <v>59173.14</v>
      </c>
      <c r="H80" s="247"/>
    </row>
    <row r="81" spans="1:8" x14ac:dyDescent="0.2">
      <c r="A81" s="131"/>
      <c r="B81" s="267"/>
      <c r="C81" s="267"/>
      <c r="D81" s="267"/>
      <c r="E81" s="267"/>
      <c r="F81" s="267"/>
      <c r="G81" s="268"/>
      <c r="H81" s="247"/>
    </row>
    <row r="82" spans="1:8" x14ac:dyDescent="0.2">
      <c r="A82" s="216" t="s">
        <v>185</v>
      </c>
      <c r="B82" s="267">
        <v>102.05</v>
      </c>
      <c r="C82" s="251">
        <v>0.03</v>
      </c>
      <c r="D82" s="267" t="s">
        <v>167</v>
      </c>
      <c r="E82" s="267">
        <v>144.80000000000001</v>
      </c>
      <c r="F82" s="267">
        <v>52.7</v>
      </c>
      <c r="G82" s="268">
        <v>423.7</v>
      </c>
      <c r="H82" s="247"/>
    </row>
    <row r="83" spans="1:8" x14ac:dyDescent="0.2">
      <c r="A83" s="131" t="s">
        <v>149</v>
      </c>
      <c r="B83" s="267">
        <v>121.25</v>
      </c>
      <c r="C83" s="251">
        <v>0.04</v>
      </c>
      <c r="D83" s="267" t="s">
        <v>167</v>
      </c>
      <c r="E83" s="267">
        <v>364.3</v>
      </c>
      <c r="F83" s="267">
        <v>2315.8000000000002</v>
      </c>
      <c r="G83" s="268">
        <v>2368.6999999999998</v>
      </c>
      <c r="H83" s="247"/>
    </row>
    <row r="84" spans="1:8" x14ac:dyDescent="0.2">
      <c r="A84" s="64" t="s">
        <v>150</v>
      </c>
      <c r="B84" s="270">
        <v>223.3</v>
      </c>
      <c r="C84" s="253">
        <v>7.0000000000000007E-2</v>
      </c>
      <c r="D84" s="270" t="s">
        <v>167</v>
      </c>
      <c r="E84" s="270">
        <v>509.1</v>
      </c>
      <c r="F84" s="270">
        <v>2368.5</v>
      </c>
      <c r="G84" s="271">
        <v>2792.4</v>
      </c>
      <c r="H84" s="247"/>
    </row>
    <row r="85" spans="1:8" x14ac:dyDescent="0.2">
      <c r="A85" s="131"/>
      <c r="B85" s="267"/>
      <c r="C85" s="267"/>
      <c r="D85" s="267"/>
      <c r="E85" s="267"/>
      <c r="F85" s="267"/>
      <c r="G85" s="268"/>
      <c r="H85" s="247"/>
    </row>
    <row r="86" spans="1:8" ht="13.5" thickBot="1" x14ac:dyDescent="0.25">
      <c r="A86" s="63" t="s">
        <v>186</v>
      </c>
      <c r="B86" s="272">
        <v>20537.66</v>
      </c>
      <c r="C86" s="272">
        <v>24.014600000000002</v>
      </c>
      <c r="D86" s="272">
        <v>1044.46</v>
      </c>
      <c r="E86" s="272">
        <v>3644.88</v>
      </c>
      <c r="F86" s="272">
        <v>1085337.5</v>
      </c>
      <c r="G86" s="273">
        <v>160758.32</v>
      </c>
      <c r="H86" s="274"/>
    </row>
    <row r="87" spans="1:8" x14ac:dyDescent="0.2">
      <c r="A87" s="574" t="s">
        <v>431</v>
      </c>
      <c r="B87" s="574"/>
      <c r="C87" s="574"/>
      <c r="D87" s="574"/>
      <c r="H87" s="247"/>
    </row>
    <row r="88" spans="1:8" x14ac:dyDescent="0.2">
      <c r="A88" s="586" t="s">
        <v>384</v>
      </c>
      <c r="B88" s="586"/>
      <c r="C88" s="586"/>
      <c r="D88" s="586"/>
      <c r="E88" s="586"/>
      <c r="F88" s="586"/>
      <c r="G88" s="586"/>
      <c r="H88" s="247"/>
    </row>
    <row r="89" spans="1:8" x14ac:dyDescent="0.2">
      <c r="H89" s="247"/>
    </row>
    <row r="90" spans="1:8" x14ac:dyDescent="0.2">
      <c r="H90" s="247"/>
    </row>
    <row r="91" spans="1:8" x14ac:dyDescent="0.2">
      <c r="H91" s="247"/>
    </row>
  </sheetData>
  <mergeCells count="12"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59055118110236227" right="0.36" top="0.59" bottom="0.19685039370078741" header="0" footer="0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9"/>
  <sheetViews>
    <sheetView view="pageBreakPreview" topLeftCell="A16" zoomScale="70" zoomScaleNormal="75" zoomScaleSheetLayoutView="70" workbookViewId="0">
      <selection activeCell="Q4" sqref="Q4"/>
    </sheetView>
  </sheetViews>
  <sheetFormatPr baseColWidth="10" defaultRowHeight="12.75" x14ac:dyDescent="0.2"/>
  <cols>
    <col min="1" max="1" width="29.85546875" style="232" customWidth="1"/>
    <col min="2" max="2" width="12.28515625" style="232" customWidth="1"/>
    <col min="3" max="3" width="10" style="232" customWidth="1"/>
    <col min="4" max="4" width="12.28515625" style="232" customWidth="1"/>
    <col min="5" max="5" width="9.85546875" style="232" customWidth="1"/>
    <col min="6" max="6" width="9.28515625" style="232" customWidth="1"/>
    <col min="7" max="7" width="10.5703125" style="232" customWidth="1"/>
    <col min="8" max="8" width="14.85546875" style="232" customWidth="1"/>
    <col min="9" max="9" width="14.28515625" style="232" customWidth="1"/>
    <col min="10" max="10" width="14.42578125" style="232" customWidth="1"/>
    <col min="11" max="11" width="16.7109375" style="232" customWidth="1"/>
    <col min="12" max="15" width="14.42578125" style="232" customWidth="1"/>
    <col min="16" max="16" width="16.42578125" style="245" customWidth="1"/>
    <col min="17" max="17" width="2.140625" style="245" customWidth="1"/>
    <col min="18" max="33" width="11.5703125" style="245" customWidth="1"/>
    <col min="34" max="16384" width="11.42578125" style="232"/>
  </cols>
  <sheetData>
    <row r="1" spans="1:33" ht="18" x14ac:dyDescent="0.2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79"/>
      <c r="R1" s="79"/>
      <c r="S1" s="79"/>
      <c r="T1" s="79"/>
      <c r="U1" s="79"/>
    </row>
    <row r="2" spans="1:33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33" s="245" customFormat="1" ht="30" customHeight="1" x14ac:dyDescent="0.2">
      <c r="A3" s="579" t="s">
        <v>452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78"/>
      <c r="R3" s="78"/>
      <c r="S3" s="78"/>
      <c r="T3" s="78"/>
      <c r="U3" s="78"/>
    </row>
    <row r="4" spans="1:33" ht="13.5" thickBot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33" s="276" customFormat="1" ht="34.5" customHeight="1" x14ac:dyDescent="0.2">
      <c r="A5" s="595" t="s">
        <v>189</v>
      </c>
      <c r="B5" s="597" t="s">
        <v>224</v>
      </c>
      <c r="C5" s="598"/>
      <c r="D5" s="597" t="s">
        <v>225</v>
      </c>
      <c r="E5" s="598"/>
      <c r="F5" s="597" t="s">
        <v>82</v>
      </c>
      <c r="G5" s="598"/>
      <c r="H5" s="601" t="s">
        <v>83</v>
      </c>
      <c r="I5" s="604" t="s">
        <v>393</v>
      </c>
      <c r="J5" s="605"/>
      <c r="K5" s="605"/>
      <c r="L5" s="601" t="s">
        <v>338</v>
      </c>
      <c r="M5" s="601" t="s">
        <v>226</v>
      </c>
      <c r="N5" s="601" t="s">
        <v>408</v>
      </c>
      <c r="O5" s="601" t="s">
        <v>85</v>
      </c>
      <c r="P5" s="606" t="s">
        <v>5</v>
      </c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</row>
    <row r="6" spans="1:33" s="276" customFormat="1" ht="38.25" customHeight="1" x14ac:dyDescent="0.2">
      <c r="A6" s="596"/>
      <c r="B6" s="599"/>
      <c r="C6" s="600"/>
      <c r="D6" s="599"/>
      <c r="E6" s="600"/>
      <c r="F6" s="599"/>
      <c r="G6" s="600"/>
      <c r="H6" s="602"/>
      <c r="I6" s="609" t="s">
        <v>216</v>
      </c>
      <c r="J6" s="610"/>
      <c r="K6" s="277" t="s">
        <v>218</v>
      </c>
      <c r="L6" s="602"/>
      <c r="M6" s="602"/>
      <c r="N6" s="602"/>
      <c r="O6" s="602"/>
      <c r="P6" s="607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</row>
    <row r="7" spans="1:33" s="276" customFormat="1" ht="49.5" customHeight="1" thickBot="1" x14ac:dyDescent="0.25">
      <c r="A7" s="278" t="s">
        <v>99</v>
      </c>
      <c r="B7" s="279" t="s">
        <v>216</v>
      </c>
      <c r="C7" s="279" t="s">
        <v>217</v>
      </c>
      <c r="D7" s="279" t="s">
        <v>216</v>
      </c>
      <c r="E7" s="279" t="s">
        <v>217</v>
      </c>
      <c r="F7" s="279" t="s">
        <v>216</v>
      </c>
      <c r="G7" s="279" t="s">
        <v>217</v>
      </c>
      <c r="H7" s="603"/>
      <c r="I7" s="279" t="s">
        <v>391</v>
      </c>
      <c r="J7" s="279" t="s">
        <v>392</v>
      </c>
      <c r="K7" s="279" t="s">
        <v>394</v>
      </c>
      <c r="L7" s="603"/>
      <c r="M7" s="603"/>
      <c r="N7" s="603"/>
      <c r="O7" s="603"/>
      <c r="P7" s="608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33" ht="22.15" customHeight="1" x14ac:dyDescent="0.2">
      <c r="A8" s="210" t="s">
        <v>187</v>
      </c>
      <c r="B8" s="280">
        <v>18</v>
      </c>
      <c r="C8" s="280">
        <v>27</v>
      </c>
      <c r="D8" s="280">
        <v>3</v>
      </c>
      <c r="E8" s="267" t="s">
        <v>167</v>
      </c>
      <c r="F8" s="267" t="s">
        <v>167</v>
      </c>
      <c r="G8" s="267" t="s">
        <v>167</v>
      </c>
      <c r="H8" s="280">
        <v>2</v>
      </c>
      <c r="I8" s="280">
        <v>2</v>
      </c>
      <c r="J8" s="267" t="s">
        <v>167</v>
      </c>
      <c r="K8" s="280">
        <v>7</v>
      </c>
      <c r="L8" s="267" t="s">
        <v>167</v>
      </c>
      <c r="M8" s="281">
        <v>1</v>
      </c>
      <c r="N8" s="267" t="s">
        <v>167</v>
      </c>
      <c r="O8" s="267" t="s">
        <v>167</v>
      </c>
      <c r="P8" s="282">
        <v>60</v>
      </c>
      <c r="AC8" s="232"/>
      <c r="AD8" s="232"/>
      <c r="AE8" s="232"/>
      <c r="AF8" s="232"/>
      <c r="AG8" s="232"/>
    </row>
    <row r="9" spans="1:33" x14ac:dyDescent="0.2">
      <c r="A9" s="131" t="s">
        <v>100</v>
      </c>
      <c r="B9" s="238">
        <v>103</v>
      </c>
      <c r="C9" s="238">
        <v>55</v>
      </c>
      <c r="D9" s="238">
        <v>25</v>
      </c>
      <c r="E9" s="267" t="s">
        <v>167</v>
      </c>
      <c r="F9" s="238">
        <v>8</v>
      </c>
      <c r="G9" s="267" t="s">
        <v>167</v>
      </c>
      <c r="H9" s="281">
        <v>7</v>
      </c>
      <c r="I9" s="238">
        <v>16</v>
      </c>
      <c r="J9" s="267" t="s">
        <v>167</v>
      </c>
      <c r="K9" s="238">
        <v>8</v>
      </c>
      <c r="L9" s="281">
        <v>3</v>
      </c>
      <c r="M9" s="283">
        <v>18</v>
      </c>
      <c r="N9" s="267" t="s">
        <v>167</v>
      </c>
      <c r="O9" s="267" t="s">
        <v>167</v>
      </c>
      <c r="P9" s="239">
        <v>243</v>
      </c>
      <c r="AC9" s="232"/>
      <c r="AD9" s="232"/>
      <c r="AE9" s="232"/>
      <c r="AF9" s="232"/>
      <c r="AG9" s="232"/>
    </row>
    <row r="10" spans="1:33" x14ac:dyDescent="0.2">
      <c r="A10" s="216" t="s">
        <v>188</v>
      </c>
      <c r="B10" s="238">
        <v>34</v>
      </c>
      <c r="C10" s="238">
        <v>5</v>
      </c>
      <c r="D10" s="238">
        <v>6</v>
      </c>
      <c r="E10" s="267" t="s">
        <v>167</v>
      </c>
      <c r="F10" s="281">
        <v>1</v>
      </c>
      <c r="G10" s="267" t="s">
        <v>167</v>
      </c>
      <c r="H10" s="281">
        <v>2</v>
      </c>
      <c r="I10" s="267" t="s">
        <v>167</v>
      </c>
      <c r="J10" s="267" t="s">
        <v>167</v>
      </c>
      <c r="K10" s="267" t="s">
        <v>167</v>
      </c>
      <c r="L10" s="267" t="s">
        <v>167</v>
      </c>
      <c r="M10" s="283">
        <v>18</v>
      </c>
      <c r="N10" s="267" t="s">
        <v>167</v>
      </c>
      <c r="O10" s="267" t="s">
        <v>167</v>
      </c>
      <c r="P10" s="239">
        <v>73</v>
      </c>
      <c r="AC10" s="232"/>
      <c r="AD10" s="232"/>
      <c r="AE10" s="232"/>
      <c r="AF10" s="232"/>
      <c r="AG10" s="232"/>
    </row>
    <row r="11" spans="1:33" x14ac:dyDescent="0.2">
      <c r="A11" s="131" t="s">
        <v>101</v>
      </c>
      <c r="B11" s="238">
        <v>9</v>
      </c>
      <c r="C11" s="238">
        <v>8</v>
      </c>
      <c r="D11" s="267" t="s">
        <v>167</v>
      </c>
      <c r="E11" s="267" t="s">
        <v>167</v>
      </c>
      <c r="F11" s="281">
        <v>1</v>
      </c>
      <c r="G11" s="267" t="s">
        <v>167</v>
      </c>
      <c r="H11" s="267" t="s">
        <v>167</v>
      </c>
      <c r="I11" s="238">
        <v>1</v>
      </c>
      <c r="J11" s="267" t="s">
        <v>167</v>
      </c>
      <c r="K11" s="238">
        <v>3</v>
      </c>
      <c r="L11" s="267" t="s">
        <v>167</v>
      </c>
      <c r="M11" s="281">
        <v>7</v>
      </c>
      <c r="N11" s="267" t="s">
        <v>167</v>
      </c>
      <c r="O11" s="267" t="s">
        <v>167</v>
      </c>
      <c r="P11" s="239">
        <v>29</v>
      </c>
      <c r="AC11" s="232"/>
      <c r="AD11" s="232"/>
      <c r="AE11" s="232"/>
      <c r="AF11" s="232"/>
      <c r="AG11" s="232"/>
    </row>
    <row r="12" spans="1:33" x14ac:dyDescent="0.2">
      <c r="A12" s="64" t="s">
        <v>102</v>
      </c>
      <c r="B12" s="284">
        <v>164</v>
      </c>
      <c r="C12" s="284">
        <v>95</v>
      </c>
      <c r="D12" s="284">
        <v>34</v>
      </c>
      <c r="E12" s="270" t="s">
        <v>167</v>
      </c>
      <c r="F12" s="284">
        <v>10</v>
      </c>
      <c r="G12" s="270" t="s">
        <v>167</v>
      </c>
      <c r="H12" s="284">
        <v>11</v>
      </c>
      <c r="I12" s="284">
        <v>26</v>
      </c>
      <c r="J12" s="270" t="s">
        <v>167</v>
      </c>
      <c r="K12" s="284">
        <v>18</v>
      </c>
      <c r="L12" s="285">
        <v>3</v>
      </c>
      <c r="M12" s="284">
        <v>44</v>
      </c>
      <c r="N12" s="270" t="s">
        <v>167</v>
      </c>
      <c r="O12" s="270" t="s">
        <v>167</v>
      </c>
      <c r="P12" s="286">
        <v>405</v>
      </c>
      <c r="AC12" s="232"/>
      <c r="AD12" s="232"/>
      <c r="AE12" s="232"/>
      <c r="AF12" s="232"/>
      <c r="AG12" s="232"/>
    </row>
    <row r="13" spans="1:33" x14ac:dyDescent="0.2">
      <c r="A13" s="50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9"/>
      <c r="AC13" s="232"/>
      <c r="AD13" s="232"/>
      <c r="AE13" s="232"/>
      <c r="AF13" s="232"/>
      <c r="AG13" s="232"/>
    </row>
    <row r="14" spans="1:33" x14ac:dyDescent="0.2">
      <c r="A14" s="64" t="s">
        <v>103</v>
      </c>
      <c r="B14" s="284">
        <v>175</v>
      </c>
      <c r="C14" s="284">
        <v>35</v>
      </c>
      <c r="D14" s="284">
        <v>32</v>
      </c>
      <c r="E14" s="270" t="s">
        <v>167</v>
      </c>
      <c r="F14" s="284">
        <v>20</v>
      </c>
      <c r="G14" s="270" t="s">
        <v>167</v>
      </c>
      <c r="H14" s="270" t="s">
        <v>167</v>
      </c>
      <c r="I14" s="270" t="s">
        <v>167</v>
      </c>
      <c r="J14" s="270" t="s">
        <v>167</v>
      </c>
      <c r="K14" s="284">
        <v>4</v>
      </c>
      <c r="L14" s="285">
        <v>15</v>
      </c>
      <c r="M14" s="284">
        <v>15</v>
      </c>
      <c r="N14" s="270" t="s">
        <v>167</v>
      </c>
      <c r="O14" s="270" t="s">
        <v>167</v>
      </c>
      <c r="P14" s="286">
        <v>296</v>
      </c>
      <c r="AC14" s="232"/>
      <c r="AD14" s="232"/>
      <c r="AE14" s="232"/>
      <c r="AF14" s="232"/>
      <c r="AG14" s="232"/>
    </row>
    <row r="15" spans="1:33" x14ac:dyDescent="0.2">
      <c r="A15" s="131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9"/>
      <c r="AC15" s="232"/>
      <c r="AD15" s="232"/>
      <c r="AE15" s="232"/>
      <c r="AF15" s="232"/>
      <c r="AG15" s="232"/>
    </row>
    <row r="16" spans="1:33" x14ac:dyDescent="0.2">
      <c r="A16" s="64" t="s">
        <v>104</v>
      </c>
      <c r="B16" s="284">
        <v>62</v>
      </c>
      <c r="C16" s="284">
        <v>20</v>
      </c>
      <c r="D16" s="284">
        <v>7</v>
      </c>
      <c r="E16" s="270" t="s">
        <v>167</v>
      </c>
      <c r="F16" s="270" t="s">
        <v>167</v>
      </c>
      <c r="G16" s="270" t="s">
        <v>167</v>
      </c>
      <c r="H16" s="270" t="s">
        <v>167</v>
      </c>
      <c r="I16" s="270" t="s">
        <v>167</v>
      </c>
      <c r="J16" s="270" t="s">
        <v>167</v>
      </c>
      <c r="K16" s="284">
        <v>7</v>
      </c>
      <c r="L16" s="285">
        <v>32</v>
      </c>
      <c r="M16" s="284">
        <v>6</v>
      </c>
      <c r="N16" s="270" t="s">
        <v>167</v>
      </c>
      <c r="O16" s="270" t="s">
        <v>167</v>
      </c>
      <c r="P16" s="286">
        <v>134</v>
      </c>
      <c r="AC16" s="232"/>
      <c r="AD16" s="232"/>
      <c r="AE16" s="232"/>
      <c r="AF16" s="232"/>
      <c r="AG16" s="232"/>
    </row>
    <row r="17" spans="1:33" x14ac:dyDescent="0.2">
      <c r="A17" s="131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9"/>
      <c r="AC17" s="232"/>
      <c r="AD17" s="232"/>
      <c r="AE17" s="232"/>
      <c r="AF17" s="232"/>
      <c r="AG17" s="232"/>
    </row>
    <row r="18" spans="1:33" x14ac:dyDescent="0.2">
      <c r="A18" s="131" t="s">
        <v>244</v>
      </c>
      <c r="B18" s="238">
        <v>7</v>
      </c>
      <c r="C18" s="267" t="s">
        <v>167</v>
      </c>
      <c r="D18" s="238">
        <v>3</v>
      </c>
      <c r="E18" s="267" t="s">
        <v>167</v>
      </c>
      <c r="F18" s="267" t="s">
        <v>167</v>
      </c>
      <c r="G18" s="267" t="s">
        <v>167</v>
      </c>
      <c r="H18" s="238">
        <v>1</v>
      </c>
      <c r="I18" s="238">
        <v>2</v>
      </c>
      <c r="J18" s="267" t="s">
        <v>167</v>
      </c>
      <c r="K18" s="238">
        <v>1</v>
      </c>
      <c r="L18" s="281">
        <v>3</v>
      </c>
      <c r="M18" s="281">
        <v>1</v>
      </c>
      <c r="N18" s="267" t="s">
        <v>167</v>
      </c>
      <c r="O18" s="267" t="s">
        <v>167</v>
      </c>
      <c r="P18" s="239">
        <v>18</v>
      </c>
      <c r="AC18" s="232"/>
      <c r="AD18" s="232"/>
      <c r="AE18" s="232"/>
      <c r="AF18" s="232"/>
      <c r="AG18" s="232"/>
    </row>
    <row r="19" spans="1:33" x14ac:dyDescent="0.2">
      <c r="A19" s="131" t="s">
        <v>105</v>
      </c>
      <c r="B19" s="238">
        <v>11</v>
      </c>
      <c r="C19" s="238">
        <v>3</v>
      </c>
      <c r="D19" s="238">
        <v>8</v>
      </c>
      <c r="E19" s="238">
        <v>6</v>
      </c>
      <c r="F19" s="267" t="s">
        <v>167</v>
      </c>
      <c r="G19" s="238">
        <v>1</v>
      </c>
      <c r="H19" s="281">
        <v>1</v>
      </c>
      <c r="I19" s="267" t="s">
        <v>167</v>
      </c>
      <c r="J19" s="267" t="s">
        <v>167</v>
      </c>
      <c r="K19" s="238">
        <v>4</v>
      </c>
      <c r="L19" s="281">
        <v>4</v>
      </c>
      <c r="M19" s="238">
        <v>3</v>
      </c>
      <c r="N19" s="267" t="s">
        <v>167</v>
      </c>
      <c r="O19" s="267" t="s">
        <v>167</v>
      </c>
      <c r="P19" s="239">
        <v>41</v>
      </c>
      <c r="AC19" s="232"/>
      <c r="AD19" s="232"/>
      <c r="AE19" s="232"/>
      <c r="AF19" s="232"/>
      <c r="AG19" s="232"/>
    </row>
    <row r="20" spans="1:33" x14ac:dyDescent="0.2">
      <c r="A20" s="131" t="s">
        <v>106</v>
      </c>
      <c r="B20" s="238">
        <v>11</v>
      </c>
      <c r="C20" s="238">
        <v>3</v>
      </c>
      <c r="D20" s="238">
        <v>6</v>
      </c>
      <c r="E20" s="238">
        <v>2</v>
      </c>
      <c r="F20" s="238">
        <v>1</v>
      </c>
      <c r="G20" s="267" t="s">
        <v>167</v>
      </c>
      <c r="H20" s="281">
        <v>2</v>
      </c>
      <c r="I20" s="267" t="s">
        <v>167</v>
      </c>
      <c r="J20" s="267" t="s">
        <v>167</v>
      </c>
      <c r="K20" s="238">
        <v>10</v>
      </c>
      <c r="L20" s="281">
        <v>4</v>
      </c>
      <c r="M20" s="238">
        <v>1</v>
      </c>
      <c r="N20" s="267" t="s">
        <v>167</v>
      </c>
      <c r="O20" s="238">
        <v>3</v>
      </c>
      <c r="P20" s="239">
        <v>43</v>
      </c>
      <c r="AC20" s="232"/>
      <c r="AD20" s="232"/>
      <c r="AE20" s="232"/>
      <c r="AF20" s="232"/>
      <c r="AG20" s="232"/>
    </row>
    <row r="21" spans="1:33" x14ac:dyDescent="0.2">
      <c r="A21" s="64" t="s">
        <v>245</v>
      </c>
      <c r="B21" s="284">
        <v>29</v>
      </c>
      <c r="C21" s="284">
        <v>6</v>
      </c>
      <c r="D21" s="284">
        <v>17</v>
      </c>
      <c r="E21" s="284">
        <v>8</v>
      </c>
      <c r="F21" s="284">
        <v>1</v>
      </c>
      <c r="G21" s="284">
        <v>1</v>
      </c>
      <c r="H21" s="284">
        <v>4</v>
      </c>
      <c r="I21" s="284">
        <v>2</v>
      </c>
      <c r="J21" s="270" t="s">
        <v>167</v>
      </c>
      <c r="K21" s="284">
        <v>15</v>
      </c>
      <c r="L21" s="285">
        <v>11</v>
      </c>
      <c r="M21" s="284">
        <v>5</v>
      </c>
      <c r="N21" s="270" t="s">
        <v>167</v>
      </c>
      <c r="O21" s="284">
        <v>3</v>
      </c>
      <c r="P21" s="286">
        <v>102</v>
      </c>
      <c r="AC21" s="232"/>
      <c r="AD21" s="232"/>
      <c r="AE21" s="232"/>
      <c r="AF21" s="232"/>
      <c r="AG21" s="232"/>
    </row>
    <row r="22" spans="1:33" x14ac:dyDescent="0.2">
      <c r="A22" s="131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9"/>
      <c r="AC22" s="232"/>
      <c r="AD22" s="232"/>
      <c r="AE22" s="232"/>
      <c r="AF22" s="232"/>
      <c r="AG22" s="232"/>
    </row>
    <row r="23" spans="1:33" x14ac:dyDescent="0.2">
      <c r="A23" s="64" t="s">
        <v>107</v>
      </c>
      <c r="B23" s="284">
        <v>15</v>
      </c>
      <c r="C23" s="284">
        <v>2</v>
      </c>
      <c r="D23" s="284">
        <v>18</v>
      </c>
      <c r="E23" s="284">
        <v>6</v>
      </c>
      <c r="F23" s="284">
        <v>7</v>
      </c>
      <c r="G23" s="284">
        <v>2</v>
      </c>
      <c r="H23" s="285">
        <v>1</v>
      </c>
      <c r="I23" s="285">
        <v>1</v>
      </c>
      <c r="J23" s="270" t="s">
        <v>167</v>
      </c>
      <c r="K23" s="284">
        <v>12</v>
      </c>
      <c r="L23" s="285">
        <v>39</v>
      </c>
      <c r="M23" s="284">
        <v>5</v>
      </c>
      <c r="N23" s="270" t="s">
        <v>167</v>
      </c>
      <c r="O23" s="270" t="s">
        <v>167</v>
      </c>
      <c r="P23" s="286">
        <v>108</v>
      </c>
      <c r="AC23" s="232"/>
      <c r="AD23" s="232"/>
      <c r="AE23" s="232"/>
      <c r="AF23" s="232"/>
      <c r="AG23" s="232"/>
    </row>
    <row r="24" spans="1:33" x14ac:dyDescent="0.2">
      <c r="A24" s="131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AC24" s="232"/>
      <c r="AD24" s="232"/>
      <c r="AE24" s="232"/>
      <c r="AF24" s="232"/>
      <c r="AG24" s="232"/>
    </row>
    <row r="25" spans="1:33" x14ac:dyDescent="0.2">
      <c r="A25" s="64" t="s">
        <v>108</v>
      </c>
      <c r="B25" s="284">
        <v>1</v>
      </c>
      <c r="C25" s="270" t="s">
        <v>167</v>
      </c>
      <c r="D25" s="270" t="s">
        <v>167</v>
      </c>
      <c r="E25" s="270" t="s">
        <v>167</v>
      </c>
      <c r="F25" s="270" t="s">
        <v>167</v>
      </c>
      <c r="G25" s="270" t="s">
        <v>167</v>
      </c>
      <c r="H25" s="284">
        <v>1</v>
      </c>
      <c r="I25" s="270" t="s">
        <v>167</v>
      </c>
      <c r="J25" s="270" t="s">
        <v>167</v>
      </c>
      <c r="K25" s="284">
        <v>2</v>
      </c>
      <c r="L25" s="270" t="s">
        <v>167</v>
      </c>
      <c r="M25" s="285">
        <v>6</v>
      </c>
      <c r="N25" s="270" t="s">
        <v>167</v>
      </c>
      <c r="O25" s="270" t="s">
        <v>167</v>
      </c>
      <c r="P25" s="286">
        <v>10</v>
      </c>
      <c r="AC25" s="232"/>
      <c r="AD25" s="232"/>
      <c r="AE25" s="232"/>
      <c r="AF25" s="232"/>
      <c r="AG25" s="232"/>
    </row>
    <row r="26" spans="1:33" x14ac:dyDescent="0.2">
      <c r="A26" s="131"/>
      <c r="B26" s="238"/>
      <c r="C26" s="238"/>
      <c r="D26" s="238"/>
      <c r="E26" s="267"/>
      <c r="F26" s="238"/>
      <c r="G26" s="267"/>
      <c r="H26" s="238"/>
      <c r="I26" s="238"/>
      <c r="J26" s="267"/>
      <c r="K26" s="238"/>
      <c r="L26" s="267"/>
      <c r="M26" s="267"/>
      <c r="N26" s="267"/>
      <c r="O26" s="267"/>
      <c r="P26" s="239"/>
      <c r="AC26" s="232"/>
      <c r="AD26" s="232"/>
      <c r="AE26" s="232"/>
      <c r="AF26" s="232"/>
      <c r="AG26" s="232"/>
    </row>
    <row r="27" spans="1:33" x14ac:dyDescent="0.2">
      <c r="A27" s="131" t="s">
        <v>109</v>
      </c>
      <c r="B27" s="238">
        <v>3</v>
      </c>
      <c r="C27" s="267" t="s">
        <v>167</v>
      </c>
      <c r="D27" s="238">
        <v>5</v>
      </c>
      <c r="E27" s="267" t="s">
        <v>167</v>
      </c>
      <c r="F27" s="267" t="s">
        <v>167</v>
      </c>
      <c r="G27" s="267" t="s">
        <v>167</v>
      </c>
      <c r="H27" s="267" t="s">
        <v>167</v>
      </c>
      <c r="I27" s="238">
        <v>1</v>
      </c>
      <c r="J27" s="267" t="s">
        <v>167</v>
      </c>
      <c r="K27" s="238">
        <v>3</v>
      </c>
      <c r="L27" s="267" t="s">
        <v>167</v>
      </c>
      <c r="M27" s="267" t="s">
        <v>167</v>
      </c>
      <c r="N27" s="267" t="s">
        <v>167</v>
      </c>
      <c r="O27" s="267" t="s">
        <v>167</v>
      </c>
      <c r="P27" s="239">
        <v>12</v>
      </c>
      <c r="AC27" s="232"/>
      <c r="AD27" s="232"/>
      <c r="AE27" s="232"/>
      <c r="AF27" s="232"/>
      <c r="AG27" s="232"/>
    </row>
    <row r="28" spans="1:33" x14ac:dyDescent="0.2">
      <c r="A28" s="131" t="s">
        <v>110</v>
      </c>
      <c r="B28" s="238">
        <v>3</v>
      </c>
      <c r="C28" s="267" t="s">
        <v>167</v>
      </c>
      <c r="D28" s="238">
        <v>10</v>
      </c>
      <c r="E28" s="267" t="s">
        <v>167</v>
      </c>
      <c r="F28" s="238">
        <v>2</v>
      </c>
      <c r="G28" s="267" t="s">
        <v>167</v>
      </c>
      <c r="H28" s="281">
        <v>1</v>
      </c>
      <c r="I28" s="267" t="s">
        <v>167</v>
      </c>
      <c r="J28" s="267" t="s">
        <v>167</v>
      </c>
      <c r="K28" s="281">
        <v>1</v>
      </c>
      <c r="L28" s="267" t="s">
        <v>167</v>
      </c>
      <c r="M28" s="267" t="s">
        <v>167</v>
      </c>
      <c r="N28" s="267" t="s">
        <v>167</v>
      </c>
      <c r="O28" s="267" t="s">
        <v>167</v>
      </c>
      <c r="P28" s="239">
        <v>17</v>
      </c>
      <c r="AC28" s="232"/>
      <c r="AD28" s="232"/>
      <c r="AE28" s="232"/>
      <c r="AF28" s="232"/>
      <c r="AG28" s="232"/>
    </row>
    <row r="29" spans="1:33" x14ac:dyDescent="0.2">
      <c r="A29" s="131" t="s">
        <v>111</v>
      </c>
      <c r="B29" s="281">
        <v>1</v>
      </c>
      <c r="C29" s="281">
        <v>1</v>
      </c>
      <c r="D29" s="238">
        <v>5</v>
      </c>
      <c r="E29" s="267" t="s">
        <v>167</v>
      </c>
      <c r="F29" s="238">
        <v>1</v>
      </c>
      <c r="G29" s="267" t="s">
        <v>167</v>
      </c>
      <c r="H29" s="238">
        <v>2</v>
      </c>
      <c r="I29" s="267" t="s">
        <v>167</v>
      </c>
      <c r="J29" s="267" t="s">
        <v>167</v>
      </c>
      <c r="K29" s="238">
        <v>2</v>
      </c>
      <c r="L29" s="267" t="s">
        <v>167</v>
      </c>
      <c r="M29" s="267" t="s">
        <v>167</v>
      </c>
      <c r="N29" s="267" t="s">
        <v>167</v>
      </c>
      <c r="O29" s="267" t="s">
        <v>167</v>
      </c>
      <c r="P29" s="239">
        <v>12</v>
      </c>
      <c r="AC29" s="232"/>
      <c r="AD29" s="232"/>
      <c r="AE29" s="232"/>
      <c r="AF29" s="232"/>
      <c r="AG29" s="232"/>
    </row>
    <row r="30" spans="1:33" x14ac:dyDescent="0.2">
      <c r="A30" s="64" t="s">
        <v>246</v>
      </c>
      <c r="B30" s="284">
        <v>7</v>
      </c>
      <c r="C30" s="285">
        <v>1</v>
      </c>
      <c r="D30" s="284">
        <v>20</v>
      </c>
      <c r="E30" s="270" t="s">
        <v>167</v>
      </c>
      <c r="F30" s="284">
        <v>3</v>
      </c>
      <c r="G30" s="270" t="s">
        <v>167</v>
      </c>
      <c r="H30" s="284">
        <v>3</v>
      </c>
      <c r="I30" s="284">
        <v>1</v>
      </c>
      <c r="J30" s="270" t="s">
        <v>167</v>
      </c>
      <c r="K30" s="284">
        <v>6</v>
      </c>
      <c r="L30" s="270" t="s">
        <v>167</v>
      </c>
      <c r="M30" s="270" t="s">
        <v>167</v>
      </c>
      <c r="N30" s="270" t="s">
        <v>167</v>
      </c>
      <c r="O30" s="270" t="s">
        <v>167</v>
      </c>
      <c r="P30" s="286">
        <v>41</v>
      </c>
      <c r="AC30" s="232"/>
      <c r="AD30" s="232"/>
      <c r="AE30" s="232"/>
      <c r="AF30" s="232"/>
      <c r="AG30" s="232"/>
    </row>
    <row r="31" spans="1:33" x14ac:dyDescent="0.2">
      <c r="A31" s="131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9"/>
      <c r="AC31" s="232"/>
      <c r="AD31" s="232"/>
      <c r="AE31" s="232"/>
      <c r="AF31" s="232"/>
      <c r="AG31" s="232"/>
    </row>
    <row r="32" spans="1:33" x14ac:dyDescent="0.2">
      <c r="A32" s="131" t="s">
        <v>112</v>
      </c>
      <c r="B32" s="238">
        <v>76</v>
      </c>
      <c r="C32" s="238">
        <v>2</v>
      </c>
      <c r="D32" s="238">
        <v>21</v>
      </c>
      <c r="E32" s="281">
        <v>1</v>
      </c>
      <c r="F32" s="238">
        <v>15</v>
      </c>
      <c r="G32" s="238">
        <v>6</v>
      </c>
      <c r="H32" s="238">
        <v>3</v>
      </c>
      <c r="I32" s="238">
        <v>19</v>
      </c>
      <c r="J32" s="281">
        <v>4</v>
      </c>
      <c r="K32" s="238">
        <v>17</v>
      </c>
      <c r="L32" s="281">
        <v>7</v>
      </c>
      <c r="M32" s="238">
        <v>5</v>
      </c>
      <c r="N32" s="238">
        <v>1</v>
      </c>
      <c r="O32" s="267" t="s">
        <v>167</v>
      </c>
      <c r="P32" s="239">
        <v>177</v>
      </c>
      <c r="AC32" s="232"/>
      <c r="AD32" s="232"/>
      <c r="AE32" s="232"/>
      <c r="AF32" s="232"/>
      <c r="AG32" s="232"/>
    </row>
    <row r="33" spans="1:33" x14ac:dyDescent="0.2">
      <c r="A33" s="131" t="s">
        <v>113</v>
      </c>
      <c r="B33" s="238">
        <v>149</v>
      </c>
      <c r="C33" s="238">
        <v>6</v>
      </c>
      <c r="D33" s="238">
        <v>37</v>
      </c>
      <c r="E33" s="238">
        <v>2</v>
      </c>
      <c r="F33" s="238">
        <v>20</v>
      </c>
      <c r="G33" s="238">
        <v>1</v>
      </c>
      <c r="H33" s="238">
        <v>3</v>
      </c>
      <c r="I33" s="238">
        <v>8</v>
      </c>
      <c r="J33" s="267" t="s">
        <v>167</v>
      </c>
      <c r="K33" s="238">
        <v>28</v>
      </c>
      <c r="L33" s="281">
        <v>35</v>
      </c>
      <c r="M33" s="238">
        <v>5</v>
      </c>
      <c r="N33" s="267" t="s">
        <v>167</v>
      </c>
      <c r="O33" s="281">
        <v>1</v>
      </c>
      <c r="P33" s="239">
        <v>295</v>
      </c>
      <c r="AC33" s="232"/>
      <c r="AD33" s="232"/>
      <c r="AE33" s="232"/>
      <c r="AF33" s="232"/>
      <c r="AG33" s="232"/>
    </row>
    <row r="34" spans="1:33" x14ac:dyDescent="0.2">
      <c r="A34" s="131" t="s">
        <v>114</v>
      </c>
      <c r="B34" s="238">
        <v>250</v>
      </c>
      <c r="C34" s="267" t="s">
        <v>167</v>
      </c>
      <c r="D34" s="238">
        <v>50</v>
      </c>
      <c r="E34" s="267" t="s">
        <v>167</v>
      </c>
      <c r="F34" s="238">
        <v>45</v>
      </c>
      <c r="G34" s="283">
        <v>7</v>
      </c>
      <c r="H34" s="281">
        <v>3</v>
      </c>
      <c r="I34" s="238">
        <v>3</v>
      </c>
      <c r="J34" s="267" t="s">
        <v>167</v>
      </c>
      <c r="K34" s="238">
        <v>8</v>
      </c>
      <c r="L34" s="281">
        <v>51</v>
      </c>
      <c r="M34" s="267" t="s">
        <v>167</v>
      </c>
      <c r="N34" s="281">
        <v>1</v>
      </c>
      <c r="O34" s="267" t="s">
        <v>167</v>
      </c>
      <c r="P34" s="239">
        <v>418</v>
      </c>
      <c r="AC34" s="232"/>
      <c r="AD34" s="232"/>
      <c r="AE34" s="232"/>
      <c r="AF34" s="232"/>
      <c r="AG34" s="232"/>
    </row>
    <row r="35" spans="1:33" x14ac:dyDescent="0.2">
      <c r="A35" s="131" t="s">
        <v>115</v>
      </c>
      <c r="B35" s="267" t="s">
        <v>167</v>
      </c>
      <c r="C35" s="267" t="s">
        <v>167</v>
      </c>
      <c r="D35" s="238">
        <v>6</v>
      </c>
      <c r="E35" s="267" t="s">
        <v>167</v>
      </c>
      <c r="F35" s="238">
        <v>6</v>
      </c>
      <c r="G35" s="283">
        <v>3</v>
      </c>
      <c r="H35" s="281">
        <v>1</v>
      </c>
      <c r="I35" s="283">
        <v>1</v>
      </c>
      <c r="J35" s="267" t="s">
        <v>167</v>
      </c>
      <c r="K35" s="238">
        <v>4</v>
      </c>
      <c r="L35" s="267" t="s">
        <v>167</v>
      </c>
      <c r="M35" s="281">
        <v>2</v>
      </c>
      <c r="N35" s="267" t="s">
        <v>167</v>
      </c>
      <c r="O35" s="267" t="s">
        <v>167</v>
      </c>
      <c r="P35" s="239">
        <v>23</v>
      </c>
      <c r="AC35" s="232"/>
      <c r="AD35" s="232"/>
      <c r="AE35" s="232"/>
      <c r="AF35" s="232"/>
      <c r="AG35" s="232"/>
    </row>
    <row r="36" spans="1:33" x14ac:dyDescent="0.2">
      <c r="A36" s="64" t="s">
        <v>116</v>
      </c>
      <c r="B36" s="284">
        <v>475</v>
      </c>
      <c r="C36" s="284">
        <v>8</v>
      </c>
      <c r="D36" s="284">
        <v>114</v>
      </c>
      <c r="E36" s="284">
        <v>3</v>
      </c>
      <c r="F36" s="284">
        <v>86</v>
      </c>
      <c r="G36" s="284">
        <v>17</v>
      </c>
      <c r="H36" s="284">
        <v>10</v>
      </c>
      <c r="I36" s="284">
        <v>31</v>
      </c>
      <c r="J36" s="285">
        <v>4</v>
      </c>
      <c r="K36" s="284">
        <v>57</v>
      </c>
      <c r="L36" s="285">
        <v>93</v>
      </c>
      <c r="M36" s="284">
        <v>12</v>
      </c>
      <c r="N36" s="284">
        <v>2</v>
      </c>
      <c r="O36" s="284">
        <v>1</v>
      </c>
      <c r="P36" s="286">
        <v>913</v>
      </c>
      <c r="AC36" s="232"/>
      <c r="AD36" s="232"/>
      <c r="AE36" s="232"/>
      <c r="AF36" s="232"/>
      <c r="AG36" s="232"/>
    </row>
    <row r="37" spans="1:33" x14ac:dyDescent="0.2">
      <c r="A37" s="131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9"/>
      <c r="AC37" s="232"/>
      <c r="AD37" s="232"/>
      <c r="AE37" s="232"/>
      <c r="AF37" s="232"/>
      <c r="AG37" s="232"/>
    </row>
    <row r="38" spans="1:33" x14ac:dyDescent="0.2">
      <c r="A38" s="64" t="s">
        <v>117</v>
      </c>
      <c r="B38" s="284">
        <v>42</v>
      </c>
      <c r="C38" s="284">
        <v>4</v>
      </c>
      <c r="D38" s="284">
        <v>132</v>
      </c>
      <c r="E38" s="284">
        <v>3</v>
      </c>
      <c r="F38" s="284">
        <v>12</v>
      </c>
      <c r="G38" s="284">
        <v>5</v>
      </c>
      <c r="H38" s="284">
        <v>30</v>
      </c>
      <c r="I38" s="284">
        <v>6</v>
      </c>
      <c r="J38" s="284">
        <v>5</v>
      </c>
      <c r="K38" s="284">
        <v>35</v>
      </c>
      <c r="L38" s="285">
        <v>5</v>
      </c>
      <c r="M38" s="285">
        <v>3</v>
      </c>
      <c r="N38" s="270" t="s">
        <v>167</v>
      </c>
      <c r="O38" s="285">
        <v>2</v>
      </c>
      <c r="P38" s="286">
        <v>284</v>
      </c>
      <c r="AC38" s="232"/>
      <c r="AD38" s="232"/>
      <c r="AE38" s="232"/>
      <c r="AF38" s="232"/>
      <c r="AG38" s="232"/>
    </row>
    <row r="39" spans="1:33" x14ac:dyDescent="0.2">
      <c r="A39" s="131"/>
      <c r="B39" s="238"/>
      <c r="C39" s="238"/>
      <c r="D39" s="238"/>
      <c r="E39" s="238"/>
      <c r="F39" s="238"/>
      <c r="G39" s="238"/>
      <c r="H39" s="281"/>
      <c r="I39" s="238"/>
      <c r="J39" s="238"/>
      <c r="K39" s="238"/>
      <c r="L39" s="238"/>
      <c r="M39" s="238"/>
      <c r="N39" s="238"/>
      <c r="O39" s="238"/>
      <c r="P39" s="239"/>
      <c r="AC39" s="232"/>
      <c r="AD39" s="232"/>
      <c r="AE39" s="232"/>
      <c r="AF39" s="232"/>
      <c r="AG39" s="232"/>
    </row>
    <row r="40" spans="1:33" x14ac:dyDescent="0.2">
      <c r="A40" s="131" t="s">
        <v>247</v>
      </c>
      <c r="B40" s="238">
        <v>8</v>
      </c>
      <c r="C40" s="267" t="s">
        <v>167</v>
      </c>
      <c r="D40" s="281">
        <v>1</v>
      </c>
      <c r="E40" s="267" t="s">
        <v>167</v>
      </c>
      <c r="F40" s="267" t="s">
        <v>167</v>
      </c>
      <c r="G40" s="267" t="s">
        <v>167</v>
      </c>
      <c r="H40" s="238">
        <v>2</v>
      </c>
      <c r="I40" s="267" t="s">
        <v>167</v>
      </c>
      <c r="J40" s="267" t="s">
        <v>167</v>
      </c>
      <c r="K40" s="283">
        <v>3</v>
      </c>
      <c r="L40" s="267" t="s">
        <v>167</v>
      </c>
      <c r="M40" s="281">
        <v>2</v>
      </c>
      <c r="N40" s="267" t="s">
        <v>167</v>
      </c>
      <c r="O40" s="267" t="s">
        <v>167</v>
      </c>
      <c r="P40" s="239">
        <v>16</v>
      </c>
      <c r="AC40" s="232"/>
      <c r="AD40" s="232"/>
      <c r="AE40" s="232"/>
      <c r="AF40" s="232"/>
      <c r="AG40" s="232"/>
    </row>
    <row r="41" spans="1:33" x14ac:dyDescent="0.2">
      <c r="A41" s="131" t="s">
        <v>118</v>
      </c>
      <c r="B41" s="281">
        <v>1</v>
      </c>
      <c r="C41" s="267" t="s">
        <v>167</v>
      </c>
      <c r="D41" s="267" t="s">
        <v>167</v>
      </c>
      <c r="E41" s="238">
        <v>1</v>
      </c>
      <c r="F41" s="267" t="s">
        <v>167</v>
      </c>
      <c r="G41" s="238">
        <v>2</v>
      </c>
      <c r="H41" s="267" t="s">
        <v>167</v>
      </c>
      <c r="I41" s="267" t="s">
        <v>167</v>
      </c>
      <c r="J41" s="267" t="s">
        <v>167</v>
      </c>
      <c r="K41" s="281">
        <v>2</v>
      </c>
      <c r="L41" s="267" t="s">
        <v>167</v>
      </c>
      <c r="M41" s="281">
        <v>3</v>
      </c>
      <c r="N41" s="267" t="s">
        <v>167</v>
      </c>
      <c r="O41" s="267" t="s">
        <v>167</v>
      </c>
      <c r="P41" s="239">
        <v>9</v>
      </c>
      <c r="AC41" s="232"/>
      <c r="AD41" s="232"/>
      <c r="AE41" s="232"/>
      <c r="AF41" s="232"/>
      <c r="AG41" s="232"/>
    </row>
    <row r="42" spans="1:33" x14ac:dyDescent="0.2">
      <c r="A42" s="131" t="s">
        <v>119</v>
      </c>
      <c r="B42" s="238">
        <v>2</v>
      </c>
      <c r="C42" s="267" t="s">
        <v>167</v>
      </c>
      <c r="D42" s="267" t="s">
        <v>167</v>
      </c>
      <c r="E42" s="267" t="s">
        <v>167</v>
      </c>
      <c r="F42" s="267" t="s">
        <v>167</v>
      </c>
      <c r="G42" s="238">
        <v>2</v>
      </c>
      <c r="H42" s="267" t="s">
        <v>167</v>
      </c>
      <c r="I42" s="267" t="s">
        <v>167</v>
      </c>
      <c r="J42" s="267" t="s">
        <v>167</v>
      </c>
      <c r="K42" s="281">
        <v>1</v>
      </c>
      <c r="L42" s="267" t="s">
        <v>167</v>
      </c>
      <c r="M42" s="281">
        <v>9</v>
      </c>
      <c r="N42" s="267" t="s">
        <v>167</v>
      </c>
      <c r="O42" s="267" t="s">
        <v>167</v>
      </c>
      <c r="P42" s="239">
        <v>14</v>
      </c>
      <c r="AC42" s="232"/>
      <c r="AD42" s="232"/>
      <c r="AE42" s="232"/>
      <c r="AF42" s="232"/>
      <c r="AG42" s="232"/>
    </row>
    <row r="43" spans="1:33" x14ac:dyDescent="0.2">
      <c r="A43" s="131" t="s">
        <v>120</v>
      </c>
      <c r="B43" s="281">
        <v>1</v>
      </c>
      <c r="C43" s="267" t="s">
        <v>167</v>
      </c>
      <c r="D43" s="281">
        <v>1</v>
      </c>
      <c r="E43" s="267" t="s">
        <v>167</v>
      </c>
      <c r="F43" s="267" t="s">
        <v>167</v>
      </c>
      <c r="G43" s="267" t="s">
        <v>167</v>
      </c>
      <c r="H43" s="267" t="s">
        <v>167</v>
      </c>
      <c r="I43" s="238">
        <v>2</v>
      </c>
      <c r="J43" s="267" t="s">
        <v>167</v>
      </c>
      <c r="K43" s="267" t="s">
        <v>167</v>
      </c>
      <c r="L43" s="267" t="s">
        <v>167</v>
      </c>
      <c r="M43" s="281">
        <v>1</v>
      </c>
      <c r="N43" s="267" t="s">
        <v>167</v>
      </c>
      <c r="O43" s="267" t="s">
        <v>167</v>
      </c>
      <c r="P43" s="239">
        <v>5</v>
      </c>
      <c r="AC43" s="232"/>
      <c r="AD43" s="232"/>
      <c r="AE43" s="232"/>
      <c r="AF43" s="232"/>
      <c r="AG43" s="232"/>
    </row>
    <row r="44" spans="1:33" x14ac:dyDescent="0.2">
      <c r="A44" s="131" t="s">
        <v>121</v>
      </c>
      <c r="B44" s="267" t="s">
        <v>167</v>
      </c>
      <c r="C44" s="267" t="s">
        <v>167</v>
      </c>
      <c r="D44" s="281">
        <v>1</v>
      </c>
      <c r="E44" s="238">
        <v>1</v>
      </c>
      <c r="F44" s="281">
        <v>1</v>
      </c>
      <c r="G44" s="267" t="s">
        <v>167</v>
      </c>
      <c r="H44" s="267" t="s">
        <v>167</v>
      </c>
      <c r="I44" s="267" t="s">
        <v>167</v>
      </c>
      <c r="J44" s="267" t="s">
        <v>167</v>
      </c>
      <c r="K44" s="267" t="s">
        <v>167</v>
      </c>
      <c r="L44" s="267" t="s">
        <v>167</v>
      </c>
      <c r="M44" s="281">
        <v>2</v>
      </c>
      <c r="N44" s="267" t="s">
        <v>167</v>
      </c>
      <c r="O44" s="281">
        <v>1</v>
      </c>
      <c r="P44" s="239">
        <v>6</v>
      </c>
      <c r="AC44" s="232"/>
      <c r="AD44" s="232"/>
      <c r="AE44" s="232"/>
      <c r="AF44" s="232"/>
      <c r="AG44" s="232"/>
    </row>
    <row r="45" spans="1:33" x14ac:dyDescent="0.2">
      <c r="A45" s="131" t="s">
        <v>122</v>
      </c>
      <c r="B45" s="238">
        <v>5</v>
      </c>
      <c r="C45" s="267" t="s">
        <v>167</v>
      </c>
      <c r="D45" s="267" t="s">
        <v>167</v>
      </c>
      <c r="E45" s="238">
        <v>2</v>
      </c>
      <c r="F45" s="267" t="s">
        <v>167</v>
      </c>
      <c r="G45" s="267" t="s">
        <v>167</v>
      </c>
      <c r="H45" s="267" t="s">
        <v>167</v>
      </c>
      <c r="I45" s="238">
        <v>1</v>
      </c>
      <c r="J45" s="267" t="s">
        <v>167</v>
      </c>
      <c r="K45" s="238">
        <v>3</v>
      </c>
      <c r="L45" s="267" t="s">
        <v>167</v>
      </c>
      <c r="M45" s="267" t="s">
        <v>167</v>
      </c>
      <c r="N45" s="267" t="s">
        <v>167</v>
      </c>
      <c r="O45" s="267" t="s">
        <v>167</v>
      </c>
      <c r="P45" s="239">
        <v>11</v>
      </c>
      <c r="AC45" s="232"/>
      <c r="AD45" s="232"/>
      <c r="AE45" s="232"/>
      <c r="AF45" s="232"/>
      <c r="AG45" s="232"/>
    </row>
    <row r="46" spans="1:33" x14ac:dyDescent="0.2">
      <c r="A46" s="131" t="s">
        <v>123</v>
      </c>
      <c r="B46" s="267" t="s">
        <v>167</v>
      </c>
      <c r="C46" s="267" t="s">
        <v>167</v>
      </c>
      <c r="D46" s="281">
        <v>1</v>
      </c>
      <c r="E46" s="267" t="s">
        <v>167</v>
      </c>
      <c r="F46" s="281">
        <v>1</v>
      </c>
      <c r="G46" s="267" t="s">
        <v>167</v>
      </c>
      <c r="H46" s="267" t="s">
        <v>167</v>
      </c>
      <c r="I46" s="267" t="s">
        <v>167</v>
      </c>
      <c r="J46" s="267" t="s">
        <v>167</v>
      </c>
      <c r="K46" s="267" t="s">
        <v>167</v>
      </c>
      <c r="L46" s="267" t="s">
        <v>167</v>
      </c>
      <c r="M46" s="281">
        <v>3</v>
      </c>
      <c r="N46" s="267" t="s">
        <v>167</v>
      </c>
      <c r="O46" s="267" t="s">
        <v>167</v>
      </c>
      <c r="P46" s="239">
        <v>5</v>
      </c>
      <c r="AC46" s="232"/>
      <c r="AD46" s="232"/>
      <c r="AE46" s="232"/>
      <c r="AF46" s="232"/>
      <c r="AG46" s="232"/>
    </row>
    <row r="47" spans="1:33" x14ac:dyDescent="0.2">
      <c r="A47" s="131" t="s">
        <v>124</v>
      </c>
      <c r="B47" s="267" t="s">
        <v>167</v>
      </c>
      <c r="C47" s="238">
        <v>1</v>
      </c>
      <c r="D47" s="267" t="s">
        <v>167</v>
      </c>
      <c r="E47" s="267" t="s">
        <v>167</v>
      </c>
      <c r="F47" s="267" t="s">
        <v>167</v>
      </c>
      <c r="G47" s="267" t="s">
        <v>167</v>
      </c>
      <c r="H47" s="267" t="s">
        <v>167</v>
      </c>
      <c r="I47" s="283">
        <v>1</v>
      </c>
      <c r="J47" s="267" t="s">
        <v>167</v>
      </c>
      <c r="K47" s="238">
        <v>4</v>
      </c>
      <c r="L47" s="267" t="s">
        <v>167</v>
      </c>
      <c r="M47" s="267" t="s">
        <v>167</v>
      </c>
      <c r="N47" s="267" t="s">
        <v>167</v>
      </c>
      <c r="O47" s="267" t="s">
        <v>167</v>
      </c>
      <c r="P47" s="287">
        <v>6</v>
      </c>
      <c r="AC47" s="232"/>
      <c r="AD47" s="232"/>
      <c r="AE47" s="232"/>
      <c r="AF47" s="232"/>
      <c r="AG47" s="232"/>
    </row>
    <row r="48" spans="1:33" x14ac:dyDescent="0.2">
      <c r="A48" s="131" t="s">
        <v>125</v>
      </c>
      <c r="B48" s="238">
        <v>1</v>
      </c>
      <c r="C48" s="267" t="s">
        <v>167</v>
      </c>
      <c r="D48" s="238">
        <v>1</v>
      </c>
      <c r="E48" s="238">
        <v>2</v>
      </c>
      <c r="F48" s="267" t="s">
        <v>167</v>
      </c>
      <c r="G48" s="238">
        <v>2</v>
      </c>
      <c r="H48" s="267" t="s">
        <v>167</v>
      </c>
      <c r="I48" s="283">
        <v>1</v>
      </c>
      <c r="J48" s="267" t="s">
        <v>167</v>
      </c>
      <c r="K48" s="238">
        <v>2</v>
      </c>
      <c r="L48" s="267" t="s">
        <v>167</v>
      </c>
      <c r="M48" s="281">
        <v>2</v>
      </c>
      <c r="N48" s="267" t="s">
        <v>167</v>
      </c>
      <c r="O48" s="267" t="s">
        <v>167</v>
      </c>
      <c r="P48" s="287">
        <v>11</v>
      </c>
      <c r="AC48" s="232"/>
      <c r="AD48" s="232"/>
      <c r="AE48" s="232"/>
      <c r="AF48" s="232"/>
      <c r="AG48" s="232"/>
    </row>
    <row r="49" spans="1:33" x14ac:dyDescent="0.2">
      <c r="A49" s="64" t="s">
        <v>230</v>
      </c>
      <c r="B49" s="284">
        <v>18</v>
      </c>
      <c r="C49" s="284">
        <v>1</v>
      </c>
      <c r="D49" s="284">
        <v>5</v>
      </c>
      <c r="E49" s="284">
        <v>6</v>
      </c>
      <c r="F49" s="285">
        <v>2</v>
      </c>
      <c r="G49" s="284">
        <v>6</v>
      </c>
      <c r="H49" s="284">
        <v>2</v>
      </c>
      <c r="I49" s="284">
        <v>5</v>
      </c>
      <c r="J49" s="270" t="s">
        <v>167</v>
      </c>
      <c r="K49" s="284">
        <v>15</v>
      </c>
      <c r="L49" s="270" t="s">
        <v>167</v>
      </c>
      <c r="M49" s="285">
        <v>22</v>
      </c>
      <c r="N49" s="270" t="s">
        <v>167</v>
      </c>
      <c r="O49" s="285">
        <v>1</v>
      </c>
      <c r="P49" s="286">
        <v>83</v>
      </c>
      <c r="AC49" s="232"/>
      <c r="AD49" s="232"/>
      <c r="AE49" s="232"/>
      <c r="AF49" s="232"/>
      <c r="AG49" s="232"/>
    </row>
    <row r="50" spans="1:33" x14ac:dyDescent="0.2">
      <c r="A50" s="131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9"/>
      <c r="AC50" s="232"/>
      <c r="AD50" s="232"/>
      <c r="AE50" s="232"/>
      <c r="AF50" s="232"/>
      <c r="AG50" s="232"/>
    </row>
    <row r="51" spans="1:33" x14ac:dyDescent="0.2">
      <c r="A51" s="64" t="s">
        <v>126</v>
      </c>
      <c r="B51" s="284">
        <v>12</v>
      </c>
      <c r="C51" s="284">
        <v>2</v>
      </c>
      <c r="D51" s="270" t="s">
        <v>167</v>
      </c>
      <c r="E51" s="270" t="s">
        <v>167</v>
      </c>
      <c r="F51" s="270" t="s">
        <v>167</v>
      </c>
      <c r="G51" s="284">
        <v>1</v>
      </c>
      <c r="H51" s="270" t="s">
        <v>167</v>
      </c>
      <c r="I51" s="270" t="s">
        <v>167</v>
      </c>
      <c r="J51" s="270" t="s">
        <v>167</v>
      </c>
      <c r="K51" s="285">
        <v>1</v>
      </c>
      <c r="L51" s="285">
        <v>1</v>
      </c>
      <c r="M51" s="284">
        <v>4</v>
      </c>
      <c r="N51" s="270" t="s">
        <v>167</v>
      </c>
      <c r="O51" s="270" t="s">
        <v>167</v>
      </c>
      <c r="P51" s="286">
        <v>21</v>
      </c>
      <c r="AC51" s="232"/>
      <c r="AD51" s="232"/>
      <c r="AE51" s="232"/>
      <c r="AF51" s="232"/>
      <c r="AG51" s="232"/>
    </row>
    <row r="52" spans="1:33" x14ac:dyDescent="0.2">
      <c r="A52" s="131"/>
      <c r="B52" s="238"/>
      <c r="C52" s="238"/>
      <c r="D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9"/>
      <c r="AC52" s="232"/>
      <c r="AD52" s="232"/>
      <c r="AE52" s="232"/>
      <c r="AF52" s="232"/>
      <c r="AG52" s="232"/>
    </row>
    <row r="53" spans="1:33" x14ac:dyDescent="0.2">
      <c r="A53" s="131" t="s">
        <v>127</v>
      </c>
      <c r="B53" s="238">
        <v>2</v>
      </c>
      <c r="C53" s="238">
        <v>1</v>
      </c>
      <c r="D53" s="238">
        <v>30</v>
      </c>
      <c r="E53" s="238">
        <v>1</v>
      </c>
      <c r="F53" s="238">
        <v>32</v>
      </c>
      <c r="G53" s="238">
        <v>4</v>
      </c>
      <c r="H53" s="238">
        <v>1</v>
      </c>
      <c r="I53" s="281">
        <v>1</v>
      </c>
      <c r="J53" s="267" t="s">
        <v>167</v>
      </c>
      <c r="K53" s="238">
        <v>2</v>
      </c>
      <c r="L53" s="283">
        <v>4</v>
      </c>
      <c r="M53" s="238">
        <v>1</v>
      </c>
      <c r="N53" s="267" t="s">
        <v>167</v>
      </c>
      <c r="O53" s="267" t="s">
        <v>167</v>
      </c>
      <c r="P53" s="239">
        <v>79</v>
      </c>
      <c r="AC53" s="232"/>
      <c r="AD53" s="232"/>
      <c r="AE53" s="232"/>
      <c r="AF53" s="232"/>
      <c r="AG53" s="232"/>
    </row>
    <row r="54" spans="1:33" x14ac:dyDescent="0.2">
      <c r="A54" s="131" t="s">
        <v>128</v>
      </c>
      <c r="B54" s="238">
        <v>37</v>
      </c>
      <c r="C54" s="267" t="s">
        <v>167</v>
      </c>
      <c r="D54" s="238">
        <v>34</v>
      </c>
      <c r="E54" s="238">
        <v>4</v>
      </c>
      <c r="F54" s="238">
        <v>8</v>
      </c>
      <c r="G54" s="281">
        <v>7</v>
      </c>
      <c r="H54" s="267" t="s">
        <v>167</v>
      </c>
      <c r="I54" s="267" t="s">
        <v>167</v>
      </c>
      <c r="J54" s="267" t="s">
        <v>167</v>
      </c>
      <c r="K54" s="267" t="s">
        <v>167</v>
      </c>
      <c r="L54" s="267" t="s">
        <v>167</v>
      </c>
      <c r="M54" s="281">
        <v>2</v>
      </c>
      <c r="N54" s="267" t="s">
        <v>167</v>
      </c>
      <c r="O54" s="267" t="s">
        <v>167</v>
      </c>
      <c r="P54" s="239">
        <v>92</v>
      </c>
      <c r="AC54" s="232"/>
      <c r="AD54" s="232"/>
      <c r="AE54" s="232"/>
      <c r="AF54" s="232"/>
      <c r="AG54" s="232"/>
    </row>
    <row r="55" spans="1:33" x14ac:dyDescent="0.2">
      <c r="A55" s="131" t="s">
        <v>129</v>
      </c>
      <c r="B55" s="267" t="s">
        <v>167</v>
      </c>
      <c r="C55" s="267" t="s">
        <v>167</v>
      </c>
      <c r="D55" s="238">
        <v>3</v>
      </c>
      <c r="E55" s="238"/>
      <c r="F55" s="281">
        <v>1</v>
      </c>
      <c r="G55" s="281">
        <v>1</v>
      </c>
      <c r="H55" s="267" t="s">
        <v>167</v>
      </c>
      <c r="I55" s="281">
        <v>2</v>
      </c>
      <c r="J55" s="267" t="s">
        <v>167</v>
      </c>
      <c r="K55" s="238">
        <v>4</v>
      </c>
      <c r="L55" s="267" t="s">
        <v>167</v>
      </c>
      <c r="M55" s="267" t="s">
        <v>167</v>
      </c>
      <c r="N55" s="267" t="s">
        <v>167</v>
      </c>
      <c r="O55" s="267" t="s">
        <v>167</v>
      </c>
      <c r="P55" s="239">
        <v>11</v>
      </c>
      <c r="AC55" s="232"/>
      <c r="AD55" s="232"/>
      <c r="AE55" s="232"/>
      <c r="AF55" s="232"/>
      <c r="AG55" s="232"/>
    </row>
    <row r="56" spans="1:33" x14ac:dyDescent="0.2">
      <c r="A56" s="131" t="s">
        <v>130</v>
      </c>
      <c r="B56" s="281">
        <v>1</v>
      </c>
      <c r="C56" s="267" t="s">
        <v>167</v>
      </c>
      <c r="D56" s="238">
        <v>2</v>
      </c>
      <c r="E56" s="281">
        <v>1</v>
      </c>
      <c r="F56" s="281">
        <v>2</v>
      </c>
      <c r="G56" s="267" t="s">
        <v>167</v>
      </c>
      <c r="H56" s="281">
        <v>2</v>
      </c>
      <c r="I56" s="267" t="s">
        <v>167</v>
      </c>
      <c r="J56" s="267" t="s">
        <v>167</v>
      </c>
      <c r="K56" s="281">
        <v>1</v>
      </c>
      <c r="L56" s="281">
        <v>1</v>
      </c>
      <c r="M56" s="281">
        <v>6</v>
      </c>
      <c r="N56" s="267" t="s">
        <v>167</v>
      </c>
      <c r="O56" s="267" t="s">
        <v>167</v>
      </c>
      <c r="P56" s="239">
        <v>16</v>
      </c>
      <c r="AC56" s="232"/>
      <c r="AD56" s="232"/>
      <c r="AE56" s="232"/>
      <c r="AF56" s="232"/>
      <c r="AG56" s="232"/>
    </row>
    <row r="57" spans="1:33" x14ac:dyDescent="0.2">
      <c r="A57" s="131" t="s">
        <v>131</v>
      </c>
      <c r="B57" s="238">
        <v>49</v>
      </c>
      <c r="C57" s="267" t="s">
        <v>167</v>
      </c>
      <c r="D57" s="238">
        <v>7</v>
      </c>
      <c r="E57" s="238">
        <v>5</v>
      </c>
      <c r="F57" s="267" t="s">
        <v>167</v>
      </c>
      <c r="G57" s="238">
        <v>4</v>
      </c>
      <c r="H57" s="267" t="s">
        <v>167</v>
      </c>
      <c r="I57" s="281">
        <v>1</v>
      </c>
      <c r="J57" s="267" t="s">
        <v>167</v>
      </c>
      <c r="K57" s="238">
        <v>4</v>
      </c>
      <c r="L57" s="281">
        <v>1</v>
      </c>
      <c r="M57" s="281">
        <v>25</v>
      </c>
      <c r="N57" s="267" t="s">
        <v>167</v>
      </c>
      <c r="O57" s="267" t="s">
        <v>167</v>
      </c>
      <c r="P57" s="239">
        <v>96</v>
      </c>
      <c r="AC57" s="232"/>
      <c r="AD57" s="232"/>
      <c r="AE57" s="232"/>
      <c r="AF57" s="232"/>
      <c r="AG57" s="232"/>
    </row>
    <row r="58" spans="1:33" x14ac:dyDescent="0.2">
      <c r="A58" s="64" t="s">
        <v>132</v>
      </c>
      <c r="B58" s="284">
        <v>89</v>
      </c>
      <c r="C58" s="284">
        <v>1</v>
      </c>
      <c r="D58" s="284">
        <v>76</v>
      </c>
      <c r="E58" s="284">
        <v>11</v>
      </c>
      <c r="F58" s="284">
        <v>43</v>
      </c>
      <c r="G58" s="284">
        <v>16</v>
      </c>
      <c r="H58" s="284">
        <v>3</v>
      </c>
      <c r="I58" s="284">
        <v>4</v>
      </c>
      <c r="J58" s="270" t="s">
        <v>167</v>
      </c>
      <c r="K58" s="284">
        <v>11</v>
      </c>
      <c r="L58" s="284">
        <v>6</v>
      </c>
      <c r="M58" s="284">
        <v>34</v>
      </c>
      <c r="N58" s="270" t="s">
        <v>167</v>
      </c>
      <c r="O58" s="270" t="s">
        <v>167</v>
      </c>
      <c r="P58" s="286">
        <v>294</v>
      </c>
      <c r="AC58" s="232"/>
      <c r="AD58" s="232"/>
      <c r="AE58" s="232"/>
      <c r="AF58" s="232"/>
      <c r="AG58" s="232"/>
    </row>
    <row r="59" spans="1:33" x14ac:dyDescent="0.2">
      <c r="A59" s="131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9"/>
      <c r="AC59" s="232"/>
      <c r="AD59" s="232"/>
      <c r="AE59" s="232"/>
      <c r="AF59" s="232"/>
      <c r="AG59" s="232"/>
    </row>
    <row r="60" spans="1:33" x14ac:dyDescent="0.2">
      <c r="A60" s="131" t="s">
        <v>133</v>
      </c>
      <c r="B60" s="267" t="s">
        <v>167</v>
      </c>
      <c r="C60" s="267" t="s">
        <v>167</v>
      </c>
      <c r="D60" s="281">
        <v>2</v>
      </c>
      <c r="E60" s="267" t="s">
        <v>167</v>
      </c>
      <c r="F60" s="281">
        <v>2</v>
      </c>
      <c r="G60" s="267" t="s">
        <v>167</v>
      </c>
      <c r="H60" s="267" t="s">
        <v>167</v>
      </c>
      <c r="I60" s="267" t="s">
        <v>167</v>
      </c>
      <c r="J60" s="267" t="s">
        <v>167</v>
      </c>
      <c r="K60" s="238">
        <v>2</v>
      </c>
      <c r="L60" s="267" t="s">
        <v>167</v>
      </c>
      <c r="M60" s="281">
        <v>2</v>
      </c>
      <c r="N60" s="267" t="s">
        <v>167</v>
      </c>
      <c r="O60" s="267" t="s">
        <v>167</v>
      </c>
      <c r="P60" s="239">
        <v>8</v>
      </c>
      <c r="AC60" s="232"/>
      <c r="AD60" s="232"/>
      <c r="AE60" s="232"/>
      <c r="AF60" s="232"/>
      <c r="AG60" s="232"/>
    </row>
    <row r="61" spans="1:33" x14ac:dyDescent="0.2">
      <c r="A61" s="131" t="s">
        <v>134</v>
      </c>
      <c r="B61" s="238">
        <v>12</v>
      </c>
      <c r="C61" s="267" t="s">
        <v>167</v>
      </c>
      <c r="D61" s="238">
        <v>2</v>
      </c>
      <c r="E61" s="281">
        <v>2</v>
      </c>
      <c r="F61" s="281">
        <v>1</v>
      </c>
      <c r="G61" s="267" t="s">
        <v>167</v>
      </c>
      <c r="H61" s="267" t="s">
        <v>167</v>
      </c>
      <c r="I61" s="267" t="s">
        <v>167</v>
      </c>
      <c r="J61" s="267" t="s">
        <v>167</v>
      </c>
      <c r="K61" s="238">
        <v>1</v>
      </c>
      <c r="L61" s="281">
        <v>1</v>
      </c>
      <c r="M61" s="281">
        <v>1</v>
      </c>
      <c r="N61" s="267" t="s">
        <v>167</v>
      </c>
      <c r="O61" s="267" t="s">
        <v>167</v>
      </c>
      <c r="P61" s="239">
        <v>20</v>
      </c>
      <c r="AC61" s="232"/>
      <c r="AD61" s="232"/>
      <c r="AE61" s="232"/>
      <c r="AF61" s="232"/>
      <c r="AG61" s="232"/>
    </row>
    <row r="62" spans="1:33" x14ac:dyDescent="0.2">
      <c r="A62" s="131" t="s">
        <v>135</v>
      </c>
      <c r="B62" s="267" t="s">
        <v>167</v>
      </c>
      <c r="C62" s="267" t="s">
        <v>167</v>
      </c>
      <c r="D62" s="267" t="s">
        <v>167</v>
      </c>
      <c r="E62" s="267" t="s">
        <v>167</v>
      </c>
      <c r="F62" s="281">
        <v>2</v>
      </c>
      <c r="G62" s="267" t="s">
        <v>167</v>
      </c>
      <c r="H62" s="267" t="s">
        <v>167</v>
      </c>
      <c r="I62" s="267" t="s">
        <v>167</v>
      </c>
      <c r="J62" s="267" t="s">
        <v>167</v>
      </c>
      <c r="K62" s="238">
        <v>7</v>
      </c>
      <c r="L62" s="267" t="s">
        <v>167</v>
      </c>
      <c r="M62" s="267" t="s">
        <v>167</v>
      </c>
      <c r="N62" s="267" t="s">
        <v>167</v>
      </c>
      <c r="O62" s="267" t="s">
        <v>167</v>
      </c>
      <c r="P62" s="239">
        <v>9</v>
      </c>
      <c r="AC62" s="232"/>
      <c r="AD62" s="232"/>
      <c r="AE62" s="232"/>
      <c r="AF62" s="232"/>
      <c r="AG62" s="232"/>
    </row>
    <row r="63" spans="1:33" x14ac:dyDescent="0.2">
      <c r="A63" s="64" t="s">
        <v>136</v>
      </c>
      <c r="B63" s="284">
        <v>12</v>
      </c>
      <c r="C63" s="270" t="s">
        <v>167</v>
      </c>
      <c r="D63" s="284">
        <v>4</v>
      </c>
      <c r="E63" s="285">
        <v>2</v>
      </c>
      <c r="F63" s="285">
        <v>5</v>
      </c>
      <c r="G63" s="270" t="s">
        <v>167</v>
      </c>
      <c r="H63" s="270" t="s">
        <v>167</v>
      </c>
      <c r="I63" s="270" t="s">
        <v>167</v>
      </c>
      <c r="J63" s="270" t="s">
        <v>167</v>
      </c>
      <c r="K63" s="284">
        <v>10</v>
      </c>
      <c r="L63" s="285">
        <v>1</v>
      </c>
      <c r="M63" s="284">
        <v>3</v>
      </c>
      <c r="N63" s="270" t="s">
        <v>167</v>
      </c>
      <c r="O63" s="270" t="s">
        <v>167</v>
      </c>
      <c r="P63" s="286">
        <v>37</v>
      </c>
      <c r="AC63" s="232"/>
      <c r="AD63" s="232"/>
      <c r="AE63" s="232"/>
      <c r="AF63" s="232"/>
      <c r="AG63" s="232"/>
    </row>
    <row r="64" spans="1:33" x14ac:dyDescent="0.2">
      <c r="A64" s="131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9"/>
      <c r="AC64" s="232"/>
      <c r="AD64" s="232"/>
      <c r="AE64" s="232"/>
      <c r="AF64" s="232"/>
      <c r="AG64" s="232"/>
    </row>
    <row r="65" spans="1:33" x14ac:dyDescent="0.2">
      <c r="A65" s="64" t="s">
        <v>137</v>
      </c>
      <c r="B65" s="285"/>
      <c r="C65" s="270" t="s">
        <v>167</v>
      </c>
      <c r="D65" s="285">
        <v>1</v>
      </c>
      <c r="E65" s="270" t="s">
        <v>167</v>
      </c>
      <c r="F65" s="270" t="s">
        <v>167</v>
      </c>
      <c r="G65" s="284">
        <v>2</v>
      </c>
      <c r="H65" s="270" t="s">
        <v>167</v>
      </c>
      <c r="I65" s="270" t="s">
        <v>167</v>
      </c>
      <c r="J65" s="270" t="s">
        <v>167</v>
      </c>
      <c r="K65" s="285">
        <v>1</v>
      </c>
      <c r="L65" s="270" t="s">
        <v>167</v>
      </c>
      <c r="M65" s="285">
        <v>1</v>
      </c>
      <c r="N65" s="270" t="s">
        <v>167</v>
      </c>
      <c r="O65" s="285">
        <v>1</v>
      </c>
      <c r="P65" s="286">
        <v>6</v>
      </c>
      <c r="AC65" s="232"/>
      <c r="AD65" s="232"/>
      <c r="AE65" s="232"/>
      <c r="AF65" s="232"/>
      <c r="AG65" s="232"/>
    </row>
    <row r="66" spans="1:33" x14ac:dyDescent="0.2">
      <c r="A66" s="131"/>
      <c r="B66" s="238"/>
      <c r="C66" s="281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9"/>
      <c r="AC66" s="232"/>
      <c r="AD66" s="232"/>
      <c r="AE66" s="232"/>
      <c r="AF66" s="232"/>
      <c r="AG66" s="232"/>
    </row>
    <row r="67" spans="1:33" x14ac:dyDescent="0.2">
      <c r="A67" s="131" t="s">
        <v>138</v>
      </c>
      <c r="B67" s="238">
        <v>99</v>
      </c>
      <c r="C67" s="267" t="s">
        <v>167</v>
      </c>
      <c r="D67" s="238">
        <v>85</v>
      </c>
      <c r="E67" s="267" t="s">
        <v>167</v>
      </c>
      <c r="F67" s="238">
        <v>14</v>
      </c>
      <c r="G67" s="281">
        <v>1</v>
      </c>
      <c r="H67" s="238">
        <v>4</v>
      </c>
      <c r="I67" s="267" t="s">
        <v>167</v>
      </c>
      <c r="J67" s="238">
        <v>1</v>
      </c>
      <c r="K67" s="267" t="s">
        <v>167</v>
      </c>
      <c r="L67" s="281">
        <v>8</v>
      </c>
      <c r="M67" s="238">
        <v>3</v>
      </c>
      <c r="N67" s="267" t="s">
        <v>167</v>
      </c>
      <c r="O67" s="267" t="s">
        <v>167</v>
      </c>
      <c r="P67" s="239">
        <v>215</v>
      </c>
      <c r="AC67" s="232"/>
      <c r="AD67" s="232"/>
      <c r="AE67" s="232"/>
      <c r="AF67" s="232"/>
      <c r="AG67" s="232"/>
    </row>
    <row r="68" spans="1:33" x14ac:dyDescent="0.2">
      <c r="A68" s="131" t="s">
        <v>139</v>
      </c>
      <c r="B68" s="238">
        <v>46</v>
      </c>
      <c r="C68" s="267" t="s">
        <v>167</v>
      </c>
      <c r="D68" s="238">
        <v>13</v>
      </c>
      <c r="E68" s="267" t="s">
        <v>167</v>
      </c>
      <c r="F68" s="267" t="s">
        <v>167</v>
      </c>
      <c r="G68" s="267" t="s">
        <v>167</v>
      </c>
      <c r="H68" s="238">
        <v>5</v>
      </c>
      <c r="I68" s="267" t="s">
        <v>167</v>
      </c>
      <c r="J68" s="267" t="s">
        <v>167</v>
      </c>
      <c r="K68" s="238">
        <v>4</v>
      </c>
      <c r="L68" s="281">
        <v>4</v>
      </c>
      <c r="M68" s="238">
        <v>4</v>
      </c>
      <c r="N68" s="267" t="s">
        <v>167</v>
      </c>
      <c r="O68" s="267" t="s">
        <v>167</v>
      </c>
      <c r="P68" s="239">
        <v>76</v>
      </c>
      <c r="AC68" s="232"/>
      <c r="AD68" s="232"/>
      <c r="AE68" s="232"/>
      <c r="AF68" s="232"/>
      <c r="AG68" s="232"/>
    </row>
    <row r="69" spans="1:33" x14ac:dyDescent="0.2">
      <c r="A69" s="64" t="s">
        <v>140</v>
      </c>
      <c r="B69" s="284">
        <v>145</v>
      </c>
      <c r="C69" s="270" t="s">
        <v>167</v>
      </c>
      <c r="D69" s="284">
        <v>98</v>
      </c>
      <c r="E69" s="270" t="s">
        <v>167</v>
      </c>
      <c r="F69" s="284">
        <v>14</v>
      </c>
      <c r="G69" s="285">
        <v>1</v>
      </c>
      <c r="H69" s="284">
        <v>9</v>
      </c>
      <c r="I69" s="270" t="s">
        <v>167</v>
      </c>
      <c r="J69" s="284">
        <v>1</v>
      </c>
      <c r="K69" s="284">
        <v>4</v>
      </c>
      <c r="L69" s="285">
        <v>12</v>
      </c>
      <c r="M69" s="284">
        <v>7</v>
      </c>
      <c r="N69" s="270" t="s">
        <v>167</v>
      </c>
      <c r="O69" s="270" t="s">
        <v>167</v>
      </c>
      <c r="P69" s="286">
        <v>291</v>
      </c>
      <c r="AC69" s="232"/>
      <c r="AD69" s="232"/>
      <c r="AE69" s="232"/>
      <c r="AF69" s="232"/>
      <c r="AG69" s="232"/>
    </row>
    <row r="70" spans="1:33" x14ac:dyDescent="0.2">
      <c r="A70" s="131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9"/>
      <c r="AC70" s="232"/>
      <c r="AD70" s="232"/>
      <c r="AE70" s="232"/>
      <c r="AF70" s="232"/>
      <c r="AG70" s="232"/>
    </row>
    <row r="71" spans="1:33" x14ac:dyDescent="0.2">
      <c r="A71" s="131" t="s">
        <v>141</v>
      </c>
      <c r="B71" s="281">
        <v>1</v>
      </c>
      <c r="C71" s="281"/>
      <c r="D71" s="238">
        <v>14</v>
      </c>
      <c r="E71" s="267" t="s">
        <v>167</v>
      </c>
      <c r="F71" s="238">
        <v>10</v>
      </c>
      <c r="G71" s="283">
        <v>2</v>
      </c>
      <c r="H71" s="267" t="s">
        <v>167</v>
      </c>
      <c r="I71" s="267" t="s">
        <v>167</v>
      </c>
      <c r="J71" s="281"/>
      <c r="K71" s="281">
        <v>4</v>
      </c>
      <c r="L71" s="267" t="s">
        <v>167</v>
      </c>
      <c r="M71" s="281">
        <v>7</v>
      </c>
      <c r="N71" s="267" t="s">
        <v>167</v>
      </c>
      <c r="O71" s="267" t="s">
        <v>167</v>
      </c>
      <c r="P71" s="239">
        <v>38</v>
      </c>
      <c r="AC71" s="232"/>
      <c r="AD71" s="232"/>
      <c r="AE71" s="232"/>
      <c r="AF71" s="232"/>
      <c r="AG71" s="232"/>
    </row>
    <row r="72" spans="1:33" x14ac:dyDescent="0.2">
      <c r="A72" s="131" t="s">
        <v>142</v>
      </c>
      <c r="B72" s="238">
        <v>821</v>
      </c>
      <c r="C72" s="281"/>
      <c r="D72" s="238">
        <v>59</v>
      </c>
      <c r="E72" s="238">
        <v>7</v>
      </c>
      <c r="F72" s="238">
        <v>14</v>
      </c>
      <c r="G72" s="238">
        <v>22</v>
      </c>
      <c r="H72" s="238">
        <v>9</v>
      </c>
      <c r="I72" s="267" t="s">
        <v>167</v>
      </c>
      <c r="J72" s="283"/>
      <c r="K72" s="238">
        <v>2</v>
      </c>
      <c r="L72" s="281">
        <v>1</v>
      </c>
      <c r="M72" s="238">
        <v>13</v>
      </c>
      <c r="N72" s="267" t="s">
        <v>167</v>
      </c>
      <c r="O72" s="267" t="s">
        <v>167</v>
      </c>
      <c r="P72" s="239">
        <v>948</v>
      </c>
      <c r="AC72" s="232"/>
      <c r="AD72" s="232"/>
      <c r="AE72" s="232"/>
      <c r="AF72" s="232"/>
      <c r="AG72" s="232"/>
    </row>
    <row r="73" spans="1:33" x14ac:dyDescent="0.2">
      <c r="A73" s="131" t="s">
        <v>143</v>
      </c>
      <c r="B73" s="238">
        <v>453</v>
      </c>
      <c r="C73" s="281"/>
      <c r="D73" s="238">
        <v>425</v>
      </c>
      <c r="E73" s="281">
        <v>3</v>
      </c>
      <c r="F73" s="238">
        <v>19</v>
      </c>
      <c r="G73" s="238">
        <v>6</v>
      </c>
      <c r="H73" s="281">
        <v>1</v>
      </c>
      <c r="I73" s="267" t="s">
        <v>167</v>
      </c>
      <c r="J73" s="281">
        <v>1</v>
      </c>
      <c r="K73" s="238">
        <v>7</v>
      </c>
      <c r="L73" s="281">
        <v>7</v>
      </c>
      <c r="M73" s="238">
        <v>4</v>
      </c>
      <c r="N73" s="267" t="s">
        <v>167</v>
      </c>
      <c r="O73" s="267" t="s">
        <v>167</v>
      </c>
      <c r="P73" s="239">
        <v>926</v>
      </c>
      <c r="AC73" s="232"/>
      <c r="AD73" s="232"/>
      <c r="AE73" s="232"/>
      <c r="AF73" s="232"/>
      <c r="AG73" s="232"/>
    </row>
    <row r="74" spans="1:33" x14ac:dyDescent="0.2">
      <c r="A74" s="131" t="s">
        <v>144</v>
      </c>
      <c r="B74" s="238">
        <v>26</v>
      </c>
      <c r="C74" s="281"/>
      <c r="D74" s="238">
        <v>120</v>
      </c>
      <c r="E74" s="281">
        <v>2</v>
      </c>
      <c r="F74" s="238">
        <v>60</v>
      </c>
      <c r="G74" s="238">
        <v>16</v>
      </c>
      <c r="H74" s="281">
        <v>1</v>
      </c>
      <c r="I74" s="267" t="s">
        <v>167</v>
      </c>
      <c r="J74" s="281"/>
      <c r="K74" s="238">
        <v>6</v>
      </c>
      <c r="L74" s="267" t="s">
        <v>167</v>
      </c>
      <c r="M74" s="281">
        <v>10</v>
      </c>
      <c r="N74" s="267" t="s">
        <v>167</v>
      </c>
      <c r="O74" s="267" t="s">
        <v>167</v>
      </c>
      <c r="P74" s="239">
        <v>241</v>
      </c>
      <c r="AC74" s="232"/>
      <c r="AD74" s="232"/>
      <c r="AE74" s="232"/>
      <c r="AF74" s="232"/>
      <c r="AG74" s="232"/>
    </row>
    <row r="75" spans="1:33" x14ac:dyDescent="0.2">
      <c r="A75" s="131" t="s">
        <v>145</v>
      </c>
      <c r="B75" s="238">
        <v>632</v>
      </c>
      <c r="C75" s="281"/>
      <c r="D75" s="238">
        <v>272</v>
      </c>
      <c r="E75" s="283">
        <v>5</v>
      </c>
      <c r="F75" s="238">
        <v>40</v>
      </c>
      <c r="G75" s="238">
        <v>36</v>
      </c>
      <c r="H75" s="238">
        <v>39</v>
      </c>
      <c r="I75" s="267" t="s">
        <v>167</v>
      </c>
      <c r="J75" s="283"/>
      <c r="K75" s="238">
        <v>2</v>
      </c>
      <c r="L75" s="281">
        <v>230</v>
      </c>
      <c r="M75" s="238">
        <v>28</v>
      </c>
      <c r="N75" s="267" t="s">
        <v>167</v>
      </c>
      <c r="O75" s="267" t="s">
        <v>167</v>
      </c>
      <c r="P75" s="239">
        <v>1284</v>
      </c>
      <c r="AC75" s="232"/>
      <c r="AD75" s="232"/>
      <c r="AE75" s="232"/>
      <c r="AF75" s="232"/>
      <c r="AG75" s="232"/>
    </row>
    <row r="76" spans="1:33" x14ac:dyDescent="0.2">
      <c r="A76" s="131" t="s">
        <v>146</v>
      </c>
      <c r="B76" s="238">
        <v>79</v>
      </c>
      <c r="C76" s="281"/>
      <c r="D76" s="238">
        <v>254</v>
      </c>
      <c r="E76" s="283">
        <v>10</v>
      </c>
      <c r="F76" s="238">
        <v>170</v>
      </c>
      <c r="G76" s="238">
        <v>23</v>
      </c>
      <c r="H76" s="283">
        <v>2</v>
      </c>
      <c r="I76" s="238">
        <v>1</v>
      </c>
      <c r="J76" s="281">
        <v>1</v>
      </c>
      <c r="K76" s="238">
        <v>4</v>
      </c>
      <c r="L76" s="281">
        <v>11</v>
      </c>
      <c r="M76" s="238">
        <v>3</v>
      </c>
      <c r="N76" s="267" t="s">
        <v>167</v>
      </c>
      <c r="O76" s="267" t="s">
        <v>167</v>
      </c>
      <c r="P76" s="239">
        <v>558</v>
      </c>
      <c r="AC76" s="232"/>
      <c r="AD76" s="232"/>
      <c r="AE76" s="232"/>
      <c r="AF76" s="232"/>
      <c r="AG76" s="232"/>
    </row>
    <row r="77" spans="1:33" x14ac:dyDescent="0.2">
      <c r="A77" s="131" t="s">
        <v>147</v>
      </c>
      <c r="B77" s="238">
        <v>55</v>
      </c>
      <c r="C77" s="281"/>
      <c r="D77" s="238">
        <v>57</v>
      </c>
      <c r="E77" s="281">
        <v>1</v>
      </c>
      <c r="F77" s="238">
        <v>8</v>
      </c>
      <c r="G77" s="238">
        <v>7</v>
      </c>
      <c r="H77" s="238">
        <v>3</v>
      </c>
      <c r="I77" s="238">
        <v>1</v>
      </c>
      <c r="J77" s="281">
        <v>3</v>
      </c>
      <c r="K77" s="238">
        <v>5</v>
      </c>
      <c r="L77" s="281">
        <v>2</v>
      </c>
      <c r="M77" s="281">
        <v>4</v>
      </c>
      <c r="N77" s="267" t="s">
        <v>167</v>
      </c>
      <c r="O77" s="267" t="s">
        <v>167</v>
      </c>
      <c r="P77" s="239">
        <v>146</v>
      </c>
      <c r="AC77" s="232"/>
      <c r="AD77" s="232"/>
      <c r="AE77" s="232"/>
      <c r="AF77" s="232"/>
      <c r="AG77" s="232"/>
    </row>
    <row r="78" spans="1:33" x14ac:dyDescent="0.2">
      <c r="A78" s="131" t="s">
        <v>148</v>
      </c>
      <c r="B78" s="238">
        <v>222</v>
      </c>
      <c r="C78" s="281"/>
      <c r="D78" s="238">
        <v>238</v>
      </c>
      <c r="E78" s="281">
        <v>2</v>
      </c>
      <c r="F78" s="238">
        <v>12</v>
      </c>
      <c r="G78" s="238">
        <v>5</v>
      </c>
      <c r="H78" s="238">
        <v>6</v>
      </c>
      <c r="I78" s="281"/>
      <c r="J78" s="238">
        <v>2</v>
      </c>
      <c r="K78" s="238">
        <v>5</v>
      </c>
      <c r="L78" s="281">
        <v>10</v>
      </c>
      <c r="M78" s="238">
        <v>4</v>
      </c>
      <c r="N78" s="267" t="s">
        <v>167</v>
      </c>
      <c r="O78" s="267" t="s">
        <v>167</v>
      </c>
      <c r="P78" s="239">
        <v>506</v>
      </c>
      <c r="AC78" s="232"/>
      <c r="AD78" s="232"/>
      <c r="AE78" s="232"/>
      <c r="AF78" s="232"/>
      <c r="AG78" s="232"/>
    </row>
    <row r="79" spans="1:33" x14ac:dyDescent="0.2">
      <c r="A79" s="64" t="s">
        <v>223</v>
      </c>
      <c r="B79" s="284">
        <v>2289</v>
      </c>
      <c r="C79" s="270" t="s">
        <v>167</v>
      </c>
      <c r="D79" s="284">
        <v>1439</v>
      </c>
      <c r="E79" s="284">
        <v>30</v>
      </c>
      <c r="F79" s="284">
        <v>333</v>
      </c>
      <c r="G79" s="284">
        <v>117</v>
      </c>
      <c r="H79" s="284">
        <v>61</v>
      </c>
      <c r="I79" s="284">
        <v>2</v>
      </c>
      <c r="J79" s="284">
        <v>7</v>
      </c>
      <c r="K79" s="284">
        <v>35</v>
      </c>
      <c r="L79" s="285">
        <v>261</v>
      </c>
      <c r="M79" s="284">
        <v>73</v>
      </c>
      <c r="N79" s="270" t="s">
        <v>167</v>
      </c>
      <c r="O79" s="270" t="s">
        <v>167</v>
      </c>
      <c r="P79" s="286">
        <v>4647</v>
      </c>
      <c r="AC79" s="232"/>
      <c r="AD79" s="232"/>
      <c r="AE79" s="232"/>
      <c r="AF79" s="232"/>
      <c r="AG79" s="232"/>
    </row>
    <row r="80" spans="1:33" x14ac:dyDescent="0.2">
      <c r="A80" s="131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9"/>
      <c r="AC80" s="232"/>
      <c r="AD80" s="232"/>
      <c r="AE80" s="232"/>
      <c r="AF80" s="232"/>
      <c r="AG80" s="232"/>
    </row>
    <row r="81" spans="1:33" x14ac:dyDescent="0.2">
      <c r="A81" s="216" t="s">
        <v>185</v>
      </c>
      <c r="B81" s="267" t="s">
        <v>167</v>
      </c>
      <c r="C81" s="267" t="s">
        <v>167</v>
      </c>
      <c r="D81" s="238">
        <v>7</v>
      </c>
      <c r="E81" s="267" t="s">
        <v>167</v>
      </c>
      <c r="F81" s="267" t="s">
        <v>167</v>
      </c>
      <c r="G81" s="281">
        <v>8</v>
      </c>
      <c r="H81" s="238">
        <v>4</v>
      </c>
      <c r="I81" s="238">
        <v>5</v>
      </c>
      <c r="J81" s="281">
        <v>1</v>
      </c>
      <c r="K81" s="238">
        <v>16</v>
      </c>
      <c r="L81" s="267" t="s">
        <v>167</v>
      </c>
      <c r="M81" s="281">
        <v>5</v>
      </c>
      <c r="N81" s="267" t="s">
        <v>167</v>
      </c>
      <c r="O81" s="267" t="s">
        <v>167</v>
      </c>
      <c r="P81" s="239">
        <v>46</v>
      </c>
      <c r="AC81" s="232"/>
      <c r="AD81" s="232"/>
      <c r="AE81" s="232"/>
      <c r="AF81" s="232"/>
      <c r="AG81" s="232"/>
    </row>
    <row r="82" spans="1:33" x14ac:dyDescent="0.2">
      <c r="A82" s="131" t="s">
        <v>149</v>
      </c>
      <c r="B82" s="238">
        <v>4</v>
      </c>
      <c r="C82" s="267" t="s">
        <v>167</v>
      </c>
      <c r="D82" s="267" t="s">
        <v>167</v>
      </c>
      <c r="E82" s="281">
        <v>18</v>
      </c>
      <c r="F82" s="267" t="s">
        <v>167</v>
      </c>
      <c r="G82" s="238">
        <v>9</v>
      </c>
      <c r="H82" s="267" t="s">
        <v>167</v>
      </c>
      <c r="I82" s="267" t="s">
        <v>167</v>
      </c>
      <c r="J82" s="267" t="s">
        <v>167</v>
      </c>
      <c r="K82" s="238">
        <v>29</v>
      </c>
      <c r="L82" s="267" t="s">
        <v>167</v>
      </c>
      <c r="M82" s="281">
        <v>14</v>
      </c>
      <c r="N82" s="267" t="s">
        <v>167</v>
      </c>
      <c r="O82" s="267" t="s">
        <v>167</v>
      </c>
      <c r="P82" s="239">
        <v>74</v>
      </c>
      <c r="AC82" s="232"/>
      <c r="AD82" s="232"/>
      <c r="AE82" s="232"/>
      <c r="AF82" s="232"/>
      <c r="AG82" s="232"/>
    </row>
    <row r="83" spans="1:33" x14ac:dyDescent="0.2">
      <c r="A83" s="64" t="s">
        <v>150</v>
      </c>
      <c r="B83" s="284">
        <v>4</v>
      </c>
      <c r="C83" s="270" t="s">
        <v>167</v>
      </c>
      <c r="D83" s="284">
        <v>7</v>
      </c>
      <c r="E83" s="285">
        <v>18</v>
      </c>
      <c r="F83" s="270" t="s">
        <v>167</v>
      </c>
      <c r="G83" s="284">
        <v>17</v>
      </c>
      <c r="H83" s="284">
        <v>4</v>
      </c>
      <c r="I83" s="284">
        <v>5</v>
      </c>
      <c r="J83" s="285">
        <v>1</v>
      </c>
      <c r="K83" s="284">
        <v>45</v>
      </c>
      <c r="L83" s="270" t="s">
        <v>167</v>
      </c>
      <c r="M83" s="285">
        <v>19</v>
      </c>
      <c r="N83" s="270" t="s">
        <v>167</v>
      </c>
      <c r="O83" s="270" t="s">
        <v>167</v>
      </c>
      <c r="P83" s="286">
        <v>120</v>
      </c>
      <c r="AC83" s="232"/>
      <c r="AD83" s="232"/>
      <c r="AE83" s="232"/>
      <c r="AF83" s="232"/>
      <c r="AG83" s="232"/>
    </row>
    <row r="84" spans="1:33" x14ac:dyDescent="0.2">
      <c r="A84" s="131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9"/>
      <c r="AC84" s="232"/>
      <c r="AD84" s="232"/>
      <c r="AE84" s="232"/>
      <c r="AF84" s="232"/>
      <c r="AG84" s="232"/>
    </row>
    <row r="85" spans="1:33" ht="13.5" thickBot="1" x14ac:dyDescent="0.25">
      <c r="A85" s="63" t="s">
        <v>186</v>
      </c>
      <c r="B85" s="288">
        <v>3539</v>
      </c>
      <c r="C85" s="288">
        <v>175</v>
      </c>
      <c r="D85" s="288">
        <v>2004</v>
      </c>
      <c r="E85" s="288">
        <v>87</v>
      </c>
      <c r="F85" s="288">
        <v>536</v>
      </c>
      <c r="G85" s="288">
        <v>185</v>
      </c>
      <c r="H85" s="288">
        <v>139</v>
      </c>
      <c r="I85" s="288">
        <v>83</v>
      </c>
      <c r="J85" s="288">
        <v>18</v>
      </c>
      <c r="K85" s="288">
        <v>278</v>
      </c>
      <c r="L85" s="288">
        <v>479</v>
      </c>
      <c r="M85" s="288">
        <v>259</v>
      </c>
      <c r="N85" s="288">
        <v>2</v>
      </c>
      <c r="O85" s="288">
        <v>8</v>
      </c>
      <c r="P85" s="289">
        <v>7792</v>
      </c>
      <c r="AC85" s="232"/>
      <c r="AD85" s="232"/>
      <c r="AE85" s="232"/>
      <c r="AF85" s="232"/>
      <c r="AG85" s="232"/>
    </row>
    <row r="86" spans="1:33" x14ac:dyDescent="0.2">
      <c r="A86" s="611"/>
      <c r="B86" s="611"/>
      <c r="C86" s="611"/>
      <c r="D86" s="611"/>
      <c r="E86" s="611"/>
      <c r="F86" s="611"/>
      <c r="G86" s="245"/>
      <c r="H86" s="245"/>
      <c r="I86" s="245"/>
      <c r="J86" s="245"/>
      <c r="K86" s="245"/>
      <c r="L86" s="245"/>
      <c r="M86" s="245"/>
      <c r="N86" s="245"/>
      <c r="O86" s="245"/>
      <c r="AC86" s="232"/>
      <c r="AD86" s="232"/>
      <c r="AE86" s="232"/>
      <c r="AF86" s="232"/>
      <c r="AG86" s="232"/>
    </row>
    <row r="87" spans="1:33" ht="21" customHeight="1" x14ac:dyDescent="0.2">
      <c r="A87" s="578" t="s">
        <v>431</v>
      </c>
      <c r="B87" s="578"/>
      <c r="C87" s="578"/>
      <c r="D87" s="578"/>
      <c r="E87" s="578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AC87" s="232"/>
      <c r="AD87" s="232"/>
      <c r="AE87" s="232"/>
      <c r="AF87" s="232"/>
      <c r="AG87" s="232"/>
    </row>
    <row r="88" spans="1:33" x14ac:dyDescent="0.2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</row>
    <row r="89" spans="1:33" x14ac:dyDescent="0.2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</row>
    <row r="90" spans="1:33" x14ac:dyDescent="0.2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</row>
    <row r="91" spans="1:33" x14ac:dyDescent="0.2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1:33" x14ac:dyDescent="0.2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</row>
    <row r="93" spans="1:33" x14ac:dyDescent="0.2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</row>
    <row r="94" spans="1:33" x14ac:dyDescent="0.2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</row>
    <row r="95" spans="1:33" x14ac:dyDescent="0.2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33" x14ac:dyDescent="0.2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</row>
    <row r="97" spans="1:15" x14ac:dyDescent="0.2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</row>
    <row r="98" spans="1:15" x14ac:dyDescent="0.2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</row>
    <row r="99" spans="1:15" x14ac:dyDescent="0.2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</row>
    <row r="100" spans="1:15" x14ac:dyDescent="0.2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</row>
    <row r="101" spans="1:15" x14ac:dyDescent="0.2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</row>
    <row r="102" spans="1:15" x14ac:dyDescent="0.2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</row>
    <row r="103" spans="1:15" x14ac:dyDescent="0.2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</row>
    <row r="104" spans="1:15" x14ac:dyDescent="0.2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</row>
    <row r="105" spans="1:15" x14ac:dyDescent="0.2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</row>
    <row r="106" spans="1:15" x14ac:dyDescent="0.2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</row>
    <row r="107" spans="1:15" x14ac:dyDescent="0.2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</row>
    <row r="108" spans="1:15" x14ac:dyDescent="0.2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</row>
    <row r="109" spans="1:15" x14ac:dyDescent="0.2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</row>
    <row r="110" spans="1:15" x14ac:dyDescent="0.2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</row>
    <row r="111" spans="1:15" x14ac:dyDescent="0.2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</row>
    <row r="112" spans="1:15" x14ac:dyDescent="0.2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</row>
    <row r="113" s="245" customFormat="1" x14ac:dyDescent="0.2"/>
    <row r="114" s="245" customFormat="1" x14ac:dyDescent="0.2"/>
    <row r="115" s="245" customFormat="1" x14ac:dyDescent="0.2"/>
    <row r="116" s="245" customFormat="1" x14ac:dyDescent="0.2"/>
    <row r="117" s="245" customFormat="1" x14ac:dyDescent="0.2"/>
    <row r="118" s="245" customFormat="1" x14ac:dyDescent="0.2"/>
    <row r="119" s="245" customFormat="1" x14ac:dyDescent="0.2"/>
    <row r="120" s="245" customFormat="1" x14ac:dyDescent="0.2"/>
    <row r="121" s="245" customFormat="1" x14ac:dyDescent="0.2"/>
    <row r="122" s="245" customFormat="1" x14ac:dyDescent="0.2"/>
    <row r="123" s="245" customFormat="1" x14ac:dyDescent="0.2"/>
    <row r="124" s="245" customFormat="1" x14ac:dyDescent="0.2"/>
    <row r="125" s="245" customFormat="1" x14ac:dyDescent="0.2"/>
    <row r="126" s="245" customFormat="1" x14ac:dyDescent="0.2"/>
    <row r="127" s="245" customFormat="1" x14ac:dyDescent="0.2"/>
    <row r="128" s="245" customFormat="1" x14ac:dyDescent="0.2"/>
    <row r="129" s="245" customFormat="1" x14ac:dyDescent="0.2"/>
  </sheetData>
  <mergeCells count="16"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  <mergeCell ref="A86:F86"/>
  </mergeCells>
  <printOptions horizontalCentered="1"/>
  <pageMargins left="0.59055118110236227" right="0.26" top="0.19685039370078741" bottom="0.19685039370078741" header="0" footer="0"/>
  <pageSetup paperSize="9" scale="4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view="pageBreakPreview" topLeftCell="A16" zoomScale="60" zoomScaleNormal="70" workbookViewId="0">
      <selection activeCell="Q4" sqref="Q4"/>
    </sheetView>
  </sheetViews>
  <sheetFormatPr baseColWidth="10" defaultRowHeight="12.75" x14ac:dyDescent="0.2"/>
  <cols>
    <col min="1" max="1" width="29.85546875" style="232" customWidth="1"/>
    <col min="2" max="2" width="12.28515625" style="232" customWidth="1"/>
    <col min="3" max="3" width="10" style="232" customWidth="1"/>
    <col min="4" max="4" width="12.28515625" style="232" customWidth="1"/>
    <col min="5" max="5" width="9.85546875" style="232" customWidth="1"/>
    <col min="6" max="6" width="9.28515625" style="232" customWidth="1"/>
    <col min="7" max="7" width="10.5703125" style="232" customWidth="1"/>
    <col min="8" max="8" width="14.85546875" style="232" customWidth="1"/>
    <col min="9" max="9" width="14.28515625" style="232" customWidth="1"/>
    <col min="10" max="10" width="14.42578125" style="232" customWidth="1"/>
    <col min="11" max="11" width="16.7109375" style="232" customWidth="1"/>
    <col min="12" max="14" width="14.42578125" style="232" customWidth="1"/>
    <col min="15" max="15" width="14.85546875" style="232" customWidth="1"/>
    <col min="16" max="32" width="11.5703125" style="245" customWidth="1"/>
    <col min="33" max="16384" width="11.42578125" style="232"/>
  </cols>
  <sheetData>
    <row r="1" spans="1:32" ht="18" x14ac:dyDescent="0.2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79"/>
      <c r="Q1" s="79"/>
      <c r="R1" s="79"/>
      <c r="S1" s="79"/>
      <c r="T1" s="79"/>
    </row>
    <row r="2" spans="1:32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32" s="245" customFormat="1" ht="30" customHeight="1" x14ac:dyDescent="0.2">
      <c r="A3" s="579" t="s">
        <v>453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313"/>
      <c r="Q3" s="78"/>
      <c r="R3" s="78"/>
      <c r="S3" s="78"/>
      <c r="T3" s="78"/>
    </row>
    <row r="4" spans="1:32" ht="13.5" thickBot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47"/>
    </row>
    <row r="5" spans="1:32" s="276" customFormat="1" ht="34.5" customHeight="1" x14ac:dyDescent="0.2">
      <c r="A5" s="595" t="s">
        <v>189</v>
      </c>
      <c r="B5" s="597" t="s">
        <v>224</v>
      </c>
      <c r="C5" s="598"/>
      <c r="D5" s="597" t="s">
        <v>225</v>
      </c>
      <c r="E5" s="598"/>
      <c r="F5" s="597" t="s">
        <v>82</v>
      </c>
      <c r="G5" s="598"/>
      <c r="H5" s="601" t="s">
        <v>83</v>
      </c>
      <c r="I5" s="604" t="s">
        <v>393</v>
      </c>
      <c r="J5" s="605"/>
      <c r="K5" s="605"/>
      <c r="L5" s="601" t="s">
        <v>338</v>
      </c>
      <c r="M5" s="601" t="s">
        <v>226</v>
      </c>
      <c r="N5" s="601" t="s">
        <v>408</v>
      </c>
      <c r="O5" s="597" t="s">
        <v>85</v>
      </c>
      <c r="P5" s="265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</row>
    <row r="6" spans="1:32" s="276" customFormat="1" ht="38.25" customHeight="1" x14ac:dyDescent="0.2">
      <c r="A6" s="596"/>
      <c r="B6" s="599"/>
      <c r="C6" s="600"/>
      <c r="D6" s="599"/>
      <c r="E6" s="600"/>
      <c r="F6" s="599"/>
      <c r="G6" s="600"/>
      <c r="H6" s="602"/>
      <c r="I6" s="609" t="s">
        <v>216</v>
      </c>
      <c r="J6" s="610"/>
      <c r="K6" s="277" t="s">
        <v>218</v>
      </c>
      <c r="L6" s="602"/>
      <c r="M6" s="602"/>
      <c r="N6" s="602"/>
      <c r="O6" s="612"/>
      <c r="P6" s="265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1:32" s="276" customFormat="1" ht="49.5" customHeight="1" thickBot="1" x14ac:dyDescent="0.25">
      <c r="A7" s="278" t="s">
        <v>99</v>
      </c>
      <c r="B7" s="279" t="s">
        <v>216</v>
      </c>
      <c r="C7" s="279" t="s">
        <v>217</v>
      </c>
      <c r="D7" s="279" t="s">
        <v>216</v>
      </c>
      <c r="E7" s="279" t="s">
        <v>217</v>
      </c>
      <c r="F7" s="279" t="s">
        <v>216</v>
      </c>
      <c r="G7" s="279" t="s">
        <v>217</v>
      </c>
      <c r="H7" s="603"/>
      <c r="I7" s="279" t="s">
        <v>391</v>
      </c>
      <c r="J7" s="279" t="s">
        <v>392</v>
      </c>
      <c r="K7" s="279" t="s">
        <v>394</v>
      </c>
      <c r="L7" s="603"/>
      <c r="M7" s="603"/>
      <c r="N7" s="603"/>
      <c r="O7" s="613"/>
      <c r="P7" s="265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</row>
    <row r="8" spans="1:32" ht="17.45" customHeight="1" x14ac:dyDescent="0.2">
      <c r="A8" s="210" t="s">
        <v>187</v>
      </c>
      <c r="B8" s="280">
        <v>522</v>
      </c>
      <c r="C8" s="280">
        <v>1535</v>
      </c>
      <c r="D8" s="280">
        <v>86</v>
      </c>
      <c r="E8" s="267" t="s">
        <v>167</v>
      </c>
      <c r="F8" s="239"/>
      <c r="G8" s="267" t="s">
        <v>167</v>
      </c>
      <c r="H8" s="280">
        <v>29</v>
      </c>
      <c r="I8" s="280">
        <v>7355</v>
      </c>
      <c r="J8" s="267" t="s">
        <v>167</v>
      </c>
      <c r="K8" s="280">
        <v>38460</v>
      </c>
      <c r="L8" s="267" t="s">
        <v>167</v>
      </c>
      <c r="M8" s="239">
        <v>18</v>
      </c>
      <c r="N8" s="267" t="s">
        <v>167</v>
      </c>
      <c r="O8" s="268" t="s">
        <v>167</v>
      </c>
      <c r="P8" s="247"/>
      <c r="AB8" s="232"/>
      <c r="AC8" s="232"/>
      <c r="AD8" s="232"/>
      <c r="AE8" s="232"/>
      <c r="AF8" s="232"/>
    </row>
    <row r="9" spans="1:32" x14ac:dyDescent="0.2">
      <c r="A9" s="131" t="s">
        <v>100</v>
      </c>
      <c r="B9" s="238">
        <v>3332</v>
      </c>
      <c r="C9" s="238">
        <v>2166</v>
      </c>
      <c r="D9" s="238">
        <v>1862</v>
      </c>
      <c r="E9" s="267" t="s">
        <v>167</v>
      </c>
      <c r="F9" s="238">
        <v>455</v>
      </c>
      <c r="G9" s="267" t="s">
        <v>167</v>
      </c>
      <c r="H9" s="239">
        <v>96</v>
      </c>
      <c r="I9" s="238">
        <v>137858</v>
      </c>
      <c r="J9" s="267" t="s">
        <v>167</v>
      </c>
      <c r="K9" s="238">
        <v>26356</v>
      </c>
      <c r="L9" s="239">
        <v>35</v>
      </c>
      <c r="M9" s="238">
        <v>10759</v>
      </c>
      <c r="N9" s="267" t="s">
        <v>167</v>
      </c>
      <c r="O9" s="268" t="s">
        <v>167</v>
      </c>
      <c r="P9" s="247"/>
      <c r="AB9" s="232"/>
      <c r="AC9" s="232"/>
      <c r="AD9" s="232"/>
      <c r="AE9" s="232"/>
      <c r="AF9" s="232"/>
    </row>
    <row r="10" spans="1:32" x14ac:dyDescent="0.2">
      <c r="A10" s="216" t="s">
        <v>188</v>
      </c>
      <c r="B10" s="238">
        <v>1781</v>
      </c>
      <c r="C10" s="238">
        <v>90</v>
      </c>
      <c r="D10" s="267" t="s">
        <v>167</v>
      </c>
      <c r="E10" s="267" t="s">
        <v>167</v>
      </c>
      <c r="F10" s="239">
        <v>215</v>
      </c>
      <c r="G10" s="267" t="s">
        <v>167</v>
      </c>
      <c r="H10" s="239">
        <v>1009</v>
      </c>
      <c r="I10" s="239">
        <v>103580</v>
      </c>
      <c r="J10" s="267" t="s">
        <v>167</v>
      </c>
      <c r="K10" s="267" t="s">
        <v>167</v>
      </c>
      <c r="L10" s="267" t="s">
        <v>167</v>
      </c>
      <c r="M10" s="238">
        <v>3238</v>
      </c>
      <c r="N10" s="267" t="s">
        <v>167</v>
      </c>
      <c r="O10" s="268" t="s">
        <v>167</v>
      </c>
      <c r="P10" s="247"/>
      <c r="AB10" s="232"/>
      <c r="AC10" s="232"/>
      <c r="AD10" s="232"/>
      <c r="AE10" s="232"/>
      <c r="AF10" s="232"/>
    </row>
    <row r="11" spans="1:32" x14ac:dyDescent="0.2">
      <c r="A11" s="131" t="s">
        <v>101</v>
      </c>
      <c r="B11" s="238">
        <v>330</v>
      </c>
      <c r="C11" s="238">
        <v>250</v>
      </c>
      <c r="D11" s="267" t="s">
        <v>167</v>
      </c>
      <c r="E11" s="267" t="s">
        <v>167</v>
      </c>
      <c r="F11" s="239">
        <v>38</v>
      </c>
      <c r="G11" s="267" t="s">
        <v>167</v>
      </c>
      <c r="H11" s="239"/>
      <c r="I11" s="238">
        <v>3500</v>
      </c>
      <c r="J11" s="267" t="s">
        <v>167</v>
      </c>
      <c r="K11" s="238">
        <v>19008</v>
      </c>
      <c r="L11" s="267" t="s">
        <v>167</v>
      </c>
      <c r="M11" s="239">
        <v>559</v>
      </c>
      <c r="N11" s="267" t="s">
        <v>167</v>
      </c>
      <c r="O11" s="268" t="s">
        <v>167</v>
      </c>
      <c r="P11" s="247"/>
      <c r="AB11" s="232"/>
      <c r="AC11" s="232"/>
      <c r="AD11" s="232"/>
      <c r="AE11" s="232"/>
      <c r="AF11" s="232"/>
    </row>
    <row r="12" spans="1:32" x14ac:dyDescent="0.2">
      <c r="A12" s="64" t="s">
        <v>102</v>
      </c>
      <c r="B12" s="284">
        <v>5965</v>
      </c>
      <c r="C12" s="284">
        <v>4041</v>
      </c>
      <c r="D12" s="284">
        <v>3001</v>
      </c>
      <c r="E12" s="270" t="s">
        <v>167</v>
      </c>
      <c r="F12" s="284">
        <v>708</v>
      </c>
      <c r="G12" s="270" t="s">
        <v>167</v>
      </c>
      <c r="H12" s="284">
        <v>1134</v>
      </c>
      <c r="I12" s="284">
        <v>252293</v>
      </c>
      <c r="J12" s="270" t="s">
        <v>167</v>
      </c>
      <c r="K12" s="284">
        <v>83824</v>
      </c>
      <c r="L12" s="284">
        <v>35</v>
      </c>
      <c r="M12" s="284">
        <v>14574</v>
      </c>
      <c r="N12" s="270" t="s">
        <v>167</v>
      </c>
      <c r="O12" s="271" t="s">
        <v>167</v>
      </c>
      <c r="P12" s="247"/>
      <c r="AB12" s="232"/>
      <c r="AC12" s="232"/>
      <c r="AD12" s="232"/>
      <c r="AE12" s="232"/>
      <c r="AF12" s="232"/>
    </row>
    <row r="13" spans="1:32" x14ac:dyDescent="0.2">
      <c r="A13" s="50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9"/>
      <c r="P13" s="247"/>
      <c r="AB13" s="232"/>
      <c r="AC13" s="232"/>
      <c r="AD13" s="232"/>
      <c r="AE13" s="232"/>
      <c r="AF13" s="232"/>
    </row>
    <row r="14" spans="1:32" x14ac:dyDescent="0.2">
      <c r="A14" s="64" t="s">
        <v>103</v>
      </c>
      <c r="B14" s="284">
        <v>9919</v>
      </c>
      <c r="C14" s="284">
        <v>2080</v>
      </c>
      <c r="D14" s="284">
        <v>2251</v>
      </c>
      <c r="E14" s="270" t="s">
        <v>167</v>
      </c>
      <c r="F14" s="284">
        <v>1643</v>
      </c>
      <c r="G14" s="270" t="s">
        <v>167</v>
      </c>
      <c r="H14" s="270" t="s">
        <v>167</v>
      </c>
      <c r="I14" s="270" t="s">
        <v>167</v>
      </c>
      <c r="J14" s="270" t="s">
        <v>167</v>
      </c>
      <c r="K14" s="284">
        <v>1974</v>
      </c>
      <c r="L14" s="284">
        <v>203</v>
      </c>
      <c r="M14" s="284">
        <v>2147</v>
      </c>
      <c r="N14" s="270" t="s">
        <v>167</v>
      </c>
      <c r="O14" s="271" t="s">
        <v>167</v>
      </c>
      <c r="P14" s="247"/>
      <c r="AB14" s="232"/>
      <c r="AC14" s="232"/>
      <c r="AD14" s="232"/>
      <c r="AE14" s="232"/>
      <c r="AF14" s="232"/>
    </row>
    <row r="15" spans="1:32" x14ac:dyDescent="0.2">
      <c r="A15" s="131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9"/>
      <c r="P15" s="247"/>
      <c r="AB15" s="232"/>
      <c r="AC15" s="232"/>
      <c r="AD15" s="232"/>
      <c r="AE15" s="232"/>
      <c r="AF15" s="232"/>
    </row>
    <row r="16" spans="1:32" x14ac:dyDescent="0.2">
      <c r="A16" s="64" t="s">
        <v>104</v>
      </c>
      <c r="B16" s="284">
        <v>4298</v>
      </c>
      <c r="C16" s="284">
        <v>1360</v>
      </c>
      <c r="D16" s="284">
        <v>375</v>
      </c>
      <c r="E16" s="270" t="s">
        <v>167</v>
      </c>
      <c r="F16" s="270" t="s">
        <v>167</v>
      </c>
      <c r="G16" s="270" t="s">
        <v>167</v>
      </c>
      <c r="H16" s="270" t="s">
        <v>167</v>
      </c>
      <c r="I16" s="270" t="s">
        <v>167</v>
      </c>
      <c r="J16" s="270" t="s">
        <v>167</v>
      </c>
      <c r="K16" s="284">
        <v>3747</v>
      </c>
      <c r="L16" s="284">
        <v>716</v>
      </c>
      <c r="M16" s="284">
        <v>847</v>
      </c>
      <c r="N16" s="270" t="s">
        <v>167</v>
      </c>
      <c r="O16" s="271" t="s">
        <v>167</v>
      </c>
      <c r="P16" s="247"/>
      <c r="AB16" s="232"/>
      <c r="AC16" s="232"/>
      <c r="AD16" s="232"/>
      <c r="AE16" s="232"/>
      <c r="AF16" s="232"/>
    </row>
    <row r="17" spans="1:32" x14ac:dyDescent="0.2">
      <c r="A17" s="131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47"/>
      <c r="AB17" s="232"/>
      <c r="AC17" s="232"/>
      <c r="AD17" s="232"/>
      <c r="AE17" s="232"/>
      <c r="AF17" s="232"/>
    </row>
    <row r="18" spans="1:32" x14ac:dyDescent="0.2">
      <c r="A18" s="131" t="s">
        <v>244</v>
      </c>
      <c r="B18" s="238">
        <v>464</v>
      </c>
      <c r="C18" s="267" t="s">
        <v>167</v>
      </c>
      <c r="D18" s="238">
        <v>202</v>
      </c>
      <c r="E18" s="267" t="s">
        <v>167</v>
      </c>
      <c r="F18" s="267" t="s">
        <v>167</v>
      </c>
      <c r="G18" s="267" t="s">
        <v>167</v>
      </c>
      <c r="H18" s="238">
        <v>40</v>
      </c>
      <c r="I18" s="238">
        <v>1400</v>
      </c>
      <c r="J18" s="267" t="s">
        <v>167</v>
      </c>
      <c r="K18" s="238">
        <v>512</v>
      </c>
      <c r="L18" s="239">
        <v>184</v>
      </c>
      <c r="M18" s="239">
        <v>34</v>
      </c>
      <c r="N18" s="267" t="s">
        <v>167</v>
      </c>
      <c r="O18" s="268" t="s">
        <v>167</v>
      </c>
      <c r="P18" s="247"/>
      <c r="AB18" s="232"/>
      <c r="AC18" s="232"/>
      <c r="AD18" s="232"/>
      <c r="AE18" s="232"/>
      <c r="AF18" s="232"/>
    </row>
    <row r="19" spans="1:32" x14ac:dyDescent="0.2">
      <c r="A19" s="131" t="s">
        <v>105</v>
      </c>
      <c r="B19" s="238">
        <v>335</v>
      </c>
      <c r="C19" s="238">
        <v>76</v>
      </c>
      <c r="D19" s="238">
        <v>402</v>
      </c>
      <c r="E19" s="238">
        <v>1114</v>
      </c>
      <c r="F19" s="267" t="s">
        <v>167</v>
      </c>
      <c r="G19" s="238">
        <v>76</v>
      </c>
      <c r="H19" s="239">
        <v>9</v>
      </c>
      <c r="I19" s="267" t="s">
        <v>167</v>
      </c>
      <c r="J19" s="267" t="s">
        <v>167</v>
      </c>
      <c r="K19" s="238">
        <v>6312</v>
      </c>
      <c r="L19" s="239">
        <v>70</v>
      </c>
      <c r="M19" s="238">
        <v>412</v>
      </c>
      <c r="N19" s="267" t="s">
        <v>167</v>
      </c>
      <c r="O19" s="268" t="s">
        <v>167</v>
      </c>
      <c r="P19" s="247"/>
      <c r="AB19" s="232"/>
      <c r="AC19" s="232"/>
      <c r="AD19" s="232"/>
      <c r="AE19" s="232"/>
      <c r="AF19" s="232"/>
    </row>
    <row r="20" spans="1:32" x14ac:dyDescent="0.2">
      <c r="A20" s="131" t="s">
        <v>106</v>
      </c>
      <c r="B20" s="238">
        <v>416</v>
      </c>
      <c r="C20" s="238">
        <v>122</v>
      </c>
      <c r="D20" s="238">
        <v>280</v>
      </c>
      <c r="E20" s="238">
        <v>494</v>
      </c>
      <c r="F20" s="238">
        <v>16</v>
      </c>
      <c r="G20" s="267" t="s">
        <v>167</v>
      </c>
      <c r="H20" s="239">
        <v>50</v>
      </c>
      <c r="I20" s="267" t="s">
        <v>167</v>
      </c>
      <c r="J20" s="267" t="s">
        <v>167</v>
      </c>
      <c r="K20" s="238">
        <v>16180</v>
      </c>
      <c r="L20" s="239">
        <v>76</v>
      </c>
      <c r="M20" s="238">
        <v>50</v>
      </c>
      <c r="N20" s="267" t="s">
        <v>167</v>
      </c>
      <c r="O20" s="239">
        <v>4800</v>
      </c>
      <c r="P20" s="247"/>
      <c r="AB20" s="232"/>
      <c r="AC20" s="232"/>
      <c r="AD20" s="232"/>
      <c r="AE20" s="232"/>
      <c r="AF20" s="232"/>
    </row>
    <row r="21" spans="1:32" x14ac:dyDescent="0.2">
      <c r="A21" s="64" t="s">
        <v>245</v>
      </c>
      <c r="B21" s="284">
        <v>1215</v>
      </c>
      <c r="C21" s="284">
        <v>198</v>
      </c>
      <c r="D21" s="284">
        <v>884</v>
      </c>
      <c r="E21" s="284">
        <v>1608</v>
      </c>
      <c r="F21" s="284">
        <v>16</v>
      </c>
      <c r="G21" s="284">
        <v>76</v>
      </c>
      <c r="H21" s="284">
        <v>99</v>
      </c>
      <c r="I21" s="284">
        <v>1400</v>
      </c>
      <c r="J21" s="270" t="s">
        <v>167</v>
      </c>
      <c r="K21" s="284">
        <v>23004</v>
      </c>
      <c r="L21" s="284">
        <v>330</v>
      </c>
      <c r="M21" s="284">
        <v>496</v>
      </c>
      <c r="N21" s="270" t="s">
        <v>167</v>
      </c>
      <c r="O21" s="286">
        <v>4800</v>
      </c>
      <c r="P21" s="247"/>
      <c r="AB21" s="232"/>
      <c r="AC21" s="232"/>
      <c r="AD21" s="232"/>
      <c r="AE21" s="232"/>
      <c r="AF21" s="232"/>
    </row>
    <row r="22" spans="1:32" x14ac:dyDescent="0.2">
      <c r="A22" s="131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247"/>
      <c r="AB22" s="232"/>
      <c r="AC22" s="232"/>
      <c r="AD22" s="232"/>
      <c r="AE22" s="232"/>
      <c r="AF22" s="232"/>
    </row>
    <row r="23" spans="1:32" x14ac:dyDescent="0.2">
      <c r="A23" s="64" t="s">
        <v>107</v>
      </c>
      <c r="B23" s="284">
        <v>1400</v>
      </c>
      <c r="C23" s="284">
        <v>78</v>
      </c>
      <c r="D23" s="284">
        <v>1902</v>
      </c>
      <c r="E23" s="284">
        <v>2127</v>
      </c>
      <c r="F23" s="284">
        <v>565</v>
      </c>
      <c r="G23" s="284">
        <v>104</v>
      </c>
      <c r="H23" s="284">
        <v>8</v>
      </c>
      <c r="I23" s="284">
        <v>3000</v>
      </c>
      <c r="J23" s="270" t="s">
        <v>167</v>
      </c>
      <c r="K23" s="284">
        <v>14420</v>
      </c>
      <c r="L23" s="284">
        <v>748</v>
      </c>
      <c r="M23" s="284">
        <v>631</v>
      </c>
      <c r="N23" s="270" t="s">
        <v>167</v>
      </c>
      <c r="O23" s="271" t="s">
        <v>167</v>
      </c>
      <c r="P23" s="247"/>
      <c r="AB23" s="232"/>
      <c r="AC23" s="232"/>
      <c r="AD23" s="232"/>
      <c r="AE23" s="232"/>
      <c r="AF23" s="232"/>
    </row>
    <row r="24" spans="1:32" x14ac:dyDescent="0.2">
      <c r="A24" s="131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/>
      <c r="P24" s="247"/>
      <c r="AB24" s="232"/>
      <c r="AC24" s="232"/>
      <c r="AD24" s="232"/>
      <c r="AE24" s="232"/>
      <c r="AF24" s="232"/>
    </row>
    <row r="25" spans="1:32" x14ac:dyDescent="0.2">
      <c r="A25" s="64" t="s">
        <v>108</v>
      </c>
      <c r="B25" s="284">
        <v>35</v>
      </c>
      <c r="C25" s="270" t="s">
        <v>167</v>
      </c>
      <c r="D25" s="270" t="s">
        <v>167</v>
      </c>
      <c r="E25" s="270" t="s">
        <v>167</v>
      </c>
      <c r="F25" s="270" t="s">
        <v>167</v>
      </c>
      <c r="G25" s="270" t="s">
        <v>167</v>
      </c>
      <c r="H25" s="284">
        <v>740</v>
      </c>
      <c r="I25" s="270" t="s">
        <v>167</v>
      </c>
      <c r="J25" s="270" t="s">
        <v>167</v>
      </c>
      <c r="K25" s="284">
        <v>2093</v>
      </c>
      <c r="L25" s="270" t="s">
        <v>167</v>
      </c>
      <c r="M25" s="284">
        <v>1960</v>
      </c>
      <c r="N25" s="270" t="s">
        <v>167</v>
      </c>
      <c r="O25" s="271" t="s">
        <v>167</v>
      </c>
      <c r="P25" s="247"/>
      <c r="AB25" s="232"/>
      <c r="AC25" s="232"/>
      <c r="AD25" s="232"/>
      <c r="AE25" s="232"/>
      <c r="AF25" s="232"/>
    </row>
    <row r="26" spans="1:32" x14ac:dyDescent="0.2">
      <c r="A26" s="131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47"/>
      <c r="AB26" s="232"/>
      <c r="AC26" s="232"/>
      <c r="AD26" s="232"/>
      <c r="AE26" s="232"/>
      <c r="AF26" s="232"/>
    </row>
    <row r="27" spans="1:32" x14ac:dyDescent="0.2">
      <c r="A27" s="131" t="s">
        <v>109</v>
      </c>
      <c r="B27" s="238">
        <v>403</v>
      </c>
      <c r="C27" s="267" t="s">
        <v>167</v>
      </c>
      <c r="D27" s="238">
        <v>2649</v>
      </c>
      <c r="E27" s="267" t="s">
        <v>167</v>
      </c>
      <c r="F27" s="238"/>
      <c r="G27" s="267" t="s">
        <v>167</v>
      </c>
      <c r="H27" s="267" t="s">
        <v>167</v>
      </c>
      <c r="I27" s="238">
        <v>4600</v>
      </c>
      <c r="J27" s="267" t="s">
        <v>167</v>
      </c>
      <c r="K27" s="238">
        <v>4538</v>
      </c>
      <c r="L27" s="267" t="s">
        <v>167</v>
      </c>
      <c r="M27" s="267" t="s">
        <v>167</v>
      </c>
      <c r="N27" s="267" t="s">
        <v>167</v>
      </c>
      <c r="O27" s="268" t="s">
        <v>167</v>
      </c>
      <c r="P27" s="247"/>
      <c r="AB27" s="232"/>
      <c r="AC27" s="232"/>
      <c r="AD27" s="232"/>
      <c r="AE27" s="232"/>
      <c r="AF27" s="232"/>
    </row>
    <row r="28" spans="1:32" x14ac:dyDescent="0.2">
      <c r="A28" s="131" t="s">
        <v>110</v>
      </c>
      <c r="B28" s="238">
        <v>670</v>
      </c>
      <c r="C28" s="267" t="s">
        <v>167</v>
      </c>
      <c r="D28" s="238">
        <v>6519</v>
      </c>
      <c r="E28" s="267" t="s">
        <v>167</v>
      </c>
      <c r="F28" s="238">
        <v>1104</v>
      </c>
      <c r="G28" s="267" t="s">
        <v>167</v>
      </c>
      <c r="H28" s="239">
        <v>85</v>
      </c>
      <c r="I28" s="267" t="s">
        <v>167</v>
      </c>
      <c r="J28" s="267" t="s">
        <v>167</v>
      </c>
      <c r="K28" s="239">
        <v>211</v>
      </c>
      <c r="L28" s="267" t="s">
        <v>167</v>
      </c>
      <c r="M28" s="267" t="s">
        <v>167</v>
      </c>
      <c r="N28" s="267" t="s">
        <v>167</v>
      </c>
      <c r="O28" s="268" t="s">
        <v>167</v>
      </c>
      <c r="P28" s="247"/>
      <c r="AB28" s="232"/>
      <c r="AC28" s="232"/>
      <c r="AD28" s="232"/>
      <c r="AE28" s="232"/>
      <c r="AF28" s="232"/>
    </row>
    <row r="29" spans="1:32" x14ac:dyDescent="0.2">
      <c r="A29" s="131" t="s">
        <v>111</v>
      </c>
      <c r="B29" s="239">
        <v>143</v>
      </c>
      <c r="C29" s="239">
        <v>15</v>
      </c>
      <c r="D29" s="238">
        <v>2715</v>
      </c>
      <c r="E29" s="267" t="s">
        <v>167</v>
      </c>
      <c r="F29" s="238">
        <v>335</v>
      </c>
      <c r="G29" s="267" t="s">
        <v>167</v>
      </c>
      <c r="H29" s="238">
        <v>1230</v>
      </c>
      <c r="I29" s="267" t="s">
        <v>167</v>
      </c>
      <c r="J29" s="267" t="s">
        <v>167</v>
      </c>
      <c r="K29" s="238">
        <v>7000</v>
      </c>
      <c r="L29" s="267" t="s">
        <v>167</v>
      </c>
      <c r="M29" s="267" t="s">
        <v>167</v>
      </c>
      <c r="N29" s="267" t="s">
        <v>167</v>
      </c>
      <c r="O29" s="268" t="s">
        <v>167</v>
      </c>
      <c r="P29" s="247"/>
      <c r="AB29" s="232"/>
      <c r="AC29" s="232"/>
      <c r="AD29" s="232"/>
      <c r="AE29" s="232"/>
      <c r="AF29" s="232"/>
    </row>
    <row r="30" spans="1:32" x14ac:dyDescent="0.2">
      <c r="A30" s="64" t="s">
        <v>246</v>
      </c>
      <c r="B30" s="284">
        <v>1216</v>
      </c>
      <c r="C30" s="284">
        <v>15</v>
      </c>
      <c r="D30" s="284">
        <v>11883</v>
      </c>
      <c r="E30" s="270" t="s">
        <v>167</v>
      </c>
      <c r="F30" s="284">
        <v>1439</v>
      </c>
      <c r="G30" s="270" t="s">
        <v>167</v>
      </c>
      <c r="H30" s="284">
        <v>1315</v>
      </c>
      <c r="I30" s="284">
        <v>4600</v>
      </c>
      <c r="J30" s="270" t="s">
        <v>167</v>
      </c>
      <c r="K30" s="284">
        <v>11749</v>
      </c>
      <c r="L30" s="270" t="s">
        <v>167</v>
      </c>
      <c r="M30" s="270" t="s">
        <v>167</v>
      </c>
      <c r="N30" s="270" t="s">
        <v>167</v>
      </c>
      <c r="O30" s="271" t="s">
        <v>167</v>
      </c>
      <c r="P30" s="247"/>
      <c r="AB30" s="232"/>
      <c r="AC30" s="232"/>
      <c r="AD30" s="232"/>
      <c r="AE30" s="232"/>
      <c r="AF30" s="232"/>
    </row>
    <row r="31" spans="1:32" x14ac:dyDescent="0.2">
      <c r="A31" s="131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9"/>
      <c r="P31" s="247"/>
      <c r="AB31" s="232"/>
      <c r="AC31" s="232"/>
      <c r="AD31" s="232"/>
      <c r="AE31" s="232"/>
      <c r="AF31" s="232"/>
    </row>
    <row r="32" spans="1:32" x14ac:dyDescent="0.2">
      <c r="A32" s="131" t="s">
        <v>112</v>
      </c>
      <c r="B32" s="238">
        <v>5431</v>
      </c>
      <c r="C32" s="238">
        <v>157</v>
      </c>
      <c r="D32" s="238">
        <v>6655</v>
      </c>
      <c r="E32" s="239">
        <v>150</v>
      </c>
      <c r="F32" s="238">
        <v>745</v>
      </c>
      <c r="G32" s="238">
        <v>1639</v>
      </c>
      <c r="H32" s="238">
        <v>878</v>
      </c>
      <c r="I32" s="238">
        <v>46141</v>
      </c>
      <c r="J32" s="239">
        <v>767</v>
      </c>
      <c r="K32" s="238">
        <v>23165</v>
      </c>
      <c r="L32" s="239">
        <v>185</v>
      </c>
      <c r="M32" s="238">
        <v>348</v>
      </c>
      <c r="N32" s="238">
        <v>281</v>
      </c>
      <c r="O32" s="268" t="s">
        <v>167</v>
      </c>
      <c r="P32" s="247"/>
      <c r="AB32" s="232"/>
      <c r="AC32" s="232"/>
      <c r="AD32" s="232"/>
      <c r="AE32" s="232"/>
      <c r="AF32" s="232"/>
    </row>
    <row r="33" spans="1:32" x14ac:dyDescent="0.2">
      <c r="A33" s="131" t="s">
        <v>113</v>
      </c>
      <c r="B33" s="238">
        <v>13186</v>
      </c>
      <c r="C33" s="238">
        <v>356</v>
      </c>
      <c r="D33" s="238">
        <v>5580</v>
      </c>
      <c r="E33" s="238">
        <v>1402</v>
      </c>
      <c r="F33" s="238">
        <v>544</v>
      </c>
      <c r="G33" s="238">
        <v>202</v>
      </c>
      <c r="H33" s="238">
        <v>644</v>
      </c>
      <c r="I33" s="238">
        <v>32533</v>
      </c>
      <c r="J33" s="267" t="s">
        <v>167</v>
      </c>
      <c r="K33" s="238">
        <v>57580</v>
      </c>
      <c r="L33" s="239">
        <v>912</v>
      </c>
      <c r="M33" s="238">
        <v>588</v>
      </c>
      <c r="N33" s="267" t="s">
        <v>167</v>
      </c>
      <c r="O33" s="268">
        <v>2770</v>
      </c>
      <c r="P33" s="247"/>
      <c r="AB33" s="232"/>
      <c r="AC33" s="232"/>
      <c r="AD33" s="232"/>
      <c r="AE33" s="232"/>
      <c r="AF33" s="232"/>
    </row>
    <row r="34" spans="1:32" x14ac:dyDescent="0.2">
      <c r="A34" s="131" t="s">
        <v>114</v>
      </c>
      <c r="B34" s="238">
        <v>21283</v>
      </c>
      <c r="C34" s="267" t="s">
        <v>167</v>
      </c>
      <c r="D34" s="238">
        <v>32102</v>
      </c>
      <c r="E34" s="267" t="s">
        <v>167</v>
      </c>
      <c r="F34" s="238">
        <v>2828</v>
      </c>
      <c r="G34" s="238">
        <v>1950</v>
      </c>
      <c r="H34" s="239">
        <v>673</v>
      </c>
      <c r="I34" s="238">
        <v>4454</v>
      </c>
      <c r="J34" s="267" t="s">
        <v>167</v>
      </c>
      <c r="K34" s="238">
        <v>8426</v>
      </c>
      <c r="L34" s="239">
        <v>1593</v>
      </c>
      <c r="M34" s="267" t="s">
        <v>167</v>
      </c>
      <c r="N34" s="239">
        <v>1230</v>
      </c>
      <c r="O34" s="268" t="s">
        <v>167</v>
      </c>
      <c r="P34" s="247"/>
      <c r="AB34" s="232"/>
      <c r="AC34" s="232"/>
      <c r="AD34" s="232"/>
      <c r="AE34" s="232"/>
      <c r="AF34" s="232"/>
    </row>
    <row r="35" spans="1:32" x14ac:dyDescent="0.2">
      <c r="A35" s="131" t="s">
        <v>115</v>
      </c>
      <c r="B35" s="267" t="s">
        <v>167</v>
      </c>
      <c r="C35" s="267" t="s">
        <v>167</v>
      </c>
      <c r="D35" s="238">
        <v>1650</v>
      </c>
      <c r="E35" s="267" t="s">
        <v>167</v>
      </c>
      <c r="F35" s="238">
        <v>1471</v>
      </c>
      <c r="G35" s="238">
        <v>313</v>
      </c>
      <c r="H35" s="239">
        <v>662</v>
      </c>
      <c r="I35" s="238">
        <v>520</v>
      </c>
      <c r="J35" s="267" t="s">
        <v>167</v>
      </c>
      <c r="K35" s="238">
        <v>16768</v>
      </c>
      <c r="L35" s="267" t="s">
        <v>167</v>
      </c>
      <c r="M35" s="239">
        <v>690</v>
      </c>
      <c r="N35" s="267" t="s">
        <v>167</v>
      </c>
      <c r="O35" s="268" t="s">
        <v>167</v>
      </c>
      <c r="P35" s="247"/>
      <c r="AB35" s="232"/>
      <c r="AC35" s="232"/>
      <c r="AD35" s="232"/>
      <c r="AE35" s="232"/>
      <c r="AF35" s="232"/>
    </row>
    <row r="36" spans="1:32" x14ac:dyDescent="0.2">
      <c r="A36" s="64" t="s">
        <v>116</v>
      </c>
      <c r="B36" s="284">
        <v>39900</v>
      </c>
      <c r="C36" s="284">
        <v>513</v>
      </c>
      <c r="D36" s="284">
        <v>45987</v>
      </c>
      <c r="E36" s="284">
        <v>1552</v>
      </c>
      <c r="F36" s="284">
        <v>5588</v>
      </c>
      <c r="G36" s="284">
        <v>4104</v>
      </c>
      <c r="H36" s="284">
        <v>2857</v>
      </c>
      <c r="I36" s="284">
        <v>83648</v>
      </c>
      <c r="J36" s="284">
        <v>767</v>
      </c>
      <c r="K36" s="284">
        <v>105939</v>
      </c>
      <c r="L36" s="284">
        <v>2690</v>
      </c>
      <c r="M36" s="284">
        <v>1626</v>
      </c>
      <c r="N36" s="284">
        <v>1511</v>
      </c>
      <c r="O36" s="286">
        <v>2770</v>
      </c>
      <c r="P36" s="247"/>
      <c r="AB36" s="232"/>
      <c r="AC36" s="232"/>
      <c r="AD36" s="232"/>
      <c r="AE36" s="232"/>
      <c r="AF36" s="232"/>
    </row>
    <row r="37" spans="1:32" x14ac:dyDescent="0.2">
      <c r="A37" s="131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9"/>
      <c r="P37" s="247"/>
      <c r="AB37" s="232"/>
      <c r="AC37" s="232"/>
      <c r="AD37" s="232"/>
      <c r="AE37" s="232"/>
      <c r="AF37" s="232"/>
    </row>
    <row r="38" spans="1:32" x14ac:dyDescent="0.2">
      <c r="A38" s="64" t="s">
        <v>117</v>
      </c>
      <c r="B38" s="284">
        <v>239</v>
      </c>
      <c r="C38" s="284">
        <v>46</v>
      </c>
      <c r="D38" s="284">
        <v>14867</v>
      </c>
      <c r="E38" s="284">
        <v>393</v>
      </c>
      <c r="F38" s="284">
        <v>261</v>
      </c>
      <c r="G38" s="284">
        <v>212</v>
      </c>
      <c r="H38" s="284">
        <v>841</v>
      </c>
      <c r="I38" s="284">
        <v>2702</v>
      </c>
      <c r="J38" s="284">
        <v>39</v>
      </c>
      <c r="K38" s="284">
        <v>5155</v>
      </c>
      <c r="L38" s="284">
        <v>68</v>
      </c>
      <c r="M38" s="284">
        <v>83</v>
      </c>
      <c r="N38" s="270" t="s">
        <v>167</v>
      </c>
      <c r="O38" s="286">
        <v>1482</v>
      </c>
      <c r="P38" s="247"/>
      <c r="AB38" s="232"/>
      <c r="AC38" s="232"/>
      <c r="AD38" s="232"/>
      <c r="AE38" s="232"/>
      <c r="AF38" s="232"/>
    </row>
    <row r="39" spans="1:32" x14ac:dyDescent="0.2">
      <c r="A39" s="131"/>
      <c r="B39" s="238"/>
      <c r="C39" s="238"/>
      <c r="D39" s="238"/>
      <c r="E39" s="238"/>
      <c r="F39" s="238"/>
      <c r="G39" s="238"/>
      <c r="H39" s="239"/>
      <c r="I39" s="238"/>
      <c r="J39" s="238"/>
      <c r="K39" s="238"/>
      <c r="L39" s="238"/>
      <c r="M39" s="238"/>
      <c r="N39" s="238"/>
      <c r="O39" s="239"/>
      <c r="P39" s="247"/>
      <c r="AB39" s="232"/>
      <c r="AC39" s="232"/>
      <c r="AD39" s="232"/>
      <c r="AE39" s="232"/>
      <c r="AF39" s="232"/>
    </row>
    <row r="40" spans="1:32" x14ac:dyDescent="0.2">
      <c r="A40" s="131" t="s">
        <v>247</v>
      </c>
      <c r="B40" s="238">
        <v>742</v>
      </c>
      <c r="C40" s="267" t="s">
        <v>167</v>
      </c>
      <c r="D40" s="239">
        <v>20</v>
      </c>
      <c r="E40" s="267" t="s">
        <v>167</v>
      </c>
      <c r="F40" s="267" t="s">
        <v>167</v>
      </c>
      <c r="G40" s="267" t="s">
        <v>167</v>
      </c>
      <c r="H40" s="238">
        <v>459</v>
      </c>
      <c r="I40" s="267" t="s">
        <v>167</v>
      </c>
      <c r="J40" s="267" t="s">
        <v>167</v>
      </c>
      <c r="K40" s="238">
        <v>1580</v>
      </c>
      <c r="L40" s="267" t="s">
        <v>167</v>
      </c>
      <c r="M40" s="239">
        <v>1590</v>
      </c>
      <c r="N40" s="267" t="s">
        <v>167</v>
      </c>
      <c r="O40" s="268" t="s">
        <v>167</v>
      </c>
      <c r="P40" s="247"/>
      <c r="AB40" s="232"/>
      <c r="AC40" s="232"/>
      <c r="AD40" s="232"/>
      <c r="AE40" s="232"/>
      <c r="AF40" s="232"/>
    </row>
    <row r="41" spans="1:32" x14ac:dyDescent="0.2">
      <c r="A41" s="131" t="s">
        <v>118</v>
      </c>
      <c r="B41" s="239">
        <v>24</v>
      </c>
      <c r="C41" s="267" t="s">
        <v>167</v>
      </c>
      <c r="D41" s="267" t="s">
        <v>167</v>
      </c>
      <c r="E41" s="238">
        <v>799</v>
      </c>
      <c r="F41" s="267" t="s">
        <v>167</v>
      </c>
      <c r="G41" s="238">
        <v>953</v>
      </c>
      <c r="H41" s="267" t="s">
        <v>167</v>
      </c>
      <c r="I41" s="267" t="s">
        <v>167</v>
      </c>
      <c r="J41" s="267" t="s">
        <v>167</v>
      </c>
      <c r="K41" s="239">
        <v>770</v>
      </c>
      <c r="L41" s="267" t="s">
        <v>167</v>
      </c>
      <c r="M41" s="239">
        <v>732</v>
      </c>
      <c r="N41" s="267" t="s">
        <v>167</v>
      </c>
      <c r="O41" s="268" t="s">
        <v>167</v>
      </c>
      <c r="P41" s="247"/>
      <c r="AB41" s="232"/>
      <c r="AC41" s="232"/>
      <c r="AD41" s="232"/>
      <c r="AE41" s="232"/>
      <c r="AF41" s="232"/>
    </row>
    <row r="42" spans="1:32" x14ac:dyDescent="0.2">
      <c r="A42" s="131" t="s">
        <v>119</v>
      </c>
      <c r="B42" s="238">
        <v>154</v>
      </c>
      <c r="C42" s="267" t="s">
        <v>167</v>
      </c>
      <c r="D42" s="267" t="s">
        <v>167</v>
      </c>
      <c r="E42" s="267" t="s">
        <v>167</v>
      </c>
      <c r="F42" s="267" t="s">
        <v>167</v>
      </c>
      <c r="G42" s="238">
        <v>267</v>
      </c>
      <c r="H42" s="267" t="s">
        <v>167</v>
      </c>
      <c r="I42" s="267" t="s">
        <v>167</v>
      </c>
      <c r="J42" s="267" t="s">
        <v>167</v>
      </c>
      <c r="K42" s="239">
        <v>1170</v>
      </c>
      <c r="L42" s="267" t="s">
        <v>167</v>
      </c>
      <c r="M42" s="239">
        <v>2341</v>
      </c>
      <c r="N42" s="267" t="s">
        <v>167</v>
      </c>
      <c r="O42" s="268" t="s">
        <v>167</v>
      </c>
      <c r="P42" s="247"/>
      <c r="AB42" s="232"/>
      <c r="AC42" s="232"/>
      <c r="AD42" s="232"/>
      <c r="AE42" s="232"/>
      <c r="AF42" s="232"/>
    </row>
    <row r="43" spans="1:32" x14ac:dyDescent="0.2">
      <c r="A43" s="131" t="s">
        <v>120</v>
      </c>
      <c r="B43" s="239">
        <v>34</v>
      </c>
      <c r="C43" s="267" t="s">
        <v>167</v>
      </c>
      <c r="D43" s="239">
        <v>120</v>
      </c>
      <c r="E43" s="267" t="s">
        <v>167</v>
      </c>
      <c r="F43" s="267" t="s">
        <v>167</v>
      </c>
      <c r="G43" s="267" t="s">
        <v>167</v>
      </c>
      <c r="H43" s="267" t="s">
        <v>167</v>
      </c>
      <c r="I43" s="238">
        <v>757</v>
      </c>
      <c r="J43" s="267" t="s">
        <v>167</v>
      </c>
      <c r="K43" s="267" t="s">
        <v>167</v>
      </c>
      <c r="L43" s="267" t="s">
        <v>167</v>
      </c>
      <c r="M43" s="239">
        <v>106</v>
      </c>
      <c r="N43" s="267" t="s">
        <v>167</v>
      </c>
      <c r="O43" s="268" t="s">
        <v>167</v>
      </c>
      <c r="P43" s="247"/>
      <c r="AB43" s="232"/>
      <c r="AC43" s="232"/>
      <c r="AD43" s="232"/>
      <c r="AE43" s="232"/>
      <c r="AF43" s="232"/>
    </row>
    <row r="44" spans="1:32" x14ac:dyDescent="0.2">
      <c r="A44" s="131" t="s">
        <v>121</v>
      </c>
      <c r="B44" s="267" t="s">
        <v>167</v>
      </c>
      <c r="C44" s="267" t="s">
        <v>167</v>
      </c>
      <c r="D44" s="239">
        <v>143</v>
      </c>
      <c r="E44" s="238">
        <v>310</v>
      </c>
      <c r="F44" s="239">
        <v>48</v>
      </c>
      <c r="G44" s="267" t="s">
        <v>167</v>
      </c>
      <c r="H44" s="267" t="s">
        <v>167</v>
      </c>
      <c r="I44" s="267" t="s">
        <v>167</v>
      </c>
      <c r="J44" s="267" t="s">
        <v>167</v>
      </c>
      <c r="K44" s="267" t="s">
        <v>167</v>
      </c>
      <c r="L44" s="267" t="s">
        <v>167</v>
      </c>
      <c r="M44" s="239">
        <v>6835</v>
      </c>
      <c r="N44" s="267" t="s">
        <v>167</v>
      </c>
      <c r="O44" s="268">
        <v>4100</v>
      </c>
      <c r="P44" s="247"/>
      <c r="AB44" s="232"/>
      <c r="AC44" s="232"/>
      <c r="AD44" s="232"/>
      <c r="AE44" s="232"/>
      <c r="AF44" s="232"/>
    </row>
    <row r="45" spans="1:32" x14ac:dyDescent="0.2">
      <c r="A45" s="131" t="s">
        <v>122</v>
      </c>
      <c r="B45" s="238">
        <v>565</v>
      </c>
      <c r="C45" s="267" t="s">
        <v>167</v>
      </c>
      <c r="D45" s="267" t="s">
        <v>167</v>
      </c>
      <c r="E45" s="238">
        <v>437</v>
      </c>
      <c r="F45" s="267" t="s">
        <v>167</v>
      </c>
      <c r="G45" s="267" t="s">
        <v>167</v>
      </c>
      <c r="H45" s="267" t="s">
        <v>167</v>
      </c>
      <c r="I45" s="238">
        <v>8136</v>
      </c>
      <c r="J45" s="267" t="s">
        <v>167</v>
      </c>
      <c r="K45" s="238">
        <v>31174</v>
      </c>
      <c r="L45" s="267" t="s">
        <v>167</v>
      </c>
      <c r="M45" s="267" t="s">
        <v>167</v>
      </c>
      <c r="N45" s="267" t="s">
        <v>167</v>
      </c>
      <c r="O45" s="268" t="s">
        <v>167</v>
      </c>
      <c r="P45" s="247"/>
      <c r="AB45" s="232"/>
      <c r="AC45" s="232"/>
      <c r="AD45" s="232"/>
      <c r="AE45" s="232"/>
      <c r="AF45" s="232"/>
    </row>
    <row r="46" spans="1:32" x14ac:dyDescent="0.2">
      <c r="A46" s="131" t="s">
        <v>123</v>
      </c>
      <c r="B46" s="267" t="s">
        <v>167</v>
      </c>
      <c r="C46" s="267" t="s">
        <v>167</v>
      </c>
      <c r="D46" s="239">
        <v>965</v>
      </c>
      <c r="E46" s="267" t="s">
        <v>167</v>
      </c>
      <c r="F46" s="239">
        <v>33</v>
      </c>
      <c r="G46" s="267" t="s">
        <v>167</v>
      </c>
      <c r="H46" s="267" t="s">
        <v>167</v>
      </c>
      <c r="I46" s="267" t="s">
        <v>167</v>
      </c>
      <c r="J46" s="267" t="s">
        <v>167</v>
      </c>
      <c r="K46" s="267" t="s">
        <v>167</v>
      </c>
      <c r="L46" s="267" t="s">
        <v>167</v>
      </c>
      <c r="M46" s="239">
        <v>1437</v>
      </c>
      <c r="N46" s="267" t="s">
        <v>167</v>
      </c>
      <c r="O46" s="268" t="s">
        <v>167</v>
      </c>
      <c r="P46" s="247"/>
      <c r="AB46" s="232"/>
      <c r="AC46" s="232"/>
      <c r="AD46" s="232"/>
      <c r="AE46" s="232"/>
      <c r="AF46" s="232"/>
    </row>
    <row r="47" spans="1:32" x14ac:dyDescent="0.2">
      <c r="A47" s="131" t="s">
        <v>124</v>
      </c>
      <c r="B47" s="267" t="s">
        <v>167</v>
      </c>
      <c r="C47" s="238">
        <v>62</v>
      </c>
      <c r="D47" s="267" t="s">
        <v>167</v>
      </c>
      <c r="E47" s="267" t="s">
        <v>167</v>
      </c>
      <c r="F47" s="267" t="s">
        <v>167</v>
      </c>
      <c r="G47" s="267" t="s">
        <v>167</v>
      </c>
      <c r="H47" s="267" t="s">
        <v>167</v>
      </c>
      <c r="I47" s="238">
        <v>476</v>
      </c>
      <c r="J47" s="267" t="s">
        <v>167</v>
      </c>
      <c r="K47" s="238">
        <v>1808</v>
      </c>
      <c r="L47" s="267" t="s">
        <v>167</v>
      </c>
      <c r="M47" s="267" t="s">
        <v>167</v>
      </c>
      <c r="N47" s="267" t="s">
        <v>167</v>
      </c>
      <c r="O47" s="268" t="s">
        <v>167</v>
      </c>
      <c r="P47" s="247"/>
      <c r="AB47" s="232"/>
      <c r="AC47" s="232"/>
      <c r="AD47" s="232"/>
      <c r="AE47" s="232"/>
      <c r="AF47" s="232"/>
    </row>
    <row r="48" spans="1:32" x14ac:dyDescent="0.2">
      <c r="A48" s="131" t="s">
        <v>125</v>
      </c>
      <c r="B48" s="238">
        <v>107</v>
      </c>
      <c r="C48" s="267" t="s">
        <v>167</v>
      </c>
      <c r="D48" s="238">
        <v>391</v>
      </c>
      <c r="E48" s="238">
        <v>2696</v>
      </c>
      <c r="F48" s="267" t="s">
        <v>167</v>
      </c>
      <c r="G48" s="238">
        <v>826</v>
      </c>
      <c r="H48" s="267" t="s">
        <v>167</v>
      </c>
      <c r="I48" s="238">
        <v>630</v>
      </c>
      <c r="J48" s="267" t="s">
        <v>167</v>
      </c>
      <c r="K48" s="238">
        <v>2330</v>
      </c>
      <c r="L48" s="267" t="s">
        <v>167</v>
      </c>
      <c r="M48" s="239">
        <v>257</v>
      </c>
      <c r="N48" s="267" t="s">
        <v>167</v>
      </c>
      <c r="O48" s="268" t="s">
        <v>167</v>
      </c>
      <c r="P48" s="247"/>
      <c r="AB48" s="232"/>
      <c r="AC48" s="232"/>
      <c r="AD48" s="232"/>
      <c r="AE48" s="232"/>
      <c r="AF48" s="232"/>
    </row>
    <row r="49" spans="1:32" x14ac:dyDescent="0.2">
      <c r="A49" s="64" t="s">
        <v>230</v>
      </c>
      <c r="B49" s="284">
        <v>1626</v>
      </c>
      <c r="C49" s="284">
        <v>62</v>
      </c>
      <c r="D49" s="284">
        <v>1639</v>
      </c>
      <c r="E49" s="284">
        <v>4242</v>
      </c>
      <c r="F49" s="284">
        <v>81</v>
      </c>
      <c r="G49" s="284">
        <v>2046</v>
      </c>
      <c r="H49" s="284">
        <v>459</v>
      </c>
      <c r="I49" s="284">
        <v>9999</v>
      </c>
      <c r="J49" s="270" t="s">
        <v>167</v>
      </c>
      <c r="K49" s="284">
        <v>38832</v>
      </c>
      <c r="L49" s="270" t="s">
        <v>167</v>
      </c>
      <c r="M49" s="284">
        <v>13298</v>
      </c>
      <c r="N49" s="270" t="s">
        <v>167</v>
      </c>
      <c r="O49" s="286">
        <v>4100</v>
      </c>
      <c r="P49" s="247"/>
      <c r="AB49" s="232"/>
      <c r="AC49" s="232"/>
      <c r="AD49" s="232"/>
      <c r="AE49" s="232"/>
      <c r="AF49" s="232"/>
    </row>
    <row r="50" spans="1:32" x14ac:dyDescent="0.2">
      <c r="A50" s="131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  <c r="P50" s="247"/>
      <c r="AB50" s="232"/>
      <c r="AC50" s="232"/>
      <c r="AD50" s="232"/>
      <c r="AE50" s="232"/>
      <c r="AF50" s="232"/>
    </row>
    <row r="51" spans="1:32" x14ac:dyDescent="0.2">
      <c r="A51" s="64" t="s">
        <v>126</v>
      </c>
      <c r="B51" s="284">
        <v>1258</v>
      </c>
      <c r="C51" s="284">
        <v>800</v>
      </c>
      <c r="D51" s="270" t="s">
        <v>167</v>
      </c>
      <c r="E51" s="270" t="s">
        <v>167</v>
      </c>
      <c r="F51" s="270" t="s">
        <v>167</v>
      </c>
      <c r="G51" s="284">
        <v>2072</v>
      </c>
      <c r="H51" s="270" t="s">
        <v>167</v>
      </c>
      <c r="I51" s="270" t="s">
        <v>167</v>
      </c>
      <c r="J51" s="270" t="s">
        <v>167</v>
      </c>
      <c r="K51" s="284">
        <v>250</v>
      </c>
      <c r="L51" s="284">
        <v>28</v>
      </c>
      <c r="M51" s="284">
        <v>823</v>
      </c>
      <c r="N51" s="270" t="s">
        <v>167</v>
      </c>
      <c r="O51" s="271" t="s">
        <v>167</v>
      </c>
      <c r="P51" s="247"/>
      <c r="AB51" s="232"/>
      <c r="AC51" s="232"/>
      <c r="AD51" s="232"/>
      <c r="AE51" s="232"/>
      <c r="AF51" s="232"/>
    </row>
    <row r="52" spans="1:32" x14ac:dyDescent="0.2">
      <c r="A52" s="131"/>
      <c r="B52" s="238"/>
      <c r="C52" s="238"/>
      <c r="D52" s="238"/>
      <c r="E52" s="290"/>
      <c r="F52" s="238"/>
      <c r="G52" s="238"/>
      <c r="H52" s="238"/>
      <c r="I52" s="238"/>
      <c r="J52" s="238"/>
      <c r="K52" s="238"/>
      <c r="L52" s="238"/>
      <c r="M52" s="238"/>
      <c r="N52" s="238"/>
      <c r="O52" s="239"/>
      <c r="P52" s="247"/>
      <c r="AB52" s="232"/>
      <c r="AC52" s="232"/>
      <c r="AD52" s="232"/>
      <c r="AE52" s="232"/>
      <c r="AF52" s="232"/>
    </row>
    <row r="53" spans="1:32" x14ac:dyDescent="0.2">
      <c r="A53" s="131" t="s">
        <v>127</v>
      </c>
      <c r="B53" s="238">
        <v>9</v>
      </c>
      <c r="C53" s="238">
        <v>77</v>
      </c>
      <c r="D53" s="238">
        <v>16665</v>
      </c>
      <c r="E53" s="238">
        <v>39</v>
      </c>
      <c r="F53" s="238">
        <v>6521</v>
      </c>
      <c r="G53" s="238">
        <v>812</v>
      </c>
      <c r="H53" s="238">
        <v>6</v>
      </c>
      <c r="I53" s="239">
        <v>25</v>
      </c>
      <c r="J53" s="267" t="s">
        <v>167</v>
      </c>
      <c r="K53" s="238">
        <v>116</v>
      </c>
      <c r="L53" s="238">
        <v>19</v>
      </c>
      <c r="M53" s="238">
        <v>68</v>
      </c>
      <c r="N53" s="267" t="s">
        <v>167</v>
      </c>
      <c r="O53" s="268" t="s">
        <v>167</v>
      </c>
      <c r="P53" s="247"/>
      <c r="AB53" s="232"/>
      <c r="AC53" s="232"/>
      <c r="AD53" s="232"/>
      <c r="AE53" s="232"/>
      <c r="AF53" s="232"/>
    </row>
    <row r="54" spans="1:32" x14ac:dyDescent="0.2">
      <c r="A54" s="131" t="s">
        <v>128</v>
      </c>
      <c r="B54" s="238">
        <v>3188</v>
      </c>
      <c r="C54" s="267" t="s">
        <v>167</v>
      </c>
      <c r="D54" s="238">
        <v>16969</v>
      </c>
      <c r="E54" s="238">
        <v>5361</v>
      </c>
      <c r="F54" s="238">
        <v>374</v>
      </c>
      <c r="G54" s="239">
        <v>1595</v>
      </c>
      <c r="H54" s="267" t="s">
        <v>167</v>
      </c>
      <c r="I54" s="267" t="s">
        <v>167</v>
      </c>
      <c r="J54" s="267" t="s">
        <v>167</v>
      </c>
      <c r="K54" s="267" t="s">
        <v>167</v>
      </c>
      <c r="L54" s="267" t="s">
        <v>167</v>
      </c>
      <c r="M54" s="239">
        <v>301</v>
      </c>
      <c r="N54" s="267" t="s">
        <v>167</v>
      </c>
      <c r="O54" s="268" t="s">
        <v>167</v>
      </c>
      <c r="P54" s="247"/>
      <c r="AB54" s="232"/>
      <c r="AC54" s="232"/>
      <c r="AD54" s="232"/>
      <c r="AE54" s="232"/>
      <c r="AF54" s="232"/>
    </row>
    <row r="55" spans="1:32" x14ac:dyDescent="0.2">
      <c r="A55" s="131" t="s">
        <v>129</v>
      </c>
      <c r="B55" s="267" t="s">
        <v>167</v>
      </c>
      <c r="C55" s="267" t="s">
        <v>167</v>
      </c>
      <c r="D55" s="238">
        <v>1514</v>
      </c>
      <c r="E55" s="267" t="s">
        <v>167</v>
      </c>
      <c r="F55" s="239">
        <v>35</v>
      </c>
      <c r="G55" s="239">
        <v>102</v>
      </c>
      <c r="H55" s="267" t="s">
        <v>167</v>
      </c>
      <c r="I55" s="239">
        <v>13</v>
      </c>
      <c r="J55" s="267" t="s">
        <v>167</v>
      </c>
      <c r="K55" s="238">
        <v>36771</v>
      </c>
      <c r="L55" s="267" t="s">
        <v>167</v>
      </c>
      <c r="M55" s="267" t="s">
        <v>167</v>
      </c>
      <c r="N55" s="267" t="s">
        <v>167</v>
      </c>
      <c r="O55" s="268" t="s">
        <v>167</v>
      </c>
      <c r="P55" s="247"/>
      <c r="AB55" s="232"/>
      <c r="AC55" s="232"/>
      <c r="AD55" s="232"/>
      <c r="AE55" s="232"/>
      <c r="AF55" s="232"/>
    </row>
    <row r="56" spans="1:32" x14ac:dyDescent="0.2">
      <c r="A56" s="131" t="s">
        <v>130</v>
      </c>
      <c r="B56" s="239">
        <v>46</v>
      </c>
      <c r="C56" s="267" t="s">
        <v>167</v>
      </c>
      <c r="D56" s="238">
        <v>1982</v>
      </c>
      <c r="E56" s="239">
        <v>321</v>
      </c>
      <c r="F56" s="239">
        <v>151</v>
      </c>
      <c r="G56" s="267" t="s">
        <v>167</v>
      </c>
      <c r="H56" s="239">
        <v>30</v>
      </c>
      <c r="I56" s="267" t="s">
        <v>167</v>
      </c>
      <c r="J56" s="267" t="s">
        <v>167</v>
      </c>
      <c r="K56" s="239">
        <v>20</v>
      </c>
      <c r="L56" s="239">
        <v>1</v>
      </c>
      <c r="M56" s="239">
        <v>1539</v>
      </c>
      <c r="N56" s="267" t="s">
        <v>167</v>
      </c>
      <c r="O56" s="268" t="s">
        <v>167</v>
      </c>
      <c r="P56" s="247"/>
      <c r="AB56" s="232"/>
      <c r="AC56" s="232"/>
      <c r="AD56" s="232"/>
      <c r="AE56" s="232"/>
      <c r="AF56" s="232"/>
    </row>
    <row r="57" spans="1:32" x14ac:dyDescent="0.2">
      <c r="A57" s="131" t="s">
        <v>131</v>
      </c>
      <c r="B57" s="238">
        <v>2982</v>
      </c>
      <c r="C57" s="267" t="s">
        <v>167</v>
      </c>
      <c r="D57" s="238">
        <v>5571</v>
      </c>
      <c r="E57" s="238">
        <v>3236</v>
      </c>
      <c r="F57" s="267" t="s">
        <v>167</v>
      </c>
      <c r="G57" s="238">
        <v>476</v>
      </c>
      <c r="H57" s="267" t="s">
        <v>167</v>
      </c>
      <c r="I57" s="239">
        <v>544</v>
      </c>
      <c r="J57" s="267" t="s">
        <v>167</v>
      </c>
      <c r="K57" s="238">
        <v>16987</v>
      </c>
      <c r="L57" s="239">
        <v>18</v>
      </c>
      <c r="M57" s="239">
        <v>6359</v>
      </c>
      <c r="N57" s="267" t="s">
        <v>167</v>
      </c>
      <c r="O57" s="268" t="s">
        <v>167</v>
      </c>
      <c r="P57" s="247"/>
      <c r="AB57" s="232"/>
      <c r="AC57" s="232"/>
      <c r="AD57" s="232"/>
      <c r="AE57" s="232"/>
      <c r="AF57" s="232"/>
    </row>
    <row r="58" spans="1:32" x14ac:dyDescent="0.2">
      <c r="A58" s="64" t="s">
        <v>132</v>
      </c>
      <c r="B58" s="284">
        <v>6225</v>
      </c>
      <c r="C58" s="284">
        <v>77</v>
      </c>
      <c r="D58" s="284">
        <v>42701</v>
      </c>
      <c r="E58" s="284">
        <v>8957</v>
      </c>
      <c r="F58" s="284">
        <v>7081</v>
      </c>
      <c r="G58" s="284">
        <v>2985</v>
      </c>
      <c r="H58" s="284">
        <v>36</v>
      </c>
      <c r="I58" s="284">
        <v>582</v>
      </c>
      <c r="J58" s="270" t="s">
        <v>167</v>
      </c>
      <c r="K58" s="284">
        <v>53894</v>
      </c>
      <c r="L58" s="284">
        <v>38</v>
      </c>
      <c r="M58" s="284">
        <v>8267</v>
      </c>
      <c r="N58" s="270" t="s">
        <v>167</v>
      </c>
      <c r="O58" s="271" t="s">
        <v>167</v>
      </c>
      <c r="P58" s="247"/>
      <c r="AB58" s="232"/>
      <c r="AC58" s="232"/>
      <c r="AD58" s="232"/>
      <c r="AE58" s="232"/>
      <c r="AF58" s="232"/>
    </row>
    <row r="59" spans="1:32" x14ac:dyDescent="0.2">
      <c r="A59" s="131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9"/>
      <c r="P59" s="247"/>
      <c r="AB59" s="232"/>
      <c r="AC59" s="232"/>
      <c r="AD59" s="232"/>
      <c r="AE59" s="232"/>
      <c r="AF59" s="232"/>
    </row>
    <row r="60" spans="1:32" x14ac:dyDescent="0.2">
      <c r="A60" s="131" t="s">
        <v>133</v>
      </c>
      <c r="B60" s="267" t="s">
        <v>167</v>
      </c>
      <c r="C60" s="267" t="s">
        <v>167</v>
      </c>
      <c r="D60" s="239">
        <v>144</v>
      </c>
      <c r="E60" s="267" t="s">
        <v>167</v>
      </c>
      <c r="F60" s="239">
        <v>19</v>
      </c>
      <c r="G60" s="267" t="s">
        <v>167</v>
      </c>
      <c r="H60" s="267" t="s">
        <v>167</v>
      </c>
      <c r="I60" s="267" t="s">
        <v>167</v>
      </c>
      <c r="J60" s="267" t="s">
        <v>167</v>
      </c>
      <c r="K60" s="238">
        <v>2000</v>
      </c>
      <c r="L60" s="267" t="s">
        <v>167</v>
      </c>
      <c r="M60" s="239">
        <v>1000</v>
      </c>
      <c r="N60" s="267" t="s">
        <v>167</v>
      </c>
      <c r="O60" s="268" t="s">
        <v>167</v>
      </c>
      <c r="P60" s="247"/>
      <c r="AB60" s="232"/>
      <c r="AC60" s="232"/>
      <c r="AD60" s="232"/>
      <c r="AE60" s="232"/>
      <c r="AF60" s="232"/>
    </row>
    <row r="61" spans="1:32" x14ac:dyDescent="0.2">
      <c r="A61" s="131" t="s">
        <v>134</v>
      </c>
      <c r="B61" s="238">
        <v>1311</v>
      </c>
      <c r="C61" s="267" t="s">
        <v>167</v>
      </c>
      <c r="D61" s="238">
        <v>310</v>
      </c>
      <c r="E61" s="267" t="s">
        <v>167</v>
      </c>
      <c r="F61" s="239">
        <v>150</v>
      </c>
      <c r="G61" s="267" t="s">
        <v>167</v>
      </c>
      <c r="H61" s="267" t="s">
        <v>167</v>
      </c>
      <c r="I61" s="267" t="s">
        <v>167</v>
      </c>
      <c r="J61" s="267" t="s">
        <v>167</v>
      </c>
      <c r="K61" s="238">
        <v>312</v>
      </c>
      <c r="L61" s="239">
        <v>25</v>
      </c>
      <c r="M61" s="239">
        <v>60</v>
      </c>
      <c r="N61" s="267" t="s">
        <v>167</v>
      </c>
      <c r="O61" s="268" t="s">
        <v>167</v>
      </c>
      <c r="P61" s="247"/>
      <c r="AB61" s="232"/>
      <c r="AC61" s="232"/>
      <c r="AD61" s="232"/>
      <c r="AE61" s="232"/>
      <c r="AF61" s="232"/>
    </row>
    <row r="62" spans="1:32" x14ac:dyDescent="0.2">
      <c r="A62" s="131" t="s">
        <v>135</v>
      </c>
      <c r="B62" s="267" t="s">
        <v>167</v>
      </c>
      <c r="C62" s="267" t="s">
        <v>167</v>
      </c>
      <c r="D62" s="267" t="s">
        <v>167</v>
      </c>
      <c r="E62" s="267" t="s">
        <v>167</v>
      </c>
      <c r="F62" s="239">
        <v>42</v>
      </c>
      <c r="G62" s="267" t="s">
        <v>167</v>
      </c>
      <c r="H62" s="267" t="s">
        <v>167</v>
      </c>
      <c r="I62" s="267" t="s">
        <v>167</v>
      </c>
      <c r="J62" s="267" t="s">
        <v>167</v>
      </c>
      <c r="K62" s="238">
        <v>19818</v>
      </c>
      <c r="L62" s="267" t="s">
        <v>167</v>
      </c>
      <c r="M62" s="267" t="s">
        <v>167</v>
      </c>
      <c r="N62" s="267" t="s">
        <v>167</v>
      </c>
      <c r="O62" s="268" t="s">
        <v>167</v>
      </c>
      <c r="P62" s="247"/>
      <c r="AB62" s="232"/>
      <c r="AC62" s="232"/>
      <c r="AD62" s="232"/>
      <c r="AE62" s="232"/>
      <c r="AF62" s="232"/>
    </row>
    <row r="63" spans="1:32" x14ac:dyDescent="0.2">
      <c r="A63" s="64" t="s">
        <v>136</v>
      </c>
      <c r="B63" s="284">
        <v>1311</v>
      </c>
      <c r="C63" s="270" t="s">
        <v>167</v>
      </c>
      <c r="D63" s="284">
        <v>454</v>
      </c>
      <c r="E63" s="270" t="s">
        <v>167</v>
      </c>
      <c r="F63" s="284">
        <v>211</v>
      </c>
      <c r="G63" s="270" t="s">
        <v>167</v>
      </c>
      <c r="H63" s="270" t="s">
        <v>167</v>
      </c>
      <c r="I63" s="270" t="s">
        <v>167</v>
      </c>
      <c r="J63" s="270" t="s">
        <v>167</v>
      </c>
      <c r="K63" s="284">
        <v>22130</v>
      </c>
      <c r="L63" s="284">
        <v>25</v>
      </c>
      <c r="M63" s="284">
        <v>1060</v>
      </c>
      <c r="N63" s="270" t="s">
        <v>167</v>
      </c>
      <c r="O63" s="271" t="s">
        <v>167</v>
      </c>
      <c r="P63" s="247"/>
      <c r="AB63" s="232"/>
      <c r="AC63" s="232"/>
      <c r="AD63" s="232"/>
      <c r="AE63" s="232"/>
      <c r="AF63" s="232"/>
    </row>
    <row r="64" spans="1:32" x14ac:dyDescent="0.2">
      <c r="A64" s="131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9"/>
      <c r="P64" s="247"/>
      <c r="AB64" s="232"/>
      <c r="AC64" s="232"/>
      <c r="AD64" s="232"/>
      <c r="AE64" s="232"/>
      <c r="AF64" s="232"/>
    </row>
    <row r="65" spans="1:32" x14ac:dyDescent="0.2">
      <c r="A65" s="64" t="s">
        <v>137</v>
      </c>
      <c r="B65" s="270" t="s">
        <v>167</v>
      </c>
      <c r="C65" s="270" t="s">
        <v>167</v>
      </c>
      <c r="D65" s="284">
        <v>830</v>
      </c>
      <c r="E65" s="270" t="s">
        <v>167</v>
      </c>
      <c r="F65" s="270" t="s">
        <v>167</v>
      </c>
      <c r="G65" s="284">
        <v>2320</v>
      </c>
      <c r="H65" s="270" t="s">
        <v>167</v>
      </c>
      <c r="I65" s="270" t="s">
        <v>167</v>
      </c>
      <c r="J65" s="270" t="s">
        <v>167</v>
      </c>
      <c r="K65" s="284">
        <v>300</v>
      </c>
      <c r="L65" s="270" t="s">
        <v>167</v>
      </c>
      <c r="M65" s="284">
        <v>250</v>
      </c>
      <c r="N65" s="270" t="s">
        <v>167</v>
      </c>
      <c r="O65" s="286">
        <v>3400</v>
      </c>
      <c r="P65" s="247"/>
      <c r="AB65" s="232"/>
      <c r="AC65" s="232"/>
      <c r="AD65" s="232"/>
      <c r="AE65" s="232"/>
      <c r="AF65" s="232"/>
    </row>
    <row r="66" spans="1:32" x14ac:dyDescent="0.2">
      <c r="A66" s="131"/>
      <c r="B66" s="238"/>
      <c r="C66" s="239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9"/>
      <c r="P66" s="247"/>
      <c r="AB66" s="232"/>
      <c r="AC66" s="232"/>
      <c r="AD66" s="232"/>
      <c r="AE66" s="232"/>
      <c r="AF66" s="232"/>
    </row>
    <row r="67" spans="1:32" x14ac:dyDescent="0.2">
      <c r="A67" s="131" t="s">
        <v>138</v>
      </c>
      <c r="B67" s="238">
        <v>9956</v>
      </c>
      <c r="C67" s="267" t="s">
        <v>167</v>
      </c>
      <c r="D67" s="238">
        <v>57902</v>
      </c>
      <c r="E67" s="267" t="s">
        <v>167</v>
      </c>
      <c r="F67" s="238">
        <v>210</v>
      </c>
      <c r="G67" s="239">
        <v>116</v>
      </c>
      <c r="H67" s="238">
        <v>360</v>
      </c>
      <c r="I67" s="267" t="s">
        <v>167</v>
      </c>
      <c r="J67" s="238">
        <v>166</v>
      </c>
      <c r="K67" s="267" t="s">
        <v>167</v>
      </c>
      <c r="L67" s="239">
        <v>44</v>
      </c>
      <c r="M67" s="238">
        <v>45</v>
      </c>
      <c r="N67" s="267" t="s">
        <v>167</v>
      </c>
      <c r="O67" s="268" t="s">
        <v>167</v>
      </c>
      <c r="P67" s="247"/>
      <c r="AB67" s="232"/>
      <c r="AC67" s="232"/>
      <c r="AD67" s="232"/>
      <c r="AE67" s="232"/>
      <c r="AF67" s="232"/>
    </row>
    <row r="68" spans="1:32" x14ac:dyDescent="0.2">
      <c r="A68" s="131" t="s">
        <v>139</v>
      </c>
      <c r="B68" s="238">
        <v>4770</v>
      </c>
      <c r="C68" s="267" t="s">
        <v>167</v>
      </c>
      <c r="D68" s="238">
        <v>5064</v>
      </c>
      <c r="E68" s="267" t="s">
        <v>167</v>
      </c>
      <c r="F68" s="267" t="s">
        <v>167</v>
      </c>
      <c r="G68" s="267" t="s">
        <v>167</v>
      </c>
      <c r="H68" s="238">
        <v>296</v>
      </c>
      <c r="I68" s="267" t="s">
        <v>167</v>
      </c>
      <c r="J68" s="267" t="s">
        <v>167</v>
      </c>
      <c r="K68" s="238">
        <v>8318</v>
      </c>
      <c r="L68" s="239">
        <v>15</v>
      </c>
      <c r="M68" s="238">
        <v>600</v>
      </c>
      <c r="N68" s="267" t="s">
        <v>167</v>
      </c>
      <c r="O68" s="268" t="s">
        <v>167</v>
      </c>
      <c r="P68" s="247"/>
      <c r="AB68" s="232"/>
      <c r="AC68" s="232"/>
      <c r="AD68" s="232"/>
      <c r="AE68" s="232"/>
      <c r="AF68" s="232"/>
    </row>
    <row r="69" spans="1:32" x14ac:dyDescent="0.2">
      <c r="A69" s="64" t="s">
        <v>140</v>
      </c>
      <c r="B69" s="284">
        <v>14726</v>
      </c>
      <c r="C69" s="270" t="s">
        <v>167</v>
      </c>
      <c r="D69" s="284">
        <v>62966</v>
      </c>
      <c r="E69" s="270" t="s">
        <v>167</v>
      </c>
      <c r="F69" s="284">
        <v>210</v>
      </c>
      <c r="G69" s="284">
        <v>116</v>
      </c>
      <c r="H69" s="284">
        <v>656</v>
      </c>
      <c r="I69" s="270" t="s">
        <v>167</v>
      </c>
      <c r="J69" s="284">
        <v>166</v>
      </c>
      <c r="K69" s="284">
        <v>8318</v>
      </c>
      <c r="L69" s="284">
        <v>59</v>
      </c>
      <c r="M69" s="284">
        <v>645</v>
      </c>
      <c r="N69" s="270" t="s">
        <v>167</v>
      </c>
      <c r="O69" s="271" t="s">
        <v>167</v>
      </c>
      <c r="P69" s="247"/>
      <c r="AB69" s="232"/>
      <c r="AC69" s="232"/>
      <c r="AD69" s="232"/>
      <c r="AE69" s="232"/>
      <c r="AF69" s="232"/>
    </row>
    <row r="70" spans="1:32" x14ac:dyDescent="0.2">
      <c r="A70" s="131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9"/>
      <c r="P70" s="247"/>
      <c r="AB70" s="232"/>
      <c r="AC70" s="232"/>
      <c r="AD70" s="232"/>
      <c r="AE70" s="232"/>
      <c r="AF70" s="232"/>
    </row>
    <row r="71" spans="1:32" x14ac:dyDescent="0.2">
      <c r="A71" s="131" t="s">
        <v>141</v>
      </c>
      <c r="B71" s="239">
        <v>3</v>
      </c>
      <c r="C71" s="267" t="s">
        <v>167</v>
      </c>
      <c r="D71" s="238">
        <v>4855</v>
      </c>
      <c r="E71" s="267" t="s">
        <v>167</v>
      </c>
      <c r="F71" s="238">
        <v>2143</v>
      </c>
      <c r="G71" s="238">
        <v>487</v>
      </c>
      <c r="H71" s="267" t="s">
        <v>167</v>
      </c>
      <c r="I71" s="267" t="s">
        <v>167</v>
      </c>
      <c r="J71" s="267" t="s">
        <v>167</v>
      </c>
      <c r="K71" s="239">
        <v>7568</v>
      </c>
      <c r="L71" s="267" t="s">
        <v>167</v>
      </c>
      <c r="M71" s="239">
        <v>1824</v>
      </c>
      <c r="N71" s="267" t="s">
        <v>167</v>
      </c>
      <c r="O71" s="268" t="s">
        <v>167</v>
      </c>
      <c r="P71" s="247"/>
      <c r="AB71" s="232"/>
      <c r="AC71" s="232"/>
      <c r="AD71" s="232"/>
      <c r="AE71" s="232"/>
      <c r="AF71" s="232"/>
    </row>
    <row r="72" spans="1:32" x14ac:dyDescent="0.2">
      <c r="A72" s="131" t="s">
        <v>142</v>
      </c>
      <c r="B72" s="238">
        <v>39035</v>
      </c>
      <c r="C72" s="267" t="s">
        <v>167</v>
      </c>
      <c r="D72" s="238">
        <v>5814</v>
      </c>
      <c r="E72" s="238">
        <v>1325</v>
      </c>
      <c r="F72" s="238">
        <v>2660</v>
      </c>
      <c r="G72" s="238">
        <v>4758</v>
      </c>
      <c r="H72" s="238">
        <v>59</v>
      </c>
      <c r="I72" s="267" t="s">
        <v>167</v>
      </c>
      <c r="J72" s="267" t="s">
        <v>167</v>
      </c>
      <c r="K72" s="238">
        <v>2016</v>
      </c>
      <c r="L72" s="239">
        <v>5</v>
      </c>
      <c r="M72" s="238">
        <v>4860</v>
      </c>
      <c r="N72" s="267" t="s">
        <v>167</v>
      </c>
      <c r="O72" s="268" t="s">
        <v>167</v>
      </c>
      <c r="P72" s="247"/>
      <c r="AB72" s="232"/>
      <c r="AC72" s="232"/>
      <c r="AD72" s="232"/>
      <c r="AE72" s="232"/>
      <c r="AF72" s="232"/>
    </row>
    <row r="73" spans="1:32" x14ac:dyDescent="0.2">
      <c r="A73" s="131" t="s">
        <v>143</v>
      </c>
      <c r="B73" s="238">
        <v>18084</v>
      </c>
      <c r="C73" s="267" t="s">
        <v>167</v>
      </c>
      <c r="D73" s="238">
        <v>83631</v>
      </c>
      <c r="E73" s="239">
        <v>683</v>
      </c>
      <c r="F73" s="238">
        <v>1684</v>
      </c>
      <c r="G73" s="238">
        <v>1428</v>
      </c>
      <c r="H73" s="239">
        <v>12</v>
      </c>
      <c r="I73" s="267" t="s">
        <v>167</v>
      </c>
      <c r="J73" s="239">
        <v>6000</v>
      </c>
      <c r="K73" s="238">
        <v>18890</v>
      </c>
      <c r="L73" s="239">
        <v>101</v>
      </c>
      <c r="M73" s="238">
        <v>1061</v>
      </c>
      <c r="N73" s="267" t="s">
        <v>167</v>
      </c>
      <c r="O73" s="268" t="s">
        <v>167</v>
      </c>
      <c r="P73" s="247"/>
      <c r="AB73" s="232"/>
      <c r="AC73" s="232"/>
      <c r="AD73" s="232"/>
      <c r="AE73" s="232"/>
      <c r="AF73" s="232"/>
    </row>
    <row r="74" spans="1:32" x14ac:dyDescent="0.2">
      <c r="A74" s="131" t="s">
        <v>144</v>
      </c>
      <c r="B74" s="238">
        <v>763</v>
      </c>
      <c r="C74" s="267" t="s">
        <v>167</v>
      </c>
      <c r="D74" s="238">
        <v>58789</v>
      </c>
      <c r="E74" s="239">
        <v>1095</v>
      </c>
      <c r="F74" s="238">
        <v>2237</v>
      </c>
      <c r="G74" s="238">
        <v>2744</v>
      </c>
      <c r="H74" s="239">
        <v>5</v>
      </c>
      <c r="I74" s="267" t="s">
        <v>167</v>
      </c>
      <c r="J74" s="267" t="s">
        <v>167</v>
      </c>
      <c r="K74" s="238">
        <v>14453</v>
      </c>
      <c r="L74" s="267" t="s">
        <v>167</v>
      </c>
      <c r="M74" s="239">
        <v>3658</v>
      </c>
      <c r="N74" s="267" t="s">
        <v>167</v>
      </c>
      <c r="O74" s="268" t="s">
        <v>167</v>
      </c>
      <c r="P74" s="247"/>
      <c r="AB74" s="232"/>
      <c r="AC74" s="232"/>
      <c r="AD74" s="232"/>
      <c r="AE74" s="232"/>
      <c r="AF74" s="232"/>
    </row>
    <row r="75" spans="1:32" x14ac:dyDescent="0.2">
      <c r="A75" s="131" t="s">
        <v>145</v>
      </c>
      <c r="B75" s="238">
        <v>25288</v>
      </c>
      <c r="C75" s="267" t="s">
        <v>167</v>
      </c>
      <c r="D75" s="238">
        <v>51504</v>
      </c>
      <c r="E75" s="238">
        <v>364</v>
      </c>
      <c r="F75" s="238">
        <v>1117</v>
      </c>
      <c r="G75" s="238">
        <v>4647</v>
      </c>
      <c r="H75" s="238">
        <v>1339</v>
      </c>
      <c r="I75" s="267" t="s">
        <v>167</v>
      </c>
      <c r="J75" s="267" t="s">
        <v>167</v>
      </c>
      <c r="K75" s="238">
        <v>29</v>
      </c>
      <c r="L75" s="239">
        <v>878</v>
      </c>
      <c r="M75" s="238">
        <v>11815</v>
      </c>
      <c r="N75" s="267" t="s">
        <v>167</v>
      </c>
      <c r="O75" s="268" t="s">
        <v>167</v>
      </c>
      <c r="P75" s="247"/>
      <c r="AB75" s="232"/>
      <c r="AC75" s="232"/>
      <c r="AD75" s="232"/>
      <c r="AE75" s="232"/>
      <c r="AF75" s="232"/>
    </row>
    <row r="76" spans="1:32" x14ac:dyDescent="0.2">
      <c r="A76" s="131" t="s">
        <v>146</v>
      </c>
      <c r="B76" s="238">
        <v>4968</v>
      </c>
      <c r="C76" s="267" t="s">
        <v>167</v>
      </c>
      <c r="D76" s="238">
        <v>74586</v>
      </c>
      <c r="E76" s="238">
        <v>2084</v>
      </c>
      <c r="F76" s="238">
        <v>7931</v>
      </c>
      <c r="G76" s="238">
        <v>2047</v>
      </c>
      <c r="H76" s="238">
        <v>6</v>
      </c>
      <c r="I76" s="238">
        <v>2400</v>
      </c>
      <c r="J76" s="239">
        <v>4320</v>
      </c>
      <c r="K76" s="238">
        <v>13848</v>
      </c>
      <c r="L76" s="239">
        <v>126</v>
      </c>
      <c r="M76" s="238">
        <v>1256</v>
      </c>
      <c r="N76" s="267" t="s">
        <v>167</v>
      </c>
      <c r="O76" s="268" t="s">
        <v>167</v>
      </c>
      <c r="P76" s="247"/>
      <c r="AB76" s="232"/>
      <c r="AC76" s="232"/>
      <c r="AD76" s="232"/>
      <c r="AE76" s="232"/>
      <c r="AF76" s="232"/>
    </row>
    <row r="77" spans="1:32" x14ac:dyDescent="0.2">
      <c r="A77" s="131" t="s">
        <v>147</v>
      </c>
      <c r="B77" s="238">
        <v>3821</v>
      </c>
      <c r="C77" s="267" t="s">
        <v>167</v>
      </c>
      <c r="D77" s="238">
        <v>19069</v>
      </c>
      <c r="E77" s="239">
        <v>20</v>
      </c>
      <c r="F77" s="238">
        <v>972</v>
      </c>
      <c r="G77" s="238">
        <v>2594</v>
      </c>
      <c r="H77" s="238">
        <v>229</v>
      </c>
      <c r="I77" s="238">
        <v>1690</v>
      </c>
      <c r="J77" s="239">
        <v>11100</v>
      </c>
      <c r="K77" s="238">
        <v>5645</v>
      </c>
      <c r="L77" s="239">
        <v>23</v>
      </c>
      <c r="M77" s="239">
        <v>872</v>
      </c>
      <c r="N77" s="267" t="s">
        <v>167</v>
      </c>
      <c r="O77" s="268" t="s">
        <v>167</v>
      </c>
      <c r="P77" s="247"/>
      <c r="AB77" s="232"/>
      <c r="AC77" s="232"/>
      <c r="AD77" s="232"/>
      <c r="AE77" s="232"/>
      <c r="AF77" s="232"/>
    </row>
    <row r="78" spans="1:32" x14ac:dyDescent="0.2">
      <c r="A78" s="131" t="s">
        <v>148</v>
      </c>
      <c r="B78" s="238">
        <v>16370</v>
      </c>
      <c r="C78" s="267" t="s">
        <v>167</v>
      </c>
      <c r="D78" s="238">
        <v>76769</v>
      </c>
      <c r="E78" s="239">
        <v>143</v>
      </c>
      <c r="F78" s="238">
        <v>1550</v>
      </c>
      <c r="G78" s="238">
        <v>547</v>
      </c>
      <c r="H78" s="238">
        <v>69</v>
      </c>
      <c r="I78" s="267" t="s">
        <v>167</v>
      </c>
      <c r="J78" s="238">
        <v>2</v>
      </c>
      <c r="K78" s="238">
        <v>675</v>
      </c>
      <c r="L78" s="239">
        <v>114</v>
      </c>
      <c r="M78" s="238">
        <v>1048</v>
      </c>
      <c r="N78" s="267" t="s">
        <v>167</v>
      </c>
      <c r="O78" s="268" t="s">
        <v>167</v>
      </c>
      <c r="P78" s="247"/>
      <c r="AB78" s="232"/>
      <c r="AC78" s="232"/>
      <c r="AD78" s="232"/>
      <c r="AE78" s="232"/>
      <c r="AF78" s="232"/>
    </row>
    <row r="79" spans="1:32" x14ac:dyDescent="0.2">
      <c r="A79" s="64" t="s">
        <v>223</v>
      </c>
      <c r="B79" s="284">
        <v>108332</v>
      </c>
      <c r="C79" s="270" t="s">
        <v>167</v>
      </c>
      <c r="D79" s="284">
        <v>375017</v>
      </c>
      <c r="E79" s="284">
        <v>5714</v>
      </c>
      <c r="F79" s="284">
        <v>20294</v>
      </c>
      <c r="G79" s="284">
        <v>19252</v>
      </c>
      <c r="H79" s="284">
        <v>1719</v>
      </c>
      <c r="I79" s="284">
        <v>4090</v>
      </c>
      <c r="J79" s="284">
        <v>21422</v>
      </c>
      <c r="K79" s="284">
        <v>63124</v>
      </c>
      <c r="L79" s="284">
        <v>1247</v>
      </c>
      <c r="M79" s="284">
        <v>26394</v>
      </c>
      <c r="N79" s="270" t="s">
        <v>167</v>
      </c>
      <c r="O79" s="271" t="s">
        <v>167</v>
      </c>
      <c r="P79" s="247"/>
      <c r="AB79" s="232"/>
      <c r="AC79" s="232"/>
      <c r="AD79" s="232"/>
      <c r="AE79" s="232"/>
      <c r="AF79" s="232"/>
    </row>
    <row r="80" spans="1:32" x14ac:dyDescent="0.2">
      <c r="A80" s="131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9"/>
      <c r="P80" s="247"/>
      <c r="AB80" s="232"/>
      <c r="AC80" s="232"/>
      <c r="AD80" s="232"/>
      <c r="AE80" s="232"/>
      <c r="AF80" s="232"/>
    </row>
    <row r="81" spans="1:32" x14ac:dyDescent="0.2">
      <c r="A81" s="216" t="s">
        <v>185</v>
      </c>
      <c r="B81" s="267" t="s">
        <v>167</v>
      </c>
      <c r="C81" s="267" t="s">
        <v>167</v>
      </c>
      <c r="D81" s="238">
        <v>88</v>
      </c>
      <c r="E81" s="267" t="s">
        <v>167</v>
      </c>
      <c r="F81" s="267" t="s">
        <v>167</v>
      </c>
      <c r="G81" s="239">
        <v>96</v>
      </c>
      <c r="H81" s="238">
        <v>74</v>
      </c>
      <c r="I81" s="238">
        <v>586</v>
      </c>
      <c r="J81" s="239">
        <v>10</v>
      </c>
      <c r="K81" s="238">
        <v>2764</v>
      </c>
      <c r="L81" s="267" t="s">
        <v>167</v>
      </c>
      <c r="M81" s="239">
        <v>276</v>
      </c>
      <c r="N81" s="267" t="s">
        <v>167</v>
      </c>
      <c r="O81" s="268" t="s">
        <v>167</v>
      </c>
      <c r="P81" s="247"/>
      <c r="AB81" s="232"/>
      <c r="AC81" s="232"/>
      <c r="AD81" s="232"/>
      <c r="AE81" s="232"/>
      <c r="AF81" s="232"/>
    </row>
    <row r="82" spans="1:32" x14ac:dyDescent="0.2">
      <c r="A82" s="131" t="s">
        <v>149</v>
      </c>
      <c r="B82" s="238">
        <v>186</v>
      </c>
      <c r="C82" s="267" t="s">
        <v>167</v>
      </c>
      <c r="D82" s="267" t="s">
        <v>167</v>
      </c>
      <c r="E82" s="239">
        <v>1462</v>
      </c>
      <c r="F82" s="267" t="s">
        <v>167</v>
      </c>
      <c r="G82" s="238">
        <v>261</v>
      </c>
      <c r="H82" s="267" t="s">
        <v>167</v>
      </c>
      <c r="I82" s="267" t="s">
        <v>167</v>
      </c>
      <c r="J82" s="267" t="s">
        <v>167</v>
      </c>
      <c r="K82" s="238">
        <v>3279</v>
      </c>
      <c r="L82" s="267" t="s">
        <v>167</v>
      </c>
      <c r="M82" s="239">
        <v>501</v>
      </c>
      <c r="N82" s="267" t="s">
        <v>167</v>
      </c>
      <c r="O82" s="268" t="s">
        <v>167</v>
      </c>
      <c r="P82" s="247"/>
      <c r="AB82" s="232"/>
      <c r="AC82" s="232"/>
      <c r="AD82" s="232"/>
      <c r="AE82" s="232"/>
      <c r="AF82" s="232"/>
    </row>
    <row r="83" spans="1:32" x14ac:dyDescent="0.2">
      <c r="A83" s="64" t="s">
        <v>150</v>
      </c>
      <c r="B83" s="284">
        <v>186</v>
      </c>
      <c r="C83" s="270" t="s">
        <v>167</v>
      </c>
      <c r="D83" s="284">
        <v>88</v>
      </c>
      <c r="E83" s="284">
        <v>1462</v>
      </c>
      <c r="F83" s="270" t="s">
        <v>167</v>
      </c>
      <c r="G83" s="284">
        <v>357</v>
      </c>
      <c r="H83" s="284">
        <v>74</v>
      </c>
      <c r="I83" s="284">
        <v>586</v>
      </c>
      <c r="J83" s="284">
        <v>10</v>
      </c>
      <c r="K83" s="284">
        <v>6043</v>
      </c>
      <c r="L83" s="270" t="s">
        <v>167</v>
      </c>
      <c r="M83" s="284">
        <v>777</v>
      </c>
      <c r="N83" s="270" t="s">
        <v>167</v>
      </c>
      <c r="O83" s="271" t="s">
        <v>167</v>
      </c>
      <c r="P83" s="247"/>
      <c r="AB83" s="232"/>
      <c r="AC83" s="232"/>
      <c r="AD83" s="232"/>
      <c r="AE83" s="232"/>
      <c r="AF83" s="232"/>
    </row>
    <row r="84" spans="1:32" x14ac:dyDescent="0.2">
      <c r="A84" s="131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9"/>
      <c r="P84" s="247"/>
      <c r="AB84" s="232"/>
      <c r="AC84" s="232"/>
      <c r="AD84" s="232"/>
      <c r="AE84" s="232"/>
      <c r="AF84" s="232"/>
    </row>
    <row r="85" spans="1:32" ht="13.5" thickBot="1" x14ac:dyDescent="0.25">
      <c r="A85" s="63" t="s">
        <v>186</v>
      </c>
      <c r="B85" s="288">
        <v>197851</v>
      </c>
      <c r="C85" s="288">
        <v>9270</v>
      </c>
      <c r="D85" s="288">
        <v>564845</v>
      </c>
      <c r="E85" s="288">
        <v>26055</v>
      </c>
      <c r="F85" s="288">
        <v>38097</v>
      </c>
      <c r="G85" s="288">
        <v>33644</v>
      </c>
      <c r="H85" s="288">
        <v>9938</v>
      </c>
      <c r="I85" s="288">
        <v>362900</v>
      </c>
      <c r="J85" s="288">
        <v>22404</v>
      </c>
      <c r="K85" s="288">
        <v>444796</v>
      </c>
      <c r="L85" s="288">
        <v>6187</v>
      </c>
      <c r="M85" s="288">
        <v>73878</v>
      </c>
      <c r="N85" s="288">
        <v>1511</v>
      </c>
      <c r="O85" s="289">
        <v>16552</v>
      </c>
      <c r="P85" s="247"/>
      <c r="AB85" s="232"/>
      <c r="AC85" s="232"/>
      <c r="AD85" s="232"/>
      <c r="AE85" s="232"/>
      <c r="AF85" s="232"/>
    </row>
    <row r="86" spans="1:32" x14ac:dyDescent="0.2">
      <c r="A86" s="611"/>
      <c r="B86" s="611"/>
      <c r="C86" s="611"/>
      <c r="D86" s="611"/>
      <c r="E86" s="611"/>
      <c r="F86" s="611"/>
      <c r="G86" s="245"/>
      <c r="H86" s="245"/>
      <c r="I86" s="245"/>
      <c r="J86" s="245"/>
      <c r="K86" s="245"/>
      <c r="L86" s="245"/>
      <c r="M86" s="245"/>
      <c r="N86" s="245"/>
      <c r="O86" s="245"/>
      <c r="P86" s="247"/>
      <c r="AB86" s="232"/>
      <c r="AC86" s="232"/>
      <c r="AD86" s="232"/>
      <c r="AE86" s="232"/>
      <c r="AF86" s="232"/>
    </row>
    <row r="87" spans="1:32" ht="21" customHeight="1" x14ac:dyDescent="0.2">
      <c r="A87" s="578" t="s">
        <v>431</v>
      </c>
      <c r="B87" s="578"/>
      <c r="C87" s="578"/>
      <c r="D87" s="578"/>
      <c r="E87" s="578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7"/>
      <c r="AB87" s="232"/>
      <c r="AC87" s="232"/>
      <c r="AD87" s="232"/>
      <c r="AE87" s="232"/>
      <c r="AF87" s="232"/>
    </row>
    <row r="88" spans="1:32" x14ac:dyDescent="0.2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7"/>
    </row>
    <row r="89" spans="1:32" x14ac:dyDescent="0.2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7"/>
    </row>
    <row r="90" spans="1:32" x14ac:dyDescent="0.2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7"/>
    </row>
    <row r="91" spans="1:32" x14ac:dyDescent="0.2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7"/>
    </row>
    <row r="92" spans="1:32" x14ac:dyDescent="0.2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7"/>
    </row>
    <row r="93" spans="1:32" x14ac:dyDescent="0.2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7"/>
    </row>
    <row r="94" spans="1:32" x14ac:dyDescent="0.2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7"/>
    </row>
    <row r="95" spans="1:32" x14ac:dyDescent="0.2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7"/>
    </row>
    <row r="96" spans="1:32" x14ac:dyDescent="0.2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7"/>
    </row>
    <row r="97" spans="1:16" x14ac:dyDescent="0.2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7"/>
    </row>
    <row r="98" spans="1:16" x14ac:dyDescent="0.2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7"/>
    </row>
    <row r="99" spans="1:16" x14ac:dyDescent="0.2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7"/>
    </row>
    <row r="100" spans="1:16" x14ac:dyDescent="0.2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7"/>
    </row>
    <row r="101" spans="1:16" x14ac:dyDescent="0.2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7"/>
    </row>
    <row r="102" spans="1:16" x14ac:dyDescent="0.2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7"/>
    </row>
    <row r="103" spans="1:16" x14ac:dyDescent="0.2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7"/>
    </row>
    <row r="104" spans="1:16" x14ac:dyDescent="0.2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7"/>
    </row>
    <row r="105" spans="1:16" x14ac:dyDescent="0.2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7"/>
    </row>
    <row r="106" spans="1:16" x14ac:dyDescent="0.2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7"/>
    </row>
    <row r="107" spans="1:16" x14ac:dyDescent="0.2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7"/>
    </row>
    <row r="108" spans="1:16" x14ac:dyDescent="0.2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7"/>
    </row>
    <row r="109" spans="1:16" x14ac:dyDescent="0.2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7"/>
    </row>
    <row r="110" spans="1:16" x14ac:dyDescent="0.2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7"/>
    </row>
    <row r="111" spans="1:16" x14ac:dyDescent="0.2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7"/>
    </row>
    <row r="112" spans="1:16" x14ac:dyDescent="0.2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7"/>
    </row>
    <row r="113" spans="16:16" s="245" customFormat="1" x14ac:dyDescent="0.2">
      <c r="P113" s="247"/>
    </row>
    <row r="114" spans="16:16" s="245" customFormat="1" x14ac:dyDescent="0.2">
      <c r="P114" s="247"/>
    </row>
    <row r="115" spans="16:16" s="245" customFormat="1" x14ac:dyDescent="0.2">
      <c r="P115" s="247"/>
    </row>
    <row r="116" spans="16:16" s="245" customFormat="1" x14ac:dyDescent="0.2">
      <c r="P116" s="247"/>
    </row>
    <row r="117" spans="16:16" s="245" customFormat="1" x14ac:dyDescent="0.2">
      <c r="P117" s="247"/>
    </row>
    <row r="118" spans="16:16" s="245" customFormat="1" x14ac:dyDescent="0.2">
      <c r="P118" s="247"/>
    </row>
    <row r="119" spans="16:16" s="245" customFormat="1" x14ac:dyDescent="0.2">
      <c r="P119" s="247"/>
    </row>
    <row r="120" spans="16:16" s="245" customFormat="1" x14ac:dyDescent="0.2">
      <c r="P120" s="247"/>
    </row>
    <row r="121" spans="16:16" s="245" customFormat="1" x14ac:dyDescent="0.2">
      <c r="P121" s="247"/>
    </row>
    <row r="122" spans="16:16" s="245" customFormat="1" x14ac:dyDescent="0.2">
      <c r="P122" s="247"/>
    </row>
    <row r="123" spans="16:16" s="245" customFormat="1" x14ac:dyDescent="0.2">
      <c r="P123" s="247"/>
    </row>
    <row r="124" spans="16:16" s="245" customFormat="1" x14ac:dyDescent="0.2">
      <c r="P124" s="247"/>
    </row>
    <row r="125" spans="16:16" s="245" customFormat="1" x14ac:dyDescent="0.2">
      <c r="P125" s="247"/>
    </row>
    <row r="126" spans="16:16" s="245" customFormat="1" x14ac:dyDescent="0.2">
      <c r="P126" s="247"/>
    </row>
    <row r="127" spans="16:16" s="245" customFormat="1" x14ac:dyDescent="0.2">
      <c r="P127" s="247"/>
    </row>
    <row r="128" spans="16:16" s="245" customFormat="1" x14ac:dyDescent="0.2">
      <c r="P128" s="247"/>
    </row>
    <row r="129" spans="16:16" s="245" customFormat="1" x14ac:dyDescent="0.2">
      <c r="P129" s="247"/>
    </row>
    <row r="130" spans="16:16" x14ac:dyDescent="0.2">
      <c r="P130" s="247"/>
    </row>
    <row r="131" spans="16:16" x14ac:dyDescent="0.2">
      <c r="P131" s="247"/>
    </row>
    <row r="132" spans="16:16" x14ac:dyDescent="0.2">
      <c r="P132" s="247"/>
    </row>
    <row r="133" spans="16:16" x14ac:dyDescent="0.2">
      <c r="P133" s="247"/>
    </row>
    <row r="134" spans="16:16" x14ac:dyDescent="0.2">
      <c r="P134" s="247"/>
    </row>
    <row r="135" spans="16:16" x14ac:dyDescent="0.2">
      <c r="P135" s="247"/>
    </row>
    <row r="136" spans="16:16" x14ac:dyDescent="0.2">
      <c r="P136" s="247"/>
    </row>
    <row r="137" spans="16:16" x14ac:dyDescent="0.2">
      <c r="P137" s="247"/>
    </row>
    <row r="138" spans="16:16" x14ac:dyDescent="0.2">
      <c r="P138" s="247"/>
    </row>
    <row r="139" spans="16:16" x14ac:dyDescent="0.2">
      <c r="P139" s="247"/>
    </row>
    <row r="140" spans="16:16" x14ac:dyDescent="0.2">
      <c r="P140" s="247"/>
    </row>
    <row r="141" spans="16:16" x14ac:dyDescent="0.2">
      <c r="P141" s="247"/>
    </row>
    <row r="142" spans="16:16" x14ac:dyDescent="0.2">
      <c r="P142" s="247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6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4"/>
  <sheetViews>
    <sheetView view="pageBreakPreview" topLeftCell="B28" zoomScale="70" zoomScaleNormal="70" zoomScaleSheetLayoutView="70" workbookViewId="0">
      <selection activeCell="Q4" sqref="Q4"/>
    </sheetView>
  </sheetViews>
  <sheetFormatPr baseColWidth="10" defaultRowHeight="12.75" x14ac:dyDescent="0.2"/>
  <cols>
    <col min="1" max="1" width="29.85546875" style="232" customWidth="1"/>
    <col min="2" max="2" width="15.140625" style="232" customWidth="1"/>
    <col min="3" max="3" width="14" style="232" customWidth="1"/>
    <col min="4" max="4" width="12.28515625" style="232" customWidth="1"/>
    <col min="5" max="5" width="9.85546875" style="232" customWidth="1"/>
    <col min="6" max="6" width="15.140625" style="232" customWidth="1"/>
    <col min="7" max="7" width="15.5703125" style="232" customWidth="1"/>
    <col min="8" max="8" width="14.85546875" style="232" customWidth="1"/>
    <col min="9" max="9" width="14.28515625" style="232" customWidth="1"/>
    <col min="10" max="10" width="14.42578125" style="232" customWidth="1"/>
    <col min="11" max="11" width="16.7109375" style="232" customWidth="1"/>
    <col min="12" max="12" width="14.42578125" style="232" customWidth="1"/>
    <col min="13" max="13" width="19.28515625" style="232" customWidth="1"/>
    <col min="14" max="14" width="14.42578125" style="232" customWidth="1"/>
    <col min="15" max="31" width="11.5703125" style="245" customWidth="1"/>
    <col min="32" max="16384" width="11.42578125" style="232"/>
  </cols>
  <sheetData>
    <row r="1" spans="1:31" ht="18" x14ac:dyDescent="0.2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79"/>
      <c r="P1" s="79"/>
      <c r="Q1" s="79"/>
      <c r="R1" s="79"/>
      <c r="S1" s="79"/>
    </row>
    <row r="2" spans="1:3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31" s="245" customFormat="1" ht="15" x14ac:dyDescent="0.2">
      <c r="A3" s="579" t="s">
        <v>454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313"/>
      <c r="P3" s="78"/>
      <c r="Q3" s="78"/>
      <c r="R3" s="78"/>
      <c r="S3" s="78"/>
    </row>
    <row r="4" spans="1:31" ht="13.5" thickBot="1" x14ac:dyDescent="0.2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247"/>
    </row>
    <row r="5" spans="1:31" s="276" customFormat="1" ht="12.6" customHeight="1" x14ac:dyDescent="0.2">
      <c r="A5" s="625" t="s">
        <v>189</v>
      </c>
      <c r="B5" s="626" t="s">
        <v>432</v>
      </c>
      <c r="C5" s="627"/>
      <c r="D5" s="627"/>
      <c r="E5" s="627"/>
      <c r="F5" s="627"/>
      <c r="G5" s="627"/>
      <c r="H5" s="627"/>
      <c r="I5" s="627"/>
      <c r="J5" s="627"/>
      <c r="K5" s="627"/>
      <c r="L5" s="628"/>
      <c r="M5" s="617" t="s">
        <v>433</v>
      </c>
      <c r="N5" s="612" t="s">
        <v>434</v>
      </c>
      <c r="O5" s="265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</row>
    <row r="6" spans="1:31" s="276" customFormat="1" ht="12.6" customHeight="1" x14ac:dyDescent="0.2">
      <c r="A6" s="625"/>
      <c r="B6" s="630" t="s">
        <v>435</v>
      </c>
      <c r="C6" s="631"/>
      <c r="D6" s="631"/>
      <c r="E6" s="631"/>
      <c r="F6" s="632"/>
      <c r="G6" s="633" t="s">
        <v>436</v>
      </c>
      <c r="H6" s="602" t="s">
        <v>437</v>
      </c>
      <c r="I6" s="635" t="s">
        <v>438</v>
      </c>
      <c r="J6" s="614" t="s">
        <v>439</v>
      </c>
      <c r="K6" s="617" t="s">
        <v>440</v>
      </c>
      <c r="L6" s="602" t="s">
        <v>441</v>
      </c>
      <c r="M6" s="602"/>
      <c r="N6" s="612"/>
      <c r="O6" s="265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31" s="276" customFormat="1" x14ac:dyDescent="0.2">
      <c r="A7" s="625"/>
      <c r="B7" s="620" t="s">
        <v>442</v>
      </c>
      <c r="C7" s="614" t="s">
        <v>443</v>
      </c>
      <c r="D7" s="614" t="s">
        <v>444</v>
      </c>
      <c r="E7" s="622" t="s">
        <v>85</v>
      </c>
      <c r="F7" s="623" t="s">
        <v>445</v>
      </c>
      <c r="G7" s="633"/>
      <c r="H7" s="602"/>
      <c r="I7" s="635"/>
      <c r="J7" s="615"/>
      <c r="K7" s="617"/>
      <c r="L7" s="602"/>
      <c r="M7" s="602"/>
      <c r="N7" s="612"/>
      <c r="O7" s="265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spans="1:31" s="276" customFormat="1" ht="13.5" thickBot="1" x14ac:dyDescent="0.25">
      <c r="A8" s="307" t="s">
        <v>99</v>
      </c>
      <c r="B8" s="621"/>
      <c r="C8" s="616"/>
      <c r="D8" s="616"/>
      <c r="E8" s="618"/>
      <c r="F8" s="624"/>
      <c r="G8" s="634"/>
      <c r="H8" s="619"/>
      <c r="I8" s="624"/>
      <c r="J8" s="616"/>
      <c r="K8" s="618"/>
      <c r="L8" s="619"/>
      <c r="M8" s="619"/>
      <c r="N8" s="629"/>
      <c r="O8" s="265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</row>
    <row r="9" spans="1:31" ht="18" customHeight="1" x14ac:dyDescent="0.2">
      <c r="A9" s="216" t="s">
        <v>187</v>
      </c>
      <c r="B9" s="306">
        <v>2997.6039999999998</v>
      </c>
      <c r="C9" s="299" t="s">
        <v>167</v>
      </c>
      <c r="D9" s="299" t="s">
        <v>167</v>
      </c>
      <c r="E9" s="291" t="s">
        <v>167</v>
      </c>
      <c r="F9" s="292">
        <v>2997.6039999999998</v>
      </c>
      <c r="G9" s="292">
        <v>3069.7979999999998</v>
      </c>
      <c r="H9" s="293">
        <v>7.4960000000000004</v>
      </c>
      <c r="I9" s="306">
        <v>9.0269999999999992</v>
      </c>
      <c r="J9" s="291">
        <v>2.6669999999999998</v>
      </c>
      <c r="K9" s="293">
        <v>896.88199999999995</v>
      </c>
      <c r="L9" s="293" t="s">
        <v>167</v>
      </c>
      <c r="M9" s="292">
        <v>7334400</v>
      </c>
      <c r="N9" s="298" t="s">
        <v>167</v>
      </c>
      <c r="O9" s="247"/>
      <c r="AA9" s="232"/>
      <c r="AB9" s="232"/>
      <c r="AC9" s="232"/>
      <c r="AD9" s="232"/>
      <c r="AE9" s="232"/>
    </row>
    <row r="10" spans="1:31" x14ac:dyDescent="0.2">
      <c r="A10" s="131" t="s">
        <v>100</v>
      </c>
      <c r="B10" s="293">
        <v>5274.21</v>
      </c>
      <c r="C10" s="293" t="s">
        <v>167</v>
      </c>
      <c r="D10" s="293" t="s">
        <v>167</v>
      </c>
      <c r="E10" s="292" t="s">
        <v>167</v>
      </c>
      <c r="F10" s="293">
        <v>5274.21</v>
      </c>
      <c r="G10" s="292">
        <v>11259.044</v>
      </c>
      <c r="H10" s="293" t="s">
        <v>167</v>
      </c>
      <c r="I10" s="293" t="s">
        <v>167</v>
      </c>
      <c r="J10" s="292">
        <v>52.725999999999999</v>
      </c>
      <c r="K10" s="293">
        <v>6.6639999999999997</v>
      </c>
      <c r="L10" s="293" t="s">
        <v>167</v>
      </c>
      <c r="M10" s="294">
        <v>3410208</v>
      </c>
      <c r="N10" s="309">
        <v>94.025000000000006</v>
      </c>
      <c r="O10" s="247"/>
      <c r="AA10" s="232"/>
      <c r="AB10" s="232"/>
      <c r="AC10" s="232"/>
      <c r="AD10" s="232"/>
      <c r="AE10" s="232"/>
    </row>
    <row r="11" spans="1:31" x14ac:dyDescent="0.2">
      <c r="A11" s="216" t="s">
        <v>188</v>
      </c>
      <c r="B11" s="293">
        <v>524.21799999999996</v>
      </c>
      <c r="C11" s="293" t="s">
        <v>167</v>
      </c>
      <c r="D11" s="293" t="s">
        <v>167</v>
      </c>
      <c r="E11" s="292" t="s">
        <v>167</v>
      </c>
      <c r="F11" s="292">
        <v>524.21799999999996</v>
      </c>
      <c r="G11" s="292">
        <v>61.402000000000001</v>
      </c>
      <c r="H11" s="293" t="s">
        <v>167</v>
      </c>
      <c r="I11" s="293" t="s">
        <v>167</v>
      </c>
      <c r="J11" s="293" t="s">
        <v>167</v>
      </c>
      <c r="K11" s="292">
        <v>8.0150000000000006</v>
      </c>
      <c r="L11" s="293" t="s">
        <v>167</v>
      </c>
      <c r="M11" s="294">
        <v>3199188</v>
      </c>
      <c r="N11" s="309">
        <v>22.006</v>
      </c>
      <c r="O11" s="247"/>
      <c r="AA11" s="232"/>
      <c r="AB11" s="232"/>
      <c r="AC11" s="232"/>
      <c r="AD11" s="232"/>
      <c r="AE11" s="232"/>
    </row>
    <row r="12" spans="1:31" x14ac:dyDescent="0.2">
      <c r="A12" s="131" t="s">
        <v>101</v>
      </c>
      <c r="B12" s="293">
        <v>279.47399999999999</v>
      </c>
      <c r="C12" s="293" t="s">
        <v>167</v>
      </c>
      <c r="D12" s="292" t="s">
        <v>167</v>
      </c>
      <c r="E12" s="292" t="s">
        <v>167</v>
      </c>
      <c r="F12" s="292">
        <v>279.47399999999999</v>
      </c>
      <c r="G12" s="292">
        <v>32.308999999999997</v>
      </c>
      <c r="H12" s="293" t="s">
        <v>167</v>
      </c>
      <c r="I12" s="293" t="s">
        <v>167</v>
      </c>
      <c r="J12" s="292">
        <v>7.5019999999999998</v>
      </c>
      <c r="K12" s="293" t="s">
        <v>167</v>
      </c>
      <c r="L12" s="293" t="s">
        <v>167</v>
      </c>
      <c r="M12" s="292">
        <v>3831132</v>
      </c>
      <c r="N12" s="309">
        <v>5.758</v>
      </c>
      <c r="O12" s="247"/>
      <c r="AA12" s="232"/>
      <c r="AB12" s="232"/>
      <c r="AC12" s="232"/>
      <c r="AD12" s="232"/>
      <c r="AE12" s="232"/>
    </row>
    <row r="13" spans="1:31" x14ac:dyDescent="0.2">
      <c r="A13" s="64" t="s">
        <v>102</v>
      </c>
      <c r="B13" s="295">
        <v>9075.5059999999994</v>
      </c>
      <c r="C13" s="295" t="s">
        <v>167</v>
      </c>
      <c r="D13" s="295" t="s">
        <v>167</v>
      </c>
      <c r="E13" s="296" t="s">
        <v>167</v>
      </c>
      <c r="F13" s="295">
        <v>9075.5059999999994</v>
      </c>
      <c r="G13" s="296">
        <v>14422.553</v>
      </c>
      <c r="H13" s="295">
        <v>7.4960000000000004</v>
      </c>
      <c r="I13" s="295">
        <v>9.0269999999999992</v>
      </c>
      <c r="J13" s="296">
        <v>62.895000000000003</v>
      </c>
      <c r="K13" s="295">
        <v>911.56100000000004</v>
      </c>
      <c r="L13" s="295" t="s">
        <v>167</v>
      </c>
      <c r="M13" s="297">
        <v>17774928</v>
      </c>
      <c r="N13" s="310">
        <v>121.789</v>
      </c>
      <c r="O13" s="247"/>
      <c r="AA13" s="232"/>
      <c r="AB13" s="232"/>
      <c r="AC13" s="232"/>
      <c r="AD13" s="232"/>
      <c r="AE13" s="232"/>
    </row>
    <row r="14" spans="1:31" x14ac:dyDescent="0.2">
      <c r="A14" s="50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8"/>
      <c r="N14" s="311"/>
      <c r="O14" s="247"/>
      <c r="AA14" s="232"/>
      <c r="AB14" s="232"/>
      <c r="AC14" s="232"/>
      <c r="AD14" s="232"/>
      <c r="AE14" s="232"/>
    </row>
    <row r="15" spans="1:31" x14ac:dyDescent="0.2">
      <c r="A15" s="64" t="s">
        <v>103</v>
      </c>
      <c r="B15" s="295">
        <v>2447.5100000000002</v>
      </c>
      <c r="C15" s="295" t="s">
        <v>167</v>
      </c>
      <c r="D15" s="295" t="s">
        <v>167</v>
      </c>
      <c r="E15" s="296" t="s">
        <v>167</v>
      </c>
      <c r="F15" s="295">
        <v>2447.5100000000002</v>
      </c>
      <c r="G15" s="296" t="s">
        <v>167</v>
      </c>
      <c r="H15" s="296" t="s">
        <v>167</v>
      </c>
      <c r="I15" s="296" t="s">
        <v>167</v>
      </c>
      <c r="J15" s="296">
        <v>5.7290000000000001</v>
      </c>
      <c r="K15" s="295">
        <v>31.9</v>
      </c>
      <c r="L15" s="296">
        <v>12.18</v>
      </c>
      <c r="M15" s="297">
        <v>551406</v>
      </c>
      <c r="N15" s="310">
        <v>25.690999999999999</v>
      </c>
      <c r="O15" s="247"/>
      <c r="AA15" s="232"/>
      <c r="AB15" s="232"/>
      <c r="AC15" s="232"/>
      <c r="AD15" s="232"/>
      <c r="AE15" s="232"/>
    </row>
    <row r="16" spans="1:31" x14ac:dyDescent="0.2">
      <c r="A16" s="131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8"/>
      <c r="N16" s="311"/>
      <c r="O16" s="247"/>
      <c r="AA16" s="232"/>
      <c r="AB16" s="232"/>
      <c r="AC16" s="232"/>
      <c r="AD16" s="232"/>
      <c r="AE16" s="232"/>
    </row>
    <row r="17" spans="1:31" x14ac:dyDescent="0.2">
      <c r="A17" s="64" t="s">
        <v>104</v>
      </c>
      <c r="B17" s="295">
        <v>2841.4189999999999</v>
      </c>
      <c r="C17" s="295" t="s">
        <v>167</v>
      </c>
      <c r="D17" s="295" t="s">
        <v>167</v>
      </c>
      <c r="E17" s="296" t="s">
        <v>167</v>
      </c>
      <c r="F17" s="295">
        <v>2841.4189999999999</v>
      </c>
      <c r="G17" s="296">
        <v>201</v>
      </c>
      <c r="H17" s="295" t="s">
        <v>167</v>
      </c>
      <c r="I17" s="296" t="s">
        <v>167</v>
      </c>
      <c r="J17" s="296">
        <v>9.8379999999999992</v>
      </c>
      <c r="K17" s="295">
        <v>48.784999999999997</v>
      </c>
      <c r="L17" s="296">
        <v>0.12</v>
      </c>
      <c r="M17" s="297">
        <v>782566</v>
      </c>
      <c r="N17" s="310">
        <v>18.324000000000002</v>
      </c>
      <c r="O17" s="247"/>
      <c r="AA17" s="232"/>
      <c r="AB17" s="232"/>
      <c r="AC17" s="232"/>
      <c r="AD17" s="232"/>
      <c r="AE17" s="232"/>
    </row>
    <row r="18" spans="1:31" x14ac:dyDescent="0.2">
      <c r="A18" s="131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8"/>
      <c r="N18" s="311"/>
      <c r="O18" s="247"/>
      <c r="AA18" s="232"/>
      <c r="AB18" s="232"/>
      <c r="AC18" s="232"/>
      <c r="AD18" s="232"/>
      <c r="AE18" s="232"/>
    </row>
    <row r="19" spans="1:31" x14ac:dyDescent="0.2">
      <c r="A19" s="131" t="s">
        <v>244</v>
      </c>
      <c r="B19" s="293" t="s">
        <v>167</v>
      </c>
      <c r="C19" s="293" t="s">
        <v>167</v>
      </c>
      <c r="D19" s="293" t="s">
        <v>167</v>
      </c>
      <c r="E19" s="293" t="s">
        <v>167</v>
      </c>
      <c r="F19" s="293" t="s">
        <v>167</v>
      </c>
      <c r="G19" s="293" t="s">
        <v>167</v>
      </c>
      <c r="H19" s="293" t="s">
        <v>167</v>
      </c>
      <c r="I19" s="293" t="s">
        <v>167</v>
      </c>
      <c r="J19" s="293" t="s">
        <v>167</v>
      </c>
      <c r="K19" s="293" t="s">
        <v>167</v>
      </c>
      <c r="L19" s="293" t="s">
        <v>167</v>
      </c>
      <c r="M19" s="292">
        <v>112128</v>
      </c>
      <c r="N19" s="298" t="s">
        <v>167</v>
      </c>
      <c r="O19" s="247"/>
      <c r="AA19" s="232"/>
      <c r="AB19" s="232"/>
      <c r="AC19" s="232"/>
      <c r="AD19" s="232"/>
      <c r="AE19" s="232"/>
    </row>
    <row r="20" spans="1:31" x14ac:dyDescent="0.2">
      <c r="A20" s="131" t="s">
        <v>105</v>
      </c>
      <c r="B20" s="293">
        <v>228</v>
      </c>
      <c r="C20" s="293">
        <v>55</v>
      </c>
      <c r="D20" s="293">
        <v>11.4</v>
      </c>
      <c r="E20" s="293" t="s">
        <v>167</v>
      </c>
      <c r="F20" s="292">
        <v>294.39999999999998</v>
      </c>
      <c r="G20" s="293" t="s">
        <v>167</v>
      </c>
      <c r="H20" s="293" t="s">
        <v>167</v>
      </c>
      <c r="I20" s="293" t="s">
        <v>167</v>
      </c>
      <c r="J20" s="292">
        <v>5.5</v>
      </c>
      <c r="K20" s="293" t="s">
        <v>167</v>
      </c>
      <c r="L20" s="293" t="s">
        <v>167</v>
      </c>
      <c r="M20" s="298">
        <v>1382328</v>
      </c>
      <c r="N20" s="309">
        <v>0.65</v>
      </c>
      <c r="O20" s="247"/>
      <c r="AA20" s="232"/>
      <c r="AB20" s="232"/>
      <c r="AC20" s="232"/>
      <c r="AD20" s="232"/>
      <c r="AE20" s="232"/>
    </row>
    <row r="21" spans="1:31" x14ac:dyDescent="0.2">
      <c r="A21" s="131" t="s">
        <v>106</v>
      </c>
      <c r="B21" s="293">
        <v>366</v>
      </c>
      <c r="C21" s="293">
        <v>24.7</v>
      </c>
      <c r="D21" s="293" t="s">
        <v>167</v>
      </c>
      <c r="E21" s="293" t="s">
        <v>167</v>
      </c>
      <c r="F21" s="293">
        <v>390.7</v>
      </c>
      <c r="G21" s="293" t="s">
        <v>167</v>
      </c>
      <c r="H21" s="293" t="s">
        <v>167</v>
      </c>
      <c r="I21" s="293" t="s">
        <v>167</v>
      </c>
      <c r="J21" s="292">
        <v>2.4</v>
      </c>
      <c r="K21" s="293" t="s">
        <v>167</v>
      </c>
      <c r="L21" s="293" t="s">
        <v>167</v>
      </c>
      <c r="M21" s="298">
        <v>3543420</v>
      </c>
      <c r="N21" s="298" t="s">
        <v>167</v>
      </c>
      <c r="O21" s="247"/>
      <c r="AA21" s="232"/>
      <c r="AB21" s="232"/>
      <c r="AC21" s="232"/>
      <c r="AD21" s="232"/>
      <c r="AE21" s="232"/>
    </row>
    <row r="22" spans="1:31" x14ac:dyDescent="0.2">
      <c r="A22" s="64" t="s">
        <v>245</v>
      </c>
      <c r="B22" s="295">
        <v>594</v>
      </c>
      <c r="C22" s="295">
        <v>79.7</v>
      </c>
      <c r="D22" s="295">
        <v>11.4</v>
      </c>
      <c r="E22" s="295" t="s">
        <v>167</v>
      </c>
      <c r="F22" s="295">
        <v>685.1</v>
      </c>
      <c r="G22" s="295" t="s">
        <v>167</v>
      </c>
      <c r="H22" s="295" t="s">
        <v>167</v>
      </c>
      <c r="I22" s="295" t="s">
        <v>167</v>
      </c>
      <c r="J22" s="296">
        <v>7.9</v>
      </c>
      <c r="K22" s="295" t="s">
        <v>167</v>
      </c>
      <c r="L22" s="295" t="s">
        <v>167</v>
      </c>
      <c r="M22" s="297">
        <v>5037876</v>
      </c>
      <c r="N22" s="310">
        <v>0.65</v>
      </c>
      <c r="O22" s="247"/>
      <c r="AA22" s="232"/>
      <c r="AB22" s="232"/>
      <c r="AC22" s="232"/>
      <c r="AD22" s="232"/>
      <c r="AE22" s="232"/>
    </row>
    <row r="23" spans="1:31" x14ac:dyDescent="0.2">
      <c r="A23" s="131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8"/>
      <c r="N23" s="311"/>
      <c r="O23" s="247"/>
      <c r="AA23" s="232"/>
      <c r="AB23" s="232"/>
      <c r="AC23" s="232"/>
      <c r="AD23" s="232"/>
      <c r="AE23" s="232"/>
    </row>
    <row r="24" spans="1:31" x14ac:dyDescent="0.2">
      <c r="A24" s="64" t="s">
        <v>107</v>
      </c>
      <c r="B24" s="295">
        <v>117.871</v>
      </c>
      <c r="C24" s="295">
        <v>42.073</v>
      </c>
      <c r="D24" s="295" t="s">
        <v>167</v>
      </c>
      <c r="E24" s="295" t="s">
        <v>167</v>
      </c>
      <c r="F24" s="295">
        <v>159.94399999999999</v>
      </c>
      <c r="G24" s="295">
        <v>20.231000000000002</v>
      </c>
      <c r="H24" s="295" t="s">
        <v>167</v>
      </c>
      <c r="I24" s="295" t="s">
        <v>167</v>
      </c>
      <c r="J24" s="296">
        <v>22.963000000000001</v>
      </c>
      <c r="K24" s="295">
        <v>15.819000000000001</v>
      </c>
      <c r="L24" s="295" t="s">
        <v>167</v>
      </c>
      <c r="M24" s="297">
        <v>3293400</v>
      </c>
      <c r="N24" s="310">
        <v>1.71</v>
      </c>
      <c r="O24" s="247"/>
      <c r="AA24" s="232"/>
      <c r="AB24" s="232"/>
      <c r="AC24" s="232"/>
      <c r="AD24" s="232"/>
      <c r="AE24" s="232"/>
    </row>
    <row r="25" spans="1:31" x14ac:dyDescent="0.2">
      <c r="A25" s="131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8"/>
      <c r="N25" s="311"/>
      <c r="O25" s="247"/>
      <c r="AA25" s="232"/>
      <c r="AB25" s="232"/>
      <c r="AC25" s="232"/>
      <c r="AD25" s="232"/>
      <c r="AE25" s="232"/>
    </row>
    <row r="26" spans="1:31" x14ac:dyDescent="0.2">
      <c r="A26" s="64" t="s">
        <v>108</v>
      </c>
      <c r="B26" s="295" t="s">
        <v>167</v>
      </c>
      <c r="C26" s="295" t="s">
        <v>167</v>
      </c>
      <c r="D26" s="295" t="s">
        <v>167</v>
      </c>
      <c r="E26" s="295" t="s">
        <v>167</v>
      </c>
      <c r="F26" s="295" t="s">
        <v>167</v>
      </c>
      <c r="G26" s="295" t="s">
        <v>167</v>
      </c>
      <c r="H26" s="295" t="s">
        <v>167</v>
      </c>
      <c r="I26" s="295" t="s">
        <v>167</v>
      </c>
      <c r="J26" s="295" t="s">
        <v>167</v>
      </c>
      <c r="K26" s="295" t="s">
        <v>167</v>
      </c>
      <c r="L26" s="295" t="s">
        <v>167</v>
      </c>
      <c r="M26" s="300">
        <v>422628</v>
      </c>
      <c r="N26" s="310">
        <v>6.55</v>
      </c>
      <c r="O26" s="247"/>
      <c r="AA26" s="232"/>
      <c r="AB26" s="232"/>
      <c r="AC26" s="232"/>
      <c r="AD26" s="232"/>
      <c r="AE26" s="232"/>
    </row>
    <row r="27" spans="1:31" x14ac:dyDescent="0.2">
      <c r="A27" s="131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8"/>
      <c r="N27" s="311"/>
      <c r="O27" s="247"/>
      <c r="AA27" s="232"/>
      <c r="AB27" s="232"/>
      <c r="AC27" s="232"/>
      <c r="AD27" s="232"/>
      <c r="AE27" s="232"/>
    </row>
    <row r="28" spans="1:31" x14ac:dyDescent="0.2">
      <c r="A28" s="131" t="s">
        <v>109</v>
      </c>
      <c r="B28" s="293" t="s">
        <v>167</v>
      </c>
      <c r="C28" s="292" t="s">
        <v>167</v>
      </c>
      <c r="D28" s="293" t="s">
        <v>167</v>
      </c>
      <c r="E28" s="292" t="s">
        <v>167</v>
      </c>
      <c r="F28" s="293" t="s">
        <v>167</v>
      </c>
      <c r="G28" s="293" t="s">
        <v>167</v>
      </c>
      <c r="H28" s="292" t="s">
        <v>167</v>
      </c>
      <c r="I28" s="293" t="s">
        <v>167</v>
      </c>
      <c r="J28" s="293" t="s">
        <v>167</v>
      </c>
      <c r="K28" s="293" t="s">
        <v>167</v>
      </c>
      <c r="L28" s="293" t="s">
        <v>167</v>
      </c>
      <c r="M28" s="292">
        <v>820698</v>
      </c>
      <c r="N28" s="298" t="s">
        <v>167</v>
      </c>
      <c r="O28" s="247"/>
      <c r="AA28" s="232"/>
      <c r="AB28" s="232"/>
      <c r="AC28" s="232"/>
      <c r="AD28" s="232"/>
      <c r="AE28" s="232"/>
    </row>
    <row r="29" spans="1:31" x14ac:dyDescent="0.2">
      <c r="A29" s="131" t="s">
        <v>110</v>
      </c>
      <c r="B29" s="293" t="s">
        <v>167</v>
      </c>
      <c r="C29" s="292" t="s">
        <v>167</v>
      </c>
      <c r="D29" s="293" t="s">
        <v>167</v>
      </c>
      <c r="E29" s="292" t="s">
        <v>167</v>
      </c>
      <c r="F29" s="293" t="s">
        <v>167</v>
      </c>
      <c r="G29" s="293" t="s">
        <v>167</v>
      </c>
      <c r="H29" s="292" t="s">
        <v>167</v>
      </c>
      <c r="I29" s="292" t="s">
        <v>167</v>
      </c>
      <c r="J29" s="293" t="s">
        <v>167</v>
      </c>
      <c r="K29" s="293" t="s">
        <v>167</v>
      </c>
      <c r="L29" s="293" t="s">
        <v>167</v>
      </c>
      <c r="M29" s="292">
        <v>13998</v>
      </c>
      <c r="N29" s="298" t="s">
        <v>167</v>
      </c>
      <c r="O29" s="247"/>
      <c r="AA29" s="232"/>
      <c r="AB29" s="232"/>
      <c r="AC29" s="232"/>
      <c r="AD29" s="232"/>
      <c r="AE29" s="232"/>
    </row>
    <row r="30" spans="1:31" x14ac:dyDescent="0.2">
      <c r="A30" s="131" t="s">
        <v>111</v>
      </c>
      <c r="B30" s="292" t="s">
        <v>167</v>
      </c>
      <c r="C30" s="292" t="s">
        <v>167</v>
      </c>
      <c r="D30" s="293" t="s">
        <v>167</v>
      </c>
      <c r="E30" s="292" t="s">
        <v>167</v>
      </c>
      <c r="F30" s="293" t="s">
        <v>167</v>
      </c>
      <c r="G30" s="292">
        <v>7.68</v>
      </c>
      <c r="H30" s="293" t="s">
        <v>167</v>
      </c>
      <c r="I30" s="292" t="s">
        <v>167</v>
      </c>
      <c r="J30" s="292">
        <v>1.0049999999999999</v>
      </c>
      <c r="K30" s="293">
        <v>1.4339999999999999</v>
      </c>
      <c r="L30" s="293" t="s">
        <v>167</v>
      </c>
      <c r="M30" s="292">
        <v>953020</v>
      </c>
      <c r="N30" s="298" t="s">
        <v>167</v>
      </c>
      <c r="O30" s="247"/>
      <c r="AA30" s="232"/>
      <c r="AB30" s="232"/>
      <c r="AC30" s="232"/>
      <c r="AD30" s="232"/>
      <c r="AE30" s="232"/>
    </row>
    <row r="31" spans="1:31" x14ac:dyDescent="0.2">
      <c r="A31" s="64" t="s">
        <v>246</v>
      </c>
      <c r="B31" s="295" t="s">
        <v>167</v>
      </c>
      <c r="C31" s="296" t="s">
        <v>167</v>
      </c>
      <c r="D31" s="295" t="s">
        <v>167</v>
      </c>
      <c r="E31" s="296" t="s">
        <v>167</v>
      </c>
      <c r="F31" s="295" t="s">
        <v>167</v>
      </c>
      <c r="G31" s="296">
        <v>7.68</v>
      </c>
      <c r="H31" s="295" t="s">
        <v>167</v>
      </c>
      <c r="I31" s="295" t="s">
        <v>167</v>
      </c>
      <c r="J31" s="296">
        <v>1.0049999999999999</v>
      </c>
      <c r="K31" s="295">
        <v>1.4339999999999999</v>
      </c>
      <c r="L31" s="295" t="s">
        <v>167</v>
      </c>
      <c r="M31" s="300">
        <v>1787716</v>
      </c>
      <c r="N31" s="297" t="s">
        <v>167</v>
      </c>
      <c r="O31" s="247"/>
      <c r="AA31" s="232"/>
      <c r="AB31" s="232"/>
      <c r="AC31" s="232"/>
      <c r="AD31" s="232"/>
      <c r="AE31" s="232"/>
    </row>
    <row r="32" spans="1:31" x14ac:dyDescent="0.2">
      <c r="A32" s="131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8"/>
      <c r="N32" s="311"/>
      <c r="O32" s="247"/>
      <c r="AA32" s="232"/>
      <c r="AB32" s="232"/>
      <c r="AC32" s="232"/>
      <c r="AD32" s="232"/>
      <c r="AE32" s="232"/>
    </row>
    <row r="33" spans="1:31" x14ac:dyDescent="0.2">
      <c r="A33" s="131" t="s">
        <v>112</v>
      </c>
      <c r="B33" s="293">
        <v>325.26</v>
      </c>
      <c r="C33" s="293" t="s">
        <v>167</v>
      </c>
      <c r="D33" s="293">
        <v>0.23</v>
      </c>
      <c r="E33" s="293" t="s">
        <v>167</v>
      </c>
      <c r="F33" s="293">
        <v>325.49</v>
      </c>
      <c r="G33" s="293" t="s">
        <v>167</v>
      </c>
      <c r="H33" s="293" t="s">
        <v>167</v>
      </c>
      <c r="I33" s="293" t="s">
        <v>167</v>
      </c>
      <c r="J33" s="293" t="s">
        <v>167</v>
      </c>
      <c r="K33" s="293" t="s">
        <v>167</v>
      </c>
      <c r="L33" s="293" t="s">
        <v>167</v>
      </c>
      <c r="M33" s="298">
        <v>3251819</v>
      </c>
      <c r="N33" s="311">
        <v>4.95</v>
      </c>
      <c r="O33" s="247"/>
      <c r="AA33" s="232"/>
      <c r="AB33" s="232"/>
      <c r="AC33" s="232"/>
      <c r="AD33" s="232"/>
      <c r="AE33" s="232"/>
    </row>
    <row r="34" spans="1:31" x14ac:dyDescent="0.2">
      <c r="A34" s="131" t="s">
        <v>113</v>
      </c>
      <c r="B34" s="293">
        <v>452.32</v>
      </c>
      <c r="C34" s="293">
        <v>0.25</v>
      </c>
      <c r="D34" s="293">
        <v>0.13</v>
      </c>
      <c r="E34" s="293" t="s">
        <v>167</v>
      </c>
      <c r="F34" s="293">
        <v>452.7</v>
      </c>
      <c r="G34" s="293" t="s">
        <v>167</v>
      </c>
      <c r="H34" s="293" t="s">
        <v>167</v>
      </c>
      <c r="I34" s="293" t="s">
        <v>167</v>
      </c>
      <c r="J34" s="293" t="s">
        <v>167</v>
      </c>
      <c r="K34" s="293" t="s">
        <v>167</v>
      </c>
      <c r="L34" s="293" t="s">
        <v>167</v>
      </c>
      <c r="M34" s="298">
        <v>5691272</v>
      </c>
      <c r="N34" s="309">
        <v>7.5</v>
      </c>
      <c r="O34" s="247"/>
      <c r="AA34" s="232"/>
      <c r="AB34" s="232"/>
      <c r="AC34" s="232"/>
      <c r="AD34" s="232"/>
      <c r="AE34" s="232"/>
    </row>
    <row r="35" spans="1:31" x14ac:dyDescent="0.2">
      <c r="A35" s="131" t="s">
        <v>114</v>
      </c>
      <c r="B35" s="293" t="s">
        <v>167</v>
      </c>
      <c r="C35" s="292" t="s">
        <v>167</v>
      </c>
      <c r="D35" s="293">
        <v>0.14000000000000001</v>
      </c>
      <c r="E35" s="293" t="s">
        <v>167</v>
      </c>
      <c r="F35" s="293">
        <v>0.14000000000000001</v>
      </c>
      <c r="G35" s="293" t="s">
        <v>167</v>
      </c>
      <c r="H35" s="293" t="s">
        <v>167</v>
      </c>
      <c r="I35" s="293" t="s">
        <v>167</v>
      </c>
      <c r="J35" s="293" t="s">
        <v>167</v>
      </c>
      <c r="K35" s="293" t="s">
        <v>167</v>
      </c>
      <c r="L35" s="293" t="s">
        <v>167</v>
      </c>
      <c r="M35" s="292">
        <v>932362</v>
      </c>
      <c r="N35" s="298" t="s">
        <v>167</v>
      </c>
      <c r="O35" s="247"/>
      <c r="AA35" s="232"/>
      <c r="AB35" s="232"/>
      <c r="AC35" s="232"/>
      <c r="AD35" s="232"/>
      <c r="AE35" s="232"/>
    </row>
    <row r="36" spans="1:31" x14ac:dyDescent="0.2">
      <c r="A36" s="131" t="s">
        <v>115</v>
      </c>
      <c r="B36" s="292" t="s">
        <v>167</v>
      </c>
      <c r="C36" s="292" t="s">
        <v>167</v>
      </c>
      <c r="D36" s="293" t="s">
        <v>167</v>
      </c>
      <c r="E36" s="293" t="s">
        <v>167</v>
      </c>
      <c r="F36" s="293" t="s">
        <v>167</v>
      </c>
      <c r="G36" s="293" t="s">
        <v>167</v>
      </c>
      <c r="H36" s="293" t="s">
        <v>167</v>
      </c>
      <c r="I36" s="293" t="s">
        <v>167</v>
      </c>
      <c r="J36" s="293" t="s">
        <v>167</v>
      </c>
      <c r="K36" s="293" t="s">
        <v>167</v>
      </c>
      <c r="L36" s="293" t="s">
        <v>167</v>
      </c>
      <c r="M36" s="292">
        <v>2339452</v>
      </c>
      <c r="N36" s="309">
        <v>8.9</v>
      </c>
      <c r="O36" s="247"/>
      <c r="AA36" s="232"/>
      <c r="AB36" s="232"/>
      <c r="AC36" s="232"/>
      <c r="AD36" s="232"/>
      <c r="AE36" s="232"/>
    </row>
    <row r="37" spans="1:31" x14ac:dyDescent="0.2">
      <c r="A37" s="64" t="s">
        <v>116</v>
      </c>
      <c r="B37" s="295">
        <v>777.58</v>
      </c>
      <c r="C37" s="295">
        <v>0.25</v>
      </c>
      <c r="D37" s="295">
        <v>0.5</v>
      </c>
      <c r="E37" s="295" t="s">
        <v>167</v>
      </c>
      <c r="F37" s="295">
        <v>778.33</v>
      </c>
      <c r="G37" s="295" t="s">
        <v>167</v>
      </c>
      <c r="H37" s="295" t="s">
        <v>167</v>
      </c>
      <c r="I37" s="295" t="s">
        <v>167</v>
      </c>
      <c r="J37" s="295" t="s">
        <v>167</v>
      </c>
      <c r="K37" s="295" t="s">
        <v>167</v>
      </c>
      <c r="L37" s="295" t="s">
        <v>167</v>
      </c>
      <c r="M37" s="297">
        <v>12214905</v>
      </c>
      <c r="N37" s="312">
        <v>21.35</v>
      </c>
      <c r="O37" s="247"/>
      <c r="AA37" s="232"/>
      <c r="AB37" s="232"/>
      <c r="AC37" s="232"/>
      <c r="AD37" s="232"/>
      <c r="AE37" s="232"/>
    </row>
    <row r="38" spans="1:31" x14ac:dyDescent="0.2">
      <c r="A38" s="131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8"/>
      <c r="N38" s="311"/>
      <c r="O38" s="247"/>
      <c r="AA38" s="232"/>
      <c r="AB38" s="232"/>
      <c r="AC38" s="232"/>
      <c r="AD38" s="232"/>
      <c r="AE38" s="232"/>
    </row>
    <row r="39" spans="1:31" x14ac:dyDescent="0.2">
      <c r="A39" s="64" t="s">
        <v>117</v>
      </c>
      <c r="B39" s="295">
        <v>59.226999999999997</v>
      </c>
      <c r="C39" s="295">
        <v>28.515999999999998</v>
      </c>
      <c r="D39" s="295">
        <v>17.093</v>
      </c>
      <c r="E39" s="295" t="s">
        <v>167</v>
      </c>
      <c r="F39" s="295">
        <v>104.836</v>
      </c>
      <c r="G39" s="295">
        <v>7.173</v>
      </c>
      <c r="H39" s="295" t="s">
        <v>167</v>
      </c>
      <c r="I39" s="295" t="s">
        <v>167</v>
      </c>
      <c r="J39" s="295">
        <v>13.569000000000001</v>
      </c>
      <c r="K39" s="295">
        <v>2.0819999999999999</v>
      </c>
      <c r="L39" s="295" t="s">
        <v>167</v>
      </c>
      <c r="M39" s="300">
        <v>785934</v>
      </c>
      <c r="N39" s="297" t="s">
        <v>167</v>
      </c>
      <c r="O39" s="247"/>
      <c r="AA39" s="232"/>
      <c r="AB39" s="232"/>
      <c r="AC39" s="232"/>
      <c r="AD39" s="232"/>
      <c r="AE39" s="232"/>
    </row>
    <row r="40" spans="1:31" x14ac:dyDescent="0.2">
      <c r="A40" s="131"/>
      <c r="B40" s="293"/>
      <c r="C40" s="293"/>
      <c r="D40" s="293"/>
      <c r="E40" s="293"/>
      <c r="F40" s="293"/>
      <c r="G40" s="293"/>
      <c r="H40" s="292"/>
      <c r="I40" s="293"/>
      <c r="J40" s="293"/>
      <c r="K40" s="293"/>
      <c r="L40" s="293"/>
      <c r="M40" s="298"/>
      <c r="N40" s="311"/>
      <c r="O40" s="247"/>
      <c r="AA40" s="232"/>
      <c r="AB40" s="232"/>
      <c r="AC40" s="232"/>
      <c r="AD40" s="232"/>
      <c r="AE40" s="232"/>
    </row>
    <row r="41" spans="1:31" x14ac:dyDescent="0.2">
      <c r="A41" s="131" t="s">
        <v>247</v>
      </c>
      <c r="B41" s="293" t="s">
        <v>167</v>
      </c>
      <c r="C41" s="293" t="s">
        <v>167</v>
      </c>
      <c r="D41" s="293" t="s">
        <v>167</v>
      </c>
      <c r="E41" s="293" t="s">
        <v>167</v>
      </c>
      <c r="F41" s="293" t="s">
        <v>167</v>
      </c>
      <c r="G41" s="293" t="s">
        <v>167</v>
      </c>
      <c r="H41" s="293" t="s">
        <v>167</v>
      </c>
      <c r="I41" s="293" t="s">
        <v>167</v>
      </c>
      <c r="J41" s="293" t="s">
        <v>167</v>
      </c>
      <c r="K41" s="293" t="s">
        <v>167</v>
      </c>
      <c r="L41" s="293" t="s">
        <v>167</v>
      </c>
      <c r="M41" s="292">
        <v>255772</v>
      </c>
      <c r="N41" s="309">
        <v>9.077</v>
      </c>
      <c r="O41" s="247"/>
      <c r="AA41" s="232"/>
      <c r="AB41" s="232"/>
      <c r="AC41" s="232"/>
      <c r="AD41" s="232"/>
      <c r="AE41" s="232"/>
    </row>
    <row r="42" spans="1:31" x14ac:dyDescent="0.2">
      <c r="A42" s="131" t="s">
        <v>118</v>
      </c>
      <c r="B42" s="293" t="s">
        <v>167</v>
      </c>
      <c r="C42" s="292">
        <v>28.798999999999999</v>
      </c>
      <c r="D42" s="292">
        <v>11.62</v>
      </c>
      <c r="E42" s="293" t="s">
        <v>167</v>
      </c>
      <c r="F42" s="292">
        <v>40.418999999999997</v>
      </c>
      <c r="G42" s="293" t="s">
        <v>167</v>
      </c>
      <c r="H42" s="293" t="s">
        <v>167</v>
      </c>
      <c r="I42" s="293" t="s">
        <v>167</v>
      </c>
      <c r="J42" s="292">
        <v>3.5379999999999998</v>
      </c>
      <c r="K42" s="293" t="s">
        <v>167</v>
      </c>
      <c r="L42" s="293" t="s">
        <v>167</v>
      </c>
      <c r="M42" s="292">
        <v>100100</v>
      </c>
      <c r="N42" s="309">
        <v>13.221</v>
      </c>
      <c r="O42" s="247"/>
      <c r="AA42" s="232"/>
      <c r="AB42" s="232"/>
      <c r="AC42" s="232"/>
      <c r="AD42" s="232"/>
      <c r="AE42" s="232"/>
    </row>
    <row r="43" spans="1:31" x14ac:dyDescent="0.2">
      <c r="A43" s="131" t="s">
        <v>119</v>
      </c>
      <c r="B43" s="293" t="s">
        <v>167</v>
      </c>
      <c r="C43" s="293" t="s">
        <v>167</v>
      </c>
      <c r="D43" s="292">
        <v>45.640999999999998</v>
      </c>
      <c r="E43" s="293" t="s">
        <v>167</v>
      </c>
      <c r="F43" s="292">
        <v>45.640999999999998</v>
      </c>
      <c r="G43" s="293" t="s">
        <v>167</v>
      </c>
      <c r="H43" s="293" t="s">
        <v>167</v>
      </c>
      <c r="I43" s="293" t="s">
        <v>167</v>
      </c>
      <c r="J43" s="292">
        <v>5.1230000000000002</v>
      </c>
      <c r="K43" s="292">
        <v>0.32800000000000001</v>
      </c>
      <c r="L43" s="293" t="s">
        <v>167</v>
      </c>
      <c r="M43" s="292">
        <v>152100</v>
      </c>
      <c r="N43" s="309">
        <v>11.46</v>
      </c>
      <c r="O43" s="247"/>
      <c r="AA43" s="232"/>
      <c r="AB43" s="232"/>
      <c r="AC43" s="232"/>
      <c r="AD43" s="232"/>
      <c r="AE43" s="232"/>
    </row>
    <row r="44" spans="1:31" x14ac:dyDescent="0.2">
      <c r="A44" s="131" t="s">
        <v>120</v>
      </c>
      <c r="B44" s="293" t="s">
        <v>167</v>
      </c>
      <c r="C44" s="293" t="s">
        <v>167</v>
      </c>
      <c r="D44" s="293" t="s">
        <v>167</v>
      </c>
      <c r="E44" s="293" t="s">
        <v>167</v>
      </c>
      <c r="F44" s="293" t="s">
        <v>167</v>
      </c>
      <c r="G44" s="293" t="s">
        <v>167</v>
      </c>
      <c r="H44" s="293" t="s">
        <v>167</v>
      </c>
      <c r="I44" s="293" t="s">
        <v>167</v>
      </c>
      <c r="J44" s="293" t="s">
        <v>167</v>
      </c>
      <c r="K44" s="293" t="s">
        <v>167</v>
      </c>
      <c r="L44" s="293" t="s">
        <v>167</v>
      </c>
      <c r="M44" s="293" t="s">
        <v>167</v>
      </c>
      <c r="N44" s="298" t="s">
        <v>167</v>
      </c>
      <c r="O44" s="247"/>
      <c r="AA44" s="232"/>
      <c r="AB44" s="232"/>
      <c r="AC44" s="232"/>
      <c r="AD44" s="232"/>
      <c r="AE44" s="232"/>
    </row>
    <row r="45" spans="1:31" x14ac:dyDescent="0.2">
      <c r="A45" s="131" t="s">
        <v>121</v>
      </c>
      <c r="B45" s="293" t="s">
        <v>167</v>
      </c>
      <c r="C45" s="292">
        <v>18.39</v>
      </c>
      <c r="D45" s="293" t="s">
        <v>167</v>
      </c>
      <c r="E45" s="293" t="s">
        <v>167</v>
      </c>
      <c r="F45" s="292">
        <v>18.39</v>
      </c>
      <c r="G45" s="293" t="s">
        <v>167</v>
      </c>
      <c r="H45" s="293" t="s">
        <v>167</v>
      </c>
      <c r="I45" s="293" t="s">
        <v>167</v>
      </c>
      <c r="J45" s="292">
        <v>2.6549999999999998</v>
      </c>
      <c r="K45" s="293" t="s">
        <v>167</v>
      </c>
      <c r="L45" s="293" t="s">
        <v>167</v>
      </c>
      <c r="M45" s="293" t="s">
        <v>167</v>
      </c>
      <c r="N45" s="309">
        <v>85.501999999999995</v>
      </c>
      <c r="O45" s="247"/>
      <c r="AA45" s="232"/>
      <c r="AB45" s="232"/>
      <c r="AC45" s="232"/>
      <c r="AD45" s="232"/>
      <c r="AE45" s="232"/>
    </row>
    <row r="46" spans="1:31" x14ac:dyDescent="0.2">
      <c r="A46" s="131" t="s">
        <v>122</v>
      </c>
      <c r="B46" s="293" t="s">
        <v>167</v>
      </c>
      <c r="C46" s="292">
        <v>16.488</v>
      </c>
      <c r="D46" s="293" t="s">
        <v>167</v>
      </c>
      <c r="E46" s="293" t="s">
        <v>167</v>
      </c>
      <c r="F46" s="292">
        <v>16.488</v>
      </c>
      <c r="G46" s="293" t="s">
        <v>167</v>
      </c>
      <c r="H46" s="293" t="s">
        <v>167</v>
      </c>
      <c r="I46" s="293" t="s">
        <v>167</v>
      </c>
      <c r="J46" s="292">
        <v>0.75700000000000001</v>
      </c>
      <c r="K46" s="293">
        <v>1.661</v>
      </c>
      <c r="L46" s="292">
        <v>0.41099999999999998</v>
      </c>
      <c r="M46" s="292">
        <v>639984</v>
      </c>
      <c r="N46" s="298" t="s">
        <v>167</v>
      </c>
      <c r="O46" s="247"/>
      <c r="AA46" s="232"/>
      <c r="AB46" s="232"/>
      <c r="AC46" s="232"/>
      <c r="AD46" s="232"/>
      <c r="AE46" s="232"/>
    </row>
    <row r="47" spans="1:31" x14ac:dyDescent="0.2">
      <c r="A47" s="131" t="s">
        <v>123</v>
      </c>
      <c r="B47" s="293" t="s">
        <v>167</v>
      </c>
      <c r="C47" s="293" t="s">
        <v>167</v>
      </c>
      <c r="D47" s="293" t="s">
        <v>167</v>
      </c>
      <c r="E47" s="293" t="s">
        <v>167</v>
      </c>
      <c r="F47" s="293" t="s">
        <v>167</v>
      </c>
      <c r="G47" s="293" t="s">
        <v>167</v>
      </c>
      <c r="H47" s="293" t="s">
        <v>167</v>
      </c>
      <c r="I47" s="293" t="s">
        <v>167</v>
      </c>
      <c r="J47" s="293" t="s">
        <v>167</v>
      </c>
      <c r="K47" s="293" t="s">
        <v>167</v>
      </c>
      <c r="L47" s="293" t="s">
        <v>167</v>
      </c>
      <c r="M47" s="293" t="s">
        <v>167</v>
      </c>
      <c r="N47" s="309">
        <v>41.152000000000001</v>
      </c>
      <c r="O47" s="247"/>
      <c r="AA47" s="232"/>
      <c r="AB47" s="232"/>
      <c r="AC47" s="232"/>
      <c r="AD47" s="232"/>
      <c r="AE47" s="232"/>
    </row>
    <row r="48" spans="1:31" x14ac:dyDescent="0.2">
      <c r="A48" s="131" t="s">
        <v>124</v>
      </c>
      <c r="B48" s="292">
        <v>97.516000000000005</v>
      </c>
      <c r="C48" s="293" t="s">
        <v>167</v>
      </c>
      <c r="D48" s="293" t="s">
        <v>167</v>
      </c>
      <c r="E48" s="293" t="s">
        <v>167</v>
      </c>
      <c r="F48" s="292">
        <v>97.516000000000005</v>
      </c>
      <c r="G48" s="292">
        <v>34.781999999999996</v>
      </c>
      <c r="H48" s="292">
        <v>3.54</v>
      </c>
      <c r="I48" s="301">
        <v>0.22500000000000001</v>
      </c>
      <c r="J48" s="292">
        <v>3.98</v>
      </c>
      <c r="K48" s="293">
        <v>21.359000000000002</v>
      </c>
      <c r="L48" s="293" t="s">
        <v>167</v>
      </c>
      <c r="M48" s="292">
        <v>163348</v>
      </c>
      <c r="N48" s="298" t="s">
        <v>167</v>
      </c>
      <c r="O48" s="247"/>
      <c r="AA48" s="232"/>
      <c r="AB48" s="232"/>
      <c r="AC48" s="232"/>
      <c r="AD48" s="232"/>
      <c r="AE48" s="232"/>
    </row>
    <row r="49" spans="1:31" x14ac:dyDescent="0.2">
      <c r="A49" s="131" t="s">
        <v>125</v>
      </c>
      <c r="B49" s="293" t="s">
        <v>167</v>
      </c>
      <c r="C49" s="292">
        <v>114.19199999999999</v>
      </c>
      <c r="D49" s="293" t="s">
        <v>167</v>
      </c>
      <c r="E49" s="293" t="s">
        <v>167</v>
      </c>
      <c r="F49" s="292">
        <v>114.19199999999999</v>
      </c>
      <c r="G49" s="293" t="s">
        <v>167</v>
      </c>
      <c r="H49" s="293" t="s">
        <v>167</v>
      </c>
      <c r="I49" s="293" t="s">
        <v>167</v>
      </c>
      <c r="J49" s="292">
        <v>17.96</v>
      </c>
      <c r="K49" s="293" t="s">
        <v>167</v>
      </c>
      <c r="L49" s="293" t="s">
        <v>167</v>
      </c>
      <c r="M49" s="292">
        <v>624312</v>
      </c>
      <c r="N49" s="309">
        <v>4.133</v>
      </c>
      <c r="O49" s="247"/>
      <c r="AA49" s="232"/>
      <c r="AB49" s="232"/>
      <c r="AC49" s="232"/>
      <c r="AD49" s="232"/>
      <c r="AE49" s="232"/>
    </row>
    <row r="50" spans="1:31" x14ac:dyDescent="0.2">
      <c r="A50" s="64" t="s">
        <v>230</v>
      </c>
      <c r="B50" s="295">
        <v>97.516000000000005</v>
      </c>
      <c r="C50" s="295">
        <v>177.869</v>
      </c>
      <c r="D50" s="295">
        <v>57.261000000000003</v>
      </c>
      <c r="E50" s="295" t="s">
        <v>167</v>
      </c>
      <c r="F50" s="296">
        <v>332.64600000000002</v>
      </c>
      <c r="G50" s="295">
        <v>34.781999999999996</v>
      </c>
      <c r="H50" s="295">
        <v>3.54</v>
      </c>
      <c r="I50" s="295">
        <v>0.22500000000000001</v>
      </c>
      <c r="J50" s="296">
        <v>34.012999999999998</v>
      </c>
      <c r="K50" s="295">
        <v>23.347999999999999</v>
      </c>
      <c r="L50" s="296">
        <v>0.41099999999999998</v>
      </c>
      <c r="M50" s="300">
        <v>1935616</v>
      </c>
      <c r="N50" s="310">
        <v>164.54499999999999</v>
      </c>
      <c r="O50" s="247"/>
      <c r="AA50" s="232"/>
      <c r="AB50" s="232"/>
      <c r="AC50" s="232"/>
      <c r="AD50" s="232"/>
      <c r="AE50" s="232"/>
    </row>
    <row r="51" spans="1:31" x14ac:dyDescent="0.2">
      <c r="A51" s="131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8"/>
      <c r="N51" s="311"/>
      <c r="O51" s="247"/>
      <c r="AA51" s="232"/>
      <c r="AB51" s="232"/>
      <c r="AC51" s="232"/>
      <c r="AD51" s="232"/>
      <c r="AE51" s="232"/>
    </row>
    <row r="52" spans="1:31" x14ac:dyDescent="0.2">
      <c r="A52" s="64" t="s">
        <v>126</v>
      </c>
      <c r="B52" s="295">
        <v>2555.31</v>
      </c>
      <c r="C52" s="295" t="s">
        <v>167</v>
      </c>
      <c r="D52" s="296">
        <v>464.74</v>
      </c>
      <c r="E52" s="296">
        <v>0.27</v>
      </c>
      <c r="F52" s="296">
        <v>3020.32</v>
      </c>
      <c r="G52" s="295">
        <v>2537.5500000000002</v>
      </c>
      <c r="H52" s="295" t="s">
        <v>167</v>
      </c>
      <c r="I52" s="295" t="s">
        <v>167</v>
      </c>
      <c r="J52" s="296">
        <v>234.15</v>
      </c>
      <c r="K52" s="296">
        <v>248.35</v>
      </c>
      <c r="L52" s="295" t="s">
        <v>167</v>
      </c>
      <c r="M52" s="295" t="s">
        <v>167</v>
      </c>
      <c r="N52" s="310">
        <v>9.43</v>
      </c>
      <c r="O52" s="247"/>
      <c r="AA52" s="232"/>
      <c r="AB52" s="232"/>
      <c r="AC52" s="232"/>
      <c r="AD52" s="232"/>
      <c r="AE52" s="232"/>
    </row>
    <row r="53" spans="1:31" x14ac:dyDescent="0.2">
      <c r="A53" s="131"/>
      <c r="B53" s="293"/>
      <c r="C53" s="293"/>
      <c r="D53" s="293"/>
      <c r="E53" s="302"/>
      <c r="F53" s="293"/>
      <c r="G53" s="293"/>
      <c r="H53" s="293"/>
      <c r="I53" s="293"/>
      <c r="J53" s="293"/>
      <c r="K53" s="293"/>
      <c r="L53" s="293"/>
      <c r="M53" s="298"/>
      <c r="N53" s="311"/>
      <c r="O53" s="247"/>
      <c r="AA53" s="232"/>
      <c r="AB53" s="232"/>
      <c r="AC53" s="232"/>
      <c r="AD53" s="232"/>
      <c r="AE53" s="232"/>
    </row>
    <row r="54" spans="1:31" x14ac:dyDescent="0.2">
      <c r="A54" s="131" t="s">
        <v>127</v>
      </c>
      <c r="B54" s="293">
        <v>106</v>
      </c>
      <c r="C54" s="293">
        <v>4.68</v>
      </c>
      <c r="D54" s="293">
        <v>215.2</v>
      </c>
      <c r="E54" s="293" t="s">
        <v>167</v>
      </c>
      <c r="F54" s="293">
        <v>325.88</v>
      </c>
      <c r="G54" s="293">
        <v>291.32</v>
      </c>
      <c r="H54" s="293" t="s">
        <v>167</v>
      </c>
      <c r="I54" s="293" t="s">
        <v>167</v>
      </c>
      <c r="J54" s="293">
        <v>8.89</v>
      </c>
      <c r="K54" s="293">
        <v>804</v>
      </c>
      <c r="L54" s="293">
        <v>137.5</v>
      </c>
      <c r="M54" s="298">
        <v>12180</v>
      </c>
      <c r="N54" s="309">
        <v>0.77200000000000002</v>
      </c>
      <c r="O54" s="247"/>
      <c r="AA54" s="232"/>
      <c r="AB54" s="232"/>
      <c r="AC54" s="232"/>
      <c r="AD54" s="232"/>
      <c r="AE54" s="232"/>
    </row>
    <row r="55" spans="1:31" x14ac:dyDescent="0.2">
      <c r="A55" s="131" t="s">
        <v>128</v>
      </c>
      <c r="B55" s="293" t="s">
        <v>167</v>
      </c>
      <c r="C55" s="292">
        <v>565.29100000000005</v>
      </c>
      <c r="D55" s="293">
        <v>553.21400000000006</v>
      </c>
      <c r="E55" s="293" t="s">
        <v>167</v>
      </c>
      <c r="F55" s="293">
        <v>1118.5050000000001</v>
      </c>
      <c r="G55" s="293" t="s">
        <v>167</v>
      </c>
      <c r="H55" s="293" t="s">
        <v>167</v>
      </c>
      <c r="I55" s="293" t="s">
        <v>167</v>
      </c>
      <c r="J55" s="293" t="s">
        <v>167</v>
      </c>
      <c r="K55" s="293" t="s">
        <v>167</v>
      </c>
      <c r="L55" s="293" t="s">
        <v>167</v>
      </c>
      <c r="M55" s="293" t="s">
        <v>167</v>
      </c>
      <c r="N55" s="309">
        <v>4.12</v>
      </c>
      <c r="O55" s="247"/>
      <c r="AA55" s="232"/>
      <c r="AB55" s="232"/>
      <c r="AC55" s="232"/>
      <c r="AD55" s="232"/>
      <c r="AE55" s="232"/>
    </row>
    <row r="56" spans="1:31" x14ac:dyDescent="0.2">
      <c r="A56" s="131" t="s">
        <v>129</v>
      </c>
      <c r="B56" s="293" t="s">
        <v>167</v>
      </c>
      <c r="C56" s="292">
        <v>35.700000000000003</v>
      </c>
      <c r="D56" s="293" t="s">
        <v>167</v>
      </c>
      <c r="E56" s="293" t="s">
        <v>167</v>
      </c>
      <c r="F56" s="292">
        <v>35.700000000000003</v>
      </c>
      <c r="G56" s="293" t="s">
        <v>167</v>
      </c>
      <c r="H56" s="293" t="s">
        <v>167</v>
      </c>
      <c r="I56" s="293" t="s">
        <v>167</v>
      </c>
      <c r="J56" s="293">
        <v>73.77</v>
      </c>
      <c r="K56" s="293" t="s">
        <v>167</v>
      </c>
      <c r="L56" s="293" t="s">
        <v>167</v>
      </c>
      <c r="M56" s="292">
        <v>4780230</v>
      </c>
      <c r="N56" s="298" t="s">
        <v>167</v>
      </c>
      <c r="O56" s="247"/>
      <c r="AA56" s="232"/>
      <c r="AB56" s="232"/>
      <c r="AC56" s="232"/>
      <c r="AD56" s="232"/>
      <c r="AE56" s="232"/>
    </row>
    <row r="57" spans="1:31" x14ac:dyDescent="0.2">
      <c r="A57" s="131" t="s">
        <v>130</v>
      </c>
      <c r="B57" s="293" t="s">
        <v>167</v>
      </c>
      <c r="C57" s="292">
        <v>2.5329999999999999</v>
      </c>
      <c r="D57" s="293" t="s">
        <v>167</v>
      </c>
      <c r="E57" s="293" t="s">
        <v>167</v>
      </c>
      <c r="F57" s="292">
        <v>2.5329999999999999</v>
      </c>
      <c r="G57" s="293" t="s">
        <v>167</v>
      </c>
      <c r="H57" s="293" t="s">
        <v>167</v>
      </c>
      <c r="I57" s="293" t="s">
        <v>167</v>
      </c>
      <c r="J57" s="293" t="s">
        <v>167</v>
      </c>
      <c r="K57" s="293" t="s">
        <v>167</v>
      </c>
      <c r="L57" s="293" t="s">
        <v>167</v>
      </c>
      <c r="M57" s="292">
        <v>2603</v>
      </c>
      <c r="N57" s="309">
        <v>22.533999999999999</v>
      </c>
      <c r="O57" s="247"/>
      <c r="AA57" s="232"/>
      <c r="AB57" s="232"/>
      <c r="AC57" s="232"/>
      <c r="AD57" s="232"/>
      <c r="AE57" s="232"/>
    </row>
    <row r="58" spans="1:31" x14ac:dyDescent="0.2">
      <c r="A58" s="131" t="s">
        <v>131</v>
      </c>
      <c r="B58" s="293" t="s">
        <v>167</v>
      </c>
      <c r="C58" s="292">
        <v>22.968</v>
      </c>
      <c r="D58" s="293">
        <v>6.7830000000000004</v>
      </c>
      <c r="E58" s="293" t="s">
        <v>167</v>
      </c>
      <c r="F58" s="292">
        <v>29.751000000000001</v>
      </c>
      <c r="G58" s="293" t="s">
        <v>167</v>
      </c>
      <c r="H58" s="293" t="s">
        <v>167</v>
      </c>
      <c r="I58" s="293" t="s">
        <v>167</v>
      </c>
      <c r="J58" s="293" t="s">
        <v>167</v>
      </c>
      <c r="K58" s="293" t="s">
        <v>167</v>
      </c>
      <c r="L58" s="293" t="s">
        <v>167</v>
      </c>
      <c r="M58" s="292">
        <v>2208310</v>
      </c>
      <c r="N58" s="309">
        <v>73.111999999999995</v>
      </c>
      <c r="O58" s="247"/>
      <c r="AA58" s="232"/>
      <c r="AB58" s="232"/>
      <c r="AC58" s="232"/>
      <c r="AD58" s="232"/>
      <c r="AE58" s="232"/>
    </row>
    <row r="59" spans="1:31" x14ac:dyDescent="0.2">
      <c r="A59" s="64" t="s">
        <v>132</v>
      </c>
      <c r="B59" s="295">
        <v>106</v>
      </c>
      <c r="C59" s="295">
        <v>631.17200000000003</v>
      </c>
      <c r="D59" s="295">
        <v>775.197</v>
      </c>
      <c r="E59" s="295" t="s">
        <v>167</v>
      </c>
      <c r="F59" s="295">
        <v>1512.3689999999999</v>
      </c>
      <c r="G59" s="295">
        <v>291.32</v>
      </c>
      <c r="H59" s="295" t="s">
        <v>167</v>
      </c>
      <c r="I59" s="295" t="s">
        <v>167</v>
      </c>
      <c r="J59" s="295">
        <v>82.66</v>
      </c>
      <c r="K59" s="295">
        <v>804</v>
      </c>
      <c r="L59" s="295">
        <v>137.5</v>
      </c>
      <c r="M59" s="297">
        <v>7003323</v>
      </c>
      <c r="N59" s="310">
        <v>100.538</v>
      </c>
      <c r="O59" s="247"/>
      <c r="AA59" s="232"/>
      <c r="AB59" s="232"/>
      <c r="AC59" s="232"/>
      <c r="AD59" s="232"/>
      <c r="AE59" s="232"/>
    </row>
    <row r="60" spans="1:31" x14ac:dyDescent="0.2">
      <c r="A60" s="131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8"/>
      <c r="N60" s="311"/>
      <c r="O60" s="247"/>
      <c r="AA60" s="232"/>
      <c r="AB60" s="232"/>
      <c r="AC60" s="232"/>
      <c r="AD60" s="232"/>
      <c r="AE60" s="232"/>
    </row>
    <row r="61" spans="1:31" x14ac:dyDescent="0.2">
      <c r="A61" s="131" t="s">
        <v>133</v>
      </c>
      <c r="B61" s="293" t="s">
        <v>167</v>
      </c>
      <c r="C61" s="293" t="s">
        <v>167</v>
      </c>
      <c r="D61" s="293" t="s">
        <v>167</v>
      </c>
      <c r="E61" s="293" t="s">
        <v>167</v>
      </c>
      <c r="F61" s="293" t="s">
        <v>167</v>
      </c>
      <c r="G61" s="293" t="s">
        <v>167</v>
      </c>
      <c r="H61" s="293" t="s">
        <v>167</v>
      </c>
      <c r="I61" s="293" t="s">
        <v>167</v>
      </c>
      <c r="J61" s="293" t="s">
        <v>167</v>
      </c>
      <c r="K61" s="293" t="s">
        <v>167</v>
      </c>
      <c r="L61" s="293" t="s">
        <v>167</v>
      </c>
      <c r="M61" s="292">
        <v>341122</v>
      </c>
      <c r="N61" s="309">
        <v>21.32</v>
      </c>
      <c r="O61" s="247"/>
      <c r="AA61" s="232"/>
      <c r="AB61" s="232"/>
      <c r="AC61" s="232"/>
      <c r="AD61" s="232"/>
      <c r="AE61" s="232"/>
    </row>
    <row r="62" spans="1:31" x14ac:dyDescent="0.2">
      <c r="A62" s="131" t="s">
        <v>134</v>
      </c>
      <c r="B62" s="293" t="s">
        <v>167</v>
      </c>
      <c r="C62" s="293" t="s">
        <v>167</v>
      </c>
      <c r="D62" s="293" t="s">
        <v>167</v>
      </c>
      <c r="E62" s="293" t="s">
        <v>167</v>
      </c>
      <c r="F62" s="293" t="s">
        <v>167</v>
      </c>
      <c r="G62" s="293" t="s">
        <v>167</v>
      </c>
      <c r="H62" s="293" t="s">
        <v>167</v>
      </c>
      <c r="I62" s="293" t="s">
        <v>167</v>
      </c>
      <c r="J62" s="293" t="s">
        <v>167</v>
      </c>
      <c r="K62" s="293" t="s">
        <v>167</v>
      </c>
      <c r="L62" s="293" t="s">
        <v>167</v>
      </c>
      <c r="M62" s="292">
        <v>90480</v>
      </c>
      <c r="N62" s="298" t="s">
        <v>167</v>
      </c>
      <c r="O62" s="247"/>
      <c r="AA62" s="232"/>
      <c r="AB62" s="232"/>
      <c r="AC62" s="232"/>
      <c r="AD62" s="232"/>
      <c r="AE62" s="232"/>
    </row>
    <row r="63" spans="1:31" x14ac:dyDescent="0.2">
      <c r="A63" s="131" t="s">
        <v>135</v>
      </c>
      <c r="B63" s="293" t="s">
        <v>167</v>
      </c>
      <c r="C63" s="293" t="s">
        <v>167</v>
      </c>
      <c r="D63" s="293" t="s">
        <v>167</v>
      </c>
      <c r="E63" s="293" t="s">
        <v>167</v>
      </c>
      <c r="F63" s="293" t="s">
        <v>167</v>
      </c>
      <c r="G63" s="293" t="s">
        <v>167</v>
      </c>
      <c r="H63" s="293" t="s">
        <v>167</v>
      </c>
      <c r="I63" s="293" t="s">
        <v>167</v>
      </c>
      <c r="J63" s="293" t="s">
        <v>167</v>
      </c>
      <c r="K63" s="293" t="s">
        <v>167</v>
      </c>
      <c r="L63" s="293" t="s">
        <v>167</v>
      </c>
      <c r="M63" s="292">
        <v>5747220</v>
      </c>
      <c r="N63" s="298" t="s">
        <v>167</v>
      </c>
      <c r="O63" s="247"/>
      <c r="AA63" s="232"/>
      <c r="AB63" s="232"/>
      <c r="AC63" s="232"/>
      <c r="AD63" s="232"/>
      <c r="AE63" s="232"/>
    </row>
    <row r="64" spans="1:31" x14ac:dyDescent="0.2">
      <c r="A64" s="64" t="s">
        <v>136</v>
      </c>
      <c r="B64" s="295" t="s">
        <v>167</v>
      </c>
      <c r="C64" s="295" t="s">
        <v>167</v>
      </c>
      <c r="D64" s="295" t="s">
        <v>167</v>
      </c>
      <c r="E64" s="295" t="s">
        <v>167</v>
      </c>
      <c r="F64" s="295" t="s">
        <v>167</v>
      </c>
      <c r="G64" s="295" t="s">
        <v>167</v>
      </c>
      <c r="H64" s="295" t="s">
        <v>167</v>
      </c>
      <c r="I64" s="295" t="s">
        <v>167</v>
      </c>
      <c r="J64" s="295" t="s">
        <v>167</v>
      </c>
      <c r="K64" s="295" t="s">
        <v>167</v>
      </c>
      <c r="L64" s="295" t="s">
        <v>167</v>
      </c>
      <c r="M64" s="297">
        <v>6178822</v>
      </c>
      <c r="N64" s="310">
        <v>21.32</v>
      </c>
      <c r="O64" s="247"/>
      <c r="AA64" s="232"/>
      <c r="AB64" s="232"/>
      <c r="AC64" s="232"/>
      <c r="AD64" s="232"/>
      <c r="AE64" s="232"/>
    </row>
    <row r="65" spans="1:31" x14ac:dyDescent="0.2">
      <c r="A65" s="131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8"/>
      <c r="N65" s="311"/>
      <c r="O65" s="247"/>
      <c r="AA65" s="232"/>
      <c r="AB65" s="232"/>
      <c r="AC65" s="232"/>
      <c r="AD65" s="232"/>
      <c r="AE65" s="232"/>
    </row>
    <row r="66" spans="1:31" x14ac:dyDescent="0.2">
      <c r="A66" s="64" t="s">
        <v>137</v>
      </c>
      <c r="B66" s="295" t="s">
        <v>167</v>
      </c>
      <c r="C66" s="295" t="s">
        <v>167</v>
      </c>
      <c r="D66" s="296">
        <v>928</v>
      </c>
      <c r="E66" s="295" t="s">
        <v>167</v>
      </c>
      <c r="F66" s="296">
        <v>928</v>
      </c>
      <c r="G66" s="295">
        <v>2.5</v>
      </c>
      <c r="H66" s="295" t="s">
        <v>167</v>
      </c>
      <c r="I66" s="295" t="s">
        <v>167</v>
      </c>
      <c r="J66" s="296">
        <v>150</v>
      </c>
      <c r="K66" s="296">
        <v>200</v>
      </c>
      <c r="L66" s="295" t="s">
        <v>167</v>
      </c>
      <c r="M66" s="300">
        <v>70000</v>
      </c>
      <c r="N66" s="297" t="s">
        <v>167</v>
      </c>
      <c r="O66" s="247"/>
      <c r="AA66" s="232"/>
      <c r="AB66" s="232"/>
      <c r="AC66" s="232"/>
      <c r="AD66" s="232"/>
      <c r="AE66" s="232"/>
    </row>
    <row r="67" spans="1:31" x14ac:dyDescent="0.2">
      <c r="A67" s="131"/>
      <c r="B67" s="293"/>
      <c r="C67" s="292"/>
      <c r="D67" s="293"/>
      <c r="E67" s="293"/>
      <c r="F67" s="293"/>
      <c r="G67" s="293"/>
      <c r="H67" s="293"/>
      <c r="I67" s="293"/>
      <c r="J67" s="293"/>
      <c r="K67" s="293"/>
      <c r="L67" s="293"/>
      <c r="M67" s="298"/>
      <c r="N67" s="311"/>
      <c r="O67" s="247"/>
      <c r="AA67" s="232"/>
      <c r="AB67" s="232"/>
      <c r="AC67" s="232"/>
      <c r="AD67" s="232"/>
      <c r="AE67" s="232"/>
    </row>
    <row r="68" spans="1:31" x14ac:dyDescent="0.2">
      <c r="A68" s="131" t="s">
        <v>138</v>
      </c>
      <c r="B68" s="293" t="s">
        <v>167</v>
      </c>
      <c r="C68" s="293" t="s">
        <v>167</v>
      </c>
      <c r="D68" s="293">
        <v>20.648</v>
      </c>
      <c r="E68" s="293" t="s">
        <v>167</v>
      </c>
      <c r="F68" s="293">
        <v>20.648</v>
      </c>
      <c r="G68" s="293" t="s">
        <v>167</v>
      </c>
      <c r="H68" s="293" t="s">
        <v>167</v>
      </c>
      <c r="I68" s="293" t="s">
        <v>167</v>
      </c>
      <c r="J68" s="293">
        <v>3</v>
      </c>
      <c r="K68" s="293" t="s">
        <v>167</v>
      </c>
      <c r="L68" s="293" t="s">
        <v>167</v>
      </c>
      <c r="M68" s="293" t="s">
        <v>167</v>
      </c>
      <c r="N68" s="298" t="s">
        <v>167</v>
      </c>
      <c r="O68" s="247"/>
      <c r="AA68" s="232"/>
      <c r="AB68" s="232"/>
      <c r="AC68" s="232"/>
      <c r="AD68" s="232"/>
      <c r="AE68" s="232"/>
    </row>
    <row r="69" spans="1:31" x14ac:dyDescent="0.2">
      <c r="A69" s="131" t="s">
        <v>139</v>
      </c>
      <c r="B69" s="293" t="s">
        <v>167</v>
      </c>
      <c r="C69" s="293" t="s">
        <v>167</v>
      </c>
      <c r="D69" s="293" t="s">
        <v>167</v>
      </c>
      <c r="E69" s="293" t="s">
        <v>167</v>
      </c>
      <c r="F69" s="293" t="s">
        <v>167</v>
      </c>
      <c r="G69" s="293" t="s">
        <v>167</v>
      </c>
      <c r="H69" s="293" t="s">
        <v>167</v>
      </c>
      <c r="I69" s="293" t="s">
        <v>167</v>
      </c>
      <c r="J69" s="293" t="s">
        <v>167</v>
      </c>
      <c r="K69" s="293" t="s">
        <v>167</v>
      </c>
      <c r="L69" s="293" t="s">
        <v>167</v>
      </c>
      <c r="M69" s="298">
        <v>1920000</v>
      </c>
      <c r="N69" s="311">
        <v>3.915</v>
      </c>
      <c r="O69" s="247"/>
      <c r="AA69" s="232"/>
      <c r="AB69" s="232"/>
      <c r="AC69" s="232"/>
      <c r="AD69" s="232"/>
      <c r="AE69" s="232"/>
    </row>
    <row r="70" spans="1:31" x14ac:dyDescent="0.2">
      <c r="A70" s="64" t="s">
        <v>140</v>
      </c>
      <c r="B70" s="295" t="s">
        <v>167</v>
      </c>
      <c r="C70" s="295" t="s">
        <v>167</v>
      </c>
      <c r="D70" s="295">
        <v>20.648</v>
      </c>
      <c r="E70" s="295" t="s">
        <v>167</v>
      </c>
      <c r="F70" s="295">
        <v>20.648</v>
      </c>
      <c r="G70" s="295" t="s">
        <v>167</v>
      </c>
      <c r="H70" s="295" t="s">
        <v>167</v>
      </c>
      <c r="I70" s="295" t="s">
        <v>167</v>
      </c>
      <c r="J70" s="295">
        <v>3</v>
      </c>
      <c r="K70" s="295" t="s">
        <v>167</v>
      </c>
      <c r="L70" s="295" t="s">
        <v>167</v>
      </c>
      <c r="M70" s="297">
        <v>1920000</v>
      </c>
      <c r="N70" s="310">
        <v>3.915</v>
      </c>
      <c r="O70" s="247"/>
      <c r="AA70" s="232"/>
      <c r="AB70" s="232"/>
      <c r="AC70" s="232"/>
      <c r="AD70" s="232"/>
      <c r="AE70" s="232"/>
    </row>
    <row r="71" spans="1:31" x14ac:dyDescent="0.2">
      <c r="A71" s="131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8"/>
      <c r="N71" s="311"/>
      <c r="O71" s="247"/>
      <c r="AA71" s="232"/>
      <c r="AB71" s="232"/>
      <c r="AC71" s="232"/>
      <c r="AD71" s="232"/>
      <c r="AE71" s="232"/>
    </row>
    <row r="72" spans="1:31" x14ac:dyDescent="0.2">
      <c r="A72" s="131" t="s">
        <v>141</v>
      </c>
      <c r="B72" s="293" t="s">
        <v>167</v>
      </c>
      <c r="C72" s="293" t="s">
        <v>167</v>
      </c>
      <c r="D72" s="293">
        <v>2.8010000000000002</v>
      </c>
      <c r="E72" s="293" t="s">
        <v>167</v>
      </c>
      <c r="F72" s="293">
        <v>2.8010000000000002</v>
      </c>
      <c r="G72" s="293" t="s">
        <v>167</v>
      </c>
      <c r="H72" s="293" t="s">
        <v>167</v>
      </c>
      <c r="I72" s="293" t="s">
        <v>167</v>
      </c>
      <c r="J72" s="293" t="s">
        <v>167</v>
      </c>
      <c r="K72" s="293" t="s">
        <v>167</v>
      </c>
      <c r="L72" s="293" t="s">
        <v>167</v>
      </c>
      <c r="M72" s="292">
        <v>2648798</v>
      </c>
      <c r="N72" s="309">
        <v>24.600999999999999</v>
      </c>
      <c r="O72" s="247"/>
      <c r="AA72" s="232"/>
      <c r="AB72" s="232"/>
      <c r="AC72" s="232"/>
      <c r="AD72" s="232"/>
      <c r="AE72" s="232"/>
    </row>
    <row r="73" spans="1:31" x14ac:dyDescent="0.2">
      <c r="A73" s="131" t="s">
        <v>142</v>
      </c>
      <c r="B73" s="293" t="s">
        <v>167</v>
      </c>
      <c r="C73" s="292">
        <v>159</v>
      </c>
      <c r="D73" s="293">
        <v>1348.203</v>
      </c>
      <c r="E73" s="293" t="s">
        <v>167</v>
      </c>
      <c r="F73" s="293">
        <v>1507.203</v>
      </c>
      <c r="G73" s="293" t="s">
        <v>167</v>
      </c>
      <c r="H73" s="293" t="s">
        <v>167</v>
      </c>
      <c r="I73" s="293" t="s">
        <v>167</v>
      </c>
      <c r="J73" s="293" t="s">
        <v>167</v>
      </c>
      <c r="K73" s="293" t="s">
        <v>167</v>
      </c>
      <c r="L73" s="293" t="s">
        <v>167</v>
      </c>
      <c r="M73" s="298">
        <v>705600</v>
      </c>
      <c r="N73" s="309">
        <v>72.900000000000006</v>
      </c>
      <c r="O73" s="247"/>
      <c r="AA73" s="232"/>
      <c r="AB73" s="232"/>
      <c r="AC73" s="232"/>
      <c r="AD73" s="232"/>
      <c r="AE73" s="232"/>
    </row>
    <row r="74" spans="1:31" x14ac:dyDescent="0.2">
      <c r="A74" s="131" t="s">
        <v>143</v>
      </c>
      <c r="B74" s="293" t="s">
        <v>167</v>
      </c>
      <c r="C74" s="292">
        <v>81.841999999999999</v>
      </c>
      <c r="D74" s="293">
        <v>500.15</v>
      </c>
      <c r="E74" s="293" t="s">
        <v>167</v>
      </c>
      <c r="F74" s="293">
        <v>581.99099999999999</v>
      </c>
      <c r="G74" s="293" t="s">
        <v>167</v>
      </c>
      <c r="H74" s="293" t="s">
        <v>167</v>
      </c>
      <c r="I74" s="293" t="s">
        <v>167</v>
      </c>
      <c r="J74" s="293" t="s">
        <v>167</v>
      </c>
      <c r="K74" s="293" t="s">
        <v>167</v>
      </c>
      <c r="L74" s="293" t="s">
        <v>167</v>
      </c>
      <c r="M74" s="298">
        <v>2444834</v>
      </c>
      <c r="N74" s="309">
        <v>15.914999999999999</v>
      </c>
      <c r="O74" s="247"/>
      <c r="AA74" s="232"/>
      <c r="AB74" s="232"/>
      <c r="AC74" s="232"/>
      <c r="AD74" s="232"/>
      <c r="AE74" s="232"/>
    </row>
    <row r="75" spans="1:31" x14ac:dyDescent="0.2">
      <c r="A75" s="131" t="s">
        <v>144</v>
      </c>
      <c r="B75" s="293" t="s">
        <v>167</v>
      </c>
      <c r="C75" s="292">
        <v>131.4</v>
      </c>
      <c r="D75" s="293">
        <v>960.399</v>
      </c>
      <c r="E75" s="293" t="s">
        <v>167</v>
      </c>
      <c r="F75" s="293">
        <v>1091.799</v>
      </c>
      <c r="G75" s="293" t="s">
        <v>167</v>
      </c>
      <c r="H75" s="293" t="s">
        <v>167</v>
      </c>
      <c r="I75" s="293" t="s">
        <v>167</v>
      </c>
      <c r="J75" s="293" t="s">
        <v>167</v>
      </c>
      <c r="K75" s="293" t="s">
        <v>167</v>
      </c>
      <c r="L75" s="293" t="s">
        <v>167</v>
      </c>
      <c r="M75" s="292">
        <v>4001732</v>
      </c>
      <c r="N75" s="309">
        <v>53.970999999999997</v>
      </c>
      <c r="O75" s="247"/>
      <c r="AA75" s="232"/>
      <c r="AB75" s="232"/>
      <c r="AC75" s="232"/>
      <c r="AD75" s="232"/>
      <c r="AE75" s="232"/>
    </row>
    <row r="76" spans="1:31" x14ac:dyDescent="0.2">
      <c r="A76" s="131" t="s">
        <v>145</v>
      </c>
      <c r="B76" s="293" t="s">
        <v>167</v>
      </c>
      <c r="C76" s="292">
        <v>1.9239999999999999</v>
      </c>
      <c r="D76" s="293">
        <v>1618.0530000000001</v>
      </c>
      <c r="E76" s="293" t="s">
        <v>167</v>
      </c>
      <c r="F76" s="293">
        <v>1619.9770000000001</v>
      </c>
      <c r="G76" s="293" t="s">
        <v>167</v>
      </c>
      <c r="H76" s="293" t="s">
        <v>167</v>
      </c>
      <c r="I76" s="293" t="s">
        <v>167</v>
      </c>
      <c r="J76" s="293" t="s">
        <v>167</v>
      </c>
      <c r="K76" s="293" t="s">
        <v>167</v>
      </c>
      <c r="L76" s="293" t="s">
        <v>167</v>
      </c>
      <c r="M76" s="298">
        <v>733</v>
      </c>
      <c r="N76" s="309">
        <v>177.21100000000001</v>
      </c>
      <c r="O76" s="247"/>
      <c r="AA76" s="232"/>
      <c r="AB76" s="232"/>
      <c r="AC76" s="232"/>
      <c r="AD76" s="232"/>
      <c r="AE76" s="232"/>
    </row>
    <row r="77" spans="1:31" x14ac:dyDescent="0.2">
      <c r="A77" s="131" t="s">
        <v>146</v>
      </c>
      <c r="B77" s="293" t="s">
        <v>167</v>
      </c>
      <c r="C77" s="292">
        <v>68.528999999999996</v>
      </c>
      <c r="D77" s="293">
        <v>394.10899999999998</v>
      </c>
      <c r="E77" s="293" t="s">
        <v>167</v>
      </c>
      <c r="F77" s="293">
        <v>462.63799999999998</v>
      </c>
      <c r="G77" s="293" t="s">
        <v>167</v>
      </c>
      <c r="H77" s="293" t="s">
        <v>167</v>
      </c>
      <c r="I77" s="293" t="s">
        <v>167</v>
      </c>
      <c r="J77" s="293" t="s">
        <v>167</v>
      </c>
      <c r="K77" s="293" t="s">
        <v>167</v>
      </c>
      <c r="L77" s="293" t="s">
        <v>167</v>
      </c>
      <c r="M77" s="298">
        <v>3075840</v>
      </c>
      <c r="N77" s="309">
        <v>15.795999999999999</v>
      </c>
      <c r="O77" s="247"/>
      <c r="AA77" s="232"/>
      <c r="AB77" s="232"/>
      <c r="AC77" s="232"/>
      <c r="AD77" s="232"/>
      <c r="AE77" s="232"/>
    </row>
    <row r="78" spans="1:31" x14ac:dyDescent="0.2">
      <c r="A78" s="131" t="s">
        <v>147</v>
      </c>
      <c r="B78" s="293" t="s">
        <v>167</v>
      </c>
      <c r="C78" s="292">
        <v>2.4</v>
      </c>
      <c r="D78" s="293">
        <v>907.54899999999998</v>
      </c>
      <c r="E78" s="293" t="s">
        <v>167</v>
      </c>
      <c r="F78" s="293">
        <v>909.94899999999996</v>
      </c>
      <c r="G78" s="293" t="s">
        <v>167</v>
      </c>
      <c r="H78" s="293" t="s">
        <v>167</v>
      </c>
      <c r="I78" s="293" t="s">
        <v>167</v>
      </c>
      <c r="J78" s="293" t="s">
        <v>167</v>
      </c>
      <c r="K78" s="293" t="s">
        <v>167</v>
      </c>
      <c r="L78" s="293" t="s">
        <v>167</v>
      </c>
      <c r="M78" s="292">
        <v>1967352</v>
      </c>
      <c r="N78" s="309">
        <v>10.801</v>
      </c>
      <c r="O78" s="247"/>
      <c r="AA78" s="232"/>
      <c r="AB78" s="232"/>
      <c r="AC78" s="232"/>
      <c r="AD78" s="232"/>
      <c r="AE78" s="232"/>
    </row>
    <row r="79" spans="1:31" x14ac:dyDescent="0.2">
      <c r="A79" s="131" t="s">
        <v>148</v>
      </c>
      <c r="B79" s="293" t="s">
        <v>167</v>
      </c>
      <c r="C79" s="292">
        <v>2E-3</v>
      </c>
      <c r="D79" s="293">
        <v>191.45</v>
      </c>
      <c r="E79" s="293" t="s">
        <v>167</v>
      </c>
      <c r="F79" s="293">
        <v>191.452</v>
      </c>
      <c r="G79" s="293" t="s">
        <v>167</v>
      </c>
      <c r="H79" s="293" t="s">
        <v>167</v>
      </c>
      <c r="I79" s="293" t="s">
        <v>167</v>
      </c>
      <c r="J79" s="293" t="s">
        <v>167</v>
      </c>
      <c r="K79" s="293" t="s">
        <v>167</v>
      </c>
      <c r="L79" s="293" t="s">
        <v>167</v>
      </c>
      <c r="M79" s="298">
        <v>236263</v>
      </c>
      <c r="N79" s="309">
        <v>15.72</v>
      </c>
      <c r="O79" s="247"/>
      <c r="AA79" s="232"/>
      <c r="AB79" s="232"/>
      <c r="AC79" s="232"/>
      <c r="AD79" s="232"/>
      <c r="AE79" s="232"/>
    </row>
    <row r="80" spans="1:31" x14ac:dyDescent="0.2">
      <c r="A80" s="64" t="s">
        <v>223</v>
      </c>
      <c r="B80" s="295" t="s">
        <v>167</v>
      </c>
      <c r="C80" s="296">
        <v>445.096</v>
      </c>
      <c r="D80" s="295">
        <v>5922.7139999999999</v>
      </c>
      <c r="E80" s="295" t="s">
        <v>167</v>
      </c>
      <c r="F80" s="295">
        <v>6367.81</v>
      </c>
      <c r="G80" s="295" t="s">
        <v>167</v>
      </c>
      <c r="H80" s="295" t="s">
        <v>167</v>
      </c>
      <c r="I80" s="295" t="s">
        <v>167</v>
      </c>
      <c r="J80" s="295" t="s">
        <v>167</v>
      </c>
      <c r="K80" s="295" t="s">
        <v>167</v>
      </c>
      <c r="L80" s="295" t="s">
        <v>167</v>
      </c>
      <c r="M80" s="297">
        <v>15081152</v>
      </c>
      <c r="N80" s="310">
        <v>386.91399999999999</v>
      </c>
      <c r="O80" s="247"/>
      <c r="AA80" s="232"/>
      <c r="AB80" s="232"/>
      <c r="AC80" s="232"/>
      <c r="AD80" s="232"/>
      <c r="AE80" s="232"/>
    </row>
    <row r="81" spans="1:31" x14ac:dyDescent="0.2">
      <c r="A81" s="131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8"/>
      <c r="N81" s="311"/>
      <c r="O81" s="247"/>
      <c r="AA81" s="232"/>
      <c r="AB81" s="232"/>
      <c r="AC81" s="232"/>
      <c r="AD81" s="232"/>
      <c r="AE81" s="232"/>
    </row>
    <row r="82" spans="1:31" x14ac:dyDescent="0.2">
      <c r="A82" s="216" t="s">
        <v>185</v>
      </c>
      <c r="B82" s="293" t="s">
        <v>167</v>
      </c>
      <c r="C82" s="293" t="s">
        <v>167</v>
      </c>
      <c r="D82" s="293">
        <v>22</v>
      </c>
      <c r="E82" s="293" t="s">
        <v>167</v>
      </c>
      <c r="F82" s="293">
        <v>22</v>
      </c>
      <c r="G82" s="293" t="s">
        <v>167</v>
      </c>
      <c r="H82" s="293" t="s">
        <v>167</v>
      </c>
      <c r="I82" s="293" t="s">
        <v>167</v>
      </c>
      <c r="J82" s="292">
        <v>3.6</v>
      </c>
      <c r="K82" s="293">
        <v>1</v>
      </c>
      <c r="L82" s="293" t="s">
        <v>167</v>
      </c>
      <c r="M82" s="292">
        <v>800000</v>
      </c>
      <c r="N82" s="309">
        <v>3</v>
      </c>
      <c r="O82" s="247"/>
      <c r="AA82" s="232"/>
      <c r="AB82" s="232"/>
      <c r="AC82" s="232"/>
      <c r="AD82" s="232"/>
      <c r="AE82" s="232"/>
    </row>
    <row r="83" spans="1:31" x14ac:dyDescent="0.2">
      <c r="A83" s="131" t="s">
        <v>149</v>
      </c>
      <c r="B83" s="293" t="s">
        <v>167</v>
      </c>
      <c r="C83" s="292">
        <v>130</v>
      </c>
      <c r="D83" s="293">
        <v>50</v>
      </c>
      <c r="E83" s="293" t="s">
        <v>167</v>
      </c>
      <c r="F83" s="292">
        <v>180</v>
      </c>
      <c r="G83" s="293" t="s">
        <v>167</v>
      </c>
      <c r="H83" s="293" t="s">
        <v>167</v>
      </c>
      <c r="I83" s="293" t="s">
        <v>167</v>
      </c>
      <c r="J83" s="292">
        <v>10</v>
      </c>
      <c r="K83" s="293">
        <v>40</v>
      </c>
      <c r="L83" s="293" t="s">
        <v>167</v>
      </c>
      <c r="M83" s="292">
        <v>500000</v>
      </c>
      <c r="N83" s="309">
        <v>10</v>
      </c>
      <c r="O83" s="247"/>
      <c r="AA83" s="232"/>
      <c r="AB83" s="232"/>
      <c r="AC83" s="232"/>
      <c r="AD83" s="232"/>
      <c r="AE83" s="232"/>
    </row>
    <row r="84" spans="1:31" x14ac:dyDescent="0.2">
      <c r="A84" s="64" t="s">
        <v>150</v>
      </c>
      <c r="B84" s="295" t="s">
        <v>167</v>
      </c>
      <c r="C84" s="296">
        <v>130</v>
      </c>
      <c r="D84" s="295">
        <v>72</v>
      </c>
      <c r="E84" s="295" t="s">
        <v>167</v>
      </c>
      <c r="F84" s="295">
        <v>202</v>
      </c>
      <c r="G84" s="295" t="s">
        <v>167</v>
      </c>
      <c r="H84" s="295" t="s">
        <v>167</v>
      </c>
      <c r="I84" s="295" t="s">
        <v>167</v>
      </c>
      <c r="J84" s="296">
        <v>13.6</v>
      </c>
      <c r="K84" s="295">
        <v>41</v>
      </c>
      <c r="L84" s="295" t="s">
        <v>167</v>
      </c>
      <c r="M84" s="300">
        <v>1300000</v>
      </c>
      <c r="N84" s="310">
        <v>13</v>
      </c>
      <c r="O84" s="247"/>
      <c r="AA84" s="232"/>
      <c r="AB84" s="232"/>
      <c r="AC84" s="232"/>
      <c r="AD84" s="232"/>
      <c r="AE84" s="232"/>
    </row>
    <row r="85" spans="1:31" x14ac:dyDescent="0.2">
      <c r="A85" s="131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8"/>
      <c r="N85" s="311"/>
      <c r="O85" s="247"/>
      <c r="AA85" s="232"/>
      <c r="AB85" s="232"/>
      <c r="AC85" s="232"/>
      <c r="AD85" s="232"/>
      <c r="AE85" s="232"/>
    </row>
    <row r="86" spans="1:31" ht="13.5" thickBot="1" x14ac:dyDescent="0.25">
      <c r="A86" s="63" t="s">
        <v>186</v>
      </c>
      <c r="B86" s="303">
        <v>18671.938999999998</v>
      </c>
      <c r="C86" s="303">
        <v>1534.6759999999999</v>
      </c>
      <c r="D86" s="303">
        <v>8269.5529999999999</v>
      </c>
      <c r="E86" s="303">
        <v>0.27</v>
      </c>
      <c r="F86" s="303">
        <v>28476.437999999998</v>
      </c>
      <c r="G86" s="303">
        <v>17233.469000000001</v>
      </c>
      <c r="H86" s="303">
        <v>11.036</v>
      </c>
      <c r="I86" s="303">
        <v>9.2520000000000007</v>
      </c>
      <c r="J86" s="303">
        <v>641.322</v>
      </c>
      <c r="K86" s="303">
        <v>2328.279</v>
      </c>
      <c r="L86" s="303">
        <v>150.21100000000001</v>
      </c>
      <c r="M86" s="304">
        <v>76140272</v>
      </c>
      <c r="N86" s="304">
        <v>895.726</v>
      </c>
      <c r="O86" s="247"/>
      <c r="AA86" s="232"/>
      <c r="AB86" s="232"/>
      <c r="AC86" s="232"/>
      <c r="AD86" s="232"/>
      <c r="AE86" s="232"/>
    </row>
    <row r="87" spans="1:31" x14ac:dyDescent="0.2">
      <c r="A87" s="611"/>
      <c r="B87" s="611"/>
      <c r="C87" s="611"/>
      <c r="D87" s="611"/>
      <c r="E87" s="611"/>
      <c r="F87" s="611"/>
      <c r="G87" s="245"/>
      <c r="H87" s="245"/>
      <c r="I87" s="245"/>
      <c r="J87" s="245"/>
      <c r="K87" s="245"/>
      <c r="L87" s="245"/>
      <c r="M87" s="245"/>
      <c r="N87" s="245"/>
      <c r="O87" s="247"/>
      <c r="AA87" s="232"/>
      <c r="AB87" s="232"/>
      <c r="AC87" s="232"/>
      <c r="AD87" s="232"/>
      <c r="AE87" s="232"/>
    </row>
    <row r="88" spans="1:31" x14ac:dyDescent="0.2">
      <c r="A88" s="578" t="s">
        <v>431</v>
      </c>
      <c r="B88" s="578"/>
      <c r="C88" s="578"/>
      <c r="D88" s="578"/>
      <c r="E88" s="578"/>
      <c r="F88" s="245"/>
      <c r="G88" s="305"/>
      <c r="H88" s="245"/>
      <c r="I88" s="245"/>
      <c r="J88" s="245"/>
      <c r="K88" s="245"/>
      <c r="L88" s="245"/>
      <c r="M88" s="245"/>
      <c r="N88" s="245"/>
      <c r="O88" s="247"/>
      <c r="AA88" s="232"/>
      <c r="AB88" s="232"/>
      <c r="AC88" s="232"/>
      <c r="AD88" s="232"/>
      <c r="AE88" s="232"/>
    </row>
    <row r="89" spans="1:31" x14ac:dyDescent="0.2">
      <c r="A89" s="245"/>
      <c r="B89" s="245"/>
      <c r="C89" s="245"/>
      <c r="D89" s="245"/>
      <c r="E89" s="245"/>
      <c r="F89" s="245"/>
      <c r="G89" s="245"/>
      <c r="H89" s="245"/>
      <c r="I89" s="245"/>
      <c r="J89" s="305"/>
      <c r="K89" s="245"/>
      <c r="L89" s="245"/>
      <c r="M89" s="245"/>
      <c r="N89" s="245"/>
      <c r="O89" s="247"/>
    </row>
    <row r="90" spans="1:31" x14ac:dyDescent="0.2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7"/>
    </row>
    <row r="91" spans="1:31" x14ac:dyDescent="0.2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7"/>
    </row>
    <row r="92" spans="1:31" x14ac:dyDescent="0.2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7"/>
    </row>
    <row r="93" spans="1:31" x14ac:dyDescent="0.2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7"/>
    </row>
    <row r="94" spans="1:31" x14ac:dyDescent="0.2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7"/>
    </row>
    <row r="95" spans="1:31" x14ac:dyDescent="0.2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7"/>
    </row>
    <row r="96" spans="1:31" x14ac:dyDescent="0.2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7"/>
    </row>
    <row r="97" spans="1:15" x14ac:dyDescent="0.2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7"/>
    </row>
    <row r="98" spans="1:15" x14ac:dyDescent="0.2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7"/>
    </row>
    <row r="99" spans="1:15" x14ac:dyDescent="0.2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7"/>
    </row>
    <row r="100" spans="1:15" x14ac:dyDescent="0.2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7"/>
    </row>
    <row r="101" spans="1:15" x14ac:dyDescent="0.2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7"/>
    </row>
    <row r="102" spans="1:15" x14ac:dyDescent="0.2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7"/>
    </row>
    <row r="103" spans="1:15" x14ac:dyDescent="0.2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7"/>
    </row>
    <row r="104" spans="1:15" x14ac:dyDescent="0.2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7"/>
    </row>
    <row r="105" spans="1:15" x14ac:dyDescent="0.2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7"/>
    </row>
    <row r="106" spans="1:15" x14ac:dyDescent="0.2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7"/>
    </row>
    <row r="107" spans="1:15" x14ac:dyDescent="0.2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7"/>
    </row>
    <row r="108" spans="1:15" x14ac:dyDescent="0.2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7"/>
    </row>
    <row r="109" spans="1:15" x14ac:dyDescent="0.2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7"/>
    </row>
    <row r="110" spans="1:15" x14ac:dyDescent="0.2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7"/>
    </row>
    <row r="111" spans="1:15" x14ac:dyDescent="0.2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7"/>
    </row>
    <row r="112" spans="1:15" x14ac:dyDescent="0.2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7"/>
    </row>
    <row r="113" spans="1:15" x14ac:dyDescent="0.2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7"/>
    </row>
    <row r="114" spans="1:15" s="245" customFormat="1" x14ac:dyDescent="0.2">
      <c r="O114" s="247"/>
    </row>
    <row r="115" spans="1:15" s="245" customFormat="1" x14ac:dyDescent="0.2">
      <c r="O115" s="247"/>
    </row>
    <row r="116" spans="1:15" s="245" customFormat="1" x14ac:dyDescent="0.2">
      <c r="O116" s="247"/>
    </row>
    <row r="117" spans="1:15" s="245" customFormat="1" x14ac:dyDescent="0.2">
      <c r="O117" s="247"/>
    </row>
    <row r="118" spans="1:15" s="245" customFormat="1" x14ac:dyDescent="0.2">
      <c r="O118" s="247"/>
    </row>
    <row r="119" spans="1:15" s="245" customFormat="1" x14ac:dyDescent="0.2">
      <c r="O119" s="247"/>
    </row>
    <row r="120" spans="1:15" s="245" customFormat="1" x14ac:dyDescent="0.2">
      <c r="O120" s="247"/>
    </row>
    <row r="121" spans="1:15" s="245" customFormat="1" x14ac:dyDescent="0.2">
      <c r="O121" s="247"/>
    </row>
    <row r="122" spans="1:15" s="245" customFormat="1" x14ac:dyDescent="0.2">
      <c r="O122" s="247"/>
    </row>
    <row r="123" spans="1:15" s="245" customFormat="1" x14ac:dyDescent="0.2">
      <c r="O123" s="247"/>
    </row>
    <row r="124" spans="1:15" s="245" customFormat="1" x14ac:dyDescent="0.2">
      <c r="O124" s="247"/>
    </row>
    <row r="125" spans="1:15" s="245" customFormat="1" x14ac:dyDescent="0.2">
      <c r="O125" s="247"/>
    </row>
    <row r="126" spans="1:15" s="245" customFormat="1" x14ac:dyDescent="0.2">
      <c r="O126" s="247"/>
    </row>
    <row r="127" spans="1:15" s="245" customFormat="1" x14ac:dyDescent="0.2">
      <c r="O127" s="247"/>
    </row>
    <row r="128" spans="1:15" s="245" customFormat="1" x14ac:dyDescent="0.2">
      <c r="O128" s="247"/>
    </row>
    <row r="129" spans="15:15" s="245" customFormat="1" x14ac:dyDescent="0.2">
      <c r="O129" s="247"/>
    </row>
    <row r="130" spans="15:15" s="245" customFormat="1" x14ac:dyDescent="0.2">
      <c r="O130" s="247"/>
    </row>
    <row r="131" spans="15:15" x14ac:dyDescent="0.2">
      <c r="O131" s="247"/>
    </row>
    <row r="132" spans="15:15" x14ac:dyDescent="0.2">
      <c r="O132" s="247"/>
    </row>
    <row r="133" spans="15:15" x14ac:dyDescent="0.2">
      <c r="O133" s="247"/>
    </row>
    <row r="134" spans="15:15" x14ac:dyDescent="0.2">
      <c r="O134" s="247"/>
    </row>
    <row r="135" spans="15:15" x14ac:dyDescent="0.2">
      <c r="O135" s="247"/>
    </row>
    <row r="136" spans="15:15" x14ac:dyDescent="0.2">
      <c r="O136" s="247"/>
    </row>
    <row r="137" spans="15:15" x14ac:dyDescent="0.2">
      <c r="O137" s="247"/>
    </row>
    <row r="138" spans="15:15" x14ac:dyDescent="0.2">
      <c r="O138" s="247"/>
    </row>
    <row r="139" spans="15:15" x14ac:dyDescent="0.2">
      <c r="O139" s="247"/>
    </row>
    <row r="140" spans="15:15" x14ac:dyDescent="0.2">
      <c r="O140" s="247"/>
    </row>
    <row r="141" spans="15:15" x14ac:dyDescent="0.2">
      <c r="O141" s="247"/>
    </row>
    <row r="142" spans="15:15" x14ac:dyDescent="0.2">
      <c r="O142" s="247"/>
    </row>
    <row r="143" spans="15:15" x14ac:dyDescent="0.2">
      <c r="O143" s="247"/>
    </row>
    <row r="144" spans="15:15" x14ac:dyDescent="0.2">
      <c r="O144" s="247"/>
    </row>
    <row r="145" spans="15:15" x14ac:dyDescent="0.2">
      <c r="O145" s="247"/>
    </row>
    <row r="146" spans="15:15" x14ac:dyDescent="0.2">
      <c r="O146" s="247"/>
    </row>
    <row r="147" spans="15:15" x14ac:dyDescent="0.2">
      <c r="O147" s="247"/>
    </row>
    <row r="148" spans="15:15" x14ac:dyDescent="0.2">
      <c r="O148" s="247"/>
    </row>
    <row r="149" spans="15:15" x14ac:dyDescent="0.2">
      <c r="O149" s="247"/>
    </row>
    <row r="150" spans="15:15" x14ac:dyDescent="0.2">
      <c r="O150" s="247"/>
    </row>
    <row r="151" spans="15:15" x14ac:dyDescent="0.2">
      <c r="O151" s="247"/>
    </row>
    <row r="152" spans="15:15" x14ac:dyDescent="0.2">
      <c r="O152" s="247"/>
    </row>
    <row r="153" spans="15:15" x14ac:dyDescent="0.2">
      <c r="O153" s="247"/>
    </row>
    <row r="154" spans="15:15" x14ac:dyDescent="0.2">
      <c r="O154" s="247"/>
    </row>
    <row r="155" spans="15:15" x14ac:dyDescent="0.2">
      <c r="O155" s="247"/>
    </row>
    <row r="156" spans="15:15" x14ac:dyDescent="0.2">
      <c r="O156" s="247"/>
    </row>
    <row r="157" spans="15:15" x14ac:dyDescent="0.2">
      <c r="O157" s="247"/>
    </row>
    <row r="158" spans="15:15" x14ac:dyDescent="0.2">
      <c r="O158" s="247"/>
    </row>
    <row r="159" spans="15:15" x14ac:dyDescent="0.2">
      <c r="O159" s="247"/>
    </row>
    <row r="160" spans="15:15" x14ac:dyDescent="0.2">
      <c r="O160" s="247"/>
    </row>
    <row r="161" spans="15:15" x14ac:dyDescent="0.2">
      <c r="O161" s="247"/>
    </row>
    <row r="162" spans="15:15" x14ac:dyDescent="0.2">
      <c r="O162" s="247"/>
    </row>
    <row r="163" spans="15:15" x14ac:dyDescent="0.2">
      <c r="O163" s="247"/>
    </row>
    <row r="164" spans="15:15" x14ac:dyDescent="0.2">
      <c r="O164" s="247"/>
    </row>
    <row r="165" spans="15:15" x14ac:dyDescent="0.2">
      <c r="O165" s="247"/>
    </row>
    <row r="166" spans="15:15" x14ac:dyDescent="0.2">
      <c r="O166" s="247"/>
    </row>
    <row r="167" spans="15:15" x14ac:dyDescent="0.2">
      <c r="O167" s="247"/>
    </row>
    <row r="168" spans="15:15" x14ac:dyDescent="0.2">
      <c r="O168" s="247"/>
    </row>
    <row r="169" spans="15:15" x14ac:dyDescent="0.2">
      <c r="O169" s="247"/>
    </row>
    <row r="170" spans="15:15" x14ac:dyDescent="0.2">
      <c r="O170" s="247"/>
    </row>
    <row r="171" spans="15:15" x14ac:dyDescent="0.2">
      <c r="O171" s="247"/>
    </row>
    <row r="172" spans="15:15" x14ac:dyDescent="0.2">
      <c r="O172" s="247"/>
    </row>
    <row r="173" spans="15:15" x14ac:dyDescent="0.2">
      <c r="O173" s="247"/>
    </row>
    <row r="174" spans="15:15" x14ac:dyDescent="0.2">
      <c r="O174" s="247"/>
    </row>
    <row r="175" spans="15:15" x14ac:dyDescent="0.2">
      <c r="O175" s="247"/>
    </row>
    <row r="176" spans="15:15" x14ac:dyDescent="0.2">
      <c r="O176" s="247"/>
    </row>
    <row r="177" spans="15:15" x14ac:dyDescent="0.2">
      <c r="O177" s="247"/>
    </row>
    <row r="178" spans="15:15" x14ac:dyDescent="0.2">
      <c r="O178" s="247"/>
    </row>
    <row r="179" spans="15:15" x14ac:dyDescent="0.2">
      <c r="O179" s="247"/>
    </row>
    <row r="180" spans="15:15" x14ac:dyDescent="0.2">
      <c r="O180" s="247"/>
    </row>
    <row r="181" spans="15:15" x14ac:dyDescent="0.2">
      <c r="O181" s="247"/>
    </row>
    <row r="182" spans="15:15" x14ac:dyDescent="0.2">
      <c r="O182" s="247"/>
    </row>
    <row r="183" spans="15:15" x14ac:dyDescent="0.2">
      <c r="O183" s="247"/>
    </row>
    <row r="184" spans="15:15" x14ac:dyDescent="0.2">
      <c r="O184" s="247"/>
    </row>
    <row r="185" spans="15:15" x14ac:dyDescent="0.2">
      <c r="O185" s="247"/>
    </row>
    <row r="186" spans="15:15" x14ac:dyDescent="0.2">
      <c r="O186" s="247"/>
    </row>
    <row r="187" spans="15:15" x14ac:dyDescent="0.2">
      <c r="O187" s="247"/>
    </row>
    <row r="188" spans="15:15" x14ac:dyDescent="0.2">
      <c r="O188" s="247"/>
    </row>
    <row r="189" spans="15:15" x14ac:dyDescent="0.2">
      <c r="O189" s="247"/>
    </row>
    <row r="190" spans="15:15" x14ac:dyDescent="0.2">
      <c r="O190" s="247"/>
    </row>
    <row r="191" spans="15:15" x14ac:dyDescent="0.2">
      <c r="O191" s="247"/>
    </row>
    <row r="192" spans="15:15" x14ac:dyDescent="0.2">
      <c r="O192" s="247"/>
    </row>
    <row r="193" spans="15:15" x14ac:dyDescent="0.2">
      <c r="O193" s="247"/>
    </row>
    <row r="194" spans="15:15" x14ac:dyDescent="0.2">
      <c r="O194" s="247"/>
    </row>
    <row r="195" spans="15:15" x14ac:dyDescent="0.2">
      <c r="O195" s="247"/>
    </row>
    <row r="196" spans="15:15" x14ac:dyDescent="0.2">
      <c r="O196" s="247"/>
    </row>
    <row r="197" spans="15:15" x14ac:dyDescent="0.2">
      <c r="O197" s="247"/>
    </row>
    <row r="198" spans="15:15" x14ac:dyDescent="0.2">
      <c r="O198" s="247"/>
    </row>
    <row r="199" spans="15:15" x14ac:dyDescent="0.2">
      <c r="O199" s="247"/>
    </row>
    <row r="200" spans="15:15" x14ac:dyDescent="0.2">
      <c r="O200" s="247"/>
    </row>
    <row r="201" spans="15:15" x14ac:dyDescent="0.2">
      <c r="O201" s="247"/>
    </row>
    <row r="202" spans="15:15" x14ac:dyDescent="0.2">
      <c r="O202" s="247"/>
    </row>
    <row r="203" spans="15:15" x14ac:dyDescent="0.2">
      <c r="O203" s="247"/>
    </row>
    <row r="204" spans="15:15" x14ac:dyDescent="0.2">
      <c r="O204" s="247"/>
    </row>
  </sheetData>
  <mergeCells count="20"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</mergeCells>
  <printOptions horizontalCentered="1"/>
  <pageMargins left="0.59055118110236227" right="0.78740157480314965" top="0.19685039370078741" bottom="0.19685039370078741" header="0" footer="0"/>
  <pageSetup paperSize="9" scale="49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34.28515625" style="101" customWidth="1"/>
    <col min="2" max="2" width="16" style="101" customWidth="1"/>
    <col min="3" max="3" width="17.28515625" style="101" customWidth="1"/>
    <col min="4" max="4" width="17.42578125" style="101" customWidth="1"/>
    <col min="5" max="5" width="22.85546875" style="101" customWidth="1"/>
    <col min="6" max="6" width="18.5703125" style="101" customWidth="1"/>
    <col min="7" max="7" width="5.85546875" style="101" customWidth="1"/>
    <col min="8" max="16384" width="11.42578125" style="101"/>
  </cols>
  <sheetData>
    <row r="1" spans="1:11" s="54" customFormat="1" ht="18" x14ac:dyDescent="0.25">
      <c r="A1" s="476" t="s">
        <v>229</v>
      </c>
      <c r="B1" s="476"/>
      <c r="C1" s="476"/>
      <c r="D1" s="476"/>
      <c r="E1" s="476"/>
      <c r="F1" s="476"/>
    </row>
    <row r="2" spans="1:11" s="56" customFormat="1" ht="15" customHeight="1" x14ac:dyDescent="0.25">
      <c r="A2" s="55"/>
    </row>
    <row r="3" spans="1:11" s="56" customFormat="1" ht="13.15" customHeight="1" x14ac:dyDescent="0.25">
      <c r="A3" s="477" t="s">
        <v>512</v>
      </c>
      <c r="B3" s="477"/>
      <c r="C3" s="477"/>
      <c r="D3" s="477"/>
      <c r="E3" s="477"/>
      <c r="F3" s="477"/>
    </row>
    <row r="4" spans="1:11" s="56" customFormat="1" ht="15" customHeight="1" x14ac:dyDescent="0.25">
      <c r="A4" s="477" t="s">
        <v>331</v>
      </c>
      <c r="B4" s="477"/>
      <c r="C4" s="477"/>
      <c r="D4" s="477"/>
      <c r="E4" s="477"/>
      <c r="F4" s="477"/>
    </row>
    <row r="5" spans="1:11" s="56" customFormat="1" ht="15.75" thickBot="1" x14ac:dyDescent="0.3">
      <c r="A5" s="57"/>
      <c r="B5" s="58"/>
      <c r="C5" s="58"/>
      <c r="D5" s="58"/>
      <c r="E5" s="58"/>
      <c r="F5" s="58"/>
      <c r="G5" s="60"/>
    </row>
    <row r="6" spans="1:11" ht="37.5" customHeight="1" thickBot="1" x14ac:dyDescent="0.25">
      <c r="A6" s="443" t="s">
        <v>99</v>
      </c>
      <c r="B6" s="443" t="s">
        <v>307</v>
      </c>
      <c r="C6" s="443" t="s">
        <v>308</v>
      </c>
      <c r="D6" s="443" t="s">
        <v>305</v>
      </c>
      <c r="E6" s="443" t="s">
        <v>306</v>
      </c>
      <c r="F6" s="461" t="s">
        <v>310</v>
      </c>
      <c r="G6" s="104"/>
    </row>
    <row r="7" spans="1:11" x14ac:dyDescent="0.2">
      <c r="A7" s="459"/>
      <c r="B7" s="103"/>
      <c r="C7" s="103"/>
      <c r="D7" s="103"/>
      <c r="E7" s="103"/>
      <c r="F7" s="458"/>
      <c r="G7" s="31"/>
      <c r="H7" s="31"/>
      <c r="I7" s="31"/>
      <c r="J7" s="31"/>
      <c r="K7" s="31"/>
    </row>
    <row r="8" spans="1:11" x14ac:dyDescent="0.2">
      <c r="A8" s="80" t="s">
        <v>491</v>
      </c>
      <c r="B8" s="105" t="s">
        <v>484</v>
      </c>
      <c r="C8" s="105" t="s">
        <v>484</v>
      </c>
      <c r="D8" s="105">
        <v>2091</v>
      </c>
      <c r="E8" s="105" t="s">
        <v>484</v>
      </c>
      <c r="F8" s="106" t="s">
        <v>484</v>
      </c>
      <c r="G8" s="31"/>
      <c r="H8" s="31"/>
      <c r="I8" s="31"/>
      <c r="J8" s="31"/>
      <c r="K8" s="31"/>
    </row>
    <row r="9" spans="1:11" x14ac:dyDescent="0.2">
      <c r="A9" s="102"/>
      <c r="B9" s="107"/>
      <c r="C9" s="107"/>
      <c r="D9" s="107"/>
      <c r="E9" s="107"/>
      <c r="F9" s="108"/>
      <c r="G9" s="31"/>
      <c r="H9" s="31"/>
      <c r="I9" s="31"/>
      <c r="J9" s="31"/>
      <c r="K9" s="31"/>
    </row>
    <row r="10" spans="1:11" x14ac:dyDescent="0.2">
      <c r="A10" s="80" t="s">
        <v>490</v>
      </c>
      <c r="B10" s="105">
        <v>2077</v>
      </c>
      <c r="C10" s="105">
        <v>139</v>
      </c>
      <c r="D10" s="105">
        <v>6697</v>
      </c>
      <c r="E10" s="105">
        <v>960</v>
      </c>
      <c r="F10" s="106" t="s">
        <v>484</v>
      </c>
      <c r="G10" s="31"/>
      <c r="H10" s="31"/>
      <c r="I10" s="31"/>
      <c r="J10" s="31"/>
      <c r="K10" s="31"/>
    </row>
    <row r="11" spans="1:11" x14ac:dyDescent="0.2">
      <c r="A11" s="102"/>
      <c r="B11" s="107"/>
      <c r="C11" s="107"/>
      <c r="D11" s="107"/>
      <c r="E11" s="107"/>
      <c r="F11" s="108"/>
      <c r="G11" s="31"/>
      <c r="H11" s="31"/>
      <c r="I11" s="31"/>
      <c r="J11" s="31"/>
      <c r="K11" s="31"/>
    </row>
    <row r="12" spans="1:11" x14ac:dyDescent="0.2">
      <c r="A12" s="80" t="s">
        <v>387</v>
      </c>
      <c r="B12" s="105" t="s">
        <v>484</v>
      </c>
      <c r="C12" s="105" t="s">
        <v>484</v>
      </c>
      <c r="D12" s="105" t="s">
        <v>484</v>
      </c>
      <c r="E12" s="105" t="s">
        <v>484</v>
      </c>
      <c r="F12" s="106" t="s">
        <v>484</v>
      </c>
      <c r="G12" s="31"/>
      <c r="H12" s="31"/>
      <c r="I12" s="31"/>
      <c r="J12" s="31"/>
      <c r="K12" s="31"/>
    </row>
    <row r="13" spans="1:11" x14ac:dyDescent="0.2">
      <c r="A13" s="102"/>
      <c r="B13" s="107"/>
      <c r="C13" s="107"/>
      <c r="D13" s="107"/>
      <c r="E13" s="107"/>
      <c r="F13" s="108"/>
      <c r="G13" s="31"/>
      <c r="H13" s="31"/>
      <c r="I13" s="31"/>
      <c r="J13" s="31"/>
      <c r="K13" s="31"/>
    </row>
    <row r="14" spans="1:11" x14ac:dyDescent="0.2">
      <c r="A14" s="80" t="s">
        <v>489</v>
      </c>
      <c r="B14" s="105" t="s">
        <v>484</v>
      </c>
      <c r="C14" s="105" t="s">
        <v>484</v>
      </c>
      <c r="D14" s="105" t="s">
        <v>484</v>
      </c>
      <c r="E14" s="105" t="s">
        <v>484</v>
      </c>
      <c r="F14" s="106" t="s">
        <v>484</v>
      </c>
      <c r="G14" s="31"/>
      <c r="H14" s="31"/>
      <c r="I14" s="31"/>
      <c r="J14" s="31"/>
      <c r="K14" s="31"/>
    </row>
    <row r="15" spans="1:11" x14ac:dyDescent="0.2">
      <c r="A15" s="102"/>
      <c r="B15" s="107"/>
      <c r="C15" s="107"/>
      <c r="D15" s="107"/>
      <c r="E15" s="107"/>
      <c r="F15" s="108"/>
      <c r="G15" s="31"/>
      <c r="H15" s="31"/>
      <c r="I15" s="31"/>
      <c r="J15" s="31"/>
      <c r="K15" s="31"/>
    </row>
    <row r="16" spans="1:11" x14ac:dyDescent="0.2">
      <c r="A16" s="80" t="s">
        <v>423</v>
      </c>
      <c r="B16" s="105" t="s">
        <v>484</v>
      </c>
      <c r="C16" s="105" t="s">
        <v>484</v>
      </c>
      <c r="D16" s="105" t="s">
        <v>484</v>
      </c>
      <c r="E16" s="105" t="s">
        <v>484</v>
      </c>
      <c r="F16" s="106" t="s">
        <v>484</v>
      </c>
      <c r="G16" s="31"/>
      <c r="H16" s="31"/>
      <c r="I16" s="31"/>
      <c r="J16" s="31"/>
      <c r="K16" s="31"/>
    </row>
    <row r="17" spans="1:11" x14ac:dyDescent="0.2">
      <c r="A17" s="102"/>
      <c r="B17" s="107"/>
      <c r="C17" s="107"/>
      <c r="D17" s="107"/>
      <c r="E17" s="107"/>
      <c r="F17" s="108"/>
      <c r="G17" s="31"/>
      <c r="H17" s="31"/>
      <c r="I17" s="31"/>
      <c r="J17" s="31"/>
      <c r="K17" s="31"/>
    </row>
    <row r="18" spans="1:11" x14ac:dyDescent="0.2">
      <c r="A18" s="80" t="s">
        <v>488</v>
      </c>
      <c r="B18" s="105">
        <v>468</v>
      </c>
      <c r="C18" s="105" t="s">
        <v>484</v>
      </c>
      <c r="D18" s="105">
        <v>53837</v>
      </c>
      <c r="E18" s="105">
        <v>797</v>
      </c>
      <c r="F18" s="106">
        <v>130</v>
      </c>
      <c r="G18" s="31"/>
      <c r="H18" s="31"/>
      <c r="I18" s="31"/>
      <c r="J18" s="31"/>
      <c r="K18" s="31"/>
    </row>
    <row r="19" spans="1:11" x14ac:dyDescent="0.2">
      <c r="A19" s="102"/>
      <c r="B19" s="107"/>
      <c r="C19" s="107"/>
      <c r="D19" s="107"/>
      <c r="E19" s="107"/>
      <c r="F19" s="108"/>
      <c r="G19" s="31"/>
      <c r="H19" s="31"/>
      <c r="I19" s="31"/>
      <c r="J19" s="31"/>
      <c r="K19" s="31"/>
    </row>
    <row r="20" spans="1:11" x14ac:dyDescent="0.2">
      <c r="A20" s="80" t="s">
        <v>487</v>
      </c>
      <c r="B20" s="105" t="s">
        <v>484</v>
      </c>
      <c r="C20" s="105" t="s">
        <v>484</v>
      </c>
      <c r="D20" s="105">
        <v>25645</v>
      </c>
      <c r="E20" s="105" t="s">
        <v>484</v>
      </c>
      <c r="F20" s="106">
        <v>4384</v>
      </c>
      <c r="G20" s="31"/>
      <c r="H20" s="31"/>
      <c r="I20" s="31"/>
      <c r="J20" s="31"/>
      <c r="K20" s="31"/>
    </row>
    <row r="21" spans="1:11" x14ac:dyDescent="0.2">
      <c r="A21" s="102"/>
      <c r="B21" s="107"/>
      <c r="C21" s="107"/>
      <c r="D21" s="107"/>
      <c r="E21" s="107"/>
      <c r="F21" s="108"/>
      <c r="G21" s="31"/>
      <c r="H21" s="31"/>
      <c r="I21" s="31"/>
      <c r="J21" s="31"/>
      <c r="K21" s="31"/>
    </row>
    <row r="22" spans="1:11" x14ac:dyDescent="0.2">
      <c r="A22" s="80" t="s">
        <v>399</v>
      </c>
      <c r="B22" s="105">
        <v>7463</v>
      </c>
      <c r="C22" s="105">
        <v>350</v>
      </c>
      <c r="D22" s="105">
        <v>7009</v>
      </c>
      <c r="E22" s="105">
        <v>5136</v>
      </c>
      <c r="F22" s="106">
        <v>161</v>
      </c>
      <c r="G22" s="31"/>
      <c r="H22" s="31"/>
      <c r="I22" s="31"/>
      <c r="J22" s="31"/>
      <c r="K22" s="31"/>
    </row>
    <row r="23" spans="1:11" x14ac:dyDescent="0.2">
      <c r="A23" s="102"/>
      <c r="B23" s="107"/>
      <c r="C23" s="107"/>
      <c r="D23" s="107"/>
      <c r="E23" s="107"/>
      <c r="F23" s="108"/>
      <c r="G23" s="31"/>
      <c r="H23" s="31"/>
      <c r="I23" s="31"/>
      <c r="J23" s="31"/>
      <c r="K23" s="31"/>
    </row>
    <row r="24" spans="1:11" x14ac:dyDescent="0.2">
      <c r="A24" s="80" t="s">
        <v>405</v>
      </c>
      <c r="B24" s="105" t="s">
        <v>484</v>
      </c>
      <c r="C24" s="105" t="s">
        <v>484</v>
      </c>
      <c r="D24" s="105">
        <v>693</v>
      </c>
      <c r="E24" s="105" t="s">
        <v>484</v>
      </c>
      <c r="F24" s="106" t="s">
        <v>484</v>
      </c>
      <c r="G24" s="31"/>
      <c r="H24" s="31"/>
      <c r="I24" s="31"/>
      <c r="J24" s="31"/>
      <c r="K24" s="31"/>
    </row>
    <row r="25" spans="1:11" x14ac:dyDescent="0.2">
      <c r="A25" s="102"/>
      <c r="B25" s="107"/>
      <c r="C25" s="107"/>
      <c r="D25" s="107"/>
      <c r="E25" s="107"/>
      <c r="F25" s="108"/>
      <c r="G25" s="31"/>
      <c r="H25" s="31"/>
      <c r="I25" s="31"/>
      <c r="J25" s="31"/>
      <c r="K25" s="31"/>
    </row>
    <row r="26" spans="1:11" x14ac:dyDescent="0.2">
      <c r="A26" s="80" t="s">
        <v>404</v>
      </c>
      <c r="B26" s="105" t="s">
        <v>484</v>
      </c>
      <c r="C26" s="105" t="s">
        <v>484</v>
      </c>
      <c r="D26" s="105" t="s">
        <v>484</v>
      </c>
      <c r="E26" s="105" t="s">
        <v>484</v>
      </c>
      <c r="F26" s="106" t="s">
        <v>484</v>
      </c>
      <c r="G26" s="104"/>
      <c r="H26" s="104"/>
      <c r="I26" s="104"/>
      <c r="J26" s="104"/>
      <c r="K26" s="104"/>
    </row>
    <row r="27" spans="1:11" x14ac:dyDescent="0.2">
      <c r="A27" s="102"/>
      <c r="B27" s="107"/>
      <c r="C27" s="107"/>
      <c r="D27" s="107"/>
      <c r="E27" s="107"/>
      <c r="F27" s="108"/>
      <c r="G27" s="104"/>
      <c r="H27" s="104"/>
      <c r="I27" s="104"/>
    </row>
    <row r="28" spans="1:11" x14ac:dyDescent="0.2">
      <c r="A28" s="80" t="s">
        <v>388</v>
      </c>
      <c r="B28" s="105" t="s">
        <v>484</v>
      </c>
      <c r="C28" s="105" t="s">
        <v>484</v>
      </c>
      <c r="D28" s="105" t="s">
        <v>484</v>
      </c>
      <c r="E28" s="105" t="s">
        <v>484</v>
      </c>
      <c r="F28" s="106" t="s">
        <v>484</v>
      </c>
      <c r="G28" s="104"/>
      <c r="H28" s="104"/>
      <c r="I28" s="104"/>
    </row>
    <row r="29" spans="1:11" x14ac:dyDescent="0.2">
      <c r="A29" s="102"/>
      <c r="B29" s="107"/>
      <c r="C29" s="107"/>
      <c r="D29" s="107"/>
      <c r="E29" s="107"/>
      <c r="F29" s="108"/>
      <c r="G29" s="104"/>
    </row>
    <row r="30" spans="1:11" x14ac:dyDescent="0.2">
      <c r="A30" s="80" t="s">
        <v>486</v>
      </c>
      <c r="B30" s="105" t="s">
        <v>484</v>
      </c>
      <c r="C30" s="105" t="s">
        <v>484</v>
      </c>
      <c r="D30" s="105" t="s">
        <v>484</v>
      </c>
      <c r="E30" s="105" t="s">
        <v>484</v>
      </c>
      <c r="F30" s="106" t="s">
        <v>484</v>
      </c>
      <c r="G30" s="104"/>
    </row>
    <row r="31" spans="1:11" x14ac:dyDescent="0.2">
      <c r="A31" s="102"/>
      <c r="B31" s="107"/>
      <c r="C31" s="107"/>
      <c r="D31" s="107"/>
      <c r="E31" s="107"/>
      <c r="F31" s="108"/>
      <c r="G31" s="104"/>
    </row>
    <row r="32" spans="1:11" x14ac:dyDescent="0.2">
      <c r="A32" s="80" t="s">
        <v>400</v>
      </c>
      <c r="B32" s="105" t="s">
        <v>484</v>
      </c>
      <c r="C32" s="105" t="s">
        <v>484</v>
      </c>
      <c r="D32" s="105" t="s">
        <v>484</v>
      </c>
      <c r="E32" s="105" t="s">
        <v>484</v>
      </c>
      <c r="F32" s="106" t="s">
        <v>484</v>
      </c>
      <c r="G32" s="104"/>
    </row>
    <row r="33" spans="1:7" x14ac:dyDescent="0.2">
      <c r="A33" s="83"/>
      <c r="B33" s="117"/>
      <c r="C33" s="117"/>
      <c r="D33" s="117"/>
      <c r="E33" s="117"/>
      <c r="F33" s="118"/>
      <c r="G33" s="104"/>
    </row>
    <row r="34" spans="1:7" x14ac:dyDescent="0.2">
      <c r="A34" s="80" t="s">
        <v>398</v>
      </c>
      <c r="B34" s="105" t="s">
        <v>484</v>
      </c>
      <c r="C34" s="105" t="s">
        <v>484</v>
      </c>
      <c r="D34" s="105" t="s">
        <v>484</v>
      </c>
      <c r="E34" s="105" t="s">
        <v>484</v>
      </c>
      <c r="F34" s="106" t="s">
        <v>484</v>
      </c>
      <c r="G34" s="104"/>
    </row>
    <row r="35" spans="1:7" x14ac:dyDescent="0.2">
      <c r="A35" s="102"/>
      <c r="B35" s="107"/>
      <c r="C35" s="107"/>
      <c r="D35" s="107"/>
      <c r="E35" s="107"/>
      <c r="F35" s="108"/>
      <c r="G35" s="104"/>
    </row>
    <row r="36" spans="1:7" x14ac:dyDescent="0.2">
      <c r="A36" s="111" t="s">
        <v>485</v>
      </c>
      <c r="B36" s="112" t="s">
        <v>484</v>
      </c>
      <c r="C36" s="112" t="s">
        <v>484</v>
      </c>
      <c r="D36" s="112" t="s">
        <v>484</v>
      </c>
      <c r="E36" s="112" t="s">
        <v>484</v>
      </c>
      <c r="F36" s="113" t="s">
        <v>484</v>
      </c>
      <c r="G36" s="104"/>
    </row>
    <row r="37" spans="1:7" x14ac:dyDescent="0.2">
      <c r="A37" s="102"/>
      <c r="B37" s="107"/>
      <c r="C37" s="107"/>
      <c r="D37" s="107"/>
      <c r="E37" s="107"/>
      <c r="F37" s="108"/>
      <c r="G37" s="104"/>
    </row>
    <row r="38" spans="1:7" ht="13.5" thickBot="1" x14ac:dyDescent="0.25">
      <c r="A38" s="441" t="s">
        <v>186</v>
      </c>
      <c r="B38" s="75">
        <v>10008</v>
      </c>
      <c r="C38" s="75">
        <v>489</v>
      </c>
      <c r="D38" s="75">
        <v>95971</v>
      </c>
      <c r="E38" s="75">
        <v>6893</v>
      </c>
      <c r="F38" s="76">
        <v>4675</v>
      </c>
      <c r="G38" s="104"/>
    </row>
    <row r="39" spans="1:7" x14ac:dyDescent="0.2">
      <c r="A39" s="104"/>
      <c r="B39" s="104"/>
      <c r="C39" s="104"/>
      <c r="D39" s="104"/>
      <c r="E39" s="104"/>
      <c r="F39" s="104"/>
      <c r="G39" s="104"/>
    </row>
    <row r="40" spans="1:7" x14ac:dyDescent="0.2">
      <c r="A40" s="30"/>
      <c r="B40" s="31"/>
      <c r="C40" s="31"/>
      <c r="D40" s="31"/>
      <c r="E40" s="31"/>
      <c r="F40" s="31"/>
    </row>
    <row r="41" spans="1:7" x14ac:dyDescent="0.2">
      <c r="A41" s="30"/>
      <c r="B41" s="31"/>
      <c r="C41" s="31"/>
      <c r="D41" s="31"/>
      <c r="E41" s="31"/>
      <c r="F41" s="31"/>
    </row>
    <row r="42" spans="1:7" x14ac:dyDescent="0.2">
      <c r="A42" s="30"/>
      <c r="B42" s="30"/>
      <c r="C42" s="30"/>
      <c r="D42" s="30"/>
      <c r="E42" s="31"/>
      <c r="F42" s="31"/>
    </row>
    <row r="43" spans="1:7" x14ac:dyDescent="0.2">
      <c r="A43" s="30"/>
      <c r="B43" s="31"/>
      <c r="C43" s="31"/>
      <c r="D43" s="31"/>
      <c r="E43" s="31"/>
      <c r="F43" s="31"/>
    </row>
    <row r="44" spans="1:7" x14ac:dyDescent="0.2">
      <c r="A44" s="30"/>
      <c r="B44" s="31"/>
      <c r="C44" s="31"/>
      <c r="D44" s="31"/>
      <c r="E44" s="31"/>
      <c r="F44" s="31"/>
    </row>
    <row r="45" spans="1:7" x14ac:dyDescent="0.2">
      <c r="A45" s="104"/>
      <c r="B45" s="104"/>
      <c r="C45" s="104"/>
      <c r="D45" s="104"/>
      <c r="E45" s="104"/>
      <c r="F45" s="104"/>
    </row>
    <row r="46" spans="1:7" x14ac:dyDescent="0.2">
      <c r="A46" s="104"/>
      <c r="B46" s="104"/>
      <c r="C46" s="104"/>
      <c r="D46" s="104"/>
      <c r="E46" s="104"/>
      <c r="F46" s="104"/>
    </row>
    <row r="47" spans="1:7" x14ac:dyDescent="0.2">
      <c r="A47" s="104"/>
      <c r="B47" s="104"/>
      <c r="C47" s="104"/>
      <c r="D47" s="104"/>
      <c r="E47" s="104"/>
      <c r="F47" s="104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37.140625" style="101" customWidth="1"/>
    <col min="2" max="6" width="18.7109375" style="101" customWidth="1"/>
    <col min="7" max="7" width="6.7109375" style="101" customWidth="1"/>
    <col min="8" max="16384" width="11.42578125" style="101"/>
  </cols>
  <sheetData>
    <row r="1" spans="1:13" s="54" customFormat="1" ht="18" x14ac:dyDescent="0.25">
      <c r="A1" s="476" t="s">
        <v>229</v>
      </c>
      <c r="B1" s="476"/>
      <c r="C1" s="476"/>
      <c r="D1" s="476"/>
      <c r="E1" s="476"/>
      <c r="F1" s="476"/>
    </row>
    <row r="2" spans="1:13" s="56" customFormat="1" ht="15" customHeight="1" x14ac:dyDescent="0.25">
      <c r="A2" s="55"/>
    </row>
    <row r="3" spans="1:13" s="56" customFormat="1" ht="15" customHeight="1" x14ac:dyDescent="0.25">
      <c r="A3" s="477" t="s">
        <v>513</v>
      </c>
      <c r="B3" s="477"/>
      <c r="C3" s="477"/>
      <c r="D3" s="477"/>
      <c r="E3" s="477"/>
      <c r="F3" s="477"/>
      <c r="G3" s="59"/>
    </row>
    <row r="4" spans="1:13" s="56" customFormat="1" ht="15" customHeight="1" x14ac:dyDescent="0.25">
      <c r="A4" s="477" t="s">
        <v>499</v>
      </c>
      <c r="B4" s="477"/>
      <c r="C4" s="477"/>
      <c r="D4" s="477"/>
      <c r="E4" s="477"/>
      <c r="F4" s="477"/>
      <c r="G4" s="59"/>
    </row>
    <row r="5" spans="1:13" s="56" customFormat="1" ht="15.75" thickBot="1" x14ac:dyDescent="0.3">
      <c r="A5" s="57"/>
      <c r="B5" s="58"/>
      <c r="C5" s="58"/>
      <c r="D5" s="58"/>
      <c r="E5" s="58"/>
      <c r="F5" s="58"/>
    </row>
    <row r="6" spans="1:13" ht="37.5" customHeight="1" thickBot="1" x14ac:dyDescent="0.25">
      <c r="A6" s="443" t="s">
        <v>99</v>
      </c>
      <c r="B6" s="443" t="s">
        <v>498</v>
      </c>
      <c r="C6" s="443" t="s">
        <v>374</v>
      </c>
      <c r="D6" s="443" t="s">
        <v>497</v>
      </c>
      <c r="E6" s="443" t="s">
        <v>309</v>
      </c>
      <c r="F6" s="461" t="s">
        <v>311</v>
      </c>
    </row>
    <row r="7" spans="1:13" x14ac:dyDescent="0.2">
      <c r="A7" s="459"/>
      <c r="B7" s="103"/>
      <c r="C7" s="103"/>
      <c r="D7" s="103"/>
      <c r="E7" s="103"/>
      <c r="F7" s="458"/>
      <c r="G7" s="31"/>
      <c r="H7" s="31"/>
      <c r="I7" s="31"/>
      <c r="J7" s="31"/>
    </row>
    <row r="8" spans="1:13" x14ac:dyDescent="0.2">
      <c r="A8" s="80" t="s">
        <v>491</v>
      </c>
      <c r="B8" s="105" t="s">
        <v>484</v>
      </c>
      <c r="C8" s="105">
        <v>4812</v>
      </c>
      <c r="D8" s="106">
        <v>8989</v>
      </c>
      <c r="E8" s="106">
        <v>12045</v>
      </c>
      <c r="F8" s="106" t="s">
        <v>484</v>
      </c>
      <c r="G8" s="104"/>
      <c r="H8" s="104"/>
      <c r="I8" s="104"/>
      <c r="J8" s="104"/>
      <c r="K8" s="104"/>
      <c r="L8" s="104"/>
      <c r="M8" s="104"/>
    </row>
    <row r="9" spans="1:13" x14ac:dyDescent="0.2">
      <c r="A9" s="102"/>
      <c r="B9" s="107"/>
      <c r="C9" s="107"/>
      <c r="D9" s="108"/>
      <c r="E9" s="108"/>
      <c r="F9" s="108"/>
      <c r="G9" s="30"/>
      <c r="H9" s="31"/>
      <c r="I9" s="31"/>
      <c r="J9" s="31"/>
      <c r="K9" s="31"/>
      <c r="L9" s="31"/>
      <c r="M9" s="31"/>
    </row>
    <row r="10" spans="1:13" x14ac:dyDescent="0.2">
      <c r="A10" s="80" t="s">
        <v>490</v>
      </c>
      <c r="B10" s="105" t="s">
        <v>484</v>
      </c>
      <c r="C10" s="105" t="s">
        <v>484</v>
      </c>
      <c r="D10" s="106">
        <v>29361</v>
      </c>
      <c r="E10" s="106">
        <v>1314</v>
      </c>
      <c r="F10" s="106" t="s">
        <v>484</v>
      </c>
      <c r="G10" s="30"/>
      <c r="H10" s="31"/>
      <c r="I10" s="31"/>
      <c r="J10" s="31"/>
      <c r="K10" s="31"/>
      <c r="L10" s="31"/>
      <c r="M10" s="31"/>
    </row>
    <row r="11" spans="1:13" x14ac:dyDescent="0.2">
      <c r="A11" s="102"/>
      <c r="B11" s="107"/>
      <c r="C11" s="107"/>
      <c r="D11" s="108"/>
      <c r="E11" s="108"/>
      <c r="F11" s="108"/>
      <c r="G11" s="30"/>
      <c r="H11" s="31"/>
      <c r="I11" s="31"/>
      <c r="J11" s="31"/>
      <c r="K11" s="31"/>
      <c r="L11" s="31"/>
      <c r="M11" s="31"/>
    </row>
    <row r="12" spans="1:13" x14ac:dyDescent="0.2">
      <c r="A12" s="80" t="s">
        <v>387</v>
      </c>
      <c r="B12" s="105" t="s">
        <v>484</v>
      </c>
      <c r="C12" s="105" t="s">
        <v>484</v>
      </c>
      <c r="D12" s="106" t="s">
        <v>484</v>
      </c>
      <c r="E12" s="106" t="s">
        <v>484</v>
      </c>
      <c r="F12" s="106" t="s">
        <v>484</v>
      </c>
      <c r="G12" s="30"/>
      <c r="H12" s="31"/>
      <c r="I12" s="31"/>
      <c r="J12" s="31"/>
      <c r="K12" s="31"/>
      <c r="L12" s="31"/>
      <c r="M12" s="31"/>
    </row>
    <row r="13" spans="1:13" x14ac:dyDescent="0.2">
      <c r="A13" s="114"/>
      <c r="B13" s="107"/>
      <c r="C13" s="107"/>
      <c r="D13" s="108"/>
      <c r="E13" s="108"/>
      <c r="F13" s="108"/>
      <c r="G13" s="104"/>
      <c r="H13" s="104"/>
      <c r="I13" s="104"/>
      <c r="J13" s="104"/>
      <c r="K13" s="104"/>
      <c r="L13" s="104"/>
      <c r="M13" s="104"/>
    </row>
    <row r="14" spans="1:13" x14ac:dyDescent="0.2">
      <c r="A14" s="80" t="s">
        <v>489</v>
      </c>
      <c r="B14" s="105" t="s">
        <v>484</v>
      </c>
      <c r="C14" s="105" t="s">
        <v>484</v>
      </c>
      <c r="D14" s="106" t="s">
        <v>484</v>
      </c>
      <c r="E14" s="106" t="s">
        <v>484</v>
      </c>
      <c r="F14" s="106" t="s">
        <v>484</v>
      </c>
      <c r="G14" s="104"/>
      <c r="H14" s="104"/>
      <c r="I14" s="104"/>
      <c r="J14" s="104"/>
      <c r="K14" s="104"/>
      <c r="L14" s="104"/>
      <c r="M14" s="104"/>
    </row>
    <row r="15" spans="1:13" x14ac:dyDescent="0.2">
      <c r="A15" s="102"/>
      <c r="B15" s="107"/>
      <c r="C15" s="107"/>
      <c r="D15" s="108"/>
      <c r="E15" s="108"/>
      <c r="F15" s="108"/>
      <c r="G15" s="30"/>
      <c r="H15" s="31"/>
      <c r="I15" s="31"/>
      <c r="J15" s="31"/>
      <c r="K15" s="31"/>
      <c r="L15" s="31"/>
      <c r="M15" s="31"/>
    </row>
    <row r="16" spans="1:13" x14ac:dyDescent="0.2">
      <c r="A16" s="80" t="s">
        <v>423</v>
      </c>
      <c r="B16" s="105" t="s">
        <v>484</v>
      </c>
      <c r="C16" s="105" t="s">
        <v>484</v>
      </c>
      <c r="D16" s="106" t="s">
        <v>484</v>
      </c>
      <c r="E16" s="106" t="s">
        <v>484</v>
      </c>
      <c r="F16" s="106" t="s">
        <v>484</v>
      </c>
      <c r="G16" s="30"/>
      <c r="H16" s="31"/>
      <c r="I16" s="31"/>
      <c r="J16" s="31"/>
      <c r="K16" s="31"/>
      <c r="L16" s="31"/>
      <c r="M16" s="31"/>
    </row>
    <row r="17" spans="1:13" x14ac:dyDescent="0.2">
      <c r="A17" s="102"/>
      <c r="B17" s="107"/>
      <c r="C17" s="107"/>
      <c r="D17" s="108"/>
      <c r="E17" s="108"/>
      <c r="F17" s="108"/>
      <c r="G17" s="30"/>
      <c r="H17" s="31"/>
      <c r="I17" s="31"/>
      <c r="J17" s="31"/>
      <c r="K17" s="31"/>
      <c r="L17" s="31"/>
      <c r="M17" s="31"/>
    </row>
    <row r="18" spans="1:13" x14ac:dyDescent="0.2">
      <c r="A18" s="80" t="s">
        <v>488</v>
      </c>
      <c r="B18" s="105" t="s">
        <v>484</v>
      </c>
      <c r="C18" s="105">
        <v>882</v>
      </c>
      <c r="D18" s="106">
        <v>21130</v>
      </c>
      <c r="E18" s="106" t="s">
        <v>484</v>
      </c>
      <c r="F18" s="106">
        <v>575</v>
      </c>
      <c r="G18" s="30"/>
      <c r="H18" s="31"/>
      <c r="I18" s="31"/>
      <c r="J18" s="31"/>
      <c r="K18" s="31"/>
      <c r="L18" s="31"/>
      <c r="M18" s="31"/>
    </row>
    <row r="19" spans="1:13" x14ac:dyDescent="0.2">
      <c r="A19" s="102"/>
      <c r="B19" s="107"/>
      <c r="C19" s="107"/>
      <c r="D19" s="108"/>
      <c r="E19" s="108"/>
      <c r="F19" s="108"/>
      <c r="G19" s="30"/>
      <c r="H19" s="31"/>
      <c r="I19" s="31"/>
      <c r="J19" s="31"/>
      <c r="K19" s="31"/>
      <c r="L19" s="31"/>
      <c r="M19" s="31"/>
    </row>
    <row r="20" spans="1:13" x14ac:dyDescent="0.2">
      <c r="A20" s="80" t="s">
        <v>487</v>
      </c>
      <c r="B20" s="105" t="s">
        <v>484</v>
      </c>
      <c r="C20" s="105">
        <v>1066</v>
      </c>
      <c r="D20" s="106">
        <v>20519</v>
      </c>
      <c r="E20" s="106">
        <v>849</v>
      </c>
      <c r="F20" s="106">
        <v>340</v>
      </c>
      <c r="G20" s="30"/>
      <c r="H20" s="31"/>
      <c r="I20" s="31"/>
      <c r="J20" s="31"/>
      <c r="K20" s="31"/>
      <c r="L20" s="31"/>
      <c r="M20" s="31"/>
    </row>
    <row r="21" spans="1:13" x14ac:dyDescent="0.2">
      <c r="A21" s="102"/>
      <c r="B21" s="107"/>
      <c r="C21" s="107"/>
      <c r="D21" s="108"/>
      <c r="E21" s="108"/>
      <c r="F21" s="108"/>
      <c r="G21" s="30"/>
      <c r="H21" s="31"/>
      <c r="I21" s="31"/>
      <c r="J21" s="31"/>
      <c r="K21" s="31"/>
      <c r="L21" s="31"/>
      <c r="M21" s="31"/>
    </row>
    <row r="22" spans="1:13" x14ac:dyDescent="0.2">
      <c r="A22" s="80" t="s">
        <v>399</v>
      </c>
      <c r="B22" s="105">
        <v>130</v>
      </c>
      <c r="C22" s="105">
        <v>230</v>
      </c>
      <c r="D22" s="106">
        <v>50376</v>
      </c>
      <c r="E22" s="106">
        <v>4718</v>
      </c>
      <c r="F22" s="106" t="s">
        <v>484</v>
      </c>
      <c r="G22" s="30"/>
      <c r="H22" s="31"/>
      <c r="I22" s="31"/>
      <c r="J22" s="31"/>
      <c r="K22" s="31"/>
      <c r="L22" s="31"/>
      <c r="M22" s="31"/>
    </row>
    <row r="23" spans="1:13" x14ac:dyDescent="0.2">
      <c r="A23" s="102"/>
      <c r="B23" s="107"/>
      <c r="C23" s="107"/>
      <c r="D23" s="108"/>
      <c r="E23" s="108"/>
      <c r="F23" s="108"/>
      <c r="G23" s="30"/>
      <c r="H23" s="31"/>
      <c r="I23" s="31"/>
      <c r="J23" s="31"/>
      <c r="K23" s="31"/>
      <c r="L23" s="31"/>
      <c r="M23" s="31"/>
    </row>
    <row r="24" spans="1:13" x14ac:dyDescent="0.2">
      <c r="A24" s="80" t="s">
        <v>405</v>
      </c>
      <c r="B24" s="105">
        <v>4</v>
      </c>
      <c r="C24" s="105">
        <v>606</v>
      </c>
      <c r="D24" s="106">
        <v>1645</v>
      </c>
      <c r="E24" s="106" t="s">
        <v>484</v>
      </c>
      <c r="F24" s="106" t="s">
        <v>484</v>
      </c>
      <c r="G24" s="30"/>
      <c r="H24" s="31"/>
      <c r="I24" s="31"/>
      <c r="J24" s="31"/>
      <c r="K24" s="31"/>
      <c r="L24" s="31"/>
      <c r="M24" s="31"/>
    </row>
    <row r="25" spans="1:13" x14ac:dyDescent="0.2">
      <c r="A25" s="102"/>
      <c r="B25" s="107"/>
      <c r="C25" s="107"/>
      <c r="D25" s="108"/>
      <c r="E25" s="108"/>
      <c r="F25" s="108"/>
      <c r="G25" s="104"/>
      <c r="H25" s="104"/>
      <c r="I25" s="104"/>
      <c r="J25" s="104"/>
      <c r="K25" s="104"/>
      <c r="L25" s="104"/>
      <c r="M25" s="104"/>
    </row>
    <row r="26" spans="1:13" x14ac:dyDescent="0.2">
      <c r="A26" s="80" t="s">
        <v>404</v>
      </c>
      <c r="B26" s="105" t="s">
        <v>484</v>
      </c>
      <c r="C26" s="105" t="s">
        <v>484</v>
      </c>
      <c r="D26" s="106" t="s">
        <v>484</v>
      </c>
      <c r="E26" s="106" t="s">
        <v>484</v>
      </c>
      <c r="F26" s="106" t="s">
        <v>484</v>
      </c>
      <c r="G26" s="104"/>
      <c r="H26" s="104"/>
      <c r="I26" s="104"/>
      <c r="J26" s="104"/>
      <c r="K26" s="104"/>
      <c r="L26" s="104"/>
      <c r="M26" s="104"/>
    </row>
    <row r="27" spans="1:13" x14ac:dyDescent="0.2">
      <c r="A27" s="102"/>
      <c r="B27" s="107"/>
      <c r="C27" s="107"/>
      <c r="D27" s="108"/>
      <c r="E27" s="108"/>
      <c r="F27" s="108"/>
      <c r="G27" s="104"/>
      <c r="H27" s="104"/>
      <c r="I27" s="104"/>
      <c r="J27" s="104"/>
      <c r="K27" s="104"/>
      <c r="L27" s="104"/>
      <c r="M27" s="104"/>
    </row>
    <row r="28" spans="1:13" x14ac:dyDescent="0.2">
      <c r="A28" s="80" t="s">
        <v>388</v>
      </c>
      <c r="B28" s="105" t="s">
        <v>484</v>
      </c>
      <c r="C28" s="105" t="s">
        <v>484</v>
      </c>
      <c r="D28" s="106" t="s">
        <v>484</v>
      </c>
      <c r="E28" s="106" t="s">
        <v>484</v>
      </c>
      <c r="F28" s="106" t="s">
        <v>484</v>
      </c>
      <c r="G28" s="30"/>
      <c r="H28" s="31"/>
      <c r="I28" s="31"/>
      <c r="J28" s="31"/>
      <c r="K28" s="31"/>
      <c r="L28" s="31"/>
      <c r="M28" s="31"/>
    </row>
    <row r="29" spans="1:13" x14ac:dyDescent="0.2">
      <c r="A29" s="102"/>
      <c r="B29" s="107"/>
      <c r="C29" s="107"/>
      <c r="D29" s="108"/>
      <c r="E29" s="108"/>
      <c r="F29" s="108"/>
      <c r="G29" s="30"/>
      <c r="H29" s="31"/>
      <c r="I29" s="31"/>
      <c r="J29" s="31"/>
      <c r="K29" s="31"/>
      <c r="L29" s="31"/>
      <c r="M29" s="31"/>
    </row>
    <row r="30" spans="1:13" x14ac:dyDescent="0.2">
      <c r="A30" s="80" t="s">
        <v>486</v>
      </c>
      <c r="B30" s="105" t="s">
        <v>484</v>
      </c>
      <c r="C30" s="105" t="s">
        <v>484</v>
      </c>
      <c r="D30" s="106" t="s">
        <v>484</v>
      </c>
      <c r="E30" s="106" t="s">
        <v>484</v>
      </c>
      <c r="F30" s="106" t="s">
        <v>484</v>
      </c>
      <c r="G30" s="30"/>
      <c r="H30" s="31"/>
      <c r="I30" s="31"/>
      <c r="J30" s="31"/>
      <c r="K30" s="31"/>
      <c r="L30" s="31"/>
      <c r="M30" s="31"/>
    </row>
    <row r="31" spans="1:13" x14ac:dyDescent="0.2">
      <c r="A31" s="102"/>
      <c r="B31" s="107"/>
      <c r="C31" s="107"/>
      <c r="D31" s="108"/>
      <c r="E31" s="108"/>
      <c r="F31" s="108"/>
      <c r="G31" s="30"/>
      <c r="H31" s="31"/>
      <c r="I31" s="31"/>
      <c r="J31" s="31"/>
      <c r="K31" s="31"/>
      <c r="L31" s="31"/>
      <c r="M31" s="31"/>
    </row>
    <row r="32" spans="1:13" x14ac:dyDescent="0.2">
      <c r="A32" s="80" t="s">
        <v>400</v>
      </c>
      <c r="B32" s="105" t="s">
        <v>484</v>
      </c>
      <c r="C32" s="105" t="s">
        <v>484</v>
      </c>
      <c r="D32" s="106" t="s">
        <v>484</v>
      </c>
      <c r="E32" s="106" t="s">
        <v>484</v>
      </c>
      <c r="F32" s="106" t="s">
        <v>484</v>
      </c>
      <c r="G32" s="30"/>
      <c r="H32" s="31"/>
      <c r="I32" s="31"/>
      <c r="J32" s="31"/>
      <c r="K32" s="31"/>
      <c r="L32" s="31"/>
      <c r="M32" s="31"/>
    </row>
    <row r="33" spans="1:13" x14ac:dyDescent="0.2">
      <c r="A33" s="102"/>
      <c r="B33" s="107"/>
      <c r="C33" s="107"/>
      <c r="D33" s="108"/>
      <c r="E33" s="108"/>
      <c r="F33" s="108"/>
      <c r="G33" s="104"/>
      <c r="H33" s="104"/>
      <c r="I33" s="104"/>
      <c r="J33" s="104"/>
      <c r="K33" s="104"/>
      <c r="L33" s="104"/>
      <c r="M33" s="104"/>
    </row>
    <row r="34" spans="1:13" x14ac:dyDescent="0.2">
      <c r="A34" s="80" t="s">
        <v>398</v>
      </c>
      <c r="B34" s="105" t="s">
        <v>484</v>
      </c>
      <c r="C34" s="105" t="s">
        <v>484</v>
      </c>
      <c r="D34" s="106">
        <v>1420</v>
      </c>
      <c r="E34" s="106" t="s">
        <v>484</v>
      </c>
      <c r="F34" s="106" t="s">
        <v>484</v>
      </c>
      <c r="G34" s="104"/>
      <c r="H34" s="104"/>
      <c r="I34" s="104"/>
      <c r="J34" s="104"/>
      <c r="K34" s="104"/>
      <c r="L34" s="104"/>
      <c r="M34" s="104"/>
    </row>
    <row r="35" spans="1:13" x14ac:dyDescent="0.2">
      <c r="A35" s="102"/>
      <c r="B35" s="107"/>
      <c r="C35" s="107"/>
      <c r="D35" s="108"/>
      <c r="E35" s="108"/>
      <c r="F35" s="108"/>
      <c r="G35" s="104"/>
      <c r="H35" s="104"/>
      <c r="I35" s="104"/>
      <c r="J35" s="104"/>
      <c r="K35" s="104"/>
      <c r="L35" s="104"/>
      <c r="M35" s="104"/>
    </row>
    <row r="36" spans="1:13" x14ac:dyDescent="0.2">
      <c r="A36" s="80" t="s">
        <v>485</v>
      </c>
      <c r="B36" s="105" t="s">
        <v>484</v>
      </c>
      <c r="C36" s="105" t="s">
        <v>484</v>
      </c>
      <c r="D36" s="106">
        <v>100</v>
      </c>
      <c r="E36" s="106">
        <v>136</v>
      </c>
      <c r="F36" s="106" t="s">
        <v>484</v>
      </c>
      <c r="G36" s="104"/>
      <c r="H36" s="104"/>
      <c r="I36" s="104"/>
      <c r="J36" s="104"/>
      <c r="K36" s="104"/>
      <c r="L36" s="104"/>
      <c r="M36" s="104"/>
    </row>
    <row r="37" spans="1:13" x14ac:dyDescent="0.2">
      <c r="A37" s="102"/>
      <c r="B37" s="107"/>
      <c r="C37" s="107"/>
      <c r="D37" s="108"/>
      <c r="E37" s="108"/>
      <c r="F37" s="108"/>
    </row>
    <row r="38" spans="1:13" ht="13.5" thickBot="1" x14ac:dyDescent="0.25">
      <c r="A38" s="441" t="s">
        <v>186</v>
      </c>
      <c r="B38" s="75">
        <v>134</v>
      </c>
      <c r="C38" s="75">
        <v>7596</v>
      </c>
      <c r="D38" s="76">
        <v>133540</v>
      </c>
      <c r="E38" s="76">
        <v>19062</v>
      </c>
      <c r="F38" s="76">
        <v>915</v>
      </c>
    </row>
    <row r="39" spans="1:13" x14ac:dyDescent="0.2">
      <c r="A39" s="104"/>
    </row>
    <row r="42" spans="1:13" x14ac:dyDescent="0.2">
      <c r="A42" s="104"/>
      <c r="B42" s="104"/>
      <c r="C42" s="104"/>
      <c r="D42" s="104"/>
      <c r="E42" s="104"/>
      <c r="F42" s="104"/>
    </row>
    <row r="43" spans="1:13" x14ac:dyDescent="0.2">
      <c r="A43" s="30"/>
      <c r="B43" s="31"/>
      <c r="C43" s="31"/>
      <c r="D43" s="31"/>
      <c r="E43" s="31"/>
      <c r="F43" s="31"/>
    </row>
    <row r="44" spans="1:13" x14ac:dyDescent="0.2">
      <c r="A44" s="30"/>
      <c r="B44" s="31"/>
      <c r="C44" s="31"/>
      <c r="D44" s="31"/>
      <c r="E44" s="31"/>
      <c r="F44" s="31"/>
    </row>
    <row r="45" spans="1:13" x14ac:dyDescent="0.2">
      <c r="A45" s="30"/>
      <c r="B45" s="30"/>
      <c r="C45" s="30"/>
      <c r="D45" s="30"/>
      <c r="E45" s="30"/>
      <c r="F45" s="31"/>
    </row>
    <row r="46" spans="1:13" x14ac:dyDescent="0.2">
      <c r="A46" s="30"/>
      <c r="B46" s="31"/>
      <c r="C46" s="31"/>
      <c r="D46" s="31"/>
      <c r="E46" s="31"/>
      <c r="F46" s="31"/>
    </row>
    <row r="47" spans="1:13" x14ac:dyDescent="0.2">
      <c r="A47" s="30"/>
      <c r="B47" s="31"/>
      <c r="C47" s="31"/>
      <c r="D47" s="31"/>
      <c r="E47" s="31"/>
      <c r="F47" s="31"/>
    </row>
    <row r="48" spans="1:13" x14ac:dyDescent="0.2">
      <c r="A48" s="104"/>
      <c r="B48" s="104"/>
      <c r="C48" s="104"/>
      <c r="D48" s="104"/>
      <c r="E48" s="104"/>
      <c r="F48" s="104"/>
    </row>
    <row r="49" spans="1:6" x14ac:dyDescent="0.2">
      <c r="A49" s="104"/>
      <c r="B49" s="104"/>
      <c r="C49" s="104"/>
      <c r="D49" s="104"/>
      <c r="E49" s="104"/>
      <c r="F49" s="104"/>
    </row>
    <row r="50" spans="1:6" x14ac:dyDescent="0.2">
      <c r="A50" s="104"/>
      <c r="B50" s="104"/>
      <c r="C50" s="104"/>
      <c r="D50" s="104"/>
      <c r="E50" s="104"/>
      <c r="F50" s="104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32.5703125" style="101" customWidth="1"/>
    <col min="2" max="2" width="36.7109375" style="101" customWidth="1"/>
    <col min="3" max="3" width="21.42578125" style="101" customWidth="1"/>
    <col min="4" max="4" width="2" style="101" customWidth="1"/>
    <col min="5" max="16384" width="11.42578125" style="101"/>
  </cols>
  <sheetData>
    <row r="1" spans="1:10" s="54" customFormat="1" ht="18" x14ac:dyDescent="0.25">
      <c r="A1" s="476" t="s">
        <v>229</v>
      </c>
      <c r="B1" s="476"/>
      <c r="C1" s="476"/>
    </row>
    <row r="2" spans="1:10" s="56" customFormat="1" ht="15" customHeight="1" x14ac:dyDescent="0.25">
      <c r="A2" s="55"/>
    </row>
    <row r="3" spans="1:10" s="56" customFormat="1" ht="27.75" customHeight="1" x14ac:dyDescent="0.25">
      <c r="A3" s="477" t="s">
        <v>514</v>
      </c>
      <c r="B3" s="477"/>
      <c r="C3" s="477"/>
    </row>
    <row r="4" spans="1:10" s="56" customFormat="1" ht="15.75" thickBot="1" x14ac:dyDescent="0.3">
      <c r="A4" s="57"/>
      <c r="B4" s="58"/>
      <c r="C4" s="58"/>
    </row>
    <row r="5" spans="1:10" ht="37.5" customHeight="1" thickBot="1" x14ac:dyDescent="0.25">
      <c r="A5" s="443" t="s">
        <v>99</v>
      </c>
      <c r="B5" s="443" t="s">
        <v>501</v>
      </c>
      <c r="C5" s="461" t="s">
        <v>500</v>
      </c>
    </row>
    <row r="6" spans="1:10" x14ac:dyDescent="0.2">
      <c r="A6" s="459"/>
      <c r="B6" s="103"/>
      <c r="C6" s="458"/>
      <c r="D6" s="104"/>
      <c r="E6" s="104"/>
      <c r="F6" s="104"/>
      <c r="G6" s="104"/>
      <c r="H6" s="104"/>
    </row>
    <row r="7" spans="1:10" x14ac:dyDescent="0.2">
      <c r="A7" s="80" t="s">
        <v>491</v>
      </c>
      <c r="B7" s="105" t="s">
        <v>484</v>
      </c>
      <c r="C7" s="106" t="s">
        <v>484</v>
      </c>
      <c r="D7" s="30"/>
      <c r="E7" s="31"/>
      <c r="F7" s="31"/>
      <c r="G7" s="31"/>
      <c r="H7" s="31"/>
      <c r="I7" s="31"/>
      <c r="J7" s="31"/>
    </row>
    <row r="8" spans="1:10" x14ac:dyDescent="0.2">
      <c r="A8" s="444"/>
      <c r="B8" s="107"/>
      <c r="C8" s="108"/>
      <c r="D8" s="104"/>
      <c r="E8" s="104"/>
      <c r="F8" s="104"/>
      <c r="G8" s="104"/>
      <c r="H8" s="104"/>
    </row>
    <row r="9" spans="1:10" x14ac:dyDescent="0.2">
      <c r="A9" s="80" t="s">
        <v>490</v>
      </c>
      <c r="B9" s="105" t="s">
        <v>484</v>
      </c>
      <c r="C9" s="106">
        <v>307</v>
      </c>
      <c r="D9" s="104"/>
      <c r="E9" s="104"/>
      <c r="F9" s="104"/>
      <c r="G9" s="104"/>
      <c r="H9" s="104"/>
    </row>
    <row r="10" spans="1:10" x14ac:dyDescent="0.2">
      <c r="A10" s="444"/>
      <c r="B10" s="107"/>
      <c r="C10" s="108"/>
      <c r="D10" s="104"/>
      <c r="E10" s="104"/>
      <c r="F10" s="104"/>
      <c r="G10" s="104"/>
      <c r="H10" s="104"/>
    </row>
    <row r="11" spans="1:10" x14ac:dyDescent="0.2">
      <c r="A11" s="80" t="s">
        <v>387</v>
      </c>
      <c r="B11" s="105" t="s">
        <v>484</v>
      </c>
      <c r="C11" s="106" t="s">
        <v>484</v>
      </c>
      <c r="D11" s="104"/>
      <c r="E11" s="104"/>
      <c r="F11" s="104"/>
      <c r="G11" s="104"/>
      <c r="H11" s="104"/>
    </row>
    <row r="12" spans="1:10" x14ac:dyDescent="0.2">
      <c r="A12" s="444"/>
      <c r="B12" s="107"/>
      <c r="C12" s="108"/>
      <c r="D12" s="104"/>
      <c r="E12" s="104"/>
      <c r="F12" s="104"/>
      <c r="G12" s="104"/>
      <c r="H12" s="104"/>
    </row>
    <row r="13" spans="1:10" x14ac:dyDescent="0.2">
      <c r="A13" s="80" t="s">
        <v>489</v>
      </c>
      <c r="B13" s="105" t="s">
        <v>484</v>
      </c>
      <c r="C13" s="106" t="s">
        <v>484</v>
      </c>
      <c r="D13" s="104"/>
      <c r="E13" s="104"/>
      <c r="F13" s="104"/>
      <c r="G13" s="104"/>
      <c r="H13" s="104"/>
    </row>
    <row r="14" spans="1:10" x14ac:dyDescent="0.2">
      <c r="A14" s="444"/>
      <c r="B14" s="107"/>
      <c r="C14" s="108"/>
      <c r="D14" s="104"/>
      <c r="E14" s="104"/>
      <c r="F14" s="104"/>
      <c r="G14" s="104"/>
      <c r="H14" s="104"/>
    </row>
    <row r="15" spans="1:10" x14ac:dyDescent="0.2">
      <c r="A15" s="80" t="s">
        <v>423</v>
      </c>
      <c r="B15" s="105" t="s">
        <v>484</v>
      </c>
      <c r="C15" s="106" t="s">
        <v>484</v>
      </c>
      <c r="D15" s="104"/>
      <c r="E15" s="104"/>
      <c r="F15" s="104"/>
      <c r="G15" s="104"/>
      <c r="H15" s="104"/>
    </row>
    <row r="16" spans="1:10" x14ac:dyDescent="0.2">
      <c r="A16" s="445"/>
      <c r="B16" s="107"/>
      <c r="C16" s="108"/>
      <c r="D16" s="104"/>
      <c r="E16" s="104"/>
      <c r="F16" s="104"/>
      <c r="G16" s="104"/>
      <c r="H16" s="104"/>
    </row>
    <row r="17" spans="1:10" x14ac:dyDescent="0.2">
      <c r="A17" s="80" t="s">
        <v>488</v>
      </c>
      <c r="B17" s="105">
        <v>332</v>
      </c>
      <c r="C17" s="106" t="s">
        <v>484</v>
      </c>
      <c r="D17" s="30"/>
      <c r="E17" s="31"/>
      <c r="F17" s="31"/>
      <c r="G17" s="31"/>
      <c r="H17" s="31"/>
      <c r="I17" s="31"/>
      <c r="J17" s="31"/>
    </row>
    <row r="18" spans="1:10" x14ac:dyDescent="0.2">
      <c r="A18" s="444"/>
      <c r="B18" s="107"/>
      <c r="C18" s="108"/>
      <c r="D18" s="30"/>
      <c r="E18" s="31"/>
      <c r="F18" s="31"/>
      <c r="G18" s="31"/>
      <c r="H18" s="31"/>
      <c r="I18" s="31"/>
      <c r="J18" s="31"/>
    </row>
    <row r="19" spans="1:10" x14ac:dyDescent="0.2">
      <c r="A19" s="80" t="s">
        <v>487</v>
      </c>
      <c r="B19" s="105" t="s">
        <v>484</v>
      </c>
      <c r="C19" s="106" t="s">
        <v>484</v>
      </c>
      <c r="D19" s="104"/>
      <c r="E19" s="104"/>
      <c r="F19" s="104"/>
      <c r="G19" s="104"/>
      <c r="H19" s="104"/>
    </row>
    <row r="20" spans="1:10" x14ac:dyDescent="0.2">
      <c r="A20" s="444"/>
      <c r="B20" s="107"/>
      <c r="C20" s="108"/>
      <c r="D20" s="104"/>
      <c r="E20" s="104"/>
      <c r="F20" s="104"/>
      <c r="G20" s="104"/>
      <c r="H20" s="104"/>
    </row>
    <row r="21" spans="1:10" x14ac:dyDescent="0.2">
      <c r="A21" s="80" t="s">
        <v>399</v>
      </c>
      <c r="B21" s="105" t="s">
        <v>484</v>
      </c>
      <c r="C21" s="106" t="s">
        <v>484</v>
      </c>
      <c r="D21" s="104"/>
      <c r="E21" s="104"/>
      <c r="F21" s="104"/>
      <c r="G21" s="104"/>
      <c r="H21" s="104"/>
    </row>
    <row r="22" spans="1:10" x14ac:dyDescent="0.2">
      <c r="A22" s="444"/>
      <c r="B22" s="107"/>
      <c r="C22" s="108"/>
      <c r="D22" s="104"/>
      <c r="E22" s="104"/>
      <c r="F22" s="104"/>
      <c r="G22" s="104"/>
      <c r="H22" s="104"/>
    </row>
    <row r="23" spans="1:10" x14ac:dyDescent="0.2">
      <c r="A23" s="80" t="s">
        <v>405</v>
      </c>
      <c r="B23" s="105" t="s">
        <v>484</v>
      </c>
      <c r="C23" s="106" t="s">
        <v>484</v>
      </c>
      <c r="D23" s="104"/>
      <c r="E23" s="104"/>
      <c r="F23" s="104"/>
      <c r="G23" s="104"/>
      <c r="H23" s="104"/>
    </row>
    <row r="24" spans="1:10" x14ac:dyDescent="0.2">
      <c r="A24" s="444"/>
      <c r="B24" s="107"/>
      <c r="C24" s="108"/>
      <c r="D24" s="104"/>
      <c r="E24" s="104"/>
      <c r="F24" s="104"/>
      <c r="G24" s="104"/>
      <c r="H24" s="104"/>
    </row>
    <row r="25" spans="1:10" x14ac:dyDescent="0.2">
      <c r="A25" s="80" t="s">
        <v>404</v>
      </c>
      <c r="B25" s="105" t="s">
        <v>484</v>
      </c>
      <c r="C25" s="106" t="s">
        <v>484</v>
      </c>
      <c r="D25" s="104"/>
      <c r="E25" s="104"/>
      <c r="F25" s="104"/>
      <c r="G25" s="104"/>
      <c r="H25" s="104"/>
    </row>
    <row r="26" spans="1:10" x14ac:dyDescent="0.2">
      <c r="A26" s="444"/>
      <c r="B26" s="107"/>
      <c r="C26" s="108"/>
      <c r="D26" s="104"/>
      <c r="E26" s="104"/>
      <c r="F26" s="104"/>
      <c r="G26" s="104"/>
      <c r="H26" s="104"/>
    </row>
    <row r="27" spans="1:10" x14ac:dyDescent="0.2">
      <c r="A27" s="80" t="s">
        <v>388</v>
      </c>
      <c r="B27" s="105" t="s">
        <v>484</v>
      </c>
      <c r="C27" s="106" t="s">
        <v>484</v>
      </c>
      <c r="D27" s="104"/>
      <c r="E27" s="104"/>
      <c r="F27" s="104"/>
      <c r="G27" s="104"/>
      <c r="H27" s="104"/>
    </row>
    <row r="28" spans="1:10" x14ac:dyDescent="0.2">
      <c r="A28" s="444"/>
      <c r="B28" s="107"/>
      <c r="C28" s="108"/>
      <c r="D28" s="104"/>
      <c r="E28" s="104"/>
      <c r="F28" s="104"/>
      <c r="G28" s="104"/>
      <c r="H28" s="104"/>
    </row>
    <row r="29" spans="1:10" x14ac:dyDescent="0.2">
      <c r="A29" s="80" t="s">
        <v>486</v>
      </c>
      <c r="B29" s="105" t="s">
        <v>484</v>
      </c>
      <c r="C29" s="106" t="s">
        <v>484</v>
      </c>
      <c r="D29" s="104"/>
      <c r="E29" s="104"/>
      <c r="F29" s="104"/>
      <c r="G29" s="104"/>
      <c r="H29" s="104"/>
    </row>
    <row r="30" spans="1:10" x14ac:dyDescent="0.2">
      <c r="A30" s="444"/>
      <c r="B30" s="107"/>
      <c r="C30" s="108"/>
      <c r="D30" s="104"/>
      <c r="E30" s="104"/>
      <c r="F30" s="104"/>
      <c r="G30" s="104"/>
      <c r="H30" s="104"/>
    </row>
    <row r="31" spans="1:10" x14ac:dyDescent="0.2">
      <c r="A31" s="80" t="s">
        <v>400</v>
      </c>
      <c r="B31" s="105" t="s">
        <v>484</v>
      </c>
      <c r="C31" s="106" t="s">
        <v>484</v>
      </c>
      <c r="D31" s="104"/>
      <c r="E31" s="104"/>
      <c r="F31" s="104"/>
      <c r="G31" s="104"/>
      <c r="H31" s="104"/>
    </row>
    <row r="32" spans="1:10" x14ac:dyDescent="0.2">
      <c r="A32" s="444"/>
      <c r="B32" s="107"/>
      <c r="C32" s="108"/>
      <c r="D32" s="104"/>
      <c r="E32" s="104"/>
      <c r="F32" s="104"/>
      <c r="G32" s="104"/>
      <c r="H32" s="104"/>
    </row>
    <row r="33" spans="1:8" x14ac:dyDescent="0.2">
      <c r="A33" s="80" t="s">
        <v>398</v>
      </c>
      <c r="B33" s="105" t="s">
        <v>484</v>
      </c>
      <c r="C33" s="106" t="s">
        <v>484</v>
      </c>
      <c r="D33" s="104"/>
      <c r="E33" s="104"/>
      <c r="F33" s="104"/>
      <c r="G33" s="104"/>
      <c r="H33" s="104"/>
    </row>
    <row r="34" spans="1:8" x14ac:dyDescent="0.2">
      <c r="A34" s="444"/>
      <c r="B34" s="107"/>
      <c r="C34" s="108"/>
      <c r="D34" s="104"/>
      <c r="E34" s="104"/>
      <c r="F34" s="104"/>
      <c r="G34" s="104"/>
      <c r="H34" s="104"/>
    </row>
    <row r="35" spans="1:8" x14ac:dyDescent="0.2">
      <c r="A35" s="80" t="s">
        <v>485</v>
      </c>
      <c r="B35" s="105" t="s">
        <v>484</v>
      </c>
      <c r="C35" s="106" t="s">
        <v>484</v>
      </c>
      <c r="D35" s="104"/>
      <c r="E35" s="104"/>
      <c r="F35" s="104"/>
      <c r="G35" s="104"/>
      <c r="H35" s="104"/>
    </row>
    <row r="36" spans="1:8" x14ac:dyDescent="0.2">
      <c r="A36" s="444"/>
      <c r="B36" s="107"/>
      <c r="C36" s="108"/>
      <c r="D36" s="104"/>
      <c r="E36" s="104"/>
      <c r="F36" s="104"/>
      <c r="G36" s="104"/>
      <c r="H36" s="104"/>
    </row>
    <row r="37" spans="1:8" ht="13.5" thickBot="1" x14ac:dyDescent="0.25">
      <c r="A37" s="441" t="s">
        <v>186</v>
      </c>
      <c r="B37" s="75">
        <v>332</v>
      </c>
      <c r="C37" s="76">
        <v>307</v>
      </c>
    </row>
    <row r="38" spans="1:8" x14ac:dyDescent="0.2">
      <c r="A38" s="104"/>
      <c r="C38" s="104"/>
    </row>
    <row r="41" spans="1:8" x14ac:dyDescent="0.2">
      <c r="A41" s="104"/>
      <c r="B41" s="104"/>
      <c r="C41" s="104"/>
    </row>
    <row r="42" spans="1:8" x14ac:dyDescent="0.2">
      <c r="A42" s="30"/>
      <c r="B42" s="31"/>
      <c r="C42" s="31"/>
    </row>
    <row r="43" spans="1:8" x14ac:dyDescent="0.2">
      <c r="A43" s="30"/>
      <c r="B43" s="31"/>
      <c r="C43" s="31"/>
    </row>
    <row r="44" spans="1:8" x14ac:dyDescent="0.2">
      <c r="A44" s="30"/>
      <c r="B44" s="30"/>
      <c r="C44" s="30"/>
    </row>
    <row r="45" spans="1:8" x14ac:dyDescent="0.2">
      <c r="A45" s="30"/>
      <c r="B45" s="31"/>
      <c r="C45" s="31"/>
    </row>
    <row r="46" spans="1:8" x14ac:dyDescent="0.2">
      <c r="A46" s="30"/>
      <c r="B46" s="31"/>
      <c r="C46" s="31"/>
    </row>
    <row r="47" spans="1:8" x14ac:dyDescent="0.2">
      <c r="A47" s="104"/>
      <c r="B47" s="104"/>
      <c r="C47" s="104"/>
    </row>
    <row r="48" spans="1:8" x14ac:dyDescent="0.2">
      <c r="A48" s="104"/>
      <c r="B48" s="104"/>
      <c r="C48" s="104"/>
    </row>
    <row r="49" spans="1:3" x14ac:dyDescent="0.2">
      <c r="A49" s="104"/>
      <c r="B49" s="104"/>
      <c r="C49" s="104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2" width="44" style="101" customWidth="1"/>
    <col min="3" max="3" width="40" style="101" customWidth="1"/>
    <col min="4" max="4" width="4" style="101" customWidth="1"/>
    <col min="5" max="16384" width="11.42578125" style="101"/>
  </cols>
  <sheetData>
    <row r="1" spans="1:11" s="54" customFormat="1" ht="18" x14ac:dyDescent="0.25">
      <c r="A1" s="476" t="s">
        <v>229</v>
      </c>
      <c r="B1" s="476"/>
      <c r="C1" s="476"/>
    </row>
    <row r="2" spans="1:11" s="56" customFormat="1" ht="15" customHeight="1" x14ac:dyDescent="0.25">
      <c r="A2" s="55"/>
      <c r="B2" s="55"/>
    </row>
    <row r="3" spans="1:11" s="56" customFormat="1" ht="15" customHeight="1" x14ac:dyDescent="0.25">
      <c r="A3" s="478" t="s">
        <v>515</v>
      </c>
      <c r="B3" s="478"/>
      <c r="C3" s="478"/>
    </row>
    <row r="4" spans="1:11" s="56" customFormat="1" ht="13.9" customHeight="1" x14ac:dyDescent="0.25">
      <c r="A4" s="477" t="s">
        <v>504</v>
      </c>
      <c r="B4" s="477"/>
      <c r="C4" s="477"/>
    </row>
    <row r="5" spans="1:11" s="56" customFormat="1" ht="15.75" thickBot="1" x14ac:dyDescent="0.3">
      <c r="A5" s="57"/>
      <c r="B5" s="57"/>
      <c r="C5" s="58"/>
    </row>
    <row r="6" spans="1:11" ht="37.5" customHeight="1" x14ac:dyDescent="0.2">
      <c r="A6" s="443" t="s">
        <v>99</v>
      </c>
      <c r="B6" s="443" t="s">
        <v>503</v>
      </c>
      <c r="C6" s="461" t="s">
        <v>502</v>
      </c>
    </row>
    <row r="7" spans="1:11" x14ac:dyDescent="0.2">
      <c r="A7" s="114"/>
      <c r="B7" s="104"/>
      <c r="C7" s="108"/>
      <c r="D7" s="104"/>
      <c r="E7" s="119"/>
      <c r="F7" s="119"/>
      <c r="G7" s="119"/>
      <c r="H7" s="119"/>
      <c r="I7" s="120"/>
      <c r="J7" s="120"/>
      <c r="K7" s="120"/>
    </row>
    <row r="8" spans="1:11" x14ac:dyDescent="0.2">
      <c r="A8" s="80" t="s">
        <v>491</v>
      </c>
      <c r="B8" s="451" t="s">
        <v>484</v>
      </c>
      <c r="C8" s="106" t="s">
        <v>484</v>
      </c>
      <c r="D8" s="104"/>
      <c r="E8" s="119"/>
      <c r="F8" s="119"/>
      <c r="G8" s="119"/>
      <c r="H8" s="119"/>
      <c r="I8" s="120"/>
      <c r="J8" s="120"/>
      <c r="K8" s="120"/>
    </row>
    <row r="9" spans="1:11" x14ac:dyDescent="0.2">
      <c r="A9" s="114"/>
      <c r="B9" s="104"/>
      <c r="C9" s="108"/>
      <c r="D9" s="104"/>
      <c r="E9" s="119"/>
      <c r="F9" s="119"/>
      <c r="G9" s="119"/>
      <c r="H9" s="119"/>
      <c r="I9" s="120"/>
      <c r="J9" s="120"/>
      <c r="K9" s="120"/>
    </row>
    <row r="10" spans="1:11" x14ac:dyDescent="0.2">
      <c r="A10" s="80" t="s">
        <v>490</v>
      </c>
      <c r="B10" s="451" t="s">
        <v>484</v>
      </c>
      <c r="C10" s="106" t="s">
        <v>484</v>
      </c>
      <c r="D10" s="104"/>
      <c r="E10" s="119"/>
      <c r="F10" s="119"/>
      <c r="G10" s="119"/>
      <c r="H10" s="119"/>
      <c r="I10" s="120"/>
      <c r="J10" s="120"/>
      <c r="K10" s="120"/>
    </row>
    <row r="11" spans="1:11" x14ac:dyDescent="0.2">
      <c r="A11" s="114"/>
      <c r="B11" s="104"/>
      <c r="C11" s="108"/>
      <c r="D11" s="104"/>
      <c r="E11" s="119"/>
      <c r="F11" s="119"/>
      <c r="G11" s="119"/>
      <c r="H11" s="119"/>
      <c r="I11" s="120"/>
      <c r="J11" s="120"/>
      <c r="K11" s="120"/>
    </row>
    <row r="12" spans="1:11" x14ac:dyDescent="0.2">
      <c r="A12" s="80" t="s">
        <v>387</v>
      </c>
      <c r="B12" s="451" t="s">
        <v>484</v>
      </c>
      <c r="C12" s="106" t="s">
        <v>484</v>
      </c>
      <c r="D12" s="104"/>
      <c r="E12" s="119"/>
      <c r="F12" s="119"/>
      <c r="G12" s="119"/>
      <c r="H12" s="119"/>
      <c r="I12" s="120"/>
      <c r="J12" s="120"/>
      <c r="K12" s="120"/>
    </row>
    <row r="13" spans="1:11" x14ac:dyDescent="0.2">
      <c r="A13" s="114"/>
      <c r="B13" s="104"/>
      <c r="C13" s="108"/>
      <c r="D13" s="104"/>
      <c r="E13" s="119"/>
      <c r="F13" s="119"/>
      <c r="G13" s="119"/>
      <c r="H13" s="119"/>
      <c r="I13" s="120"/>
      <c r="J13" s="120"/>
      <c r="K13" s="120"/>
    </row>
    <row r="14" spans="1:11" x14ac:dyDescent="0.2">
      <c r="A14" s="80" t="s">
        <v>489</v>
      </c>
      <c r="B14" s="451" t="s">
        <v>484</v>
      </c>
      <c r="C14" s="106" t="s">
        <v>484</v>
      </c>
      <c r="D14" s="104"/>
      <c r="E14" s="119"/>
      <c r="F14" s="119"/>
      <c r="G14" s="119"/>
      <c r="H14" s="119"/>
      <c r="I14" s="120"/>
      <c r="J14" s="120"/>
      <c r="K14" s="120"/>
    </row>
    <row r="15" spans="1:11" x14ac:dyDescent="0.2">
      <c r="A15" s="114"/>
      <c r="B15" s="104"/>
      <c r="C15" s="108"/>
      <c r="D15" s="104"/>
      <c r="E15" s="119"/>
      <c r="F15" s="119"/>
      <c r="G15" s="119"/>
      <c r="H15" s="119"/>
      <c r="I15" s="120"/>
      <c r="J15" s="120"/>
      <c r="K15" s="120"/>
    </row>
    <row r="16" spans="1:11" x14ac:dyDescent="0.2">
      <c r="A16" s="80" t="s">
        <v>423</v>
      </c>
      <c r="B16" s="451" t="s">
        <v>484</v>
      </c>
      <c r="C16" s="106" t="s">
        <v>484</v>
      </c>
      <c r="D16" s="104"/>
      <c r="E16" s="119"/>
      <c r="F16" s="119"/>
      <c r="G16" s="119"/>
      <c r="H16" s="119"/>
      <c r="I16" s="120"/>
      <c r="J16" s="120"/>
      <c r="K16" s="120"/>
    </row>
    <row r="17" spans="1:11" x14ac:dyDescent="0.2">
      <c r="A17" s="114"/>
      <c r="B17" s="104"/>
      <c r="C17" s="108"/>
      <c r="D17" s="104"/>
      <c r="E17" s="119"/>
      <c r="F17" s="119"/>
      <c r="G17" s="119"/>
      <c r="H17" s="119"/>
      <c r="I17" s="120"/>
      <c r="J17" s="120"/>
      <c r="K17" s="120"/>
    </row>
    <row r="18" spans="1:11" x14ac:dyDescent="0.2">
      <c r="A18" s="80" t="s">
        <v>488</v>
      </c>
      <c r="B18" s="451" t="s">
        <v>484</v>
      </c>
      <c r="C18" s="106" t="s">
        <v>484</v>
      </c>
      <c r="D18" s="104"/>
      <c r="E18" s="119"/>
      <c r="F18" s="119"/>
      <c r="G18" s="119"/>
      <c r="H18" s="119"/>
      <c r="I18" s="120"/>
      <c r="J18" s="120"/>
      <c r="K18" s="120"/>
    </row>
    <row r="19" spans="1:11" x14ac:dyDescent="0.2">
      <c r="A19" s="114"/>
      <c r="B19" s="104"/>
      <c r="C19" s="108"/>
      <c r="D19" s="104"/>
      <c r="E19" s="119"/>
      <c r="F19" s="119"/>
      <c r="G19" s="119"/>
      <c r="H19" s="119"/>
      <c r="I19" s="120"/>
      <c r="J19" s="120"/>
      <c r="K19" s="120"/>
    </row>
    <row r="20" spans="1:11" x14ac:dyDescent="0.2">
      <c r="A20" s="80" t="s">
        <v>487</v>
      </c>
      <c r="B20" s="451" t="s">
        <v>484</v>
      </c>
      <c r="C20" s="106" t="s">
        <v>484</v>
      </c>
      <c r="D20" s="104"/>
      <c r="E20" s="119"/>
      <c r="F20" s="119"/>
      <c r="G20" s="119"/>
      <c r="H20" s="119"/>
      <c r="I20" s="120"/>
      <c r="J20" s="120"/>
      <c r="K20" s="120"/>
    </row>
    <row r="21" spans="1:11" x14ac:dyDescent="0.2">
      <c r="A21" s="114"/>
      <c r="B21" s="104"/>
      <c r="C21" s="108"/>
      <c r="D21" s="104"/>
      <c r="E21" s="119"/>
      <c r="F21" s="119"/>
      <c r="G21" s="119"/>
      <c r="H21" s="119"/>
      <c r="I21" s="120"/>
      <c r="J21" s="120"/>
      <c r="K21" s="120"/>
    </row>
    <row r="22" spans="1:11" x14ac:dyDescent="0.2">
      <c r="A22" s="80" t="s">
        <v>399</v>
      </c>
      <c r="B22" s="450">
        <v>2</v>
      </c>
      <c r="C22" s="106" t="s">
        <v>484</v>
      </c>
      <c r="D22" s="104"/>
      <c r="E22" s="119"/>
      <c r="F22" s="119"/>
      <c r="G22" s="119"/>
      <c r="H22" s="119"/>
      <c r="I22" s="120"/>
      <c r="J22" s="120"/>
      <c r="K22" s="120"/>
    </row>
    <row r="23" spans="1:11" x14ac:dyDescent="0.2">
      <c r="A23" s="114"/>
      <c r="B23" s="104"/>
      <c r="C23" s="108"/>
      <c r="D23" s="104"/>
      <c r="E23" s="119"/>
      <c r="F23" s="119"/>
      <c r="G23" s="119"/>
      <c r="H23" s="119"/>
      <c r="I23" s="120"/>
      <c r="J23" s="120"/>
      <c r="K23" s="120"/>
    </row>
    <row r="24" spans="1:11" x14ac:dyDescent="0.2">
      <c r="A24" s="80" t="s">
        <v>405</v>
      </c>
      <c r="B24" s="451" t="s">
        <v>484</v>
      </c>
      <c r="C24" s="106" t="s">
        <v>484</v>
      </c>
      <c r="D24" s="104"/>
      <c r="E24" s="119"/>
      <c r="F24" s="119"/>
      <c r="G24" s="119"/>
      <c r="H24" s="119"/>
      <c r="I24" s="120"/>
      <c r="J24" s="120"/>
      <c r="K24" s="120"/>
    </row>
    <row r="25" spans="1:11" x14ac:dyDescent="0.2">
      <c r="A25" s="114"/>
      <c r="B25" s="104"/>
      <c r="C25" s="108"/>
      <c r="D25" s="104"/>
      <c r="E25" s="119"/>
      <c r="F25" s="119"/>
      <c r="G25" s="119"/>
      <c r="H25" s="119"/>
      <c r="I25" s="120"/>
      <c r="J25" s="120"/>
      <c r="K25" s="120"/>
    </row>
    <row r="26" spans="1:11" x14ac:dyDescent="0.2">
      <c r="A26" s="80" t="s">
        <v>404</v>
      </c>
      <c r="B26" s="451" t="s">
        <v>484</v>
      </c>
      <c r="C26" s="106" t="s">
        <v>484</v>
      </c>
      <c r="D26" s="104"/>
      <c r="E26" s="30"/>
      <c r="F26" s="119"/>
      <c r="G26" s="119"/>
      <c r="H26" s="119"/>
      <c r="I26" s="120"/>
      <c r="J26" s="120"/>
      <c r="K26" s="120"/>
    </row>
    <row r="27" spans="1:11" x14ac:dyDescent="0.2">
      <c r="A27" s="102"/>
      <c r="B27" s="448"/>
      <c r="C27" s="108"/>
      <c r="D27" s="104"/>
      <c r="E27" s="30"/>
      <c r="F27" s="119"/>
      <c r="G27" s="119"/>
      <c r="H27" s="119"/>
      <c r="I27" s="120"/>
      <c r="J27" s="120"/>
      <c r="K27" s="120"/>
    </row>
    <row r="28" spans="1:11" x14ac:dyDescent="0.2">
      <c r="A28" s="80" t="s">
        <v>388</v>
      </c>
      <c r="B28" s="451" t="s">
        <v>484</v>
      </c>
      <c r="C28" s="106" t="s">
        <v>484</v>
      </c>
      <c r="D28" s="104"/>
      <c r="E28" s="119"/>
      <c r="F28" s="119"/>
      <c r="G28" s="119"/>
      <c r="H28" s="119"/>
      <c r="I28" s="120"/>
      <c r="J28" s="120"/>
      <c r="K28" s="120"/>
    </row>
    <row r="29" spans="1:11" x14ac:dyDescent="0.2">
      <c r="A29" s="102"/>
      <c r="B29" s="448"/>
      <c r="C29" s="108"/>
      <c r="D29" s="104"/>
      <c r="E29" s="104"/>
      <c r="F29" s="104"/>
      <c r="G29" s="104"/>
      <c r="H29" s="104"/>
      <c r="I29" s="104"/>
      <c r="J29" s="104"/>
      <c r="K29" s="104"/>
    </row>
    <row r="30" spans="1:11" x14ac:dyDescent="0.2">
      <c r="A30" s="80" t="s">
        <v>486</v>
      </c>
      <c r="B30" s="451" t="s">
        <v>484</v>
      </c>
      <c r="C30" s="106" t="s">
        <v>484</v>
      </c>
      <c r="D30" s="104"/>
      <c r="E30" s="104"/>
      <c r="F30" s="104"/>
      <c r="G30" s="104"/>
      <c r="H30" s="104"/>
      <c r="I30" s="104"/>
      <c r="J30" s="104"/>
      <c r="K30" s="104"/>
    </row>
    <row r="31" spans="1:11" x14ac:dyDescent="0.2">
      <c r="A31" s="102"/>
      <c r="B31" s="448"/>
      <c r="C31" s="108"/>
      <c r="E31" s="104"/>
      <c r="F31" s="104"/>
      <c r="G31" s="104"/>
      <c r="H31" s="104"/>
      <c r="I31" s="104"/>
      <c r="J31" s="104"/>
      <c r="K31" s="104"/>
    </row>
    <row r="32" spans="1:11" x14ac:dyDescent="0.2">
      <c r="A32" s="80" t="s">
        <v>400</v>
      </c>
      <c r="B32" s="451" t="s">
        <v>484</v>
      </c>
      <c r="C32" s="106" t="s">
        <v>484</v>
      </c>
    </row>
    <row r="33" spans="1:3" x14ac:dyDescent="0.2">
      <c r="A33" s="102"/>
      <c r="B33" s="448"/>
      <c r="C33" s="108"/>
    </row>
    <row r="34" spans="1:3" x14ac:dyDescent="0.2">
      <c r="A34" s="80" t="s">
        <v>398</v>
      </c>
      <c r="B34" s="451" t="s">
        <v>484</v>
      </c>
      <c r="C34" s="106" t="s">
        <v>484</v>
      </c>
    </row>
    <row r="35" spans="1:3" x14ac:dyDescent="0.2">
      <c r="A35" s="102"/>
      <c r="B35" s="448"/>
      <c r="C35" s="108"/>
    </row>
    <row r="36" spans="1:3" x14ac:dyDescent="0.2">
      <c r="A36" s="80" t="s">
        <v>485</v>
      </c>
      <c r="B36" s="450">
        <v>8</v>
      </c>
      <c r="C36" s="449">
        <v>0</v>
      </c>
    </row>
    <row r="37" spans="1:3" x14ac:dyDescent="0.2">
      <c r="A37" s="102"/>
      <c r="B37" s="448"/>
      <c r="C37" s="108"/>
    </row>
    <row r="38" spans="1:3" ht="13.5" thickBot="1" x14ac:dyDescent="0.25">
      <c r="A38" s="441" t="s">
        <v>186</v>
      </c>
      <c r="B38" s="447">
        <v>10</v>
      </c>
      <c r="C38" s="446">
        <v>0</v>
      </c>
    </row>
    <row r="39" spans="1:3" x14ac:dyDescent="0.2">
      <c r="A39" s="30"/>
      <c r="B39" s="30"/>
      <c r="C39" s="31"/>
    </row>
    <row r="40" spans="1:3" x14ac:dyDescent="0.2">
      <c r="A40" s="30"/>
      <c r="B40" s="30"/>
      <c r="C40" s="31"/>
    </row>
    <row r="41" spans="1:3" x14ac:dyDescent="0.2">
      <c r="A41" s="30"/>
      <c r="B41" s="30"/>
      <c r="C41" s="30"/>
    </row>
    <row r="42" spans="1:3" x14ac:dyDescent="0.2">
      <c r="A42" s="30"/>
      <c r="B42" s="30"/>
      <c r="C42" s="31"/>
    </row>
    <row r="43" spans="1:3" x14ac:dyDescent="0.2">
      <c r="A43" s="30"/>
      <c r="B43" s="30"/>
      <c r="C43" s="31"/>
    </row>
    <row r="44" spans="1:3" x14ac:dyDescent="0.2">
      <c r="A44" s="104"/>
      <c r="B44" s="104"/>
      <c r="C44" s="104"/>
    </row>
    <row r="45" spans="1:3" x14ac:dyDescent="0.2">
      <c r="A45" s="104"/>
      <c r="B45" s="104"/>
      <c r="C45" s="104"/>
    </row>
    <row r="46" spans="1:3" x14ac:dyDescent="0.2">
      <c r="A46" s="104"/>
      <c r="B46" s="104"/>
      <c r="C46" s="104"/>
    </row>
  </sheetData>
  <mergeCells count="3">
    <mergeCell ref="A1:C1"/>
    <mergeCell ref="A3:C3"/>
    <mergeCell ref="A4:C4"/>
  </mergeCells>
  <printOptions horizontalCentered="1"/>
  <pageMargins left="0.49" right="0.59" top="0.59055118110236227" bottom="0.98425196850393704" header="0" footer="0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5" zoomScaleNormal="75" zoomScaleSheetLayoutView="85" workbookViewId="0">
      <selection activeCell="Q4" sqref="Q4"/>
    </sheetView>
  </sheetViews>
  <sheetFormatPr baseColWidth="10" defaultColWidth="11.42578125" defaultRowHeight="12.75" x14ac:dyDescent="0.2"/>
  <cols>
    <col min="1" max="1" width="38.85546875" style="101" customWidth="1"/>
    <col min="2" max="7" width="20.28515625" style="101" customWidth="1"/>
    <col min="8" max="8" width="12.7109375" style="101" customWidth="1"/>
    <col min="9" max="16384" width="11.42578125" style="101"/>
  </cols>
  <sheetData>
    <row r="1" spans="1:11" s="54" customFormat="1" ht="18" x14ac:dyDescent="0.25">
      <c r="A1" s="476" t="s">
        <v>229</v>
      </c>
      <c r="B1" s="476"/>
      <c r="C1" s="476"/>
      <c r="D1" s="476"/>
      <c r="E1" s="476"/>
      <c r="F1" s="476"/>
      <c r="G1" s="476"/>
      <c r="H1" s="476"/>
    </row>
    <row r="2" spans="1:11" s="56" customFormat="1" ht="22.5" customHeight="1" x14ac:dyDescent="0.25">
      <c r="A2" s="55"/>
      <c r="B2" s="55"/>
    </row>
    <row r="3" spans="1:11" s="56" customFormat="1" ht="15" customHeight="1" x14ac:dyDescent="0.2">
      <c r="A3" s="479" t="s">
        <v>516</v>
      </c>
      <c r="B3" s="479"/>
      <c r="C3" s="479"/>
      <c r="D3" s="479"/>
      <c r="E3" s="479"/>
      <c r="F3" s="479"/>
      <c r="G3" s="479"/>
      <c r="H3" s="479"/>
    </row>
    <row r="4" spans="1:11" s="56" customFormat="1" ht="15" customHeight="1" x14ac:dyDescent="0.25">
      <c r="A4" s="477" t="s">
        <v>517</v>
      </c>
      <c r="B4" s="477"/>
      <c r="C4" s="477"/>
      <c r="D4" s="477"/>
      <c r="E4" s="477"/>
      <c r="F4" s="477"/>
      <c r="G4" s="477"/>
      <c r="H4" s="477"/>
    </row>
    <row r="5" spans="1:11" s="56" customFormat="1" ht="15.75" thickBot="1" x14ac:dyDescent="0.3">
      <c r="A5" s="57"/>
      <c r="B5" s="57"/>
      <c r="C5" s="58"/>
      <c r="D5" s="58"/>
      <c r="E5" s="58"/>
      <c r="F5" s="58"/>
      <c r="G5" s="58"/>
      <c r="H5" s="60"/>
      <c r="I5" s="60"/>
      <c r="J5" s="60"/>
      <c r="K5" s="60"/>
    </row>
    <row r="6" spans="1:11" ht="37.5" customHeight="1" thickBot="1" x14ac:dyDescent="0.25">
      <c r="A6" s="443" t="s">
        <v>99</v>
      </c>
      <c r="B6" s="443" t="s">
        <v>386</v>
      </c>
      <c r="C6" s="443" t="s">
        <v>505</v>
      </c>
      <c r="D6" s="443" t="s">
        <v>312</v>
      </c>
      <c r="E6" s="443" t="s">
        <v>315</v>
      </c>
      <c r="F6" s="443" t="s">
        <v>313</v>
      </c>
      <c r="G6" s="443" t="s">
        <v>314</v>
      </c>
      <c r="H6" s="443" t="s">
        <v>322</v>
      </c>
    </row>
    <row r="7" spans="1:11" x14ac:dyDescent="0.2">
      <c r="A7" s="115"/>
      <c r="B7" s="115"/>
      <c r="C7" s="115"/>
      <c r="D7" s="115"/>
      <c r="E7" s="115"/>
      <c r="F7" s="115"/>
      <c r="G7" s="115"/>
      <c r="H7" s="115"/>
      <c r="I7" s="31"/>
      <c r="J7" s="31"/>
      <c r="K7" s="31"/>
    </row>
    <row r="8" spans="1:11" x14ac:dyDescent="0.2">
      <c r="A8" s="80" t="s">
        <v>491</v>
      </c>
      <c r="B8" s="453" t="s">
        <v>484</v>
      </c>
      <c r="C8" s="121" t="s">
        <v>484</v>
      </c>
      <c r="D8" s="105">
        <v>479</v>
      </c>
      <c r="E8" s="105">
        <v>3</v>
      </c>
      <c r="F8" s="105">
        <v>61032</v>
      </c>
      <c r="G8" s="105">
        <v>20</v>
      </c>
      <c r="H8" s="106" t="s">
        <v>484</v>
      </c>
      <c r="I8" s="31"/>
      <c r="J8" s="31"/>
      <c r="K8" s="31"/>
    </row>
    <row r="9" spans="1:11" x14ac:dyDescent="0.2">
      <c r="A9" s="102"/>
      <c r="B9" s="452"/>
      <c r="C9" s="122"/>
      <c r="D9" s="107"/>
      <c r="E9" s="107"/>
      <c r="F9" s="107"/>
      <c r="G9" s="107"/>
      <c r="H9" s="108"/>
      <c r="I9" s="31"/>
      <c r="J9" s="31"/>
      <c r="K9" s="31"/>
    </row>
    <row r="10" spans="1:11" x14ac:dyDescent="0.2">
      <c r="A10" s="80" t="s">
        <v>490</v>
      </c>
      <c r="B10" s="453" t="s">
        <v>484</v>
      </c>
      <c r="C10" s="121" t="s">
        <v>484</v>
      </c>
      <c r="D10" s="105">
        <v>72</v>
      </c>
      <c r="E10" s="105">
        <v>0</v>
      </c>
      <c r="F10" s="105">
        <v>260</v>
      </c>
      <c r="G10" s="105">
        <v>999</v>
      </c>
      <c r="H10" s="106" t="s">
        <v>484</v>
      </c>
      <c r="I10" s="31"/>
      <c r="J10" s="31"/>
      <c r="K10" s="31"/>
    </row>
    <row r="11" spans="1:11" x14ac:dyDescent="0.2">
      <c r="A11" s="102"/>
      <c r="B11" s="452"/>
      <c r="C11" s="122"/>
      <c r="D11" s="107"/>
      <c r="E11" s="107"/>
      <c r="F11" s="107"/>
      <c r="G11" s="107"/>
      <c r="H11" s="108"/>
      <c r="I11" s="31"/>
      <c r="J11" s="31"/>
      <c r="K11" s="31"/>
    </row>
    <row r="12" spans="1:11" x14ac:dyDescent="0.2">
      <c r="A12" s="80" t="s">
        <v>387</v>
      </c>
      <c r="B12" s="453" t="s">
        <v>484</v>
      </c>
      <c r="C12" s="121" t="s">
        <v>484</v>
      </c>
      <c r="D12" s="105" t="s">
        <v>484</v>
      </c>
      <c r="E12" s="105" t="s">
        <v>484</v>
      </c>
      <c r="F12" s="105" t="s">
        <v>484</v>
      </c>
      <c r="G12" s="105" t="s">
        <v>484</v>
      </c>
      <c r="H12" s="106" t="s">
        <v>484</v>
      </c>
      <c r="I12" s="31"/>
      <c r="J12" s="31"/>
      <c r="K12" s="31"/>
    </row>
    <row r="13" spans="1:11" x14ac:dyDescent="0.2">
      <c r="A13" s="102"/>
      <c r="B13" s="452"/>
      <c r="C13" s="122"/>
      <c r="D13" s="107"/>
      <c r="E13" s="107"/>
      <c r="F13" s="107"/>
      <c r="G13" s="107"/>
      <c r="H13" s="108"/>
      <c r="I13" s="31"/>
      <c r="J13" s="31"/>
      <c r="K13" s="31"/>
    </row>
    <row r="14" spans="1:11" x14ac:dyDescent="0.2">
      <c r="A14" s="80" t="s">
        <v>489</v>
      </c>
      <c r="B14" s="453" t="s">
        <v>484</v>
      </c>
      <c r="C14" s="121" t="s">
        <v>484</v>
      </c>
      <c r="D14" s="105" t="s">
        <v>484</v>
      </c>
      <c r="E14" s="105" t="s">
        <v>484</v>
      </c>
      <c r="F14" s="105" t="s">
        <v>484</v>
      </c>
      <c r="G14" s="105" t="s">
        <v>484</v>
      </c>
      <c r="H14" s="106" t="s">
        <v>484</v>
      </c>
      <c r="I14" s="31"/>
      <c r="J14" s="31"/>
      <c r="K14" s="31"/>
    </row>
    <row r="15" spans="1:11" x14ac:dyDescent="0.2">
      <c r="A15" s="102"/>
      <c r="B15" s="452"/>
      <c r="C15" s="122"/>
      <c r="D15" s="107"/>
      <c r="E15" s="107"/>
      <c r="F15" s="107"/>
      <c r="G15" s="107"/>
      <c r="H15" s="108"/>
      <c r="I15" s="31"/>
      <c r="J15" s="31"/>
      <c r="K15" s="31"/>
    </row>
    <row r="16" spans="1:11" x14ac:dyDescent="0.2">
      <c r="A16" s="80" t="s">
        <v>423</v>
      </c>
      <c r="B16" s="453" t="s">
        <v>484</v>
      </c>
      <c r="C16" s="121" t="s">
        <v>484</v>
      </c>
      <c r="D16" s="105" t="s">
        <v>484</v>
      </c>
      <c r="E16" s="105" t="s">
        <v>484</v>
      </c>
      <c r="F16" s="105" t="s">
        <v>484</v>
      </c>
      <c r="G16" s="105" t="s">
        <v>484</v>
      </c>
      <c r="H16" s="106" t="s">
        <v>484</v>
      </c>
      <c r="I16" s="31"/>
      <c r="J16" s="31"/>
      <c r="K16" s="31"/>
    </row>
    <row r="17" spans="1:11" x14ac:dyDescent="0.2">
      <c r="A17" s="102"/>
      <c r="B17" s="452"/>
      <c r="C17" s="122"/>
      <c r="D17" s="107"/>
      <c r="E17" s="107"/>
      <c r="F17" s="107"/>
      <c r="G17" s="107"/>
      <c r="H17" s="108"/>
      <c r="I17" s="31"/>
      <c r="J17" s="31"/>
      <c r="K17" s="31"/>
    </row>
    <row r="18" spans="1:11" x14ac:dyDescent="0.2">
      <c r="A18" s="80" t="s">
        <v>488</v>
      </c>
      <c r="B18" s="453" t="s">
        <v>484</v>
      </c>
      <c r="C18" s="121" t="s">
        <v>484</v>
      </c>
      <c r="D18" s="105">
        <v>10</v>
      </c>
      <c r="E18" s="105" t="s">
        <v>484</v>
      </c>
      <c r="F18" s="105">
        <v>49</v>
      </c>
      <c r="G18" s="105">
        <v>34</v>
      </c>
      <c r="H18" s="106" t="s">
        <v>484</v>
      </c>
      <c r="I18" s="31"/>
      <c r="J18" s="31"/>
      <c r="K18" s="31"/>
    </row>
    <row r="19" spans="1:11" x14ac:dyDescent="0.2">
      <c r="A19" s="102"/>
      <c r="B19" s="452"/>
      <c r="C19" s="122"/>
      <c r="D19" s="107"/>
      <c r="E19" s="107"/>
      <c r="F19" s="107"/>
      <c r="G19" s="107"/>
      <c r="H19" s="108"/>
      <c r="I19" s="31"/>
      <c r="J19" s="31"/>
      <c r="K19" s="31"/>
    </row>
    <row r="20" spans="1:11" x14ac:dyDescent="0.2">
      <c r="A20" s="80" t="s">
        <v>487</v>
      </c>
      <c r="B20" s="453" t="s">
        <v>484</v>
      </c>
      <c r="C20" s="123">
        <v>702</v>
      </c>
      <c r="D20" s="105">
        <v>341</v>
      </c>
      <c r="E20" s="105">
        <v>14</v>
      </c>
      <c r="F20" s="105">
        <v>90</v>
      </c>
      <c r="G20" s="105">
        <v>20</v>
      </c>
      <c r="H20" s="106" t="s">
        <v>484</v>
      </c>
      <c r="I20" s="31"/>
      <c r="J20" s="31"/>
      <c r="K20" s="31"/>
    </row>
    <row r="21" spans="1:11" x14ac:dyDescent="0.2">
      <c r="A21" s="102"/>
      <c r="B21" s="452"/>
      <c r="C21" s="122"/>
      <c r="D21" s="107"/>
      <c r="E21" s="107"/>
      <c r="F21" s="107"/>
      <c r="G21" s="107"/>
      <c r="H21" s="108"/>
      <c r="I21" s="31"/>
      <c r="J21" s="31"/>
      <c r="K21" s="31"/>
    </row>
    <row r="22" spans="1:11" x14ac:dyDescent="0.2">
      <c r="A22" s="80" t="s">
        <v>399</v>
      </c>
      <c r="B22" s="453" t="s">
        <v>484</v>
      </c>
      <c r="C22" s="121" t="s">
        <v>484</v>
      </c>
      <c r="D22" s="105">
        <v>53</v>
      </c>
      <c r="E22" s="105">
        <v>33</v>
      </c>
      <c r="F22" s="105">
        <v>1374</v>
      </c>
      <c r="G22" s="105">
        <v>3149</v>
      </c>
      <c r="H22" s="106">
        <v>2</v>
      </c>
      <c r="I22" s="31"/>
      <c r="J22" s="31"/>
      <c r="K22" s="31"/>
    </row>
    <row r="23" spans="1:11" x14ac:dyDescent="0.2">
      <c r="A23" s="102"/>
      <c r="B23" s="452"/>
      <c r="C23" s="122"/>
      <c r="D23" s="107"/>
      <c r="E23" s="107"/>
      <c r="F23" s="107"/>
      <c r="G23" s="107"/>
      <c r="H23" s="108"/>
      <c r="I23" s="31"/>
      <c r="J23" s="31"/>
      <c r="K23" s="31"/>
    </row>
    <row r="24" spans="1:11" x14ac:dyDescent="0.2">
      <c r="A24" s="80" t="s">
        <v>405</v>
      </c>
      <c r="B24" s="453">
        <v>2593</v>
      </c>
      <c r="C24" s="121" t="s">
        <v>484</v>
      </c>
      <c r="D24" s="105" t="s">
        <v>484</v>
      </c>
      <c r="E24" s="105" t="s">
        <v>484</v>
      </c>
      <c r="F24" s="105" t="s">
        <v>484</v>
      </c>
      <c r="G24" s="105" t="s">
        <v>484</v>
      </c>
      <c r="H24" s="106" t="s">
        <v>484</v>
      </c>
      <c r="I24" s="31"/>
      <c r="J24" s="31"/>
      <c r="K24" s="31"/>
    </row>
    <row r="25" spans="1:11" x14ac:dyDescent="0.2">
      <c r="A25" s="102"/>
      <c r="B25" s="452"/>
      <c r="C25" s="122"/>
      <c r="D25" s="107"/>
      <c r="E25" s="107"/>
      <c r="F25" s="107"/>
      <c r="G25" s="107"/>
      <c r="H25" s="108"/>
      <c r="I25" s="31"/>
      <c r="J25" s="31"/>
      <c r="K25" s="31"/>
    </row>
    <row r="26" spans="1:11" x14ac:dyDescent="0.2">
      <c r="A26" s="80" t="s">
        <v>404</v>
      </c>
      <c r="B26" s="453" t="s">
        <v>484</v>
      </c>
      <c r="C26" s="121" t="s">
        <v>484</v>
      </c>
      <c r="D26" s="105" t="s">
        <v>484</v>
      </c>
      <c r="E26" s="105" t="s">
        <v>484</v>
      </c>
      <c r="F26" s="105" t="s">
        <v>484</v>
      </c>
      <c r="G26" s="105" t="s">
        <v>484</v>
      </c>
      <c r="H26" s="106" t="s">
        <v>484</v>
      </c>
      <c r="I26" s="31"/>
      <c r="J26" s="31"/>
      <c r="K26" s="31"/>
    </row>
    <row r="27" spans="1:11" x14ac:dyDescent="0.2">
      <c r="A27" s="102"/>
      <c r="B27" s="452"/>
      <c r="C27" s="122"/>
      <c r="D27" s="107"/>
      <c r="E27" s="107"/>
      <c r="F27" s="107"/>
      <c r="G27" s="107"/>
      <c r="H27" s="108"/>
      <c r="I27" s="31"/>
      <c r="J27" s="31"/>
      <c r="K27" s="31"/>
    </row>
    <row r="28" spans="1:11" x14ac:dyDescent="0.2">
      <c r="A28" s="80" t="s">
        <v>388</v>
      </c>
      <c r="B28" s="453" t="s">
        <v>484</v>
      </c>
      <c r="C28" s="121" t="s">
        <v>484</v>
      </c>
      <c r="D28" s="105" t="s">
        <v>484</v>
      </c>
      <c r="E28" s="105" t="s">
        <v>484</v>
      </c>
      <c r="F28" s="105" t="s">
        <v>484</v>
      </c>
      <c r="G28" s="105" t="s">
        <v>484</v>
      </c>
      <c r="H28" s="106" t="s">
        <v>484</v>
      </c>
      <c r="I28" s="31"/>
      <c r="J28" s="31"/>
      <c r="K28" s="31"/>
    </row>
    <row r="29" spans="1:11" x14ac:dyDescent="0.2">
      <c r="A29" s="102"/>
      <c r="B29" s="452"/>
      <c r="C29" s="122"/>
      <c r="D29" s="107"/>
      <c r="E29" s="107"/>
      <c r="F29" s="107"/>
      <c r="G29" s="107"/>
      <c r="H29" s="108"/>
      <c r="I29" s="31"/>
      <c r="J29" s="31"/>
      <c r="K29" s="31"/>
    </row>
    <row r="30" spans="1:11" x14ac:dyDescent="0.2">
      <c r="A30" s="80" t="s">
        <v>486</v>
      </c>
      <c r="B30" s="453" t="s">
        <v>484</v>
      </c>
      <c r="C30" s="121" t="s">
        <v>484</v>
      </c>
      <c r="D30" s="105" t="s">
        <v>484</v>
      </c>
      <c r="E30" s="105" t="s">
        <v>484</v>
      </c>
      <c r="F30" s="105" t="s">
        <v>484</v>
      </c>
      <c r="G30" s="105" t="s">
        <v>484</v>
      </c>
      <c r="H30" s="106" t="s">
        <v>484</v>
      </c>
      <c r="I30" s="31"/>
      <c r="J30" s="31"/>
      <c r="K30" s="31"/>
    </row>
    <row r="31" spans="1:11" x14ac:dyDescent="0.2">
      <c r="A31" s="102"/>
      <c r="B31" s="452"/>
      <c r="C31" s="122"/>
      <c r="D31" s="107"/>
      <c r="E31" s="107"/>
      <c r="F31" s="107"/>
      <c r="G31" s="107"/>
      <c r="H31" s="108"/>
      <c r="I31" s="31"/>
      <c r="J31" s="31"/>
      <c r="K31" s="31"/>
    </row>
    <row r="32" spans="1:11" x14ac:dyDescent="0.2">
      <c r="A32" s="80" t="s">
        <v>400</v>
      </c>
      <c r="B32" s="123" t="s">
        <v>484</v>
      </c>
      <c r="C32" s="121" t="s">
        <v>484</v>
      </c>
      <c r="D32" s="105" t="s">
        <v>484</v>
      </c>
      <c r="E32" s="105" t="s">
        <v>484</v>
      </c>
      <c r="F32" s="105" t="s">
        <v>484</v>
      </c>
      <c r="G32" s="105" t="s">
        <v>484</v>
      </c>
      <c r="H32" s="106" t="s">
        <v>484</v>
      </c>
      <c r="I32" s="61"/>
      <c r="J32" s="61"/>
      <c r="K32" s="61"/>
    </row>
    <row r="33" spans="1:11" x14ac:dyDescent="0.2">
      <c r="A33" s="102"/>
      <c r="B33" s="452"/>
      <c r="C33" s="122"/>
      <c r="D33" s="107"/>
      <c r="E33" s="107"/>
      <c r="F33" s="107"/>
      <c r="G33" s="107"/>
      <c r="H33" s="108"/>
      <c r="I33" s="31"/>
      <c r="J33" s="31"/>
      <c r="K33" s="31"/>
    </row>
    <row r="34" spans="1:11" x14ac:dyDescent="0.2">
      <c r="A34" s="80" t="s">
        <v>398</v>
      </c>
      <c r="B34" s="123" t="s">
        <v>484</v>
      </c>
      <c r="C34" s="121" t="s">
        <v>484</v>
      </c>
      <c r="D34" s="121" t="s">
        <v>484</v>
      </c>
      <c r="E34" s="105" t="s">
        <v>484</v>
      </c>
      <c r="F34" s="105">
        <v>4555</v>
      </c>
      <c r="G34" s="124" t="s">
        <v>484</v>
      </c>
      <c r="H34" s="106" t="s">
        <v>484</v>
      </c>
      <c r="I34" s="31"/>
      <c r="J34" s="31"/>
      <c r="K34" s="31"/>
    </row>
    <row r="35" spans="1:11" x14ac:dyDescent="0.2">
      <c r="A35" s="102"/>
      <c r="B35" s="452"/>
      <c r="C35" s="122"/>
      <c r="D35" s="107"/>
      <c r="E35" s="107"/>
      <c r="F35" s="107"/>
      <c r="G35" s="107"/>
      <c r="H35" s="108"/>
      <c r="I35" s="31"/>
      <c r="J35" s="31"/>
      <c r="K35" s="31"/>
    </row>
    <row r="36" spans="1:11" x14ac:dyDescent="0.2">
      <c r="A36" s="80" t="s">
        <v>485</v>
      </c>
      <c r="B36" s="77" t="s">
        <v>484</v>
      </c>
      <c r="C36" s="121" t="s">
        <v>484</v>
      </c>
      <c r="D36" s="105" t="s">
        <v>484</v>
      </c>
      <c r="E36" s="105" t="s">
        <v>484</v>
      </c>
      <c r="F36" s="105" t="s">
        <v>484</v>
      </c>
      <c r="G36" s="105" t="s">
        <v>484</v>
      </c>
      <c r="H36" s="106" t="s">
        <v>484</v>
      </c>
      <c r="I36" s="31"/>
      <c r="J36" s="31"/>
      <c r="K36" s="31"/>
    </row>
    <row r="37" spans="1:11" x14ac:dyDescent="0.2">
      <c r="A37" s="102"/>
      <c r="B37" s="122"/>
      <c r="C37" s="122"/>
      <c r="D37" s="107"/>
      <c r="E37" s="107"/>
      <c r="F37" s="107"/>
      <c r="G37" s="107"/>
      <c r="H37" s="108"/>
      <c r="I37" s="61"/>
      <c r="J37" s="61"/>
      <c r="K37" s="61"/>
    </row>
    <row r="38" spans="1:11" ht="13.5" thickBot="1" x14ac:dyDescent="0.25">
      <c r="A38" s="441" t="s">
        <v>186</v>
      </c>
      <c r="B38" s="75">
        <v>2593</v>
      </c>
      <c r="C38" s="75">
        <v>702</v>
      </c>
      <c r="D38" s="75">
        <v>955</v>
      </c>
      <c r="E38" s="75">
        <v>51</v>
      </c>
      <c r="F38" s="75">
        <v>67362</v>
      </c>
      <c r="G38" s="75">
        <v>4222</v>
      </c>
      <c r="H38" s="76">
        <v>2</v>
      </c>
      <c r="I38" s="31"/>
      <c r="J38" s="31"/>
      <c r="K38" s="31"/>
    </row>
    <row r="39" spans="1:11" x14ac:dyDescent="0.2">
      <c r="A39" s="104"/>
      <c r="B39" s="104"/>
      <c r="C39" s="104"/>
      <c r="D39" s="104"/>
      <c r="E39" s="104"/>
      <c r="F39" s="104"/>
      <c r="G39" s="104"/>
    </row>
    <row r="40" spans="1:11" x14ac:dyDescent="0.2">
      <c r="A40" s="30"/>
      <c r="B40" s="30"/>
      <c r="C40" s="31"/>
      <c r="D40" s="31"/>
      <c r="E40" s="31"/>
      <c r="F40" s="31"/>
      <c r="G40" s="31"/>
    </row>
    <row r="41" spans="1:11" x14ac:dyDescent="0.2">
      <c r="A41" s="30"/>
      <c r="B41" s="30"/>
      <c r="C41" s="31"/>
      <c r="D41" s="31"/>
      <c r="E41" s="31"/>
      <c r="F41" s="31"/>
      <c r="G41" s="31"/>
    </row>
    <row r="42" spans="1:11" x14ac:dyDescent="0.2">
      <c r="A42" s="30"/>
      <c r="B42" s="30"/>
      <c r="C42" s="30"/>
      <c r="D42" s="30"/>
      <c r="E42" s="30"/>
      <c r="F42" s="31"/>
      <c r="G42" s="31"/>
    </row>
    <row r="43" spans="1:11" x14ac:dyDescent="0.2">
      <c r="A43" s="30"/>
      <c r="B43" s="30"/>
      <c r="C43" s="31"/>
      <c r="D43" s="31"/>
      <c r="E43" s="31"/>
      <c r="F43" s="31"/>
      <c r="G43" s="31"/>
    </row>
    <row r="44" spans="1:11" x14ac:dyDescent="0.2">
      <c r="A44" s="30"/>
      <c r="B44" s="30"/>
      <c r="C44" s="31"/>
      <c r="D44" s="31"/>
      <c r="E44" s="31"/>
      <c r="F44" s="31"/>
      <c r="G44" s="31"/>
    </row>
    <row r="45" spans="1:11" x14ac:dyDescent="0.2">
      <c r="A45" s="104"/>
      <c r="B45" s="104"/>
      <c r="C45" s="104"/>
      <c r="D45" s="104"/>
      <c r="E45" s="104"/>
      <c r="F45" s="104"/>
      <c r="G45" s="104"/>
    </row>
    <row r="46" spans="1:11" x14ac:dyDescent="0.2">
      <c r="A46" s="104"/>
      <c r="B46" s="104"/>
      <c r="C46" s="104"/>
      <c r="D46" s="104"/>
      <c r="E46" s="104"/>
      <c r="F46" s="104"/>
      <c r="G46" s="104"/>
    </row>
    <row r="47" spans="1:11" x14ac:dyDescent="0.2">
      <c r="A47" s="104"/>
      <c r="B47" s="104"/>
      <c r="C47" s="104"/>
      <c r="D47" s="104"/>
      <c r="E47" s="104"/>
      <c r="F47" s="104"/>
      <c r="G47" s="104"/>
    </row>
  </sheetData>
  <mergeCells count="3">
    <mergeCell ref="A3:H3"/>
    <mergeCell ref="A4:H4"/>
    <mergeCell ref="A1:H1"/>
  </mergeCells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Normal="75" zoomScaleSheetLayoutView="100" workbookViewId="0">
      <selection activeCell="Q4" sqref="Q4"/>
    </sheetView>
  </sheetViews>
  <sheetFormatPr baseColWidth="10" defaultColWidth="11.42578125" defaultRowHeight="12.75" x14ac:dyDescent="0.2"/>
  <cols>
    <col min="1" max="1" width="43.28515625" style="101" customWidth="1"/>
    <col min="2" max="2" width="21.85546875" style="101" customWidth="1"/>
    <col min="3" max="3" width="21.42578125" style="101" customWidth="1"/>
    <col min="4" max="4" width="8.140625" style="101" customWidth="1"/>
    <col min="5" max="16384" width="11.42578125" style="101"/>
  </cols>
  <sheetData>
    <row r="1" spans="1:8" s="54" customFormat="1" ht="18" x14ac:dyDescent="0.25">
      <c r="A1" s="476" t="s">
        <v>229</v>
      </c>
      <c r="B1" s="476"/>
      <c r="C1" s="476"/>
    </row>
    <row r="2" spans="1:8" s="56" customFormat="1" ht="15" customHeight="1" x14ac:dyDescent="0.25">
      <c r="A2" s="55"/>
    </row>
    <row r="3" spans="1:8" s="56" customFormat="1" ht="15" customHeight="1" x14ac:dyDescent="0.25">
      <c r="A3" s="477" t="s">
        <v>518</v>
      </c>
      <c r="B3" s="477"/>
      <c r="C3" s="477"/>
    </row>
    <row r="4" spans="1:8" s="56" customFormat="1" ht="15" customHeight="1" x14ac:dyDescent="0.25">
      <c r="A4" s="477" t="s">
        <v>507</v>
      </c>
      <c r="B4" s="477"/>
      <c r="C4" s="477"/>
    </row>
    <row r="5" spans="1:8" s="56" customFormat="1" ht="15.75" thickBot="1" x14ac:dyDescent="0.3">
      <c r="A5" s="57"/>
      <c r="B5" s="58"/>
      <c r="C5" s="58"/>
    </row>
    <row r="6" spans="1:8" ht="37.5" customHeight="1" thickBot="1" x14ac:dyDescent="0.25">
      <c r="A6" s="443" t="s">
        <v>99</v>
      </c>
      <c r="B6" s="443" t="s">
        <v>316</v>
      </c>
      <c r="C6" s="461" t="s">
        <v>506</v>
      </c>
    </row>
    <row r="7" spans="1:8" x14ac:dyDescent="0.2">
      <c r="A7" s="462"/>
      <c r="B7" s="115"/>
      <c r="C7" s="115"/>
      <c r="D7" s="104"/>
      <c r="E7" s="104"/>
      <c r="F7" s="104"/>
      <c r="G7" s="104"/>
      <c r="H7" s="104"/>
    </row>
    <row r="8" spans="1:8" x14ac:dyDescent="0.2">
      <c r="A8" s="80" t="s">
        <v>491</v>
      </c>
      <c r="B8" s="105">
        <v>16840</v>
      </c>
      <c r="C8" s="106" t="s">
        <v>484</v>
      </c>
      <c r="D8" s="104"/>
      <c r="E8" s="104"/>
      <c r="F8" s="104"/>
      <c r="G8" s="104"/>
      <c r="H8" s="104"/>
    </row>
    <row r="9" spans="1:8" x14ac:dyDescent="0.2">
      <c r="A9" s="102"/>
      <c r="B9" s="107"/>
      <c r="C9" s="108"/>
    </row>
    <row r="10" spans="1:8" x14ac:dyDescent="0.2">
      <c r="A10" s="80" t="s">
        <v>490</v>
      </c>
      <c r="B10" s="105" t="s">
        <v>484</v>
      </c>
      <c r="C10" s="106" t="s">
        <v>484</v>
      </c>
      <c r="D10" s="104"/>
      <c r="E10" s="104"/>
      <c r="F10" s="104"/>
      <c r="G10" s="104"/>
      <c r="H10" s="104"/>
    </row>
    <row r="11" spans="1:8" x14ac:dyDescent="0.2">
      <c r="A11" s="102"/>
      <c r="B11" s="107"/>
      <c r="C11" s="108"/>
    </row>
    <row r="12" spans="1:8" x14ac:dyDescent="0.2">
      <c r="A12" s="80" t="s">
        <v>387</v>
      </c>
      <c r="B12" s="105" t="s">
        <v>484</v>
      </c>
      <c r="C12" s="106" t="s">
        <v>484</v>
      </c>
      <c r="D12" s="104"/>
      <c r="E12" s="104"/>
      <c r="F12" s="104"/>
      <c r="G12" s="104"/>
      <c r="H12" s="104"/>
    </row>
    <row r="13" spans="1:8" x14ac:dyDescent="0.2">
      <c r="A13" s="102"/>
      <c r="B13" s="107"/>
      <c r="C13" s="108"/>
    </row>
    <row r="14" spans="1:8" x14ac:dyDescent="0.2">
      <c r="A14" s="80" t="s">
        <v>489</v>
      </c>
      <c r="B14" s="105" t="s">
        <v>484</v>
      </c>
      <c r="C14" s="106" t="s">
        <v>484</v>
      </c>
      <c r="D14" s="104"/>
      <c r="E14" s="104"/>
      <c r="F14" s="104"/>
      <c r="G14" s="104"/>
      <c r="H14" s="104"/>
    </row>
    <row r="15" spans="1:8" x14ac:dyDescent="0.2">
      <c r="A15" s="102"/>
      <c r="B15" s="107"/>
      <c r="C15" s="108"/>
    </row>
    <row r="16" spans="1:8" x14ac:dyDescent="0.2">
      <c r="A16" s="80" t="s">
        <v>423</v>
      </c>
      <c r="B16" s="105" t="s">
        <v>484</v>
      </c>
      <c r="C16" s="106" t="s">
        <v>484</v>
      </c>
      <c r="D16" s="104"/>
      <c r="E16" s="104"/>
      <c r="F16" s="104"/>
      <c r="G16" s="104"/>
      <c r="H16" s="104"/>
    </row>
    <row r="17" spans="1:8" x14ac:dyDescent="0.2">
      <c r="A17" s="102"/>
      <c r="B17" s="107"/>
      <c r="C17" s="108"/>
    </row>
    <row r="18" spans="1:8" x14ac:dyDescent="0.2">
      <c r="A18" s="80" t="s">
        <v>488</v>
      </c>
      <c r="B18" s="105" t="s">
        <v>484</v>
      </c>
      <c r="C18" s="106" t="s">
        <v>484</v>
      </c>
      <c r="D18" s="104"/>
      <c r="E18" s="104"/>
      <c r="F18" s="104"/>
      <c r="G18" s="104"/>
      <c r="H18" s="104"/>
    </row>
    <row r="19" spans="1:8" x14ac:dyDescent="0.2">
      <c r="A19" s="102"/>
      <c r="B19" s="107"/>
      <c r="C19" s="108"/>
    </row>
    <row r="20" spans="1:8" x14ac:dyDescent="0.2">
      <c r="A20" s="80" t="s">
        <v>487</v>
      </c>
      <c r="B20" s="105" t="s">
        <v>484</v>
      </c>
      <c r="C20" s="106" t="s">
        <v>484</v>
      </c>
      <c r="D20" s="104"/>
      <c r="E20" s="104"/>
      <c r="F20" s="104"/>
      <c r="G20" s="104"/>
      <c r="H20" s="104"/>
    </row>
    <row r="21" spans="1:8" x14ac:dyDescent="0.2">
      <c r="A21" s="102"/>
      <c r="B21" s="107"/>
      <c r="C21" s="108"/>
    </row>
    <row r="22" spans="1:8" x14ac:dyDescent="0.2">
      <c r="A22" s="80" t="s">
        <v>399</v>
      </c>
      <c r="B22" s="105">
        <v>2</v>
      </c>
      <c r="C22" s="106">
        <v>14</v>
      </c>
      <c r="D22" s="104"/>
      <c r="E22" s="104"/>
      <c r="F22" s="104"/>
      <c r="G22" s="104"/>
      <c r="H22" s="104"/>
    </row>
    <row r="23" spans="1:8" x14ac:dyDescent="0.2">
      <c r="A23" s="102"/>
      <c r="B23" s="107"/>
      <c r="C23" s="108"/>
    </row>
    <row r="24" spans="1:8" x14ac:dyDescent="0.2">
      <c r="A24" s="80" t="s">
        <v>405</v>
      </c>
      <c r="B24" s="105" t="s">
        <v>484</v>
      </c>
      <c r="C24" s="106" t="s">
        <v>484</v>
      </c>
      <c r="D24" s="104"/>
      <c r="E24" s="104"/>
      <c r="F24" s="104"/>
      <c r="G24" s="104"/>
      <c r="H24" s="104"/>
    </row>
    <row r="25" spans="1:8" x14ac:dyDescent="0.2">
      <c r="A25" s="102"/>
      <c r="B25" s="107"/>
      <c r="C25" s="108"/>
    </row>
    <row r="26" spans="1:8" x14ac:dyDescent="0.2">
      <c r="A26" s="80" t="s">
        <v>404</v>
      </c>
      <c r="B26" s="105" t="s">
        <v>484</v>
      </c>
      <c r="C26" s="106" t="s">
        <v>484</v>
      </c>
      <c r="D26" s="104"/>
      <c r="E26" s="104"/>
      <c r="F26" s="104"/>
      <c r="G26" s="104"/>
      <c r="H26" s="104"/>
    </row>
    <row r="27" spans="1:8" x14ac:dyDescent="0.2">
      <c r="A27" s="102"/>
      <c r="B27" s="107"/>
      <c r="C27" s="108"/>
    </row>
    <row r="28" spans="1:8" x14ac:dyDescent="0.2">
      <c r="A28" s="80" t="s">
        <v>388</v>
      </c>
      <c r="B28" s="105" t="s">
        <v>484</v>
      </c>
      <c r="C28" s="106" t="s">
        <v>484</v>
      </c>
      <c r="D28" s="104"/>
      <c r="E28" s="104"/>
      <c r="F28" s="104"/>
      <c r="G28" s="104"/>
      <c r="H28" s="104"/>
    </row>
    <row r="29" spans="1:8" x14ac:dyDescent="0.2">
      <c r="A29" s="102"/>
      <c r="B29" s="107"/>
      <c r="C29" s="108"/>
    </row>
    <row r="30" spans="1:8" x14ac:dyDescent="0.2">
      <c r="A30" s="80" t="s">
        <v>486</v>
      </c>
      <c r="B30" s="105" t="s">
        <v>484</v>
      </c>
      <c r="C30" s="106" t="s">
        <v>484</v>
      </c>
      <c r="D30" s="104"/>
      <c r="E30" s="104"/>
      <c r="F30" s="104"/>
      <c r="G30" s="104"/>
      <c r="H30" s="104"/>
    </row>
    <row r="31" spans="1:8" x14ac:dyDescent="0.2">
      <c r="A31" s="102"/>
      <c r="B31" s="107"/>
      <c r="C31" s="108"/>
    </row>
    <row r="32" spans="1:8" x14ac:dyDescent="0.2">
      <c r="A32" s="80" t="s">
        <v>400</v>
      </c>
      <c r="B32" s="105">
        <v>389</v>
      </c>
      <c r="C32" s="106" t="s">
        <v>484</v>
      </c>
      <c r="D32" s="104"/>
      <c r="E32" s="104"/>
      <c r="F32" s="104"/>
      <c r="G32" s="104"/>
      <c r="H32" s="104"/>
    </row>
    <row r="33" spans="1:3" x14ac:dyDescent="0.2">
      <c r="A33" s="102"/>
      <c r="B33" s="107"/>
      <c r="C33" s="108"/>
    </row>
    <row r="34" spans="1:3" x14ac:dyDescent="0.2">
      <c r="A34" s="80" t="s">
        <v>398</v>
      </c>
      <c r="B34" s="105" t="s">
        <v>484</v>
      </c>
      <c r="C34" s="106" t="s">
        <v>484</v>
      </c>
    </row>
    <row r="35" spans="1:3" x14ac:dyDescent="0.2">
      <c r="A35" s="102"/>
      <c r="B35" s="107"/>
      <c r="C35" s="108"/>
    </row>
    <row r="36" spans="1:3" x14ac:dyDescent="0.2">
      <c r="A36" s="80" t="s">
        <v>485</v>
      </c>
      <c r="B36" s="105" t="s">
        <v>484</v>
      </c>
      <c r="C36" s="106" t="s">
        <v>484</v>
      </c>
    </row>
    <row r="37" spans="1:3" x14ac:dyDescent="0.2">
      <c r="A37" s="102"/>
      <c r="B37" s="107"/>
      <c r="C37" s="108"/>
    </row>
    <row r="38" spans="1:3" ht="13.5" thickBot="1" x14ac:dyDescent="0.25">
      <c r="A38" s="82" t="s">
        <v>186</v>
      </c>
      <c r="B38" s="75">
        <v>17230</v>
      </c>
      <c r="C38" s="76">
        <v>14</v>
      </c>
    </row>
    <row r="39" spans="1:3" x14ac:dyDescent="0.2">
      <c r="A39" s="104"/>
      <c r="B39" s="104"/>
      <c r="C39" s="104"/>
    </row>
    <row r="40" spans="1:3" x14ac:dyDescent="0.2">
      <c r="A40" s="30"/>
      <c r="B40" s="31"/>
      <c r="C40" s="31"/>
    </row>
    <row r="41" spans="1:3" x14ac:dyDescent="0.2">
      <c r="A41" s="30"/>
      <c r="B41" s="31"/>
      <c r="C41" s="31"/>
    </row>
    <row r="42" spans="1:3" x14ac:dyDescent="0.2">
      <c r="A42" s="30"/>
      <c r="B42" s="30"/>
      <c r="C42" s="30"/>
    </row>
    <row r="43" spans="1:3" x14ac:dyDescent="0.2">
      <c r="A43" s="30"/>
      <c r="B43" s="31"/>
      <c r="C43" s="31"/>
    </row>
    <row r="44" spans="1:3" x14ac:dyDescent="0.2">
      <c r="A44" s="30"/>
      <c r="B44" s="31"/>
      <c r="C44" s="31"/>
    </row>
    <row r="45" spans="1:3" x14ac:dyDescent="0.2">
      <c r="A45" s="104"/>
      <c r="B45" s="104"/>
      <c r="C45" s="104"/>
    </row>
    <row r="46" spans="1:3" x14ac:dyDescent="0.2">
      <c r="A46" s="104"/>
      <c r="B46" s="104"/>
      <c r="C46" s="104"/>
    </row>
    <row r="47" spans="1:3" x14ac:dyDescent="0.2">
      <c r="A47" s="104"/>
      <c r="B47" s="104"/>
      <c r="C47" s="104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Microsoft</cp:lastModifiedBy>
  <cp:lastPrinted>2019-10-22T15:13:32Z</cp:lastPrinted>
  <dcterms:created xsi:type="dcterms:W3CDTF">2001-05-18T10:12:47Z</dcterms:created>
  <dcterms:modified xsi:type="dcterms:W3CDTF">2019-10-23T09:34:56Z</dcterms:modified>
</cp:coreProperties>
</file>