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1"/>
  </bookViews>
  <sheets>
    <sheet name="21.1" sheetId="1" r:id="rId1"/>
    <sheet name="21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'21.1'!$A$1:$H$25</definedName>
    <definedName name="_xlnm.Print_Area" localSheetId="1">'21.2'!$A$1:$F$47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<sst xmlns="http://schemas.openxmlformats.org/spreadsheetml/2006/main" count="89" uniqueCount="35">
  <si>
    <t>Productos</t>
  </si>
  <si>
    <t>Importaciones</t>
  </si>
  <si>
    <t>Exportaciones</t>
  </si>
  <si>
    <t>Peso</t>
  </si>
  <si>
    <t xml:space="preserve">Valor </t>
  </si>
  <si>
    <t>Peces vivos</t>
  </si>
  <si>
    <t>Pescado fresco y refrigerado</t>
  </si>
  <si>
    <t>Pescado congelado</t>
  </si>
  <si>
    <t>Filetes y carnes de pescado</t>
  </si>
  <si>
    <t>Pescado seco, salado o en salmuera, ahumado, harina, polvo y pellets</t>
  </si>
  <si>
    <t>Crustáceos</t>
  </si>
  <si>
    <t>Moluscos</t>
  </si>
  <si>
    <t>Preparados y conservas de pescado</t>
  </si>
  <si>
    <t>Preparados y conservas de crustáceos y moluscos</t>
  </si>
  <si>
    <t>Aceites y grasas de pescado</t>
  </si>
  <si>
    <t>Harinas de pescado, crustáceos y moluscos impropios para alimentación humana</t>
  </si>
  <si>
    <t>TOTAL PRODUCTOS PESQUEROS</t>
  </si>
  <si>
    <t>Fuente: Agencia Estatal de Administración Tributaria</t>
  </si>
  <si>
    <t>Terceros países</t>
  </si>
  <si>
    <t>Pescado fresco o refrigerado</t>
  </si>
  <si>
    <t>Filetes y demás carne de pescado</t>
  </si>
  <si>
    <t>Harinas de pescado</t>
  </si>
  <si>
    <t xml:space="preserve">TOTAL </t>
  </si>
  <si>
    <t>Países UE (27)</t>
  </si>
  <si>
    <t>Pescado seco, salado, etc.</t>
  </si>
  <si>
    <t>Total Países UE (27)</t>
  </si>
  <si>
    <t>Total Terceros Países</t>
  </si>
  <si>
    <t>Tasa de cobertura (%)</t>
  </si>
  <si>
    <t>(toneladas)</t>
  </si>
  <si>
    <t>(miles de euros)</t>
  </si>
  <si>
    <t>Saldo comercial (miles de euros)</t>
  </si>
  <si>
    <t>TOTAL</t>
  </si>
  <si>
    <t>21.1. Peso y valor de los productos de la pesca, 2012</t>
  </si>
  <si>
    <t>21.2. Peso y valor de los productos de la pesca según grupos de países, 2012</t>
  </si>
  <si>
    <t>COMERCIO EXTERIOR DE PRODUCTOS DE LA PESCA Y LA ACUICULTURA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</si>
</sst>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_;\–#,##0.00__;0.00__;@__"/>
    <numFmt numFmtId="179" formatCode="[$-C0A]dddd\,\ dd&quot; de &quot;mmmm&quot; de &quot;yyyy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/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6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78" fontId="0" fillId="2" borderId="0" xfId="0" applyNumberFormat="1" applyFont="1" applyFill="1" applyAlignment="1">
      <alignment/>
    </xf>
    <xf numFmtId="3" fontId="0" fillId="2" borderId="7" xfId="0" applyNumberFormat="1" applyFont="1" applyFill="1" applyBorder="1" applyAlignment="1">
      <alignment horizontal="right" wrapText="1"/>
    </xf>
    <xf numFmtId="2" fontId="0" fillId="2" borderId="8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3" fontId="3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3" fontId="3" fillId="2" borderId="17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 wrapText="1"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175" fontId="0" fillId="2" borderId="0" xfId="0" applyNumberFormat="1" applyFont="1" applyFill="1" applyBorder="1" applyAlignment="1" applyProtection="1">
      <alignment horizontal="right"/>
      <protection/>
    </xf>
    <xf numFmtId="3" fontId="3" fillId="2" borderId="24" xfId="0" applyNumberFormat="1" applyFont="1" applyFill="1" applyBorder="1" applyAlignment="1">
      <alignment/>
    </xf>
    <xf numFmtId="0" fontId="5" fillId="3" borderId="2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2" fontId="5" fillId="3" borderId="14" xfId="0" applyNumberFormat="1" applyFont="1" applyFill="1" applyBorder="1" applyAlignment="1">
      <alignment horizontal="right" wrapText="1"/>
    </xf>
    <xf numFmtId="3" fontId="0" fillId="2" borderId="11" xfId="0" applyNumberFormat="1" applyFont="1" applyFill="1" applyBorder="1" applyAlignment="1">
      <alignment horizontal="right" wrapText="1"/>
    </xf>
    <xf numFmtId="3" fontId="7" fillId="3" borderId="21" xfId="0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25" xfId="0" applyNumberFormat="1" applyFont="1" applyFill="1" applyBorder="1" applyAlignment="1">
      <alignment horizontal="center" vertical="center"/>
    </xf>
    <xf numFmtId="0" fontId="0" fillId="3" borderId="26" xfId="0" applyNumberFormat="1" applyFont="1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6" fillId="2" borderId="0" xfId="0" applyFont="1" applyFill="1" applyAlignment="1">
      <alignment horizontal="center" wrapText="1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36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75" zoomScaleNormal="75" zoomScaleSheetLayoutView="75" workbookViewId="0" topLeftCell="A1">
      <selection activeCell="A24" sqref="A24"/>
    </sheetView>
  </sheetViews>
  <sheetFormatPr defaultColWidth="11.421875" defaultRowHeight="12.75"/>
  <cols>
    <col min="1" max="1" width="66.7109375" style="1" customWidth="1"/>
    <col min="2" max="2" width="15.140625" style="1" customWidth="1"/>
    <col min="3" max="3" width="16.8515625" style="1" customWidth="1"/>
    <col min="4" max="4" width="14.8515625" style="1" customWidth="1"/>
    <col min="5" max="5" width="15.7109375" style="1" customWidth="1"/>
    <col min="6" max="6" width="16.28125" style="1" customWidth="1"/>
    <col min="7" max="7" width="14.00390625" style="1" customWidth="1"/>
    <col min="8" max="16384" width="11.421875" style="1" customWidth="1"/>
  </cols>
  <sheetData>
    <row r="1" spans="1:7" ht="18">
      <c r="A1" s="61" t="s">
        <v>34</v>
      </c>
      <c r="B1" s="61"/>
      <c r="C1" s="61"/>
      <c r="D1" s="61"/>
      <c r="E1" s="61"/>
      <c r="F1" s="61"/>
      <c r="G1" s="61"/>
    </row>
    <row r="2" ht="12.75">
      <c r="A2" s="4"/>
    </row>
    <row r="3" spans="1:7" ht="15">
      <c r="A3" s="62" t="s">
        <v>32</v>
      </c>
      <c r="B3" s="62"/>
      <c r="C3" s="62"/>
      <c r="D3" s="62"/>
      <c r="E3" s="62"/>
      <c r="F3" s="62"/>
      <c r="G3" s="62"/>
    </row>
    <row r="4" spans="1:7" ht="13.5" thickBot="1">
      <c r="A4" s="5"/>
      <c r="B4" s="5"/>
      <c r="C4" s="5"/>
      <c r="D4" s="5"/>
      <c r="E4" s="5"/>
      <c r="F4" s="5"/>
      <c r="G4" s="5"/>
    </row>
    <row r="5" spans="1:7" ht="18" customHeight="1">
      <c r="A5" s="58" t="s">
        <v>0</v>
      </c>
      <c r="B5" s="63" t="s">
        <v>1</v>
      </c>
      <c r="C5" s="64"/>
      <c r="D5" s="63" t="s">
        <v>2</v>
      </c>
      <c r="E5" s="65"/>
      <c r="F5" s="66" t="s">
        <v>30</v>
      </c>
      <c r="G5" s="69" t="s">
        <v>27</v>
      </c>
    </row>
    <row r="6" spans="1:7" ht="14.25" customHeight="1">
      <c r="A6" s="59"/>
      <c r="B6" s="7" t="s">
        <v>3</v>
      </c>
      <c r="C6" s="7" t="s">
        <v>4</v>
      </c>
      <c r="D6" s="7" t="s">
        <v>3</v>
      </c>
      <c r="E6" s="7" t="s">
        <v>4</v>
      </c>
      <c r="F6" s="67"/>
      <c r="G6" s="70"/>
    </row>
    <row r="7" spans="1:7" ht="14.25" customHeight="1" thickBot="1">
      <c r="A7" s="60"/>
      <c r="B7" s="8" t="s">
        <v>28</v>
      </c>
      <c r="C7" s="8" t="s">
        <v>29</v>
      </c>
      <c r="D7" s="8" t="s">
        <v>28</v>
      </c>
      <c r="E7" s="8" t="s">
        <v>29</v>
      </c>
      <c r="F7" s="68"/>
      <c r="G7" s="71"/>
    </row>
    <row r="8" spans="1:9" ht="13.5" customHeight="1">
      <c r="A8" s="6" t="s">
        <v>5</v>
      </c>
      <c r="B8" s="27">
        <v>4472.6</v>
      </c>
      <c r="C8" s="27">
        <v>20065.4</v>
      </c>
      <c r="D8" s="27">
        <v>10119.9</v>
      </c>
      <c r="E8" s="27">
        <v>43898.1</v>
      </c>
      <c r="F8" s="27">
        <f>+E8-C8</f>
        <v>23832.699999999997</v>
      </c>
      <c r="G8" s="28">
        <f>+E8/C8*100</f>
        <v>218.77510540532455</v>
      </c>
      <c r="I8" s="26"/>
    </row>
    <row r="9" spans="1:7" ht="13.5" customHeight="1">
      <c r="A9" s="29" t="s">
        <v>6</v>
      </c>
      <c r="B9" s="30">
        <v>199362.6</v>
      </c>
      <c r="C9" s="30">
        <v>681509.1</v>
      </c>
      <c r="D9" s="30">
        <v>78326</v>
      </c>
      <c r="E9" s="30">
        <v>340017</v>
      </c>
      <c r="F9" s="30">
        <f aca="true" t="shared" si="0" ref="F9:F18">+E9-C9</f>
        <v>-341492.1</v>
      </c>
      <c r="G9" s="31">
        <f aca="true" t="shared" si="1" ref="G9:G20">+E9/C9*100</f>
        <v>49.89177694032259</v>
      </c>
    </row>
    <row r="10" spans="1:7" ht="13.5" customHeight="1">
      <c r="A10" s="29" t="s">
        <v>7</v>
      </c>
      <c r="B10" s="30">
        <v>266882.1</v>
      </c>
      <c r="C10" s="30">
        <v>593829.2</v>
      </c>
      <c r="D10" s="30">
        <v>418581.8</v>
      </c>
      <c r="E10" s="30">
        <v>731652.6</v>
      </c>
      <c r="F10" s="30">
        <f t="shared" si="0"/>
        <v>137823.40000000002</v>
      </c>
      <c r="G10" s="31">
        <f t="shared" si="1"/>
        <v>123.2092662334557</v>
      </c>
    </row>
    <row r="11" spans="1:7" ht="13.5" customHeight="1">
      <c r="A11" s="29" t="s">
        <v>8</v>
      </c>
      <c r="B11" s="30">
        <v>169142.2</v>
      </c>
      <c r="C11" s="30">
        <v>528276.6</v>
      </c>
      <c r="D11" s="30">
        <v>44833.5</v>
      </c>
      <c r="E11" s="30">
        <v>231690.8</v>
      </c>
      <c r="F11" s="30">
        <f t="shared" si="0"/>
        <v>-296585.8</v>
      </c>
      <c r="G11" s="31">
        <f t="shared" si="1"/>
        <v>43.857857796464955</v>
      </c>
    </row>
    <row r="12" spans="1:7" ht="13.5" customHeight="1">
      <c r="A12" s="29" t="s">
        <v>9</v>
      </c>
      <c r="B12" s="30">
        <v>34471.2</v>
      </c>
      <c r="C12" s="30">
        <v>155164.6</v>
      </c>
      <c r="D12" s="30">
        <v>15669.2</v>
      </c>
      <c r="E12" s="30">
        <v>67593.1</v>
      </c>
      <c r="F12" s="30">
        <f t="shared" si="0"/>
        <v>-87571.5</v>
      </c>
      <c r="G12" s="31">
        <f t="shared" si="1"/>
        <v>43.56219137612574</v>
      </c>
    </row>
    <row r="13" spans="1:7" ht="13.5" customHeight="1">
      <c r="A13" s="29" t="s">
        <v>10</v>
      </c>
      <c r="B13" s="30">
        <v>162394.6</v>
      </c>
      <c r="C13" s="30">
        <v>850749</v>
      </c>
      <c r="D13" s="30">
        <v>32354.1</v>
      </c>
      <c r="E13" s="30">
        <v>207293.2</v>
      </c>
      <c r="F13" s="30">
        <f t="shared" si="0"/>
        <v>-643455.8</v>
      </c>
      <c r="G13" s="31">
        <f t="shared" si="1"/>
        <v>24.365964579447052</v>
      </c>
    </row>
    <row r="14" spans="1:7" ht="13.5" customHeight="1">
      <c r="A14" s="29" t="s">
        <v>11</v>
      </c>
      <c r="B14" s="30">
        <v>313906</v>
      </c>
      <c r="C14" s="30">
        <v>946984.3</v>
      </c>
      <c r="D14" s="30">
        <v>143948.6</v>
      </c>
      <c r="E14" s="30">
        <v>437974.5</v>
      </c>
      <c r="F14" s="30">
        <f t="shared" si="0"/>
        <v>-509009.80000000005</v>
      </c>
      <c r="G14" s="31">
        <f t="shared" si="1"/>
        <v>46.249393997345045</v>
      </c>
    </row>
    <row r="15" spans="1:7" ht="13.5" customHeight="1">
      <c r="A15" s="29" t="s">
        <v>12</v>
      </c>
      <c r="B15" s="30">
        <v>132074.8</v>
      </c>
      <c r="C15" s="30">
        <v>567376.7</v>
      </c>
      <c r="D15" s="30">
        <v>113869.2</v>
      </c>
      <c r="E15" s="30">
        <v>553891.8</v>
      </c>
      <c r="F15" s="30">
        <f t="shared" si="0"/>
        <v>-13484.899999999907</v>
      </c>
      <c r="G15" s="31">
        <f t="shared" si="1"/>
        <v>97.6232897826083</v>
      </c>
    </row>
    <row r="16" spans="1:7" ht="13.5" customHeight="1">
      <c r="A16" s="29" t="s">
        <v>13</v>
      </c>
      <c r="B16" s="30">
        <v>23854.3</v>
      </c>
      <c r="C16" s="30">
        <v>99011.5</v>
      </c>
      <c r="D16" s="30">
        <v>24651.6</v>
      </c>
      <c r="E16" s="30">
        <v>88972.1</v>
      </c>
      <c r="F16" s="30">
        <f t="shared" si="0"/>
        <v>-10039.399999999994</v>
      </c>
      <c r="G16" s="31">
        <f t="shared" si="1"/>
        <v>89.86036975502846</v>
      </c>
    </row>
    <row r="17" spans="1:7" ht="13.5" customHeight="1">
      <c r="A17" s="29" t="s">
        <v>14</v>
      </c>
      <c r="B17" s="30">
        <v>25174.8</v>
      </c>
      <c r="C17" s="30">
        <v>23981.4</v>
      </c>
      <c r="D17" s="30">
        <v>7353.2</v>
      </c>
      <c r="E17" s="30">
        <v>9696.7</v>
      </c>
      <c r="F17" s="30">
        <f t="shared" si="0"/>
        <v>-14284.7</v>
      </c>
      <c r="G17" s="31">
        <f t="shared" si="1"/>
        <v>40.43425321290667</v>
      </c>
    </row>
    <row r="18" spans="1:7" ht="13.5" customHeight="1">
      <c r="A18" s="29" t="s">
        <v>15</v>
      </c>
      <c r="B18" s="30">
        <v>45162.2</v>
      </c>
      <c r="C18" s="30">
        <v>49658.3</v>
      </c>
      <c r="D18" s="30">
        <v>30853.2</v>
      </c>
      <c r="E18" s="30">
        <v>28643.6</v>
      </c>
      <c r="F18" s="30">
        <f t="shared" si="0"/>
        <v>-21014.700000000004</v>
      </c>
      <c r="G18" s="31">
        <f t="shared" si="1"/>
        <v>57.68139465104524</v>
      </c>
    </row>
    <row r="19" spans="1:7" ht="13.5" customHeight="1">
      <c r="A19" s="29"/>
      <c r="B19" s="30"/>
      <c r="C19" s="30"/>
      <c r="D19" s="30"/>
      <c r="E19" s="30"/>
      <c r="F19" s="54"/>
      <c r="G19" s="31"/>
    </row>
    <row r="20" spans="1:7" s="2" customFormat="1" ht="21" customHeight="1" thickBot="1">
      <c r="A20" s="50" t="s">
        <v>16</v>
      </c>
      <c r="B20" s="51">
        <f>SUM(B8:B19)</f>
        <v>1376897.4</v>
      </c>
      <c r="C20" s="51">
        <f>SUM(C8:C19)</f>
        <v>4516606.100000001</v>
      </c>
      <c r="D20" s="51">
        <f>SUM(D8:D18)</f>
        <v>920560.2999999997</v>
      </c>
      <c r="E20" s="51">
        <f>SUM(E8:E18)</f>
        <v>2741323.5000000005</v>
      </c>
      <c r="F20" s="52">
        <f>SUM(F8:F18)</f>
        <v>-1775282.5999999999</v>
      </c>
      <c r="G20" s="53">
        <f t="shared" si="1"/>
        <v>60.694323111329105</v>
      </c>
    </row>
    <row r="21" spans="1:7" ht="12.75">
      <c r="A21" s="6" t="s">
        <v>17</v>
      </c>
      <c r="B21" s="6"/>
      <c r="C21" s="6"/>
      <c r="D21" s="6"/>
      <c r="E21" s="6"/>
      <c r="F21" s="6"/>
      <c r="G21" s="6"/>
    </row>
  </sheetData>
  <mergeCells count="7">
    <mergeCell ref="A5:A7"/>
    <mergeCell ref="A1:G1"/>
    <mergeCell ref="A3:G3"/>
    <mergeCell ref="B5:C5"/>
    <mergeCell ref="D5:E5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1200" verticalDpi="1200" orientation="portrait" paperSize="9" scale="5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45"/>
  <sheetViews>
    <sheetView tabSelected="1" view="pageBreakPreview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1" width="28.7109375" style="3" customWidth="1"/>
    <col min="2" max="2" width="18.421875" style="3" customWidth="1"/>
    <col min="3" max="3" width="15.140625" style="3" customWidth="1"/>
    <col min="4" max="4" width="17.7109375" style="3" customWidth="1"/>
    <col min="5" max="5" width="15.421875" style="3" customWidth="1"/>
    <col min="6" max="6" width="17.57421875" style="3" customWidth="1"/>
    <col min="7" max="16384" width="11.421875" style="3" customWidth="1"/>
  </cols>
  <sheetData>
    <row r="1" spans="1:6" ht="18">
      <c r="A1" s="61" t="s">
        <v>34</v>
      </c>
      <c r="B1" s="61"/>
      <c r="C1" s="61"/>
      <c r="D1" s="61"/>
      <c r="E1" s="61"/>
      <c r="F1" s="61"/>
    </row>
    <row r="2" ht="12.75">
      <c r="A2" s="4"/>
    </row>
    <row r="3" spans="1:6" ht="15" customHeight="1">
      <c r="A3" s="80" t="s">
        <v>33</v>
      </c>
      <c r="B3" s="80"/>
      <c r="C3" s="80"/>
      <c r="D3" s="80"/>
      <c r="E3" s="80"/>
      <c r="F3" s="80"/>
    </row>
    <row r="4" spans="1:6" ht="13.5" customHeight="1" thickBot="1">
      <c r="A4" s="9"/>
      <c r="B4" s="10"/>
      <c r="C4" s="10"/>
      <c r="D4" s="10"/>
      <c r="E4" s="10"/>
      <c r="F4" s="10"/>
    </row>
    <row r="5" spans="1:6" ht="15" customHeight="1">
      <c r="A5" s="84" t="s">
        <v>0</v>
      </c>
      <c r="B5" s="19"/>
      <c r="C5" s="81" t="s">
        <v>1</v>
      </c>
      <c r="D5" s="82"/>
      <c r="E5" s="81" t="s">
        <v>2</v>
      </c>
      <c r="F5" s="83"/>
    </row>
    <row r="6" spans="1:6" ht="14.25" customHeight="1">
      <c r="A6" s="85"/>
      <c r="B6" s="20"/>
      <c r="C6" s="21" t="s">
        <v>3</v>
      </c>
      <c r="D6" s="21" t="s">
        <v>4</v>
      </c>
      <c r="E6" s="21" t="s">
        <v>3</v>
      </c>
      <c r="F6" s="22" t="s">
        <v>4</v>
      </c>
    </row>
    <row r="7" spans="1:6" ht="13.5" customHeight="1" thickBot="1">
      <c r="A7" s="86"/>
      <c r="B7" s="23"/>
      <c r="C7" s="24" t="s">
        <v>28</v>
      </c>
      <c r="D7" s="24" t="s">
        <v>29</v>
      </c>
      <c r="E7" s="24" t="s">
        <v>28</v>
      </c>
      <c r="F7" s="25" t="s">
        <v>29</v>
      </c>
    </row>
    <row r="8" spans="1:6" ht="14.25" customHeight="1" hidden="1">
      <c r="A8" s="12"/>
      <c r="B8" s="11"/>
      <c r="C8" s="13"/>
      <c r="D8" s="13"/>
      <c r="E8" s="13"/>
      <c r="F8" s="14"/>
    </row>
    <row r="9" spans="1:6" ht="12.75">
      <c r="A9" s="87" t="s">
        <v>5</v>
      </c>
      <c r="B9" s="15" t="s">
        <v>23</v>
      </c>
      <c r="C9" s="32">
        <v>3694.5999999999995</v>
      </c>
      <c r="D9" s="33">
        <v>13016.300000000001</v>
      </c>
      <c r="E9" s="34">
        <v>10088</v>
      </c>
      <c r="F9" s="49">
        <v>42448.90000000001</v>
      </c>
    </row>
    <row r="10" spans="1:6" ht="12.75">
      <c r="A10" s="75"/>
      <c r="B10" s="15" t="s">
        <v>18</v>
      </c>
      <c r="C10" s="35">
        <v>777.8</v>
      </c>
      <c r="D10" s="36">
        <v>7049.099999999999</v>
      </c>
      <c r="E10" s="35">
        <v>31.799999999999997</v>
      </c>
      <c r="F10" s="37">
        <v>1449.2</v>
      </c>
    </row>
    <row r="11" spans="1:6" ht="12.75" customHeight="1">
      <c r="A11" s="76"/>
      <c r="B11" s="16" t="s">
        <v>31</v>
      </c>
      <c r="C11" s="38">
        <v>4472.4</v>
      </c>
      <c r="D11" s="38">
        <v>20065.4</v>
      </c>
      <c r="E11" s="39">
        <v>10119.8</v>
      </c>
      <c r="F11" s="40">
        <v>43898.100000000006</v>
      </c>
    </row>
    <row r="12" spans="1:6" ht="12.75">
      <c r="A12" s="74" t="s">
        <v>19</v>
      </c>
      <c r="B12" s="17" t="s">
        <v>23</v>
      </c>
      <c r="C12" s="35">
        <v>152321.6</v>
      </c>
      <c r="D12" s="36">
        <v>492924.7</v>
      </c>
      <c r="E12" s="35">
        <v>73134.8</v>
      </c>
      <c r="F12" s="37">
        <v>277955.3</v>
      </c>
    </row>
    <row r="13" spans="1:6" ht="12.75">
      <c r="A13" s="75"/>
      <c r="B13" s="15" t="s">
        <v>18</v>
      </c>
      <c r="C13" s="35">
        <v>47041.29999999999</v>
      </c>
      <c r="D13" s="36">
        <v>188584.39999999997</v>
      </c>
      <c r="E13" s="35">
        <v>5191.000000000002</v>
      </c>
      <c r="F13" s="37">
        <v>62062.00000000002</v>
      </c>
    </row>
    <row r="14" spans="1:6" ht="12.75">
      <c r="A14" s="76"/>
      <c r="B14" s="16" t="s">
        <v>31</v>
      </c>
      <c r="C14" s="41">
        <v>199362.9</v>
      </c>
      <c r="D14" s="41">
        <v>681509.1</v>
      </c>
      <c r="E14" s="39">
        <v>78325.8</v>
      </c>
      <c r="F14" s="40">
        <v>340017.3</v>
      </c>
    </row>
    <row r="15" spans="1:6" ht="12.75" customHeight="1">
      <c r="A15" s="74" t="s">
        <v>7</v>
      </c>
      <c r="B15" s="17" t="s">
        <v>23</v>
      </c>
      <c r="C15" s="35">
        <v>66724.6</v>
      </c>
      <c r="D15" s="36">
        <v>120822.90000000002</v>
      </c>
      <c r="E15" s="35">
        <v>116417.8</v>
      </c>
      <c r="F15" s="37">
        <v>254469</v>
      </c>
    </row>
    <row r="16" spans="1:6" ht="12.75">
      <c r="A16" s="75"/>
      <c r="B16" s="15" t="s">
        <v>18</v>
      </c>
      <c r="C16" s="35">
        <v>200157.89999999997</v>
      </c>
      <c r="D16" s="36">
        <v>473006.29999999993</v>
      </c>
      <c r="E16" s="35">
        <v>302163.30000000005</v>
      </c>
      <c r="F16" s="37">
        <v>477183.59999999986</v>
      </c>
    </row>
    <row r="17" spans="1:6" ht="12.75">
      <c r="A17" s="76"/>
      <c r="B17" s="16" t="s">
        <v>31</v>
      </c>
      <c r="C17" s="41">
        <v>266882.5</v>
      </c>
      <c r="D17" s="41">
        <v>593829.2</v>
      </c>
      <c r="E17" s="39">
        <v>418581.10000000003</v>
      </c>
      <c r="F17" s="40">
        <v>731652.5999999999</v>
      </c>
    </row>
    <row r="18" spans="1:6" ht="12.75" customHeight="1">
      <c r="A18" s="74" t="s">
        <v>20</v>
      </c>
      <c r="B18" s="17" t="s">
        <v>23</v>
      </c>
      <c r="C18" s="35">
        <v>24433.4</v>
      </c>
      <c r="D18" s="36">
        <v>105848.30000000003</v>
      </c>
      <c r="E18" s="35">
        <v>38809.6</v>
      </c>
      <c r="F18" s="37">
        <v>180671.89999999997</v>
      </c>
    </row>
    <row r="19" spans="1:6" ht="12.75">
      <c r="A19" s="75"/>
      <c r="B19" s="15" t="s">
        <v>18</v>
      </c>
      <c r="C19" s="35">
        <v>144708.7</v>
      </c>
      <c r="D19" s="36">
        <v>422428.10000000003</v>
      </c>
      <c r="E19" s="35">
        <v>6024.2</v>
      </c>
      <c r="F19" s="37">
        <v>51018.70000000002</v>
      </c>
    </row>
    <row r="20" spans="1:6" ht="12.75">
      <c r="A20" s="76"/>
      <c r="B20" s="16" t="s">
        <v>31</v>
      </c>
      <c r="C20" s="41">
        <v>169142.1</v>
      </c>
      <c r="D20" s="41">
        <v>528276.4</v>
      </c>
      <c r="E20" s="39">
        <v>44833.799999999996</v>
      </c>
      <c r="F20" s="40">
        <v>231690.59999999998</v>
      </c>
    </row>
    <row r="21" spans="1:6" ht="12.75">
      <c r="A21" s="74" t="s">
        <v>24</v>
      </c>
      <c r="B21" s="17" t="s">
        <v>23</v>
      </c>
      <c r="C21" s="35">
        <v>10887.7</v>
      </c>
      <c r="D21" s="36">
        <v>52473.6</v>
      </c>
      <c r="E21" s="35">
        <v>11933.800000000001</v>
      </c>
      <c r="F21" s="37">
        <v>55759</v>
      </c>
    </row>
    <row r="22" spans="1:6" ht="12.75">
      <c r="A22" s="75"/>
      <c r="B22" s="15" t="s">
        <v>18</v>
      </c>
      <c r="C22" s="35">
        <v>23583.600000000006</v>
      </c>
      <c r="D22" s="36">
        <v>102691.09999999999</v>
      </c>
      <c r="E22" s="35">
        <v>3735.1000000000004</v>
      </c>
      <c r="F22" s="37">
        <v>11834.299999999997</v>
      </c>
    </row>
    <row r="23" spans="1:6" ht="12.75" customHeight="1">
      <c r="A23" s="76"/>
      <c r="B23" s="16" t="s">
        <v>31</v>
      </c>
      <c r="C23" s="41">
        <v>34471.3</v>
      </c>
      <c r="D23" s="41">
        <v>155164.69999999998</v>
      </c>
      <c r="E23" s="39">
        <v>15668.900000000001</v>
      </c>
      <c r="F23" s="40">
        <v>67593.3</v>
      </c>
    </row>
    <row r="24" spans="1:6" ht="12.75">
      <c r="A24" s="74" t="s">
        <v>10</v>
      </c>
      <c r="B24" s="17" t="s">
        <v>23</v>
      </c>
      <c r="C24" s="35">
        <v>30414.7</v>
      </c>
      <c r="D24" s="36">
        <v>186925.9</v>
      </c>
      <c r="E24" s="35">
        <v>30006.600000000002</v>
      </c>
      <c r="F24" s="37">
        <v>195413.7</v>
      </c>
    </row>
    <row r="25" spans="1:6" ht="12.75" customHeight="1">
      <c r="A25" s="75"/>
      <c r="B25" s="15" t="s">
        <v>18</v>
      </c>
      <c r="C25" s="35">
        <v>131979.70000000004</v>
      </c>
      <c r="D25" s="36">
        <v>663822.9000000001</v>
      </c>
      <c r="E25" s="35">
        <v>2347.7</v>
      </c>
      <c r="F25" s="37">
        <v>11879.200000000003</v>
      </c>
    </row>
    <row r="26" spans="1:6" ht="12.75">
      <c r="A26" s="76"/>
      <c r="B26" s="16" t="s">
        <v>31</v>
      </c>
      <c r="C26" s="41">
        <v>162394.40000000005</v>
      </c>
      <c r="D26" s="41">
        <v>850748.8000000002</v>
      </c>
      <c r="E26" s="39">
        <v>32354.300000000003</v>
      </c>
      <c r="F26" s="40">
        <v>207292.90000000002</v>
      </c>
    </row>
    <row r="27" spans="1:6" ht="12.75" customHeight="1">
      <c r="A27" s="74" t="s">
        <v>11</v>
      </c>
      <c r="B27" s="17" t="s">
        <v>23</v>
      </c>
      <c r="C27" s="35">
        <v>51729.299999999996</v>
      </c>
      <c r="D27" s="36">
        <v>181852.6</v>
      </c>
      <c r="E27" s="35">
        <v>122402.69999999998</v>
      </c>
      <c r="F27" s="37">
        <v>353711.89999999997</v>
      </c>
    </row>
    <row r="28" spans="1:6" ht="12.75">
      <c r="A28" s="75"/>
      <c r="B28" s="15" t="s">
        <v>18</v>
      </c>
      <c r="C28" s="35">
        <v>262176.49999999994</v>
      </c>
      <c r="D28" s="36">
        <v>765131.8</v>
      </c>
      <c r="E28" s="35">
        <v>21545.700000000004</v>
      </c>
      <c r="F28" s="37">
        <v>84262.79999999997</v>
      </c>
    </row>
    <row r="29" spans="1:6" ht="12.75">
      <c r="A29" s="76"/>
      <c r="B29" s="16" t="s">
        <v>31</v>
      </c>
      <c r="C29" s="41">
        <v>313905.79999999993</v>
      </c>
      <c r="D29" s="41">
        <v>946984.4</v>
      </c>
      <c r="E29" s="39">
        <v>143948.4</v>
      </c>
      <c r="F29" s="40">
        <v>437974.69999999995</v>
      </c>
    </row>
    <row r="30" spans="1:6" ht="12.75" customHeight="1">
      <c r="A30" s="74" t="s">
        <v>12</v>
      </c>
      <c r="B30" s="17" t="s">
        <v>23</v>
      </c>
      <c r="C30" s="35">
        <v>12287.200000000003</v>
      </c>
      <c r="D30" s="36">
        <v>42341.4</v>
      </c>
      <c r="E30" s="35">
        <v>105331</v>
      </c>
      <c r="F30" s="37">
        <v>505226.00000000006</v>
      </c>
    </row>
    <row r="31" spans="1:6" ht="12.75">
      <c r="A31" s="75"/>
      <c r="B31" s="15" t="s">
        <v>18</v>
      </c>
      <c r="C31" s="35">
        <v>119787.4</v>
      </c>
      <c r="D31" s="36">
        <v>525035.3</v>
      </c>
      <c r="E31" s="35">
        <v>8538.300000000005</v>
      </c>
      <c r="F31" s="37">
        <v>48665.99999999998</v>
      </c>
    </row>
    <row r="32" spans="1:6" ht="12.75">
      <c r="A32" s="76"/>
      <c r="B32" s="16" t="s">
        <v>31</v>
      </c>
      <c r="C32" s="41">
        <v>132074.6</v>
      </c>
      <c r="D32" s="41">
        <v>567376.7000000001</v>
      </c>
      <c r="E32" s="39">
        <v>113869.3</v>
      </c>
      <c r="F32" s="40">
        <v>553892</v>
      </c>
    </row>
    <row r="33" spans="1:6" ht="30" customHeight="1">
      <c r="A33" s="74" t="s">
        <v>13</v>
      </c>
      <c r="B33" s="17" t="s">
        <v>23</v>
      </c>
      <c r="C33" s="35">
        <v>4748.599999999999</v>
      </c>
      <c r="D33" s="36">
        <v>38014.5</v>
      </c>
      <c r="E33" s="35">
        <v>20373.700000000004</v>
      </c>
      <c r="F33" s="37">
        <v>67210.9</v>
      </c>
    </row>
    <row r="34" spans="1:6" ht="12.75">
      <c r="A34" s="75"/>
      <c r="B34" s="15" t="s">
        <v>18</v>
      </c>
      <c r="C34" s="35">
        <v>19105.899999999998</v>
      </c>
      <c r="D34" s="36">
        <v>60996.9</v>
      </c>
      <c r="E34" s="35">
        <v>4278.099999999999</v>
      </c>
      <c r="F34" s="37">
        <v>21761.100000000002</v>
      </c>
    </row>
    <row r="35" spans="1:6" ht="12.75">
      <c r="A35" s="76"/>
      <c r="B35" s="16" t="s">
        <v>31</v>
      </c>
      <c r="C35" s="41">
        <v>23854.499999999996</v>
      </c>
      <c r="D35" s="41">
        <v>99011.4</v>
      </c>
      <c r="E35" s="39">
        <v>24651.800000000003</v>
      </c>
      <c r="F35" s="40">
        <v>88972</v>
      </c>
    </row>
    <row r="36" spans="1:6" ht="12.75">
      <c r="A36" s="74" t="s">
        <v>14</v>
      </c>
      <c r="B36" s="17" t="s">
        <v>23</v>
      </c>
      <c r="C36" s="35">
        <v>13583.499999999998</v>
      </c>
      <c r="D36" s="36">
        <v>9568.7</v>
      </c>
      <c r="E36" s="35">
        <v>6920.999999999999</v>
      </c>
      <c r="F36" s="37">
        <v>6762.8</v>
      </c>
    </row>
    <row r="37" spans="1:6" ht="12.75">
      <c r="A37" s="75"/>
      <c r="B37" s="15" t="s">
        <v>18</v>
      </c>
      <c r="C37" s="35">
        <v>11591.5</v>
      </c>
      <c r="D37" s="36">
        <v>14412.6</v>
      </c>
      <c r="E37" s="35">
        <v>432.4</v>
      </c>
      <c r="F37" s="37">
        <v>2933.7000000000007</v>
      </c>
    </row>
    <row r="38" spans="1:6" ht="12.75">
      <c r="A38" s="76"/>
      <c r="B38" s="16" t="s">
        <v>31</v>
      </c>
      <c r="C38" s="41">
        <v>25175</v>
      </c>
      <c r="D38" s="41">
        <v>23981.300000000003</v>
      </c>
      <c r="E38" s="39">
        <v>7353.399999999999</v>
      </c>
      <c r="F38" s="40">
        <v>9696.5</v>
      </c>
    </row>
    <row r="39" spans="1:6" ht="12.75">
      <c r="A39" s="74" t="s">
        <v>21</v>
      </c>
      <c r="B39" s="17" t="s">
        <v>23</v>
      </c>
      <c r="C39" s="35">
        <v>4214.8</v>
      </c>
      <c r="D39" s="36">
        <v>4136.299999999999</v>
      </c>
      <c r="E39" s="35">
        <v>29942.7</v>
      </c>
      <c r="F39" s="37">
        <v>27632.199999999997</v>
      </c>
    </row>
    <row r="40" spans="1:6" ht="12.75">
      <c r="A40" s="75"/>
      <c r="B40" s="15" t="s">
        <v>18</v>
      </c>
      <c r="C40" s="35">
        <v>40947.4</v>
      </c>
      <c r="D40" s="36">
        <v>45521.799999999996</v>
      </c>
      <c r="E40" s="35">
        <v>910.5999999999999</v>
      </c>
      <c r="F40" s="37">
        <v>1011.4000000000001</v>
      </c>
    </row>
    <row r="41" spans="1:6" ht="13.5" thickBot="1">
      <c r="A41" s="77"/>
      <c r="B41" s="16" t="s">
        <v>31</v>
      </c>
      <c r="C41" s="42">
        <v>45162.200000000004</v>
      </c>
      <c r="D41" s="42">
        <v>49658.09999999999</v>
      </c>
      <c r="E41" s="43">
        <v>30853.3</v>
      </c>
      <c r="F41" s="44">
        <v>28643.6</v>
      </c>
    </row>
    <row r="42" spans="1:6" ht="13.5" thickBot="1">
      <c r="A42" s="78" t="s">
        <v>25</v>
      </c>
      <c r="B42" s="79"/>
      <c r="C42" s="45">
        <v>375040</v>
      </c>
      <c r="D42" s="45">
        <v>1247925.2</v>
      </c>
      <c r="E42" s="46">
        <v>565361.7</v>
      </c>
      <c r="F42" s="47">
        <v>1967261.6</v>
      </c>
    </row>
    <row r="43" spans="1:6" ht="13.5" thickBot="1">
      <c r="A43" s="78" t="s">
        <v>26</v>
      </c>
      <c r="B43" s="79"/>
      <c r="C43" s="45">
        <v>1001857.7</v>
      </c>
      <c r="D43" s="45">
        <v>3268680.3</v>
      </c>
      <c r="E43" s="46">
        <v>355198.2</v>
      </c>
      <c r="F43" s="47">
        <v>774062</v>
      </c>
    </row>
    <row r="44" spans="1:6" ht="13.5" thickBot="1">
      <c r="A44" s="72" t="s">
        <v>22</v>
      </c>
      <c r="B44" s="73"/>
      <c r="C44" s="55">
        <v>1376897.7</v>
      </c>
      <c r="D44" s="55">
        <v>4516605.5</v>
      </c>
      <c r="E44" s="56">
        <v>920559.9</v>
      </c>
      <c r="F44" s="57">
        <v>2741323.6</v>
      </c>
    </row>
    <row r="45" spans="1:6" ht="12.75">
      <c r="A45" s="18" t="s">
        <v>17</v>
      </c>
      <c r="B45" s="18"/>
      <c r="C45" s="48"/>
      <c r="D45" s="48"/>
      <c r="E45" s="48"/>
      <c r="F45" s="48"/>
    </row>
  </sheetData>
  <mergeCells count="19">
    <mergeCell ref="A33:A35"/>
    <mergeCell ref="A5:A7"/>
    <mergeCell ref="A9:A11"/>
    <mergeCell ref="A12:A14"/>
    <mergeCell ref="A15:A17"/>
    <mergeCell ref="A18:A20"/>
    <mergeCell ref="A21:A23"/>
    <mergeCell ref="A24:A26"/>
    <mergeCell ref="A27:A29"/>
    <mergeCell ref="A30:A32"/>
    <mergeCell ref="A1:F1"/>
    <mergeCell ref="A3:F3"/>
    <mergeCell ref="C5:D5"/>
    <mergeCell ref="E5:F5"/>
    <mergeCell ref="A44:B44"/>
    <mergeCell ref="A36:A38"/>
    <mergeCell ref="A39:A41"/>
    <mergeCell ref="A42:B42"/>
    <mergeCell ref="A43:B4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2014-01-22T13:07:15Z</cp:lastPrinted>
  <dcterms:created xsi:type="dcterms:W3CDTF">2009-04-22T14:33:58Z</dcterms:created>
  <dcterms:modified xsi:type="dcterms:W3CDTF">2014-01-29T12:12:14Z</dcterms:modified>
  <cp:category/>
  <cp:version/>
  <cp:contentType/>
  <cp:contentStatus/>
</cp:coreProperties>
</file>