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3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'5.33'!$A$1:$N$51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<sst xmlns="http://schemas.openxmlformats.org/spreadsheetml/2006/main" count="49" uniqueCount="21">
  <si>
    <t>DEMOGRAFÍA Y ASPECTOS SOCIALES</t>
  </si>
  <si>
    <t xml:space="preserve"> 5.33.  Accidentes en jornada de trabajo: Total  según edad y género (miles de personas)</t>
  </si>
  <si>
    <t>Varones</t>
  </si>
  <si>
    <t>Años</t>
  </si>
  <si>
    <t>Total</t>
  </si>
  <si>
    <t>De 16 y 17 años</t>
  </si>
  <si>
    <t>De 18 y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</si>
  <si>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</si>
  <si>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</si>
  <si>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</si>
  <si>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</si>
  <si>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</si>
  <si>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</si>
  <si>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</si>
  <si>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64 años</t>
  </si>
  <si>
    <t>De 65 y más años</t>
  </si>
  <si>
    <t>2013 (P)</t>
  </si>
  <si>
    <t>Mujeres</t>
  </si>
  <si>
    <t>Ambos sexos</t>
  </si>
  <si>
    <t>Fuente: Ministerio de Empleo y Seguridad Social</t>
  </si>
  <si>
    <t xml:space="preserve">(P) Datos provisionales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</si>
</sst>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4" applyFont="1">
      <alignment/>
      <protection/>
    </xf>
    <xf numFmtId="0" fontId="6" fillId="0" borderId="0" xfId="0" applyFont="1" applyAlignment="1">
      <alignment horizontal="center"/>
    </xf>
    <xf numFmtId="0" fontId="7" fillId="0" borderId="0" xfId="24" applyFont="1" applyFill="1" applyAlignment="1">
      <alignment horizontal="center"/>
      <protection/>
    </xf>
    <xf numFmtId="0" fontId="0" fillId="0" borderId="0" xfId="24" applyFont="1" applyFill="1">
      <alignment/>
      <protection/>
    </xf>
    <xf numFmtId="0" fontId="7" fillId="0" borderId="0" xfId="24" applyFont="1" applyFill="1" applyAlignment="1">
      <alignment horizontal="center"/>
      <protection/>
    </xf>
    <xf numFmtId="0" fontId="0" fillId="2" borderId="1" xfId="24" applyFont="1" applyFill="1" applyBorder="1" applyAlignment="1">
      <alignment vertical="center"/>
      <protection/>
    </xf>
    <xf numFmtId="0" fontId="0" fillId="2" borderId="2" xfId="24" applyFont="1" applyFill="1" applyBorder="1" applyAlignment="1">
      <alignment horizontal="center" vertical="center"/>
      <protection/>
    </xf>
    <xf numFmtId="0" fontId="0" fillId="2" borderId="3" xfId="24" applyFont="1" applyFill="1" applyBorder="1" applyAlignment="1">
      <alignment horizontal="center" vertical="center"/>
      <protection/>
    </xf>
    <xf numFmtId="0" fontId="0" fillId="2" borderId="4" xfId="24" applyFont="1" applyFill="1" applyBorder="1" applyAlignment="1">
      <alignment horizontal="center" vertical="center"/>
      <protection/>
    </xf>
    <xf numFmtId="0" fontId="0" fillId="2" borderId="4" xfId="24" applyFont="1" applyFill="1" applyBorder="1" applyAlignment="1">
      <alignment horizontal="center" vertical="center" wrapText="1"/>
      <protection/>
    </xf>
    <xf numFmtId="0" fontId="0" fillId="2" borderId="4" xfId="22" applyFont="1" applyFill="1" applyBorder="1" applyAlignment="1">
      <alignment horizontal="center" vertical="center" wrapText="1"/>
      <protection/>
    </xf>
    <xf numFmtId="0" fontId="0" fillId="2" borderId="5" xfId="22" applyFont="1" applyFill="1" applyBorder="1" applyAlignment="1">
      <alignment horizontal="center" vertical="center" wrapText="1"/>
      <protection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24" applyFont="1" applyFill="1" applyBorder="1" applyAlignment="1">
      <alignment horizontal="center" vertical="center"/>
      <protection/>
    </xf>
    <xf numFmtId="0" fontId="0" fillId="2" borderId="7" xfId="24" applyFont="1" applyFill="1" applyBorder="1" applyAlignment="1">
      <alignment horizontal="center" vertical="center"/>
      <protection/>
    </xf>
    <xf numFmtId="0" fontId="0" fillId="2" borderId="7" xfId="24" applyFont="1" applyFill="1" applyBorder="1" applyAlignment="1">
      <alignment horizontal="center" vertical="center" wrapText="1"/>
      <protection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3" xfId="24" applyFont="1" applyBorder="1" applyAlignment="1">
      <alignment horizontal="left"/>
      <protection/>
    </xf>
    <xf numFmtId="3" fontId="0" fillId="0" borderId="4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3" xfId="24" applyFont="1" applyFill="1" applyBorder="1" applyAlignment="1">
      <alignment horizontal="left"/>
      <protection/>
    </xf>
    <xf numFmtId="3" fontId="0" fillId="0" borderId="4" xfId="0" applyNumberFormat="1" applyFill="1" applyBorder="1" applyAlignment="1">
      <alignment horizontal="right" indent="1"/>
    </xf>
    <xf numFmtId="3" fontId="0" fillId="0" borderId="5" xfId="0" applyNumberFormat="1" applyFill="1" applyBorder="1" applyAlignment="1">
      <alignment horizontal="right" indent="1"/>
    </xf>
    <xf numFmtId="0" fontId="0" fillId="0" borderId="0" xfId="24" applyFont="1" applyBorder="1">
      <alignment/>
      <protection/>
    </xf>
    <xf numFmtId="0" fontId="0" fillId="0" borderId="6" xfId="24" applyFont="1" applyFill="1" applyBorder="1" applyAlignment="1">
      <alignment horizontal="left"/>
      <protection/>
    </xf>
    <xf numFmtId="3" fontId="0" fillId="0" borderId="7" xfId="0" applyNumberFormat="1" applyFill="1" applyBorder="1" applyAlignment="1">
      <alignment horizontal="right" indent="1"/>
    </xf>
    <xf numFmtId="3" fontId="0" fillId="0" borderId="8" xfId="0" applyNumberFormat="1" applyFill="1" applyBorder="1" applyAlignment="1">
      <alignment horizontal="right" indent="1"/>
    </xf>
    <xf numFmtId="0" fontId="0" fillId="0" borderId="0" xfId="21" applyFont="1">
      <alignment/>
      <protection/>
    </xf>
    <xf numFmtId="3" fontId="8" fillId="0" borderId="0" xfId="0" applyNumberFormat="1" applyFont="1" applyBorder="1" applyAlignment="1">
      <alignment horizontal="right"/>
    </xf>
    <xf numFmtId="0" fontId="0" fillId="0" borderId="0" xfId="23" applyFont="1" applyBorder="1">
      <alignment/>
      <protection/>
    </xf>
    <xf numFmtId="0" fontId="0" fillId="0" borderId="0" xfId="23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3" fontId="9" fillId="0" borderId="0" xfId="0" applyNumberFormat="1" applyFont="1" applyBorder="1" applyAlignment="1">
      <alignment horizontal="right"/>
    </xf>
    <xf numFmtId="0" fontId="0" fillId="0" borderId="9" xfId="23" applyFont="1" applyBorder="1" applyAlignment="1">
      <alignment horizontal="left"/>
      <protection/>
    </xf>
    <xf numFmtId="0" fontId="0" fillId="0" borderId="0" xfId="24" applyFont="1" applyAlignment="1">
      <alignment horizontal="left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1" xfId="22"/>
    <cellStyle name="Normal_DEMOG12" xfId="23"/>
    <cellStyle name="Normal_DEMOG1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TABLAS%20XLS\CAPITULO%2005\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 transitionEvaluation="1">
    <pageSetUpPr fitToPage="1"/>
  </sheetPr>
  <dimension ref="A1:M50"/>
  <sheetViews>
    <sheetView showGridLines="0" tabSelected="1" view="pageBreakPreview" zoomScale="75" zoomScaleNormal="75" zoomScaleSheetLayoutView="75" workbookViewId="0" topLeftCell="A16">
      <selection activeCell="M49" sqref="M49"/>
    </sheetView>
  </sheetViews>
  <sheetFormatPr defaultColWidth="12.57421875" defaultRowHeight="12.75"/>
  <cols>
    <col min="1" max="1" width="9.7109375" style="2" customWidth="1"/>
    <col min="2" max="2" width="11.421875" style="2" bestFit="1" customWidth="1"/>
    <col min="3" max="3" width="9.7109375" style="2" customWidth="1"/>
    <col min="4" max="5" width="11.00390625" style="2" customWidth="1"/>
    <col min="6" max="6" width="10.7109375" style="2" customWidth="1"/>
    <col min="7" max="7" width="10.421875" style="2" customWidth="1"/>
    <col min="8" max="8" width="10.8515625" style="2" customWidth="1"/>
    <col min="9" max="9" width="10.7109375" style="2" customWidth="1"/>
    <col min="10" max="11" width="10.8515625" style="2" customWidth="1"/>
    <col min="12" max="12" width="10.7109375" style="2" customWidth="1"/>
    <col min="13" max="13" width="9.7109375" style="2" customWidth="1"/>
    <col min="14" max="14" width="8.140625" style="2" customWidth="1"/>
    <col min="15" max="16384" width="19.14062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5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2" s="5" customFormat="1" ht="15.7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12.75">
      <c r="A5" s="7"/>
      <c r="B5" s="8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 customHeight="1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 t="s">
        <v>15</v>
      </c>
    </row>
    <row r="7" spans="1:13" ht="12.75">
      <c r="A7" s="9"/>
      <c r="B7" s="10"/>
      <c r="C7" s="11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1:13" ht="12.75">
      <c r="A8" s="9"/>
      <c r="B8" s="10"/>
      <c r="C8" s="11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1:13" ht="13.5" thickBot="1">
      <c r="A9" s="16"/>
      <c r="B9" s="17"/>
      <c r="C9" s="18"/>
      <c r="D9" s="19"/>
      <c r="E9" s="19"/>
      <c r="F9" s="19"/>
      <c r="G9" s="19"/>
      <c r="H9" s="19"/>
      <c r="I9" s="19"/>
      <c r="J9" s="19"/>
      <c r="K9" s="19"/>
      <c r="L9" s="19"/>
      <c r="M9" s="20"/>
    </row>
    <row r="10" spans="1:13" ht="12.75">
      <c r="A10" s="21">
        <v>2005</v>
      </c>
      <c r="B10" s="22">
        <f>SUM(C10:M10)</f>
        <v>710682</v>
      </c>
      <c r="C10" s="22">
        <v>9006</v>
      </c>
      <c r="D10" s="22">
        <v>24284</v>
      </c>
      <c r="E10" s="22">
        <v>99728</v>
      </c>
      <c r="F10" s="22">
        <v>124528</v>
      </c>
      <c r="G10" s="22">
        <v>113766</v>
      </c>
      <c r="H10" s="22">
        <v>99620</v>
      </c>
      <c r="I10" s="22">
        <v>82002</v>
      </c>
      <c r="J10" s="22">
        <v>61721</v>
      </c>
      <c r="K10" s="22">
        <v>45097</v>
      </c>
      <c r="L10" s="22">
        <v>50334</v>
      </c>
      <c r="M10" s="23">
        <v>596</v>
      </c>
    </row>
    <row r="11" spans="1:13" ht="12.75">
      <c r="A11" s="21">
        <v>2006</v>
      </c>
      <c r="B11" s="22">
        <f>SUM(C11:M11)</f>
        <v>723416</v>
      </c>
      <c r="C11" s="22">
        <v>8767</v>
      </c>
      <c r="D11" s="22">
        <v>23641</v>
      </c>
      <c r="E11" s="22">
        <v>96872</v>
      </c>
      <c r="F11" s="22">
        <v>124433</v>
      </c>
      <c r="G11" s="22">
        <v>118146</v>
      </c>
      <c r="H11" s="22">
        <v>103756</v>
      </c>
      <c r="I11" s="22">
        <v>85091</v>
      </c>
      <c r="J11" s="22">
        <v>65060</v>
      </c>
      <c r="K11" s="22">
        <v>46586</v>
      </c>
      <c r="L11" s="22">
        <v>50513</v>
      </c>
      <c r="M11" s="23">
        <v>551</v>
      </c>
    </row>
    <row r="12" spans="1:13" ht="12.75">
      <c r="A12" s="21">
        <v>2007</v>
      </c>
      <c r="B12" s="22">
        <f>SUM(C12:M12)</f>
        <v>723518</v>
      </c>
      <c r="C12" s="22">
        <v>8245</v>
      </c>
      <c r="D12" s="22">
        <v>23037</v>
      </c>
      <c r="E12" s="22">
        <v>91975</v>
      </c>
      <c r="F12" s="22">
        <v>118961</v>
      </c>
      <c r="G12" s="22">
        <v>119436</v>
      </c>
      <c r="H12" s="22">
        <v>104541</v>
      </c>
      <c r="I12" s="22">
        <v>88054</v>
      </c>
      <c r="J12" s="22">
        <v>67686</v>
      </c>
      <c r="K12" s="22">
        <v>48788</v>
      </c>
      <c r="L12" s="22">
        <v>52167</v>
      </c>
      <c r="M12" s="23">
        <v>628</v>
      </c>
    </row>
    <row r="13" spans="1:13" ht="12.75">
      <c r="A13" s="21">
        <v>2008</v>
      </c>
      <c r="B13" s="22">
        <v>610796</v>
      </c>
      <c r="C13" s="22">
        <v>4952</v>
      </c>
      <c r="D13" s="22">
        <v>16528</v>
      </c>
      <c r="E13" s="22">
        <v>70136</v>
      </c>
      <c r="F13" s="22">
        <v>95298</v>
      </c>
      <c r="G13" s="22">
        <v>101681</v>
      </c>
      <c r="H13" s="22">
        <v>89964</v>
      </c>
      <c r="I13" s="22">
        <v>77895</v>
      </c>
      <c r="J13" s="22">
        <v>60798</v>
      </c>
      <c r="K13" s="22">
        <v>45083</v>
      </c>
      <c r="L13" s="22">
        <v>47833</v>
      </c>
      <c r="M13" s="23">
        <v>628</v>
      </c>
    </row>
    <row r="14" spans="1:13" ht="12.75">
      <c r="A14" s="21">
        <v>2009</v>
      </c>
      <c r="B14" s="22">
        <v>453762</v>
      </c>
      <c r="C14" s="22">
        <v>1665</v>
      </c>
      <c r="D14" s="22">
        <v>7672</v>
      </c>
      <c r="E14" s="22">
        <v>41785</v>
      </c>
      <c r="F14" s="22">
        <v>64639</v>
      </c>
      <c r="G14" s="22">
        <v>76816</v>
      </c>
      <c r="H14" s="22">
        <v>70438</v>
      </c>
      <c r="I14" s="23">
        <v>62140</v>
      </c>
      <c r="J14" s="23">
        <v>50412</v>
      </c>
      <c r="K14" s="23">
        <v>37978</v>
      </c>
      <c r="L14" s="23">
        <v>39704</v>
      </c>
      <c r="M14" s="23">
        <v>513</v>
      </c>
    </row>
    <row r="15" spans="1:13" ht="12.75">
      <c r="A15" s="24">
        <v>2010</v>
      </c>
      <c r="B15" s="25">
        <v>413623</v>
      </c>
      <c r="C15" s="25">
        <v>867</v>
      </c>
      <c r="D15" s="25">
        <v>5291</v>
      </c>
      <c r="E15" s="25">
        <v>33876</v>
      </c>
      <c r="F15" s="25">
        <v>56046</v>
      </c>
      <c r="G15" s="25">
        <v>70844</v>
      </c>
      <c r="H15" s="25">
        <v>65750</v>
      </c>
      <c r="I15" s="26">
        <v>58439</v>
      </c>
      <c r="J15" s="26">
        <v>48173</v>
      </c>
      <c r="K15" s="26">
        <v>36852</v>
      </c>
      <c r="L15" s="26">
        <v>36999</v>
      </c>
      <c r="M15" s="26">
        <v>486</v>
      </c>
    </row>
    <row r="16" spans="1:13" ht="12.75">
      <c r="A16" s="24">
        <v>2011</v>
      </c>
      <c r="B16" s="25">
        <v>368465</v>
      </c>
      <c r="C16" s="25">
        <v>602</v>
      </c>
      <c r="D16" s="25">
        <v>3567</v>
      </c>
      <c r="E16" s="25">
        <v>26941</v>
      </c>
      <c r="F16" s="25">
        <v>46224</v>
      </c>
      <c r="G16" s="25">
        <v>61718</v>
      </c>
      <c r="H16" s="25">
        <v>61303</v>
      </c>
      <c r="I16" s="26">
        <v>53906</v>
      </c>
      <c r="J16" s="26">
        <v>44751</v>
      </c>
      <c r="K16" s="26">
        <v>34376</v>
      </c>
      <c r="L16" s="26">
        <v>34606</v>
      </c>
      <c r="M16" s="26">
        <v>471</v>
      </c>
    </row>
    <row r="17" spans="1:13" s="27" customFormat="1" ht="12.75">
      <c r="A17" s="24">
        <v>2012</v>
      </c>
      <c r="B17" s="25">
        <v>288635</v>
      </c>
      <c r="C17" s="25">
        <v>299</v>
      </c>
      <c r="D17" s="25">
        <v>1953</v>
      </c>
      <c r="E17" s="25">
        <v>17925</v>
      </c>
      <c r="F17" s="25">
        <v>32838</v>
      </c>
      <c r="G17" s="25">
        <v>46354</v>
      </c>
      <c r="H17" s="25">
        <v>48996</v>
      </c>
      <c r="I17" s="26">
        <v>43823</v>
      </c>
      <c r="J17" s="26">
        <v>37123</v>
      </c>
      <c r="K17" s="26">
        <v>29478</v>
      </c>
      <c r="L17" s="26">
        <v>29491</v>
      </c>
      <c r="M17" s="26">
        <v>355</v>
      </c>
    </row>
    <row r="18" spans="1:13" s="31" customFormat="1" ht="13.5" thickBot="1">
      <c r="A18" s="28" t="s">
        <v>16</v>
      </c>
      <c r="B18" s="29">
        <v>273207</v>
      </c>
      <c r="C18" s="29">
        <v>190</v>
      </c>
      <c r="D18" s="29">
        <v>1164</v>
      </c>
      <c r="E18" s="29">
        <v>13389</v>
      </c>
      <c r="F18" s="29">
        <v>27489</v>
      </c>
      <c r="G18" s="29">
        <v>41065</v>
      </c>
      <c r="H18" s="29">
        <v>47876</v>
      </c>
      <c r="I18" s="30">
        <v>43083</v>
      </c>
      <c r="J18" s="30">
        <v>37135</v>
      </c>
      <c r="K18" s="30">
        <v>29923</v>
      </c>
      <c r="L18" s="30">
        <v>31166</v>
      </c>
      <c r="M18" s="30">
        <v>727</v>
      </c>
    </row>
    <row r="19" spans="1:13" ht="12.75" customHeight="1" thickBot="1">
      <c r="A19" s="31"/>
      <c r="B19" s="32"/>
      <c r="C19" s="33"/>
      <c r="D19" s="34"/>
      <c r="E19" s="35"/>
      <c r="F19" s="36"/>
      <c r="G19" s="36"/>
      <c r="H19" s="36"/>
      <c r="I19" s="36"/>
      <c r="J19" s="36"/>
      <c r="K19" s="36"/>
      <c r="L19" s="36"/>
      <c r="M19" s="36"/>
    </row>
    <row r="20" spans="1:13" ht="12.75">
      <c r="A20" s="7"/>
      <c r="B20" s="8" t="s">
        <v>17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2.75">
      <c r="A21" s="9" t="s">
        <v>3</v>
      </c>
      <c r="B21" s="10" t="s">
        <v>4</v>
      </c>
      <c r="C21" s="11" t="s">
        <v>5</v>
      </c>
      <c r="D21" s="12" t="s">
        <v>6</v>
      </c>
      <c r="E21" s="12" t="s">
        <v>7</v>
      </c>
      <c r="F21" s="12" t="s">
        <v>8</v>
      </c>
      <c r="G21" s="12" t="s">
        <v>9</v>
      </c>
      <c r="H21" s="12" t="s">
        <v>10</v>
      </c>
      <c r="I21" s="12" t="s">
        <v>11</v>
      </c>
      <c r="J21" s="12" t="s">
        <v>12</v>
      </c>
      <c r="K21" s="12" t="s">
        <v>13</v>
      </c>
      <c r="L21" s="12" t="s">
        <v>14</v>
      </c>
      <c r="M21" s="13" t="s">
        <v>15</v>
      </c>
    </row>
    <row r="22" spans="1:13" ht="12.75">
      <c r="A22" s="9"/>
      <c r="B22" s="10"/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5"/>
    </row>
    <row r="23" spans="1:13" ht="12.75">
      <c r="A23" s="9"/>
      <c r="B23" s="10"/>
      <c r="C23" s="11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spans="1:13" ht="13.5" thickBot="1">
      <c r="A24" s="16"/>
      <c r="B24" s="17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20"/>
    </row>
    <row r="25" spans="1:13" ht="12.75">
      <c r="A25" s="21">
        <v>2005</v>
      </c>
      <c r="B25" s="22">
        <f>SUM(C25:M25)</f>
        <v>180190</v>
      </c>
      <c r="C25" s="22">
        <v>1274</v>
      </c>
      <c r="D25" s="22">
        <v>5104</v>
      </c>
      <c r="E25" s="22">
        <v>24237</v>
      </c>
      <c r="F25" s="22">
        <v>31114</v>
      </c>
      <c r="G25" s="22">
        <v>26008</v>
      </c>
      <c r="H25" s="22">
        <v>23978</v>
      </c>
      <c r="I25" s="22">
        <v>22619</v>
      </c>
      <c r="J25" s="22">
        <v>19479</v>
      </c>
      <c r="K25" s="22">
        <v>14036</v>
      </c>
      <c r="L25" s="22">
        <v>12100</v>
      </c>
      <c r="M25" s="23">
        <v>241</v>
      </c>
    </row>
    <row r="26" spans="1:13" ht="12.75">
      <c r="A26" s="21">
        <v>2006</v>
      </c>
      <c r="B26" s="22">
        <f>SUM(C26:M26)</f>
        <v>188145</v>
      </c>
      <c r="C26" s="22">
        <v>1371</v>
      </c>
      <c r="D26" s="22">
        <v>5161</v>
      </c>
      <c r="E26" s="22">
        <v>23723</v>
      </c>
      <c r="F26" s="22">
        <v>31239</v>
      </c>
      <c r="G26" s="22">
        <v>27618</v>
      </c>
      <c r="H26" s="22">
        <v>25318</v>
      </c>
      <c r="I26" s="22">
        <v>24282</v>
      </c>
      <c r="J26" s="22">
        <v>21454</v>
      </c>
      <c r="K26" s="22">
        <v>15099</v>
      </c>
      <c r="L26" s="22">
        <v>12637</v>
      </c>
      <c r="M26" s="23">
        <v>243</v>
      </c>
    </row>
    <row r="27" spans="1:13" ht="12.75">
      <c r="A27" s="21">
        <v>2007</v>
      </c>
      <c r="B27" s="22">
        <f>SUM(C27:M27)</f>
        <v>201463</v>
      </c>
      <c r="C27" s="22">
        <v>1296</v>
      </c>
      <c r="D27" s="22">
        <v>5024</v>
      </c>
      <c r="E27" s="22">
        <v>23482</v>
      </c>
      <c r="F27" s="22">
        <v>31882</v>
      </c>
      <c r="G27" s="22">
        <v>30315</v>
      </c>
      <c r="H27" s="22">
        <v>27621</v>
      </c>
      <c r="I27" s="22">
        <v>26698</v>
      </c>
      <c r="J27" s="22">
        <v>23555</v>
      </c>
      <c r="K27" s="22">
        <v>17212</v>
      </c>
      <c r="L27" s="22">
        <v>14076</v>
      </c>
      <c r="M27" s="23">
        <v>302</v>
      </c>
    </row>
    <row r="28" spans="1:13" ht="12.75">
      <c r="A28" s="21">
        <v>2008</v>
      </c>
      <c r="B28" s="22">
        <v>194163</v>
      </c>
      <c r="C28" s="22">
        <v>856</v>
      </c>
      <c r="D28" s="22">
        <v>4071</v>
      </c>
      <c r="E28" s="22">
        <v>20312</v>
      </c>
      <c r="F28" s="22">
        <v>29044</v>
      </c>
      <c r="G28" s="22">
        <v>28821</v>
      </c>
      <c r="H28" s="22">
        <v>26581</v>
      </c>
      <c r="I28" s="22">
        <v>26393</v>
      </c>
      <c r="J28" s="22">
        <v>23968</v>
      </c>
      <c r="K28" s="22">
        <v>18396</v>
      </c>
      <c r="L28" s="22">
        <v>15412</v>
      </c>
      <c r="M28" s="23">
        <v>309</v>
      </c>
    </row>
    <row r="29" spans="1:13" ht="12.75">
      <c r="A29" s="21">
        <v>2009</v>
      </c>
      <c r="B29" s="22">
        <v>163678</v>
      </c>
      <c r="C29" s="22">
        <v>359</v>
      </c>
      <c r="D29" s="22">
        <v>2249</v>
      </c>
      <c r="E29" s="22">
        <v>14040</v>
      </c>
      <c r="F29" s="22">
        <v>22130</v>
      </c>
      <c r="G29" s="22">
        <v>24275</v>
      </c>
      <c r="H29" s="22">
        <v>22755</v>
      </c>
      <c r="I29" s="23">
        <v>22383</v>
      </c>
      <c r="J29" s="23">
        <v>21933</v>
      </c>
      <c r="K29" s="23">
        <v>17944</v>
      </c>
      <c r="L29" s="23">
        <v>15307</v>
      </c>
      <c r="M29" s="23">
        <v>303</v>
      </c>
    </row>
    <row r="30" spans="1:13" s="27" customFormat="1" ht="12.75">
      <c r="A30" s="24">
        <v>2010</v>
      </c>
      <c r="B30" s="25">
        <v>155900</v>
      </c>
      <c r="C30" s="25">
        <v>183</v>
      </c>
      <c r="D30" s="25">
        <v>1644</v>
      </c>
      <c r="E30" s="25">
        <v>12006</v>
      </c>
      <c r="F30" s="25">
        <v>19657</v>
      </c>
      <c r="G30" s="25">
        <v>23035</v>
      </c>
      <c r="H30" s="25">
        <v>21997</v>
      </c>
      <c r="I30" s="26">
        <v>21909</v>
      </c>
      <c r="J30" s="26">
        <v>21192</v>
      </c>
      <c r="K30" s="26">
        <v>18212</v>
      </c>
      <c r="L30" s="26">
        <v>15735</v>
      </c>
      <c r="M30" s="26">
        <v>330</v>
      </c>
    </row>
    <row r="31" spans="1:13" ht="12.75">
      <c r="A31" s="24">
        <v>2011</v>
      </c>
      <c r="B31" s="25">
        <v>144119</v>
      </c>
      <c r="C31" s="25">
        <v>133</v>
      </c>
      <c r="D31" s="25">
        <v>1203</v>
      </c>
      <c r="E31" s="25">
        <v>9954</v>
      </c>
      <c r="F31" s="25">
        <v>16768</v>
      </c>
      <c r="G31" s="25">
        <v>20820</v>
      </c>
      <c r="H31" s="25">
        <v>20460</v>
      </c>
      <c r="I31" s="26">
        <v>20171</v>
      </c>
      <c r="J31" s="26">
        <v>20126</v>
      </c>
      <c r="K31" s="26">
        <v>17884</v>
      </c>
      <c r="L31" s="26">
        <v>16286</v>
      </c>
      <c r="M31" s="26">
        <v>314</v>
      </c>
    </row>
    <row r="32" spans="1:13" ht="12.75">
      <c r="A32" s="24">
        <v>2012</v>
      </c>
      <c r="B32" s="25">
        <v>119902</v>
      </c>
      <c r="C32" s="25">
        <v>72</v>
      </c>
      <c r="D32" s="25">
        <v>675</v>
      </c>
      <c r="E32" s="25">
        <v>6978</v>
      </c>
      <c r="F32" s="25">
        <v>12576</v>
      </c>
      <c r="G32" s="25">
        <v>16267</v>
      </c>
      <c r="H32" s="25">
        <v>16683</v>
      </c>
      <c r="I32" s="26">
        <v>16829</v>
      </c>
      <c r="J32" s="26">
        <v>17298</v>
      </c>
      <c r="K32" s="26">
        <v>16065</v>
      </c>
      <c r="L32" s="26">
        <v>16133</v>
      </c>
      <c r="M32" s="26">
        <v>326</v>
      </c>
    </row>
    <row r="33" spans="1:13" ht="12.75" customHeight="1" thickBot="1">
      <c r="A33" s="28" t="s">
        <v>16</v>
      </c>
      <c r="B33" s="29">
        <v>123844</v>
      </c>
      <c r="C33" s="29">
        <v>48</v>
      </c>
      <c r="D33" s="29">
        <v>382</v>
      </c>
      <c r="E33" s="29">
        <v>5400</v>
      </c>
      <c r="F33" s="29">
        <v>10990</v>
      </c>
      <c r="G33" s="29">
        <v>15453</v>
      </c>
      <c r="H33" s="29">
        <v>17273</v>
      </c>
      <c r="I33" s="30">
        <v>17059</v>
      </c>
      <c r="J33" s="30">
        <v>18457</v>
      </c>
      <c r="K33" s="30">
        <v>18111</v>
      </c>
      <c r="L33" s="30">
        <v>20005</v>
      </c>
      <c r="M33" s="30">
        <v>666</v>
      </c>
    </row>
    <row r="34" ht="13.5" thickBot="1"/>
    <row r="35" spans="1:13" ht="12.75">
      <c r="A35" s="7"/>
      <c r="B35" s="8" t="s">
        <v>18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2.75">
      <c r="A36" s="9" t="s">
        <v>3</v>
      </c>
      <c r="B36" s="10" t="s">
        <v>4</v>
      </c>
      <c r="C36" s="11" t="s">
        <v>5</v>
      </c>
      <c r="D36" s="12" t="s">
        <v>6</v>
      </c>
      <c r="E36" s="12" t="s">
        <v>7</v>
      </c>
      <c r="F36" s="12" t="s">
        <v>8</v>
      </c>
      <c r="G36" s="12" t="s">
        <v>9</v>
      </c>
      <c r="H36" s="12" t="s">
        <v>10</v>
      </c>
      <c r="I36" s="12" t="s">
        <v>11</v>
      </c>
      <c r="J36" s="12" t="s">
        <v>12</v>
      </c>
      <c r="K36" s="12" t="s">
        <v>13</v>
      </c>
      <c r="L36" s="12" t="s">
        <v>14</v>
      </c>
      <c r="M36" s="13" t="s">
        <v>15</v>
      </c>
    </row>
    <row r="37" spans="1:13" ht="12.75">
      <c r="A37" s="9"/>
      <c r="B37" s="10"/>
      <c r="C37" s="11"/>
      <c r="D37" s="14"/>
      <c r="E37" s="14"/>
      <c r="F37" s="14"/>
      <c r="G37" s="14"/>
      <c r="H37" s="14"/>
      <c r="I37" s="14"/>
      <c r="J37" s="14"/>
      <c r="K37" s="14"/>
      <c r="L37" s="14"/>
      <c r="M37" s="15"/>
    </row>
    <row r="38" spans="1:13" ht="12.75">
      <c r="A38" s="9"/>
      <c r="B38" s="10"/>
      <c r="C38" s="11"/>
      <c r="D38" s="14"/>
      <c r="E38" s="14"/>
      <c r="F38" s="14"/>
      <c r="G38" s="14"/>
      <c r="H38" s="14"/>
      <c r="I38" s="14"/>
      <c r="J38" s="14"/>
      <c r="K38" s="14"/>
      <c r="L38" s="14"/>
      <c r="M38" s="15"/>
    </row>
    <row r="39" spans="1:13" ht="13.5" thickBot="1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20"/>
    </row>
    <row r="40" spans="1:13" ht="12.75">
      <c r="A40" s="21">
        <v>2005</v>
      </c>
      <c r="B40" s="22">
        <f>SUM(C40:M40)</f>
        <v>890872</v>
      </c>
      <c r="C40" s="22">
        <f aca="true" t="shared" si="0" ref="C40:M40">C10+C25</f>
        <v>10280</v>
      </c>
      <c r="D40" s="22">
        <f t="shared" si="0"/>
        <v>29388</v>
      </c>
      <c r="E40" s="22">
        <f t="shared" si="0"/>
        <v>123965</v>
      </c>
      <c r="F40" s="22">
        <f t="shared" si="0"/>
        <v>155642</v>
      </c>
      <c r="G40" s="22">
        <f t="shared" si="0"/>
        <v>139774</v>
      </c>
      <c r="H40" s="22">
        <f t="shared" si="0"/>
        <v>123598</v>
      </c>
      <c r="I40" s="23">
        <f t="shared" si="0"/>
        <v>104621</v>
      </c>
      <c r="J40" s="23">
        <f t="shared" si="0"/>
        <v>81200</v>
      </c>
      <c r="K40" s="23">
        <f t="shared" si="0"/>
        <v>59133</v>
      </c>
      <c r="L40" s="23">
        <f t="shared" si="0"/>
        <v>62434</v>
      </c>
      <c r="M40" s="23">
        <f t="shared" si="0"/>
        <v>837</v>
      </c>
    </row>
    <row r="41" spans="1:13" ht="12.75">
      <c r="A41" s="21">
        <v>2006</v>
      </c>
      <c r="B41" s="22">
        <f>SUM(C41:M41)</f>
        <v>911561</v>
      </c>
      <c r="C41" s="22">
        <f aca="true" t="shared" si="1" ref="C41:M41">C11+C26</f>
        <v>10138</v>
      </c>
      <c r="D41" s="22">
        <f t="shared" si="1"/>
        <v>28802</v>
      </c>
      <c r="E41" s="22">
        <f t="shared" si="1"/>
        <v>120595</v>
      </c>
      <c r="F41" s="22">
        <f t="shared" si="1"/>
        <v>155672</v>
      </c>
      <c r="G41" s="22">
        <f t="shared" si="1"/>
        <v>145764</v>
      </c>
      <c r="H41" s="22">
        <f t="shared" si="1"/>
        <v>129074</v>
      </c>
      <c r="I41" s="23">
        <f t="shared" si="1"/>
        <v>109373</v>
      </c>
      <c r="J41" s="23">
        <f t="shared" si="1"/>
        <v>86514</v>
      </c>
      <c r="K41" s="23">
        <f t="shared" si="1"/>
        <v>61685</v>
      </c>
      <c r="L41" s="23">
        <f t="shared" si="1"/>
        <v>63150</v>
      </c>
      <c r="M41" s="23">
        <f t="shared" si="1"/>
        <v>794</v>
      </c>
    </row>
    <row r="42" spans="1:13" ht="12.75">
      <c r="A42" s="21">
        <v>2007</v>
      </c>
      <c r="B42" s="22">
        <f>SUM(C42:M42)</f>
        <v>924981</v>
      </c>
      <c r="C42" s="22">
        <f aca="true" t="shared" si="2" ref="C42:M42">C12+C27</f>
        <v>9541</v>
      </c>
      <c r="D42" s="22">
        <f t="shared" si="2"/>
        <v>28061</v>
      </c>
      <c r="E42" s="22">
        <f t="shared" si="2"/>
        <v>115457</v>
      </c>
      <c r="F42" s="22">
        <f t="shared" si="2"/>
        <v>150843</v>
      </c>
      <c r="G42" s="22">
        <f t="shared" si="2"/>
        <v>149751</v>
      </c>
      <c r="H42" s="22">
        <f t="shared" si="2"/>
        <v>132162</v>
      </c>
      <c r="I42" s="23">
        <f t="shared" si="2"/>
        <v>114752</v>
      </c>
      <c r="J42" s="23">
        <f t="shared" si="2"/>
        <v>91241</v>
      </c>
      <c r="K42" s="23">
        <f t="shared" si="2"/>
        <v>66000</v>
      </c>
      <c r="L42" s="23">
        <f t="shared" si="2"/>
        <v>66243</v>
      </c>
      <c r="M42" s="23">
        <f t="shared" si="2"/>
        <v>930</v>
      </c>
    </row>
    <row r="43" spans="1:13" ht="12.75">
      <c r="A43" s="21">
        <v>2008</v>
      </c>
      <c r="B43" s="22">
        <v>804959</v>
      </c>
      <c r="C43" s="22">
        <v>5808</v>
      </c>
      <c r="D43" s="22">
        <v>20599</v>
      </c>
      <c r="E43" s="22">
        <v>90448</v>
      </c>
      <c r="F43" s="22">
        <v>124342</v>
      </c>
      <c r="G43" s="22">
        <v>130502</v>
      </c>
      <c r="H43" s="22">
        <v>116545</v>
      </c>
      <c r="I43" s="23">
        <v>104288</v>
      </c>
      <c r="J43" s="23">
        <v>84766</v>
      </c>
      <c r="K43" s="23">
        <v>63479</v>
      </c>
      <c r="L43" s="23">
        <v>63245</v>
      </c>
      <c r="M43" s="23">
        <v>937</v>
      </c>
    </row>
    <row r="44" spans="1:13" s="27" customFormat="1" ht="12.75">
      <c r="A44" s="21">
        <v>2009</v>
      </c>
      <c r="B44" s="22">
        <v>617440</v>
      </c>
      <c r="C44" s="22">
        <v>2024</v>
      </c>
      <c r="D44" s="22">
        <v>9921</v>
      </c>
      <c r="E44" s="22">
        <v>55825</v>
      </c>
      <c r="F44" s="22">
        <v>86769</v>
      </c>
      <c r="G44" s="22">
        <v>101091</v>
      </c>
      <c r="H44" s="22">
        <v>93193</v>
      </c>
      <c r="I44" s="23">
        <v>84523</v>
      </c>
      <c r="J44" s="23">
        <v>72345</v>
      </c>
      <c r="K44" s="23">
        <v>55922</v>
      </c>
      <c r="L44" s="23">
        <v>55011</v>
      </c>
      <c r="M44" s="23">
        <v>816</v>
      </c>
    </row>
    <row r="45" spans="1:13" ht="12.75">
      <c r="A45" s="21">
        <v>2010</v>
      </c>
      <c r="B45" s="22">
        <v>569523</v>
      </c>
      <c r="C45" s="22">
        <v>1050</v>
      </c>
      <c r="D45" s="22">
        <v>6935</v>
      </c>
      <c r="E45" s="22">
        <v>45882</v>
      </c>
      <c r="F45" s="22">
        <v>75703</v>
      </c>
      <c r="G45" s="22">
        <v>93879</v>
      </c>
      <c r="H45" s="22">
        <v>87747</v>
      </c>
      <c r="I45" s="23">
        <v>80348</v>
      </c>
      <c r="J45" s="23">
        <v>69365</v>
      </c>
      <c r="K45" s="23">
        <v>55064</v>
      </c>
      <c r="L45" s="23">
        <v>52734</v>
      </c>
      <c r="M45" s="23">
        <v>816</v>
      </c>
    </row>
    <row r="46" spans="1:13" ht="12.75">
      <c r="A46" s="24">
        <v>2011</v>
      </c>
      <c r="B46" s="25">
        <v>512584</v>
      </c>
      <c r="C46" s="25">
        <v>735</v>
      </c>
      <c r="D46" s="25">
        <v>4770</v>
      </c>
      <c r="E46" s="25">
        <v>36895</v>
      </c>
      <c r="F46" s="25">
        <v>62992</v>
      </c>
      <c r="G46" s="25">
        <v>82538</v>
      </c>
      <c r="H46" s="25">
        <v>81763</v>
      </c>
      <c r="I46" s="26">
        <v>74077</v>
      </c>
      <c r="J46" s="26">
        <v>64877</v>
      </c>
      <c r="K46" s="26">
        <v>52260</v>
      </c>
      <c r="L46" s="26">
        <v>50892</v>
      </c>
      <c r="M46" s="26">
        <v>785</v>
      </c>
    </row>
    <row r="47" spans="1:13" ht="12.75">
      <c r="A47" s="24">
        <v>2012</v>
      </c>
      <c r="B47" s="25">
        <v>408537</v>
      </c>
      <c r="C47" s="25">
        <v>371</v>
      </c>
      <c r="D47" s="25">
        <v>2628</v>
      </c>
      <c r="E47" s="25">
        <v>24903</v>
      </c>
      <c r="F47" s="25">
        <v>45414</v>
      </c>
      <c r="G47" s="25">
        <v>62621</v>
      </c>
      <c r="H47" s="25">
        <v>65679</v>
      </c>
      <c r="I47" s="26">
        <v>60652</v>
      </c>
      <c r="J47" s="26">
        <v>54421</v>
      </c>
      <c r="K47" s="26">
        <v>45543</v>
      </c>
      <c r="L47" s="26">
        <v>45624</v>
      </c>
      <c r="M47" s="26">
        <v>681</v>
      </c>
    </row>
    <row r="48" spans="1:13" ht="13.5" thickBot="1">
      <c r="A48" s="28" t="s">
        <v>16</v>
      </c>
      <c r="B48" s="29">
        <v>397051</v>
      </c>
      <c r="C48" s="29">
        <v>238</v>
      </c>
      <c r="D48" s="29">
        <v>1546</v>
      </c>
      <c r="E48" s="29">
        <v>18789</v>
      </c>
      <c r="F48" s="29">
        <v>38479</v>
      </c>
      <c r="G48" s="29">
        <v>56518</v>
      </c>
      <c r="H48" s="29">
        <v>65149</v>
      </c>
      <c r="I48" s="30">
        <v>30142</v>
      </c>
      <c r="J48" s="30">
        <v>55592</v>
      </c>
      <c r="K48" s="30">
        <v>48034</v>
      </c>
      <c r="L48" s="30">
        <v>51171</v>
      </c>
      <c r="M48" s="30">
        <v>1393</v>
      </c>
    </row>
    <row r="49" spans="1:4" ht="12.75">
      <c r="A49" s="37" t="s">
        <v>19</v>
      </c>
      <c r="B49" s="37"/>
      <c r="C49" s="37"/>
      <c r="D49" s="37"/>
    </row>
    <row r="50" spans="1:4" ht="12.75">
      <c r="A50" s="38" t="s">
        <v>20</v>
      </c>
      <c r="B50" s="38"/>
      <c r="C50" s="38"/>
      <c r="D50" s="38"/>
    </row>
  </sheetData>
  <mergeCells count="46">
    <mergeCell ref="A1:M1"/>
    <mergeCell ref="K6:K9"/>
    <mergeCell ref="L6:L9"/>
    <mergeCell ref="M6:M9"/>
    <mergeCell ref="A6:A9"/>
    <mergeCell ref="G6:G9"/>
    <mergeCell ref="H6:H9"/>
    <mergeCell ref="I6:I9"/>
    <mergeCell ref="B5:M5"/>
    <mergeCell ref="J6:J9"/>
    <mergeCell ref="D6:D9"/>
    <mergeCell ref="A49:D49"/>
    <mergeCell ref="E6:E9"/>
    <mergeCell ref="F6:F9"/>
    <mergeCell ref="B6:B9"/>
    <mergeCell ref="C6:C9"/>
    <mergeCell ref="E36:E39"/>
    <mergeCell ref="F36:F39"/>
    <mergeCell ref="B20:M20"/>
    <mergeCell ref="A21:A24"/>
    <mergeCell ref="B21:B24"/>
    <mergeCell ref="C21:C24"/>
    <mergeCell ref="D21:D24"/>
    <mergeCell ref="E21:E24"/>
    <mergeCell ref="F21:F24"/>
    <mergeCell ref="G21:G24"/>
    <mergeCell ref="H21:H24"/>
    <mergeCell ref="I21:I24"/>
    <mergeCell ref="B35:M35"/>
    <mergeCell ref="K36:K39"/>
    <mergeCell ref="L36:L39"/>
    <mergeCell ref="A36:A39"/>
    <mergeCell ref="B36:B39"/>
    <mergeCell ref="C36:C39"/>
    <mergeCell ref="D36:D39"/>
    <mergeCell ref="M36:M39"/>
    <mergeCell ref="A50:D50"/>
    <mergeCell ref="A3:M3"/>
    <mergeCell ref="G36:G39"/>
    <mergeCell ref="H36:H39"/>
    <mergeCell ref="I36:I39"/>
    <mergeCell ref="J36:J39"/>
    <mergeCell ref="L21:L24"/>
    <mergeCell ref="M21:M24"/>
    <mergeCell ref="J21:J24"/>
    <mergeCell ref="K21:K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2014-03-17T12:33:27Z</dcterms:created>
  <dcterms:modified xsi:type="dcterms:W3CDTF">2014-03-17T12:33:39Z</dcterms:modified>
  <cp:category/>
  <cp:version/>
  <cp:contentType/>
  <cp:contentStatus/>
</cp:coreProperties>
</file>