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5.7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\A">'[1]5.1'!#REF!</definedName>
    <definedName name="\B">#REF!</definedName>
    <definedName name="\C">'[1]5.1'!#REF!</definedName>
    <definedName name="\D">'[6]19.11-12'!$B$51</definedName>
    <definedName name="\G">'[1]5.1'!#REF!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'[2]p122'!#REF!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'[2]p122'!#REF!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'[2]p122'!#REF!</definedName>
    <definedName name="__123Graph_FCurrent" hidden="1">'[6]19.14-15'!#REF!</definedName>
    <definedName name="__123Graph_FGrßfico1" hidden="1">'[6]19.14-15'!#REF!</definedName>
    <definedName name="__123Graph_X" hidden="1">'[2]p122'!#REF!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'[15]3.1'!#REF!</definedName>
    <definedName name="A_impresión_IM">#REF!</definedName>
    <definedName name="alk">'[6]19.11-12'!$B$53</definedName>
    <definedName name="AÑOSEÑA">#REF!</definedName>
    <definedName name="_xlnm.Print_Area" localSheetId="0">'5.7'!$A$1:$J$96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'[15]3.1'!#REF!</definedName>
    <definedName name="IMP">#REF!</definedName>
    <definedName name="IMPR">#REF!</definedName>
    <definedName name="IMPRIMIR">#REF!</definedName>
    <definedName name="Imprimir_área_IM">'[1]5.10'!$A$1:$F$73</definedName>
    <definedName name="kk" hidden="1">'[14]19.14-15'!#REF!</definedName>
    <definedName name="kkjkj">#REF!</definedName>
    <definedName name="l">'[15]3.1'!#REF!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ABLE" localSheetId="0">'5.7'!$A$27:$E$29</definedName>
    <definedName name="TABLE_10" localSheetId="0">'5.7'!$C$27:$G$28</definedName>
    <definedName name="TABLE_11" localSheetId="0">'5.7'!$C$30:$G$31</definedName>
    <definedName name="TABLE_12" localSheetId="0">'5.7'!$C$27:$G$28</definedName>
    <definedName name="TABLE_13" localSheetId="0">'5.7'!$C$27:$G$28</definedName>
    <definedName name="TABLE_14" localSheetId="0">'5.7'!$C$27:$G$28</definedName>
    <definedName name="TABLE_15" localSheetId="0">'5.7'!$C$27:$G$28</definedName>
    <definedName name="TABLE_16" localSheetId="0">'5.7'!$C$27:$G$28</definedName>
    <definedName name="TABLE_17" localSheetId="0">'5.7'!$C$27:$G$28</definedName>
    <definedName name="TABLE_18" localSheetId="0">'5.7'!$C$27:$G$28</definedName>
    <definedName name="TABLE_19" localSheetId="0">'5.7'!$C$27:$G$28</definedName>
    <definedName name="TABLE_2" localSheetId="0">'5.7'!$A$27:$E$28</definedName>
    <definedName name="TABLE_20" localSheetId="0">'5.7'!$C$27:$G$28</definedName>
    <definedName name="TABLE_21" localSheetId="0">'5.7'!$C$27:$G$28</definedName>
    <definedName name="TABLE_22" localSheetId="0">'5.7'!$C$27:$G$28</definedName>
    <definedName name="TABLE_23" localSheetId="0">'5.7'!$C$27:$G$28</definedName>
    <definedName name="TABLE_24" localSheetId="0">'5.7'!$C$27:$G$28</definedName>
    <definedName name="TABLE_25" localSheetId="0">'5.7'!$C$27:$G$28</definedName>
    <definedName name="TABLE_26" localSheetId="0">'5.7'!$C$27:$G$28</definedName>
    <definedName name="TABLE_27" localSheetId="0">'5.7'!$C$30:$G$31</definedName>
    <definedName name="TABLE_28" localSheetId="0">'5.7'!$C$27:$G$28</definedName>
    <definedName name="TABLE_29" localSheetId="0">'5.7'!$C$30:$G$31</definedName>
    <definedName name="TABLE_3" localSheetId="0">'5.7'!$A$27:$E$28</definedName>
    <definedName name="TABLE_30" localSheetId="0">'5.7'!$C$27:$G$28</definedName>
    <definedName name="TABLE_31" localSheetId="0">'5.7'!$C$30:$G$31</definedName>
    <definedName name="TABLE_32" localSheetId="0">'5.7'!$C$27:$G$28</definedName>
    <definedName name="TABLE_33" localSheetId="0">'5.7'!$C$30:$G$31</definedName>
    <definedName name="TABLE_34" localSheetId="0">'5.7'!$C$27:$G$28</definedName>
    <definedName name="TABLE_35" localSheetId="0">'5.7'!$C$30:$G$31</definedName>
    <definedName name="TABLE_36" localSheetId="0">'5.7'!$C$27:$G$28</definedName>
    <definedName name="TABLE_37" localSheetId="0">'5.7'!$C$30:$G$31</definedName>
    <definedName name="TABLE_38" localSheetId="0">'5.7'!$C$27:$G$28</definedName>
    <definedName name="TABLE_39" localSheetId="0">'5.7'!$C$30:$G$31</definedName>
    <definedName name="TABLE_4" localSheetId="0">'5.7'!$B$27:$F$28</definedName>
    <definedName name="TABLE_40" localSheetId="0">'5.7'!$C$27:$G$28</definedName>
    <definedName name="TABLE_41" localSheetId="0">'5.7'!$C$30:$G$31</definedName>
    <definedName name="TABLE_42" localSheetId="0">'5.7'!$C$35:$G$36</definedName>
    <definedName name="TABLE_5" localSheetId="0">'5.7'!$C$27:$G$28</definedName>
    <definedName name="TABLE_6" localSheetId="0">'5.7'!$C$27:$G$28</definedName>
    <definedName name="TABLE_7" localSheetId="0">'5.7'!$C$27:$G$28</definedName>
    <definedName name="TABLE_8" localSheetId="0">'5.7'!$C$27:$G$28</definedName>
    <definedName name="TABLE_9" localSheetId="0">'5.7'!$C$27:$G$28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<sst xmlns="http://schemas.openxmlformats.org/spreadsheetml/2006/main" count="25" uniqueCount="23">
  <si>
    <t>DEMOGRAFÍA Y ASPECTOS SOCIALES</t>
  </si>
  <si>
    <t xml:space="preserve"> 5.7. Clasificación de la población activa ocupada según sector de actividad, género y grupos de edad</t>
  </si>
  <si>
    <t>Miles de personas mayores de 16 años</t>
  </si>
  <si>
    <t xml:space="preserve">(Medias anuales) </t>
  </si>
  <si>
    <t xml:space="preserve">          Miles de personas</t>
  </si>
  <si>
    <t xml:space="preserve">         Distribución porcentual</t>
  </si>
  <si>
    <t>Variables</t>
  </si>
  <si>
    <r>
      <t xml:space="preserve">Sector Agrario </t>
    </r>
    <r>
      <rPr>
        <vertAlign val="superscript"/>
        <sz val="8"/>
        <rFont val="Arial"/>
        <family val="2"/>
      </rPr>
      <t>(1)</t>
    </r>
  </si>
  <si>
    <t>Total</t>
  </si>
  <si>
    <t xml:space="preserve">   Hombres</t>
  </si>
  <si>
    <t xml:space="preserve">   Mujeres</t>
  </si>
  <si>
    <t xml:space="preserve">  De 16 a 19 años</t>
  </si>
  <si>
    <t xml:space="preserve">  De 20 a 24años</t>
  </si>
  <si>
    <t xml:space="preserve">  De 25 a 29 años</t>
  </si>
  <si>
    <t xml:space="preserve">  De 30 a 39 años</t>
  </si>
  <si>
    <t xml:space="preserve">  De 40 a 49 años</t>
  </si>
  <si>
    <t xml:space="preserve">  De 50 a 59 años</t>
  </si>
  <si>
    <t xml:space="preserve">  De 60 a 64 años</t>
  </si>
  <si>
    <t xml:space="preserve">  De 65 a 69 años</t>
  </si>
  <si>
    <t xml:space="preserve">  De 70 y más años</t>
  </si>
  <si>
    <t>Fuente: Instituto Nacional de Estadística</t>
  </si>
  <si>
    <t>Los datos por sectores de actividad están referidos a CNAE-2009</t>
  </si>
  <si>
    <r>
      <t>(1)</t>
    </r>
    <r>
      <rPr>
        <sz val="10"/>
        <rFont val="Arial"/>
        <family val="2"/>
      </rPr>
      <t xml:space="preserve"> Comprende agricultura, ganadería , caza, silvicultura y pesca.</t>
    </r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</si>
</sst>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0_)"/>
    <numFmt numFmtId="181" formatCode="#,##0_);\(#,##0\)"/>
    <numFmt numFmtId="182" formatCode="#,##0.0_);\(#,##0.0\)"/>
    <numFmt numFmtId="183" formatCode="0_)"/>
    <numFmt numFmtId="184" formatCode="0.0_)"/>
    <numFmt numFmtId="185" formatCode="#,##0.00_);\(#,##0.00\)"/>
    <numFmt numFmtId="186" formatCode="#,##0.000_);\(#,##0.000\)"/>
    <numFmt numFmtId="187" formatCode="0.0"/>
    <numFmt numFmtId="188" formatCode="#,##0;[Red]#,##0"/>
    <numFmt numFmtId="189" formatCode="0.000"/>
    <numFmt numFmtId="190" formatCode="0.0000"/>
    <numFmt numFmtId="191" formatCode="#,##0.0"/>
    <numFmt numFmtId="192" formatCode="#,##0.000"/>
    <numFmt numFmtId="193" formatCode="#,##0.0000"/>
    <numFmt numFmtId="194" formatCode="#,##0.00000"/>
    <numFmt numFmtId="195" formatCode="#,##0;;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#,##0.00;\-#,##0.00;\-"/>
    <numFmt numFmtId="201" formatCode="_(* #,##0_);_(* \(#,##0\);_(* &quot;-&quot;_);_(@_)"/>
    <numFmt numFmtId="202" formatCode="#,##0\ "/>
    <numFmt numFmtId="203" formatCode="0.00\ "/>
    <numFmt numFmtId="204" formatCode="0.0\ \ "/>
    <numFmt numFmtId="205" formatCode="#,##0.000\ "/>
    <numFmt numFmtId="206" formatCode="0.00000"/>
    <numFmt numFmtId="207" formatCode="_-* #,##0\ _€_-;\-* #,##0\ _€_-;_-* &quot;-&quot;??\ _€_-;_-@_-"/>
    <numFmt numFmtId="208" formatCode="#,##0;\(0.0\)"/>
    <numFmt numFmtId="209" formatCode="_-* #,##0.00\ [$€]_-;\-* #,##0.00\ [$€]_-;_-* &quot;-&quot;??\ [$€]_-;_-@_-"/>
    <numFmt numFmtId="210" formatCode="#,##0__;\–#,##0__;0__;@__"/>
    <numFmt numFmtId="211" formatCode="#,##0.0__;\–#,##0.0__;0.0__;@__"/>
    <numFmt numFmtId="212" formatCode="#,##0.00__;\–#,##0.00__;0.00__;@__"/>
    <numFmt numFmtId="213" formatCode="#,##0;\-#,##0;\-"/>
    <numFmt numFmtId="214" formatCode="0.000000000000"/>
  </numFmts>
  <fonts count="1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vertAlign val="superscript"/>
      <sz val="8"/>
      <name val="Arial"/>
      <family val="2"/>
    </font>
    <font>
      <vertAlign val="superscript"/>
      <sz val="10"/>
      <name val="Arial"/>
      <family val="2"/>
    </font>
    <font>
      <sz val="10"/>
      <name val="Courier New"/>
      <family val="3"/>
    </font>
    <font>
      <b/>
      <sz val="10.5"/>
      <name val="Arial"/>
      <family val="2"/>
    </font>
    <font>
      <sz val="4.5"/>
      <name val="Arial"/>
      <family val="0"/>
    </font>
    <font>
      <sz val="10.5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/>
      <top style="thin">
        <color indexed="53"/>
      </top>
      <bottom style="thin">
        <color indexed="53"/>
      </bottom>
    </border>
    <border>
      <left style="thin"/>
      <right style="thin">
        <color indexed="53"/>
      </right>
      <top style="thin">
        <color indexed="53"/>
      </top>
      <bottom style="thin">
        <color indexed="53"/>
      </bottom>
    </border>
    <border>
      <left style="thin"/>
      <right>
        <color indexed="63"/>
      </right>
      <top style="thin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 style="thin">
        <color indexed="5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0" fillId="2" borderId="0" xfId="0" applyFill="1" applyAlignment="1">
      <alignment/>
    </xf>
    <xf numFmtId="0" fontId="6" fillId="2" borderId="0" xfId="22" applyFont="1" applyFill="1" applyAlignment="1">
      <alignment horizontal="center"/>
      <protection/>
    </xf>
    <xf numFmtId="0" fontId="6" fillId="2" borderId="0" xfId="22" applyFont="1" applyFill="1" applyAlignment="1">
      <alignment horizontal="center"/>
      <protection/>
    </xf>
    <xf numFmtId="0" fontId="0" fillId="2" borderId="0" xfId="22" applyFont="1" applyFill="1">
      <alignment/>
      <protection/>
    </xf>
    <xf numFmtId="0" fontId="6" fillId="2" borderId="0" xfId="22" applyFont="1" applyFill="1" applyBorder="1" applyAlignment="1" applyProtection="1">
      <alignment horizontal="center"/>
      <protection/>
    </xf>
    <xf numFmtId="0" fontId="6" fillId="2" borderId="0" xfId="22" applyFont="1" applyFill="1" applyAlignment="1" applyProtection="1">
      <alignment horizontal="center"/>
      <protection/>
    </xf>
    <xf numFmtId="0" fontId="6" fillId="2" borderId="0" xfId="22" applyFont="1" applyFill="1" applyAlignment="1" applyProtection="1">
      <alignment horizontal="center"/>
      <protection/>
    </xf>
    <xf numFmtId="0" fontId="0" fillId="2" borderId="1" xfId="0" applyFill="1" applyBorder="1" applyAlignment="1">
      <alignment/>
    </xf>
    <xf numFmtId="0" fontId="0" fillId="2" borderId="0" xfId="22" applyFont="1" applyFill="1" applyProtection="1">
      <alignment/>
      <protection/>
    </xf>
    <xf numFmtId="0" fontId="0" fillId="3" borderId="2" xfId="22" applyFont="1" applyFill="1" applyBorder="1" applyProtection="1">
      <alignment/>
      <protection/>
    </xf>
    <xf numFmtId="0" fontId="0" fillId="3" borderId="3" xfId="22" applyFont="1" applyFill="1" applyBorder="1" applyAlignment="1" applyProtection="1">
      <alignment horizontal="center"/>
      <protection/>
    </xf>
    <xf numFmtId="0" fontId="0" fillId="3" borderId="4" xfId="22" applyFont="1" applyFill="1" applyBorder="1" applyAlignment="1" applyProtection="1">
      <alignment horizontal="center"/>
      <protection/>
    </xf>
    <xf numFmtId="0" fontId="0" fillId="3" borderId="5" xfId="22" applyFont="1" applyFill="1" applyBorder="1" applyAlignment="1" applyProtection="1">
      <alignment horizontal="center"/>
      <protection/>
    </xf>
    <xf numFmtId="0" fontId="0" fillId="2" borderId="0" xfId="22" applyFont="1" applyFill="1" applyBorder="1" applyAlignment="1" applyProtection="1">
      <alignment horizontal="center"/>
      <protection/>
    </xf>
    <xf numFmtId="0" fontId="0" fillId="3" borderId="6" xfId="22" applyFont="1" applyFill="1" applyBorder="1" applyAlignment="1" applyProtection="1">
      <alignment horizontal="center"/>
      <protection/>
    </xf>
    <xf numFmtId="0" fontId="0" fillId="3" borderId="7" xfId="22" applyFont="1" applyFill="1" applyBorder="1" applyAlignment="1" applyProtection="1">
      <alignment horizontal="center"/>
      <protection/>
    </xf>
    <xf numFmtId="0" fontId="0" fillId="3" borderId="8" xfId="22" applyFont="1" applyFill="1" applyBorder="1" applyAlignment="1" applyProtection="1">
      <alignment horizontal="center"/>
      <protection/>
    </xf>
    <xf numFmtId="0" fontId="0" fillId="3" borderId="9" xfId="22" applyFont="1" applyFill="1" applyBorder="1" applyAlignment="1" applyProtection="1">
      <alignment horizontal="center"/>
      <protection/>
    </xf>
    <xf numFmtId="0" fontId="0" fillId="3" borderId="10" xfId="22" applyFont="1" applyFill="1" applyBorder="1" applyProtection="1">
      <alignment/>
      <protection/>
    </xf>
    <xf numFmtId="0" fontId="0" fillId="3" borderId="11" xfId="22" applyFont="1" applyFill="1" applyBorder="1" applyAlignment="1" applyProtection="1">
      <alignment horizontal="center"/>
      <protection/>
    </xf>
    <xf numFmtId="0" fontId="0" fillId="3" borderId="12" xfId="22" applyFont="1" applyFill="1" applyBorder="1" applyAlignment="1" applyProtection="1">
      <alignment horizontal="center"/>
      <protection/>
    </xf>
    <xf numFmtId="0" fontId="0" fillId="2" borderId="2" xfId="22" applyFont="1" applyFill="1" applyBorder="1" applyProtection="1">
      <alignment/>
      <protection/>
    </xf>
    <xf numFmtId="187" fontId="0" fillId="2" borderId="13" xfId="0" applyNumberFormat="1" applyFill="1" applyBorder="1" applyAlignment="1">
      <alignment horizontal="right" indent="1"/>
    </xf>
    <xf numFmtId="191" fontId="0" fillId="0" borderId="13" xfId="0" applyNumberFormat="1" applyBorder="1" applyAlignment="1">
      <alignment/>
    </xf>
    <xf numFmtId="187" fontId="0" fillId="2" borderId="14" xfId="0" applyNumberFormat="1" applyFill="1" applyBorder="1" applyAlignment="1">
      <alignment horizontal="right" indent="1"/>
    </xf>
    <xf numFmtId="191" fontId="0" fillId="2" borderId="0" xfId="22" applyNumberFormat="1" applyFont="1" applyFill="1" applyProtection="1">
      <alignment/>
      <protection/>
    </xf>
    <xf numFmtId="0" fontId="0" fillId="2" borderId="6" xfId="22" applyFont="1" applyFill="1" applyBorder="1" applyProtection="1">
      <alignment/>
      <protection/>
    </xf>
    <xf numFmtId="187" fontId="0" fillId="2" borderId="15" xfId="0" applyNumberFormat="1" applyFill="1" applyBorder="1" applyAlignment="1">
      <alignment horizontal="right" indent="1"/>
    </xf>
    <xf numFmtId="191" fontId="0" fillId="0" borderId="15" xfId="0" applyNumberFormat="1" applyBorder="1" applyAlignment="1">
      <alignment/>
    </xf>
    <xf numFmtId="187" fontId="0" fillId="2" borderId="16" xfId="0" applyNumberFormat="1" applyFill="1" applyBorder="1" applyAlignment="1">
      <alignment horizontal="right" indent="1"/>
    </xf>
    <xf numFmtId="191" fontId="0" fillId="2" borderId="15" xfId="0" applyNumberFormat="1" applyFill="1" applyBorder="1" applyAlignment="1">
      <alignment horizontal="right" indent="1"/>
    </xf>
    <xf numFmtId="0" fontId="0" fillId="2" borderId="6" xfId="0" applyFont="1" applyFill="1" applyBorder="1" applyAlignment="1">
      <alignment horizontal="left" wrapText="1"/>
    </xf>
    <xf numFmtId="191" fontId="0" fillId="0" borderId="15" xfId="0" applyNumberFormat="1" applyFill="1" applyBorder="1" applyAlignment="1">
      <alignment horizontal="right" indent="1"/>
    </xf>
    <xf numFmtId="0" fontId="0" fillId="2" borderId="6" xfId="0" applyFill="1" applyBorder="1" applyAlignment="1">
      <alignment horizontal="left" wrapText="1"/>
    </xf>
    <xf numFmtId="191" fontId="0" fillId="2" borderId="0" xfId="22" applyNumberFormat="1" applyFont="1" applyFill="1" applyBorder="1" applyAlignment="1" applyProtection="1">
      <alignment horizontal="right"/>
      <protection/>
    </xf>
    <xf numFmtId="0" fontId="0" fillId="2" borderId="10" xfId="0" applyFill="1" applyBorder="1" applyAlignment="1">
      <alignment horizontal="left" wrapText="1"/>
    </xf>
    <xf numFmtId="191" fontId="0" fillId="0" borderId="17" xfId="0" applyNumberFormat="1" applyFill="1" applyBorder="1" applyAlignment="1">
      <alignment horizontal="right" indent="1"/>
    </xf>
    <xf numFmtId="0" fontId="0" fillId="2" borderId="18" xfId="21" applyFont="1" applyFill="1" applyBorder="1" applyAlignment="1" applyProtection="1">
      <alignment horizontal="left"/>
      <protection/>
    </xf>
    <xf numFmtId="191" fontId="0" fillId="2" borderId="18" xfId="0" applyNumberFormat="1" applyFont="1" applyFill="1" applyBorder="1" applyAlignment="1">
      <alignment horizontal="right"/>
    </xf>
    <xf numFmtId="0" fontId="0" fillId="2" borderId="0" xfId="21" applyFont="1" applyFill="1" applyProtection="1">
      <alignment/>
      <protection/>
    </xf>
    <xf numFmtId="0" fontId="8" fillId="2" borderId="0" xfId="21" applyFont="1" applyFill="1" applyAlignment="1" applyProtection="1">
      <alignment horizontal="left"/>
      <protection/>
    </xf>
    <xf numFmtId="191" fontId="9" fillId="2" borderId="0" xfId="0" applyNumberFormat="1" applyFont="1" applyFill="1" applyAlignment="1">
      <alignment horizontal="right"/>
    </xf>
    <xf numFmtId="0" fontId="0" fillId="2" borderId="0" xfId="21" applyFont="1" applyFill="1">
      <alignment/>
      <protection/>
    </xf>
    <xf numFmtId="0" fontId="0" fillId="2" borderId="0" xfId="21" applyFont="1" applyFill="1" applyAlignment="1" applyProtection="1">
      <alignment horizontal="left"/>
      <protection/>
    </xf>
    <xf numFmtId="4" fontId="0" fillId="2" borderId="0" xfId="0" applyNumberFormat="1" applyFill="1" applyAlignment="1">
      <alignment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DEMOG3" xfId="21"/>
    <cellStyle name="Normal_DEMOG4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 9: Clasificación de la población activa ocupada del sector agrario según género (miles de personas)</a:t>
            </a:r>
          </a:p>
        </c:rich>
      </c:tx>
      <c:layout>
        <c:manualLayout>
          <c:xMode val="factor"/>
          <c:yMode val="factor"/>
          <c:x val="-0.01475"/>
          <c:y val="0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4375"/>
          <c:y val="0.5395"/>
          <c:w val="0.91"/>
          <c:h val="0.4605"/>
        </c:manualLayout>
      </c:layout>
      <c:barChart>
        <c:barDir val="col"/>
        <c:grouping val="clustered"/>
        <c:varyColors val="0"/>
        <c:ser>
          <c:idx val="0"/>
          <c:order val="0"/>
          <c:tx>
            <c:v>2011</c:v>
          </c:tx>
          <c:spPr>
            <a:solidFill>
              <a:srgbClr val="FFCC00"/>
            </a:solidFill>
            <a:ln w="381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'5.7'!$A$10:$A$11</c:f>
              <c:strCache>
                <c:ptCount val="2"/>
                <c:pt idx="0">
                  <c:v>   Hombres</c:v>
                </c:pt>
                <c:pt idx="1">
                  <c:v>   Mujeres</c:v>
                </c:pt>
              </c:strCache>
            </c:strRef>
          </c:cat>
          <c:val>
            <c:numRef>
              <c:f>'5.7'!$B$10:$B$11</c:f>
              <c:numCache>
                <c:ptCount val="2"/>
                <c:pt idx="0">
                  <c:v>556.275</c:v>
                </c:pt>
                <c:pt idx="1">
                  <c:v>196.925</c:v>
                </c:pt>
              </c:numCache>
            </c:numRef>
          </c:val>
        </c:ser>
        <c:ser>
          <c:idx val="1"/>
          <c:order val="1"/>
          <c:tx>
            <c:v>2012</c:v>
          </c:tx>
          <c:spPr>
            <a:solidFill>
              <a:srgbClr val="FFFF00"/>
            </a:solidFill>
            <a:ln w="38100">
              <a:solidFill>
                <a:srgbClr val="FF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'5.7'!$A$10:$A$11</c:f>
              <c:strCache>
                <c:ptCount val="2"/>
                <c:pt idx="0">
                  <c:v>   Hombres</c:v>
                </c:pt>
                <c:pt idx="1">
                  <c:v>   Mujeres</c:v>
                </c:pt>
              </c:strCache>
            </c:strRef>
          </c:cat>
          <c:val>
            <c:numRef>
              <c:f>'5.7'!$C$10:$C$11</c:f>
              <c:numCache>
                <c:ptCount val="2"/>
                <c:pt idx="0">
                  <c:v>567.25</c:v>
                </c:pt>
                <c:pt idx="1">
                  <c:v>177.875</c:v>
                </c:pt>
              </c:numCache>
            </c:numRef>
          </c:val>
        </c:ser>
        <c:axId val="39426644"/>
        <c:axId val="19295477"/>
      </c:barChart>
      <c:catAx>
        <c:axId val="394266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9295477"/>
        <c:crosses val="autoZero"/>
        <c:auto val="1"/>
        <c:lblOffset val="100"/>
        <c:noMultiLvlLbl val="0"/>
      </c:catAx>
      <c:valAx>
        <c:axId val="1929547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9426644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34575"/>
          <c:y val="0.37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 11: Clasificación de la población activa ocupada del sector agrario
según grupos de edad (miles de personas)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5"/>
          <c:y val="0.31325"/>
          <c:w val="0.9675"/>
          <c:h val="0.68675"/>
        </c:manualLayout>
      </c:layout>
      <c:barChart>
        <c:barDir val="col"/>
        <c:grouping val="clustered"/>
        <c:varyColors val="0"/>
        <c:ser>
          <c:idx val="0"/>
          <c:order val="0"/>
          <c:tx>
            <c:v>2011</c:v>
          </c:tx>
          <c:spPr>
            <a:solidFill>
              <a:srgbClr val="FFCC00"/>
            </a:solidFill>
            <a:ln w="381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'5.7'!$A$13:$A$21</c:f>
              <c:strCache>
                <c:ptCount val="9"/>
                <c:pt idx="0">
                  <c:v>  De 16 a 19 años</c:v>
                </c:pt>
                <c:pt idx="1">
                  <c:v>  De 20 a 24años</c:v>
                </c:pt>
                <c:pt idx="2">
                  <c:v>  De 25 a 29 años</c:v>
                </c:pt>
                <c:pt idx="3">
                  <c:v>  De 30 a 39 años</c:v>
                </c:pt>
                <c:pt idx="4">
                  <c:v>  De 40 a 49 años</c:v>
                </c:pt>
                <c:pt idx="5">
                  <c:v>  De 50 a 59 años</c:v>
                </c:pt>
                <c:pt idx="6">
                  <c:v>  De 60 a 64 años</c:v>
                </c:pt>
                <c:pt idx="7">
                  <c:v>  De 65 a 69 años</c:v>
                </c:pt>
                <c:pt idx="8">
                  <c:v>  De 70 y más años</c:v>
                </c:pt>
              </c:strCache>
            </c:strRef>
          </c:cat>
          <c:val>
            <c:numRef>
              <c:f>'5.7'!$B$13:$B$21</c:f>
              <c:numCache>
                <c:ptCount val="9"/>
                <c:pt idx="0">
                  <c:v>8.475</c:v>
                </c:pt>
                <c:pt idx="1">
                  <c:v>35.6</c:v>
                </c:pt>
                <c:pt idx="2">
                  <c:v>58.425</c:v>
                </c:pt>
                <c:pt idx="3">
                  <c:v>190.075</c:v>
                </c:pt>
                <c:pt idx="4">
                  <c:v>216.6</c:v>
                </c:pt>
                <c:pt idx="5">
                  <c:v>165.8</c:v>
                </c:pt>
                <c:pt idx="6">
                  <c:v>64.55</c:v>
                </c:pt>
                <c:pt idx="7">
                  <c:v>9.925</c:v>
                </c:pt>
                <c:pt idx="8">
                  <c:v>3.725</c:v>
                </c:pt>
              </c:numCache>
            </c:numRef>
          </c:val>
        </c:ser>
        <c:ser>
          <c:idx val="1"/>
          <c:order val="1"/>
          <c:tx>
            <c:v>2012</c:v>
          </c:tx>
          <c:spPr>
            <a:solidFill>
              <a:srgbClr val="FFFF00"/>
            </a:solidFill>
            <a:ln w="381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'5.7'!$A$13:$A$21</c:f>
              <c:strCache>
                <c:ptCount val="9"/>
                <c:pt idx="0">
                  <c:v>  De 16 a 19 años</c:v>
                </c:pt>
                <c:pt idx="1">
                  <c:v>  De 20 a 24años</c:v>
                </c:pt>
                <c:pt idx="2">
                  <c:v>  De 25 a 29 años</c:v>
                </c:pt>
                <c:pt idx="3">
                  <c:v>  De 30 a 39 años</c:v>
                </c:pt>
                <c:pt idx="4">
                  <c:v>  De 40 a 49 años</c:v>
                </c:pt>
                <c:pt idx="5">
                  <c:v>  De 50 a 59 años</c:v>
                </c:pt>
                <c:pt idx="6">
                  <c:v>  De 60 a 64 años</c:v>
                </c:pt>
                <c:pt idx="7">
                  <c:v>  De 65 a 69 años</c:v>
                </c:pt>
                <c:pt idx="8">
                  <c:v>  De 70 y más años</c:v>
                </c:pt>
              </c:strCache>
            </c:strRef>
          </c:cat>
          <c:val>
            <c:numRef>
              <c:f>'5.7'!$C$13:$C$21</c:f>
              <c:numCache>
                <c:ptCount val="9"/>
                <c:pt idx="0">
                  <c:v>8.05</c:v>
                </c:pt>
                <c:pt idx="1">
                  <c:v>37.775</c:v>
                </c:pt>
                <c:pt idx="2">
                  <c:v>60.075</c:v>
                </c:pt>
                <c:pt idx="3">
                  <c:v>179.7</c:v>
                </c:pt>
                <c:pt idx="4">
                  <c:v>211.375</c:v>
                </c:pt>
                <c:pt idx="5">
                  <c:v>176.95</c:v>
                </c:pt>
                <c:pt idx="6">
                  <c:v>56.85</c:v>
                </c:pt>
                <c:pt idx="7">
                  <c:v>10.225</c:v>
                </c:pt>
                <c:pt idx="8">
                  <c:v>4.1</c:v>
                </c:pt>
              </c:numCache>
            </c:numRef>
          </c:val>
        </c:ser>
        <c:axId val="39441566"/>
        <c:axId val="19429775"/>
      </c:barChart>
      <c:catAx>
        <c:axId val="394415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9429775"/>
        <c:crosses val="autoZero"/>
        <c:auto val="1"/>
        <c:lblOffset val="100"/>
        <c:noMultiLvlLbl val="0"/>
      </c:catAx>
      <c:valAx>
        <c:axId val="1942977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9441566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42325"/>
          <c:y val="0.22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 10: Clasificación de la población activa ocupada total
según género (miles de personas)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415"/>
          <c:y val="0.61575"/>
          <c:w val="0.9125"/>
          <c:h val="0.38425"/>
        </c:manualLayout>
      </c:layout>
      <c:barChart>
        <c:barDir val="col"/>
        <c:grouping val="clustered"/>
        <c:varyColors val="0"/>
        <c:ser>
          <c:idx val="0"/>
          <c:order val="0"/>
          <c:tx>
            <c:v>2011</c:v>
          </c:tx>
          <c:spPr>
            <a:solidFill>
              <a:srgbClr val="FFCC00"/>
            </a:solidFill>
            <a:ln w="381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'5.7'!$A$10:$A$11</c:f>
              <c:strCache>
                <c:ptCount val="2"/>
                <c:pt idx="0">
                  <c:v>   Hombres</c:v>
                </c:pt>
                <c:pt idx="1">
                  <c:v>   Mujeres</c:v>
                </c:pt>
              </c:strCache>
            </c:strRef>
          </c:cat>
          <c:val>
            <c:numRef>
              <c:f>'5.7'!$D$10:$D$11</c:f>
              <c:numCache>
                <c:ptCount val="2"/>
                <c:pt idx="0">
                  <c:v>9432.275</c:v>
                </c:pt>
                <c:pt idx="1">
                  <c:v>7849.65</c:v>
                </c:pt>
              </c:numCache>
            </c:numRef>
          </c:val>
        </c:ser>
        <c:ser>
          <c:idx val="1"/>
          <c:order val="1"/>
          <c:tx>
            <c:v>2012</c:v>
          </c:tx>
          <c:spPr>
            <a:solidFill>
              <a:srgbClr val="FFFF00"/>
            </a:solidFill>
            <a:ln w="38100">
              <a:solidFill>
                <a:srgbClr val="FF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'5.7'!$A$10:$A$11</c:f>
              <c:strCache>
                <c:ptCount val="2"/>
                <c:pt idx="0">
                  <c:v>   Hombres</c:v>
                </c:pt>
                <c:pt idx="1">
                  <c:v>   Mujeres</c:v>
                </c:pt>
              </c:strCache>
            </c:strRef>
          </c:cat>
          <c:val>
            <c:numRef>
              <c:f>'5.7'!$E$10:$E$11</c:f>
              <c:numCache>
                <c:ptCount val="2"/>
                <c:pt idx="0">
                  <c:v>9115.75</c:v>
                </c:pt>
                <c:pt idx="1">
                  <c:v>7634.2</c:v>
                </c:pt>
              </c:numCache>
            </c:numRef>
          </c:val>
        </c:ser>
        <c:axId val="40650248"/>
        <c:axId val="30307913"/>
      </c:barChart>
      <c:catAx>
        <c:axId val="406502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0307913"/>
        <c:crosses val="autoZero"/>
        <c:auto val="1"/>
        <c:lblOffset val="100"/>
        <c:noMultiLvlLbl val="0"/>
      </c:catAx>
      <c:valAx>
        <c:axId val="3030791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0650248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38225"/>
          <c:y val="0.433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 12: Clasificación de la población activa ocupada total según grupos de edad (miles de personas)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5"/>
          <c:y val="0.31325"/>
          <c:w val="0.9675"/>
          <c:h val="0.68675"/>
        </c:manualLayout>
      </c:layout>
      <c:barChart>
        <c:barDir val="col"/>
        <c:grouping val="clustered"/>
        <c:varyColors val="0"/>
        <c:ser>
          <c:idx val="0"/>
          <c:order val="0"/>
          <c:tx>
            <c:v>2011</c:v>
          </c:tx>
          <c:spPr>
            <a:solidFill>
              <a:srgbClr val="FFCC00"/>
            </a:solidFill>
            <a:ln w="381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'5.7'!$A$13:$A$21</c:f>
              <c:strCache>
                <c:ptCount val="9"/>
                <c:pt idx="0">
                  <c:v>  De 16 a 19 años</c:v>
                </c:pt>
                <c:pt idx="1">
                  <c:v>  De 20 a 24años</c:v>
                </c:pt>
                <c:pt idx="2">
                  <c:v>  De 25 a 29 años</c:v>
                </c:pt>
                <c:pt idx="3">
                  <c:v>  De 30 a 39 años</c:v>
                </c:pt>
                <c:pt idx="4">
                  <c:v>  De 40 a 49 años</c:v>
                </c:pt>
                <c:pt idx="5">
                  <c:v>  De 50 a 59 años</c:v>
                </c:pt>
                <c:pt idx="6">
                  <c:v>  De 60 a 64 años</c:v>
                </c:pt>
                <c:pt idx="7">
                  <c:v>  De 65 a 69 años</c:v>
                </c:pt>
                <c:pt idx="8">
                  <c:v>  De 70 y más años</c:v>
                </c:pt>
              </c:strCache>
            </c:strRef>
          </c:cat>
          <c:val>
            <c:numRef>
              <c:f>'5.7'!$D$13:$D$21</c:f>
              <c:numCache>
                <c:ptCount val="9"/>
                <c:pt idx="0">
                  <c:v>83.175</c:v>
                </c:pt>
                <c:pt idx="1">
                  <c:v>749.55</c:v>
                </c:pt>
                <c:pt idx="2">
                  <c:v>1733</c:v>
                </c:pt>
                <c:pt idx="3">
                  <c:v>5285.65</c:v>
                </c:pt>
                <c:pt idx="4">
                  <c:v>4959.125</c:v>
                </c:pt>
                <c:pt idx="5">
                  <c:v>3534.35</c:v>
                </c:pt>
                <c:pt idx="6">
                  <c:v>778.85</c:v>
                </c:pt>
                <c:pt idx="7">
                  <c:v>116.95</c:v>
                </c:pt>
                <c:pt idx="8">
                  <c:v>41.325</c:v>
                </c:pt>
              </c:numCache>
            </c:numRef>
          </c:val>
        </c:ser>
        <c:ser>
          <c:idx val="1"/>
          <c:order val="1"/>
          <c:tx>
            <c:v>2012</c:v>
          </c:tx>
          <c:spPr>
            <a:solidFill>
              <a:srgbClr val="FFFF00"/>
            </a:solidFill>
            <a:ln w="381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'5.7'!$A$13:$A$21</c:f>
              <c:strCache>
                <c:ptCount val="9"/>
                <c:pt idx="0">
                  <c:v>  De 16 a 19 años</c:v>
                </c:pt>
                <c:pt idx="1">
                  <c:v>  De 20 a 24años</c:v>
                </c:pt>
                <c:pt idx="2">
                  <c:v>  De 25 a 29 años</c:v>
                </c:pt>
                <c:pt idx="3">
                  <c:v>  De 30 a 39 años</c:v>
                </c:pt>
                <c:pt idx="4">
                  <c:v>  De 40 a 49 años</c:v>
                </c:pt>
                <c:pt idx="5">
                  <c:v>  De 50 a 59 años</c:v>
                </c:pt>
                <c:pt idx="6">
                  <c:v>  De 60 a 64 años</c:v>
                </c:pt>
                <c:pt idx="7">
                  <c:v>  De 65 a 69 años</c:v>
                </c:pt>
                <c:pt idx="8">
                  <c:v>  De 70 y más años</c:v>
                </c:pt>
              </c:strCache>
            </c:strRef>
          </c:cat>
          <c:val>
            <c:numRef>
              <c:f>'5.7'!$E$13:$E$21</c:f>
              <c:numCache>
                <c:ptCount val="9"/>
                <c:pt idx="0">
                  <c:v>73.35</c:v>
                </c:pt>
                <c:pt idx="1">
                  <c:v>667.575</c:v>
                </c:pt>
                <c:pt idx="2">
                  <c:v>1579.625</c:v>
                </c:pt>
                <c:pt idx="3">
                  <c:v>5042.5</c:v>
                </c:pt>
                <c:pt idx="4">
                  <c:v>4916.875</c:v>
                </c:pt>
                <c:pt idx="5">
                  <c:v>3571.725</c:v>
                </c:pt>
                <c:pt idx="6">
                  <c:v>758.275</c:v>
                </c:pt>
                <c:pt idx="7">
                  <c:v>107.25</c:v>
                </c:pt>
                <c:pt idx="8">
                  <c:v>32.75</c:v>
                </c:pt>
              </c:numCache>
            </c:numRef>
          </c:val>
        </c:ser>
        <c:axId val="4335762"/>
        <c:axId val="39021859"/>
      </c:barChart>
      <c:catAx>
        <c:axId val="43357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9021859"/>
        <c:crosses val="autoZero"/>
        <c:auto val="1"/>
        <c:lblOffset val="100"/>
        <c:noMultiLvlLbl val="0"/>
      </c:catAx>
      <c:valAx>
        <c:axId val="3902185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335762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4295"/>
          <c:y val="0.2332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25</xdr:row>
      <xdr:rowOff>0</xdr:rowOff>
    </xdr:from>
    <xdr:to>
      <xdr:col>4</xdr:col>
      <xdr:colOff>142875</xdr:colOff>
      <xdr:row>47</xdr:row>
      <xdr:rowOff>152400</xdr:rowOff>
    </xdr:to>
    <xdr:graphicFrame>
      <xdr:nvGraphicFramePr>
        <xdr:cNvPr id="1" name="Chart 1"/>
        <xdr:cNvGraphicFramePr/>
      </xdr:nvGraphicFramePr>
      <xdr:xfrm>
        <a:off x="352425" y="4276725"/>
        <a:ext cx="3514725" cy="333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228600</xdr:colOff>
      <xdr:row>50</xdr:row>
      <xdr:rowOff>28575</xdr:rowOff>
    </xdr:from>
    <xdr:to>
      <xdr:col>8</xdr:col>
      <xdr:colOff>714375</xdr:colOff>
      <xdr:row>71</xdr:row>
      <xdr:rowOff>47625</xdr:rowOff>
    </xdr:to>
    <xdr:graphicFrame>
      <xdr:nvGraphicFramePr>
        <xdr:cNvPr id="2" name="Chart 2"/>
        <xdr:cNvGraphicFramePr/>
      </xdr:nvGraphicFramePr>
      <xdr:xfrm>
        <a:off x="228600" y="7991475"/>
        <a:ext cx="7334250" cy="3409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219075</xdr:colOff>
      <xdr:row>25</xdr:row>
      <xdr:rowOff>28575</xdr:rowOff>
    </xdr:from>
    <xdr:to>
      <xdr:col>8</xdr:col>
      <xdr:colOff>628650</xdr:colOff>
      <xdr:row>47</xdr:row>
      <xdr:rowOff>142875</xdr:rowOff>
    </xdr:to>
    <xdr:graphicFrame>
      <xdr:nvGraphicFramePr>
        <xdr:cNvPr id="3" name="Chart 3"/>
        <xdr:cNvGraphicFramePr/>
      </xdr:nvGraphicFramePr>
      <xdr:xfrm>
        <a:off x="3943350" y="4305300"/>
        <a:ext cx="3533775" cy="3295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219075</xdr:colOff>
      <xdr:row>74</xdr:row>
      <xdr:rowOff>38100</xdr:rowOff>
    </xdr:from>
    <xdr:to>
      <xdr:col>8</xdr:col>
      <xdr:colOff>714375</xdr:colOff>
      <xdr:row>95</xdr:row>
      <xdr:rowOff>85725</xdr:rowOff>
    </xdr:to>
    <xdr:graphicFrame>
      <xdr:nvGraphicFramePr>
        <xdr:cNvPr id="4" name="Chart 4"/>
        <xdr:cNvGraphicFramePr/>
      </xdr:nvGraphicFramePr>
      <xdr:xfrm>
        <a:off x="219075" y="11877675"/>
        <a:ext cx="7343775" cy="3448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AE12-C0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TABLAS%20XLS\CAPITULO%2005\exec05_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efinitivos_bn\Documents%20and%20Settings\jgarcial\Mis%20documentos\elaboraanu2005\AEA05_C0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.1"/>
      <sheetName val="5.2"/>
      <sheetName val="5.3"/>
      <sheetName val="5.4"/>
      <sheetName val="5.5"/>
      <sheetName val="5.6.1"/>
      <sheetName val="5.6.2"/>
      <sheetName val="5.6.3"/>
      <sheetName val="5.7"/>
      <sheetName val="5.8"/>
      <sheetName val="5.9"/>
      <sheetName val="5.10"/>
      <sheetName val="5.11"/>
      <sheetName val="5.12"/>
      <sheetName val="5.13"/>
      <sheetName val="5.14"/>
      <sheetName val="5.15"/>
      <sheetName val="5.16"/>
      <sheetName val="5.17"/>
      <sheetName val="5.18"/>
      <sheetName val="5.19"/>
      <sheetName val="5.20"/>
      <sheetName val="5.21"/>
      <sheetName val="5.22"/>
      <sheetName val="5.23"/>
      <sheetName val="5.24"/>
      <sheetName val="5.25"/>
      <sheetName val="5.26"/>
      <sheetName val="5.27"/>
      <sheetName val="5.28"/>
      <sheetName val="5.29"/>
      <sheetName val="5.30"/>
      <sheetName val="5.31"/>
      <sheetName val="5.32"/>
      <sheetName val="5.33"/>
    </sheetNames>
    <sheetDataSet>
      <sheetData sheetId="11">
        <row r="1">
          <cell r="A1" t="str">
            <v>DEMOGRAFÍA Y ASPECTOS SOCIALES</v>
          </cell>
        </row>
        <row r="3">
          <cell r="A3" t="str">
            <v> 5.10. Distribución autonómica de la población activa, ocupada y parada, según sector de actividad (1)</v>
          </cell>
        </row>
        <row r="4">
          <cell r="A4" t="str">
            <v>Miles de personas mayores de 16 años</v>
          </cell>
        </row>
        <row r="5">
          <cell r="A5" t="str">
            <v> (Medias anuales) </v>
          </cell>
        </row>
        <row r="7">
          <cell r="A7" t="str">
            <v>Comunidades Autónomas</v>
          </cell>
          <cell r="B7" t="str">
            <v>Activos</v>
          </cell>
          <cell r="D7" t="str">
            <v>Ocupados</v>
          </cell>
          <cell r="F7" t="str">
            <v>Parados </v>
          </cell>
        </row>
        <row r="8">
          <cell r="B8">
            <v>2012</v>
          </cell>
          <cell r="C8">
            <v>2013</v>
          </cell>
          <cell r="D8">
            <v>2012</v>
          </cell>
          <cell r="E8">
            <v>2013</v>
          </cell>
          <cell r="F8">
            <v>2012</v>
          </cell>
        </row>
        <row r="9">
          <cell r="A9" t="str">
            <v>  Galicia</v>
          </cell>
          <cell r="B9">
            <v>84.975</v>
          </cell>
          <cell r="C9">
            <v>0</v>
          </cell>
          <cell r="D9">
            <v>79.8</v>
          </cell>
          <cell r="F9">
            <v>5.175</v>
          </cell>
        </row>
        <row r="10">
          <cell r="A10" t="str">
            <v>  Asturias (Principado de)</v>
          </cell>
          <cell r="B10">
            <v>17.2</v>
          </cell>
          <cell r="C10">
            <v>0</v>
          </cell>
          <cell r="D10">
            <v>16.525</v>
          </cell>
          <cell r="F10">
            <v>0.675</v>
          </cell>
        </row>
        <row r="11">
          <cell r="A11" t="str">
            <v>  Cantabria</v>
          </cell>
          <cell r="B11">
            <v>7.85</v>
          </cell>
          <cell r="C11">
            <v>0</v>
          </cell>
          <cell r="D11">
            <v>7.625</v>
          </cell>
          <cell r="F11">
            <v>0.225</v>
          </cell>
        </row>
        <row r="12">
          <cell r="A12" t="str">
            <v>  País Vasco</v>
          </cell>
          <cell r="B12">
            <v>11.755</v>
          </cell>
          <cell r="C12">
            <v>0</v>
          </cell>
          <cell r="D12">
            <v>11.425</v>
          </cell>
          <cell r="F12">
            <v>0.33</v>
          </cell>
        </row>
        <row r="13">
          <cell r="A13" t="str">
            <v>  Navarra (Comunidad Foral de)</v>
          </cell>
          <cell r="B13">
            <v>9.975</v>
          </cell>
          <cell r="C13">
            <v>0</v>
          </cell>
          <cell r="D13">
            <v>9.225</v>
          </cell>
          <cell r="F13">
            <v>0.75</v>
          </cell>
        </row>
        <row r="14">
          <cell r="A14" t="str">
            <v>  Rioja (La)</v>
          </cell>
          <cell r="B14">
            <v>7.725</v>
          </cell>
          <cell r="C14">
            <v>0</v>
          </cell>
          <cell r="D14">
            <v>6.6</v>
          </cell>
          <cell r="F14">
            <v>1.125</v>
          </cell>
        </row>
        <row r="15">
          <cell r="A15" t="str">
            <v>  Aragón</v>
          </cell>
          <cell r="B15">
            <v>36</v>
          </cell>
          <cell r="C15">
            <v>0</v>
          </cell>
          <cell r="D15">
            <v>31.325</v>
          </cell>
          <cell r="F15">
            <v>4.675</v>
          </cell>
        </row>
        <row r="16">
          <cell r="A16" t="str">
            <v>  Cataluña</v>
          </cell>
          <cell r="B16">
            <v>65.525</v>
          </cell>
          <cell r="C16">
            <v>0</v>
          </cell>
          <cell r="D16">
            <v>54.25</v>
          </cell>
          <cell r="F16">
            <v>11.275</v>
          </cell>
        </row>
        <row r="17">
          <cell r="A17" t="str">
            <v>  Balears (Illes)</v>
          </cell>
          <cell r="B17">
            <v>6.55</v>
          </cell>
          <cell r="C17">
            <v>0</v>
          </cell>
          <cell r="D17">
            <v>4.925</v>
          </cell>
          <cell r="F17">
            <v>1.625</v>
          </cell>
        </row>
        <row r="18">
          <cell r="A18" t="str">
            <v>  Castilla y León</v>
          </cell>
          <cell r="B18">
            <v>76.925</v>
          </cell>
          <cell r="C18">
            <v>0</v>
          </cell>
          <cell r="D18">
            <v>69.425</v>
          </cell>
          <cell r="F18">
            <v>7.5</v>
          </cell>
        </row>
        <row r="19">
          <cell r="A19" t="str">
            <v>  Madrid (Comunidad de)</v>
          </cell>
          <cell r="B19">
            <v>12.925</v>
          </cell>
          <cell r="C19">
            <v>0</v>
          </cell>
          <cell r="D19">
            <v>8.975</v>
          </cell>
          <cell r="F19">
            <v>3.95</v>
          </cell>
        </row>
        <row r="20">
          <cell r="A20" t="str">
            <v>  Castilla-La Mancha</v>
          </cell>
          <cell r="B20">
            <v>72.375</v>
          </cell>
          <cell r="C20">
            <v>0</v>
          </cell>
          <cell r="D20">
            <v>54.5</v>
          </cell>
          <cell r="F20">
            <v>17.875</v>
          </cell>
        </row>
        <row r="21">
          <cell r="A21" t="str">
            <v>  Comunitat Valenciana</v>
          </cell>
          <cell r="B21">
            <v>89.175</v>
          </cell>
          <cell r="C21">
            <v>0</v>
          </cell>
          <cell r="D21">
            <v>66.85</v>
          </cell>
          <cell r="F21">
            <v>22.325</v>
          </cell>
        </row>
        <row r="22">
          <cell r="A22" t="str">
            <v>  Murcia (Región de)</v>
          </cell>
          <cell r="B22">
            <v>94.45</v>
          </cell>
          <cell r="C22">
            <v>0</v>
          </cell>
          <cell r="D22">
            <v>72.375</v>
          </cell>
          <cell r="F22">
            <v>22.075</v>
          </cell>
        </row>
        <row r="23">
          <cell r="A23" t="str">
            <v>  Extremadura</v>
          </cell>
          <cell r="B23">
            <v>56.575</v>
          </cell>
          <cell r="C23">
            <v>0</v>
          </cell>
          <cell r="D23">
            <v>37.6</v>
          </cell>
          <cell r="F23">
            <v>18.975</v>
          </cell>
        </row>
        <row r="24">
          <cell r="A24" t="str">
            <v>  Andalucía</v>
          </cell>
          <cell r="B24">
            <v>357.925</v>
          </cell>
          <cell r="C24">
            <v>0</v>
          </cell>
          <cell r="D24">
            <v>203.65</v>
          </cell>
          <cell r="F24">
            <v>154.275</v>
          </cell>
        </row>
        <row r="25">
          <cell r="A25" t="str">
            <v>  Canarias</v>
          </cell>
          <cell r="B25">
            <v>26.9</v>
          </cell>
          <cell r="C25">
            <v>0</v>
          </cell>
          <cell r="D25">
            <v>21.25</v>
          </cell>
          <cell r="F25">
            <v>5.65</v>
          </cell>
        </row>
        <row r="27">
          <cell r="A27" t="str">
            <v>ESPAÑA</v>
          </cell>
          <cell r="B27">
            <v>1032.125</v>
          </cell>
          <cell r="C27">
            <v>0</v>
          </cell>
          <cell r="D27">
            <v>753.225</v>
          </cell>
          <cell r="F27">
            <v>278.9</v>
          </cell>
        </row>
        <row r="28">
          <cell r="A28" t="str">
            <v>Fuente: Instituto Nacional de Estadística</v>
          </cell>
        </row>
        <row r="29">
          <cell r="A29" t="str">
            <v>(1) Comprende agricultura, ganadería , caza, silvicultura y pesca.</v>
          </cell>
        </row>
        <row r="30">
          <cell r="A30" t="str">
            <v>Los datos por sectores de actividad están referidos a CNAE-2009</v>
          </cell>
        </row>
        <row r="31">
          <cell r="A31" t="str">
            <v>(*) Clasificación Nacional de Ocupaciones 2011 (CNO-11)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5.1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1">
    <pageSetUpPr fitToPage="1"/>
  </sheetPr>
  <dimension ref="A1:BF105"/>
  <sheetViews>
    <sheetView showGridLines="0" tabSelected="1" view="pageBreakPreview" zoomScale="75" zoomScaleNormal="75" zoomScaleSheetLayoutView="75" workbookViewId="0" topLeftCell="A70">
      <selection activeCell="F24" sqref="F24"/>
    </sheetView>
  </sheetViews>
  <sheetFormatPr defaultColWidth="11.421875" defaultRowHeight="12.75"/>
  <cols>
    <col min="1" max="1" width="20.7109375" style="3" customWidth="1"/>
    <col min="2" max="9" width="11.7109375" style="3" customWidth="1"/>
    <col min="10" max="12" width="11.421875" style="3" customWidth="1"/>
    <col min="13" max="13" width="12.8515625" style="3" customWidth="1"/>
    <col min="14" max="16384" width="11.421875" style="3" customWidth="1"/>
  </cols>
  <sheetData>
    <row r="1" spans="1:13" ht="18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  <c r="K1" s="2"/>
      <c r="L1" s="2"/>
      <c r="M1" s="2"/>
    </row>
    <row r="2" spans="1:13" ht="12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1" ht="15">
      <c r="A3" s="4" t="s">
        <v>1</v>
      </c>
      <c r="B3" s="4"/>
      <c r="C3" s="4"/>
      <c r="D3" s="4"/>
      <c r="E3" s="4"/>
      <c r="F3" s="4"/>
      <c r="G3" s="4"/>
      <c r="H3" s="4"/>
      <c r="I3" s="4"/>
      <c r="J3" s="5"/>
      <c r="K3" s="6"/>
    </row>
    <row r="4" spans="1:11" ht="15">
      <c r="A4" s="7" t="s">
        <v>2</v>
      </c>
      <c r="B4" s="7"/>
      <c r="C4" s="7"/>
      <c r="D4" s="7"/>
      <c r="E4" s="7"/>
      <c r="F4" s="7"/>
      <c r="G4" s="7"/>
      <c r="H4" s="7"/>
      <c r="I4" s="7"/>
      <c r="J4" s="5"/>
      <c r="K4" s="6"/>
    </row>
    <row r="5" spans="1:11" ht="15">
      <c r="A5" s="8" t="s">
        <v>3</v>
      </c>
      <c r="B5" s="8"/>
      <c r="C5" s="8"/>
      <c r="D5" s="8"/>
      <c r="E5" s="8"/>
      <c r="F5" s="8"/>
      <c r="G5" s="8"/>
      <c r="H5" s="8"/>
      <c r="I5" s="8"/>
      <c r="J5" s="9"/>
      <c r="K5" s="6"/>
    </row>
    <row r="6" spans="1:11" ht="13.5" thickBot="1">
      <c r="A6" s="10"/>
      <c r="B6" s="10"/>
      <c r="C6" s="10"/>
      <c r="D6" s="10"/>
      <c r="E6" s="10"/>
      <c r="F6" s="10"/>
      <c r="G6" s="10"/>
      <c r="H6" s="10"/>
      <c r="I6" s="10"/>
      <c r="K6" s="11"/>
    </row>
    <row r="7" spans="1:11" ht="12.75">
      <c r="A7" s="12"/>
      <c r="B7" s="13" t="s">
        <v>4</v>
      </c>
      <c r="C7" s="14"/>
      <c r="D7" s="14"/>
      <c r="E7" s="15"/>
      <c r="F7" s="13" t="s">
        <v>5</v>
      </c>
      <c r="G7" s="14"/>
      <c r="H7" s="14"/>
      <c r="I7" s="14"/>
      <c r="J7" s="16"/>
      <c r="K7" s="11"/>
    </row>
    <row r="8" spans="1:11" ht="12.75">
      <c r="A8" s="17" t="s">
        <v>6</v>
      </c>
      <c r="B8" s="18" t="s">
        <v>7</v>
      </c>
      <c r="C8" s="19"/>
      <c r="D8" s="18" t="s">
        <v>8</v>
      </c>
      <c r="E8" s="19"/>
      <c r="F8" s="18" t="s">
        <v>7</v>
      </c>
      <c r="G8" s="19"/>
      <c r="H8" s="18" t="s">
        <v>8</v>
      </c>
      <c r="I8" s="20"/>
      <c r="J8" s="16"/>
      <c r="K8" s="11"/>
    </row>
    <row r="9" spans="1:11" ht="13.5" thickBot="1">
      <c r="A9" s="21"/>
      <c r="B9" s="22">
        <v>2012</v>
      </c>
      <c r="C9" s="22">
        <v>2013</v>
      </c>
      <c r="D9" s="22">
        <v>2012</v>
      </c>
      <c r="E9" s="22">
        <v>2013</v>
      </c>
      <c r="F9" s="22">
        <v>2012</v>
      </c>
      <c r="G9" s="22">
        <v>2013</v>
      </c>
      <c r="H9" s="23">
        <v>2012</v>
      </c>
      <c r="I9" s="23">
        <v>2013</v>
      </c>
      <c r="J9" s="16"/>
      <c r="K9" s="11"/>
    </row>
    <row r="10" spans="1:11" ht="12.75">
      <c r="A10" s="24" t="s">
        <v>9</v>
      </c>
      <c r="B10" s="25">
        <v>556.275</v>
      </c>
      <c r="C10" s="25">
        <v>567.25</v>
      </c>
      <c r="D10" s="26">
        <v>9432.275</v>
      </c>
      <c r="E10" s="26">
        <v>9115.75</v>
      </c>
      <c r="F10" s="25">
        <f>(100*B10)/760.1</f>
        <v>73.18444941455071</v>
      </c>
      <c r="G10" s="25">
        <f>(100*C10)/760.1</f>
        <v>74.6283383765294</v>
      </c>
      <c r="H10" s="27">
        <f>(100*D10)/18104.6</f>
        <v>52.098776001679134</v>
      </c>
      <c r="I10" s="27">
        <f>(100*E10)/18104.6</f>
        <v>50.35046341813683</v>
      </c>
      <c r="J10"/>
      <c r="K10" s="28"/>
    </row>
    <row r="11" spans="1:11" ht="12.75">
      <c r="A11" s="29" t="s">
        <v>10</v>
      </c>
      <c r="B11" s="30">
        <v>196.925</v>
      </c>
      <c r="C11" s="30">
        <v>177.875</v>
      </c>
      <c r="D11" s="31">
        <v>7849.65</v>
      </c>
      <c r="E11" s="31">
        <v>7634.2</v>
      </c>
      <c r="F11" s="30">
        <f>(100*B11)/760.1</f>
        <v>25.90777529272464</v>
      </c>
      <c r="G11" s="30">
        <f>(100*C11)/760.1</f>
        <v>23.40152611498487</v>
      </c>
      <c r="H11" s="32">
        <f>(100*D11)/18104.6</f>
        <v>43.357213083967615</v>
      </c>
      <c r="I11" s="32">
        <f>(100*E11)/18104.6</f>
        <v>42.167184030577864</v>
      </c>
      <c r="J11"/>
      <c r="K11" s="28"/>
    </row>
    <row r="12" spans="1:11" ht="12.75">
      <c r="A12" s="29"/>
      <c r="B12" s="33"/>
      <c r="C12" s="33"/>
      <c r="D12" s="33"/>
      <c r="E12" s="33"/>
      <c r="F12" s="30"/>
      <c r="G12" s="30"/>
      <c r="H12" s="32"/>
      <c r="I12" s="32"/>
      <c r="J12"/>
      <c r="K12" s="11"/>
    </row>
    <row r="13" spans="1:11" ht="12.75">
      <c r="A13" s="34" t="s">
        <v>11</v>
      </c>
      <c r="B13" s="35">
        <v>8.475</v>
      </c>
      <c r="C13" s="35">
        <v>8.05</v>
      </c>
      <c r="D13" s="35">
        <v>83.175</v>
      </c>
      <c r="E13" s="35">
        <v>73.35</v>
      </c>
      <c r="F13" s="30">
        <f>(100*B13)/760.1</f>
        <v>1.114984870411788</v>
      </c>
      <c r="G13" s="30">
        <f>(100*C13)/760.1</f>
        <v>1.0590711748454151</v>
      </c>
      <c r="H13" s="32">
        <f aca="true" t="shared" si="0" ref="H13:H21">(100*D13)/18104.6</f>
        <v>0.4594136296852734</v>
      </c>
      <c r="I13" s="32">
        <f aca="true" t="shared" si="1" ref="I13:I21">(100*E13)/18104.6</f>
        <v>0.4051456535908001</v>
      </c>
      <c r="J13"/>
      <c r="K13" s="11"/>
    </row>
    <row r="14" spans="1:11" ht="12.75">
      <c r="A14" s="34" t="s">
        <v>12</v>
      </c>
      <c r="B14" s="35">
        <v>35.6</v>
      </c>
      <c r="C14" s="35">
        <v>37.775</v>
      </c>
      <c r="D14" s="35">
        <v>749.55</v>
      </c>
      <c r="E14" s="35">
        <v>667.575</v>
      </c>
      <c r="F14" s="30">
        <f>(100*B14)/760.1</f>
        <v>4.683594263912643</v>
      </c>
      <c r="G14" s="30">
        <f>(100*C14)/760.1</f>
        <v>4.969740823575846</v>
      </c>
      <c r="H14" s="32">
        <f t="shared" si="0"/>
        <v>4.140108038840958</v>
      </c>
      <c r="I14" s="32">
        <f t="shared" si="1"/>
        <v>3.687322558907681</v>
      </c>
      <c r="J14"/>
      <c r="K14" s="11"/>
    </row>
    <row r="15" spans="1:11" ht="12.75">
      <c r="A15" s="36" t="s">
        <v>13</v>
      </c>
      <c r="B15" s="35">
        <v>58.425</v>
      </c>
      <c r="C15" s="35">
        <v>60.075</v>
      </c>
      <c r="D15" s="35">
        <v>1733</v>
      </c>
      <c r="E15" s="35">
        <v>1579.625</v>
      </c>
      <c r="F15" s="30"/>
      <c r="G15" s="30"/>
      <c r="H15" s="32">
        <f t="shared" si="0"/>
        <v>9.572152933508612</v>
      </c>
      <c r="I15" s="32">
        <f t="shared" si="1"/>
        <v>8.72499254333153</v>
      </c>
      <c r="J15"/>
      <c r="K15" s="11"/>
    </row>
    <row r="16" spans="1:11" ht="12.75">
      <c r="A16" s="34" t="s">
        <v>14</v>
      </c>
      <c r="B16" s="35">
        <v>190.075</v>
      </c>
      <c r="C16" s="35">
        <v>179.7</v>
      </c>
      <c r="D16" s="35">
        <v>5285.65</v>
      </c>
      <c r="E16" s="35">
        <v>5042.5</v>
      </c>
      <c r="F16" s="30">
        <f aca="true" t="shared" si="2" ref="F16:G21">(100*B16)/760.1</f>
        <v>25.006578081831336</v>
      </c>
      <c r="G16" s="30">
        <f t="shared" si="2"/>
        <v>23.641626101828706</v>
      </c>
      <c r="H16" s="32">
        <f t="shared" si="0"/>
        <v>29.195066447201267</v>
      </c>
      <c r="I16" s="32">
        <f t="shared" si="1"/>
        <v>27.85203760370293</v>
      </c>
      <c r="J16" s="37"/>
      <c r="K16" s="11"/>
    </row>
    <row r="17" spans="1:11" ht="12.75">
      <c r="A17" s="34" t="s">
        <v>15</v>
      </c>
      <c r="B17" s="35">
        <v>216.6</v>
      </c>
      <c r="C17" s="35">
        <v>211.375</v>
      </c>
      <c r="D17" s="35">
        <v>4959.125</v>
      </c>
      <c r="E17" s="35">
        <v>4916.875</v>
      </c>
      <c r="F17" s="30">
        <f t="shared" si="2"/>
        <v>28.496250493356136</v>
      </c>
      <c r="G17" s="30">
        <f t="shared" si="2"/>
        <v>27.808840941981316</v>
      </c>
      <c r="H17" s="32">
        <f t="shared" si="0"/>
        <v>27.391519282392323</v>
      </c>
      <c r="I17" s="32">
        <f t="shared" si="1"/>
        <v>27.15815317654077</v>
      </c>
      <c r="J17" s="37"/>
      <c r="K17" s="11"/>
    </row>
    <row r="18" spans="1:11" ht="12.75">
      <c r="A18" s="34" t="s">
        <v>16</v>
      </c>
      <c r="B18" s="35">
        <v>165.8</v>
      </c>
      <c r="C18" s="35">
        <v>176.95</v>
      </c>
      <c r="D18" s="35">
        <v>3534.35</v>
      </c>
      <c r="E18" s="35">
        <v>3571.725</v>
      </c>
      <c r="F18" s="30">
        <f t="shared" si="2"/>
        <v>21.812919352716747</v>
      </c>
      <c r="G18" s="30">
        <f t="shared" si="2"/>
        <v>23.279831601105116</v>
      </c>
      <c r="H18" s="32">
        <f t="shared" si="0"/>
        <v>19.521834229974704</v>
      </c>
      <c r="I18" s="32">
        <f t="shared" si="1"/>
        <v>19.728273477458767</v>
      </c>
      <c r="J18" s="37"/>
      <c r="K18" s="11"/>
    </row>
    <row r="19" spans="1:11" ht="12.75">
      <c r="A19" s="34" t="s">
        <v>17</v>
      </c>
      <c r="B19" s="35">
        <v>64.55</v>
      </c>
      <c r="C19" s="35">
        <v>56.85</v>
      </c>
      <c r="D19" s="35">
        <v>778.85</v>
      </c>
      <c r="E19" s="35">
        <v>758.275</v>
      </c>
      <c r="F19" s="30">
        <f t="shared" si="2"/>
        <v>8.492303644257335</v>
      </c>
      <c r="G19" s="30">
        <f t="shared" si="2"/>
        <v>7.479279042231285</v>
      </c>
      <c r="H19" s="32">
        <f t="shared" si="0"/>
        <v>4.301945361952211</v>
      </c>
      <c r="I19" s="32">
        <f t="shared" si="1"/>
        <v>4.1883002109961005</v>
      </c>
      <c r="J19" s="37"/>
      <c r="K19" s="11"/>
    </row>
    <row r="20" spans="1:11" ht="12.75">
      <c r="A20" s="36" t="s">
        <v>18</v>
      </c>
      <c r="B20" s="35">
        <v>9.925</v>
      </c>
      <c r="C20" s="35">
        <v>10.225</v>
      </c>
      <c r="D20" s="35">
        <v>116.95</v>
      </c>
      <c r="E20" s="35">
        <v>107.25</v>
      </c>
      <c r="F20" s="30">
        <f t="shared" si="2"/>
        <v>1.3057492435205895</v>
      </c>
      <c r="G20" s="30">
        <f t="shared" si="2"/>
        <v>1.3452177345086171</v>
      </c>
      <c r="H20" s="32">
        <f t="shared" si="0"/>
        <v>0.6459684279133481</v>
      </c>
      <c r="I20" s="32">
        <f t="shared" si="1"/>
        <v>0.5923908840847077</v>
      </c>
      <c r="J20" s="37"/>
      <c r="K20" s="11"/>
    </row>
    <row r="21" spans="1:11" ht="13.5" thickBot="1">
      <c r="A21" s="38" t="s">
        <v>19</v>
      </c>
      <c r="B21" s="39">
        <v>3.725</v>
      </c>
      <c r="C21" s="39">
        <v>4.1</v>
      </c>
      <c r="D21" s="39">
        <v>41.325</v>
      </c>
      <c r="E21" s="39">
        <v>32.75</v>
      </c>
      <c r="F21" s="30">
        <f t="shared" si="2"/>
        <v>0.4900670964346796</v>
      </c>
      <c r="G21" s="30">
        <f t="shared" si="2"/>
        <v>0.5394027101697144</v>
      </c>
      <c r="H21" s="32">
        <f t="shared" si="0"/>
        <v>0.22825690708438742</v>
      </c>
      <c r="I21" s="32">
        <f t="shared" si="1"/>
        <v>0.1808932536482441</v>
      </c>
      <c r="J21" s="37"/>
      <c r="K21" s="11"/>
    </row>
    <row r="22" spans="1:10" ht="15" customHeight="1">
      <c r="A22" s="40" t="s">
        <v>20</v>
      </c>
      <c r="B22" s="40"/>
      <c r="C22" s="40"/>
      <c r="D22" s="41"/>
      <c r="E22" s="41"/>
      <c r="F22" s="41"/>
      <c r="G22" s="41"/>
      <c r="H22" s="41"/>
      <c r="I22" s="41"/>
      <c r="J22" s="42"/>
    </row>
    <row r="23" spans="1:9" ht="13.5" customHeight="1">
      <c r="A23" s="43" t="s">
        <v>22</v>
      </c>
      <c r="B23" s="43"/>
      <c r="C23" s="43"/>
      <c r="D23" s="43"/>
      <c r="E23" s="44"/>
      <c r="F23" s="42"/>
      <c r="G23" s="45"/>
      <c r="H23" s="45"/>
      <c r="I23" s="45"/>
    </row>
    <row r="24" spans="1:9" ht="13.5" customHeight="1">
      <c r="A24" s="46" t="s">
        <v>21</v>
      </c>
      <c r="B24" s="46"/>
      <c r="C24" s="46"/>
      <c r="D24" s="46"/>
      <c r="E24" s="46"/>
      <c r="F24" s="42"/>
      <c r="G24" s="45"/>
      <c r="H24" s="45"/>
      <c r="I24" s="45"/>
    </row>
    <row r="25" spans="6:11" ht="12.75">
      <c r="F25"/>
      <c r="G25"/>
      <c r="H25"/>
      <c r="I25"/>
      <c r="J25"/>
      <c r="K25"/>
    </row>
    <row r="26" spans="6:11" ht="12.75">
      <c r="F26"/>
      <c r="G26"/>
      <c r="H26"/>
      <c r="I26"/>
      <c r="J26"/>
      <c r="K26"/>
    </row>
    <row r="27" spans="6:11" ht="12.75">
      <c r="F27"/>
      <c r="G27"/>
      <c r="H27"/>
      <c r="I27"/>
      <c r="J27"/>
      <c r="K27"/>
    </row>
    <row r="28" spans="6:11" ht="12.75">
      <c r="F28"/>
      <c r="G28"/>
      <c r="H28"/>
      <c r="I28"/>
      <c r="J28"/>
      <c r="K28"/>
    </row>
    <row r="29" spans="6:11" ht="12.75">
      <c r="F29"/>
      <c r="G29"/>
      <c r="H29"/>
      <c r="I29"/>
      <c r="J29"/>
      <c r="K29"/>
    </row>
    <row r="30" spans="6:11" ht="12.75">
      <c r="F30"/>
      <c r="G30"/>
      <c r="H30"/>
      <c r="I30"/>
      <c r="J30"/>
      <c r="K30"/>
    </row>
    <row r="31" spans="6:11" ht="12" customHeight="1">
      <c r="F31"/>
      <c r="G31"/>
      <c r="H31"/>
      <c r="I31"/>
      <c r="J31"/>
      <c r="K31"/>
    </row>
    <row r="32" spans="6:11" ht="14.25" customHeight="1">
      <c r="F32"/>
      <c r="G32"/>
      <c r="H32"/>
      <c r="I32"/>
      <c r="J32"/>
      <c r="K32"/>
    </row>
    <row r="33" spans="2:58" ht="12.75" customHeight="1" hidden="1">
      <c r="B33" s="47"/>
      <c r="C33" s="47"/>
      <c r="D33" s="47"/>
      <c r="E33" s="47"/>
      <c r="F33"/>
      <c r="G33"/>
      <c r="H33"/>
      <c r="I33"/>
      <c r="J33"/>
      <c r="K33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7"/>
    </row>
    <row r="34" spans="6:11" ht="15.75" customHeight="1">
      <c r="F34"/>
      <c r="G34"/>
      <c r="H34"/>
      <c r="I34"/>
      <c r="J34"/>
      <c r="K34"/>
    </row>
    <row r="35" ht="12" customHeight="1"/>
    <row r="38" ht="12.75" customHeight="1" hidden="1"/>
    <row r="40" ht="18" customHeight="1">
      <c r="K40" s="47"/>
    </row>
    <row r="41" ht="12.75" customHeight="1">
      <c r="K41" s="47"/>
    </row>
    <row r="42" ht="12.75" customHeight="1" hidden="1">
      <c r="K42" s="47"/>
    </row>
    <row r="43" ht="12.75">
      <c r="K43" s="47"/>
    </row>
    <row r="44" ht="12.75">
      <c r="K44" s="47"/>
    </row>
    <row r="45" ht="12.75">
      <c r="K45" s="47"/>
    </row>
    <row r="46" ht="12.75">
      <c r="K46" s="47"/>
    </row>
    <row r="47" ht="12.75">
      <c r="K47" s="47"/>
    </row>
    <row r="48" ht="12.75">
      <c r="K48" s="47"/>
    </row>
    <row r="49" ht="12.75">
      <c r="K49" s="47"/>
    </row>
    <row r="50" ht="14.25" customHeight="1">
      <c r="K50" s="47"/>
    </row>
    <row r="51" ht="10.5" customHeight="1">
      <c r="K51" s="47"/>
    </row>
    <row r="52" ht="12.75">
      <c r="K52" s="47"/>
    </row>
    <row r="53" ht="12.75">
      <c r="K53" s="47"/>
    </row>
    <row r="54" ht="12.75">
      <c r="K54" s="47"/>
    </row>
    <row r="55" ht="12.75">
      <c r="K55" s="47"/>
    </row>
    <row r="56" ht="12.75">
      <c r="K56" s="47"/>
    </row>
    <row r="57" ht="12.75">
      <c r="K57" s="47"/>
    </row>
    <row r="58" ht="12.75">
      <c r="K58" s="47"/>
    </row>
    <row r="59" ht="12.75">
      <c r="K59" s="47"/>
    </row>
    <row r="60" ht="12.75">
      <c r="K60" s="47"/>
    </row>
    <row r="61" ht="12.75">
      <c r="K61" s="47"/>
    </row>
    <row r="62" ht="12.75">
      <c r="K62" s="47"/>
    </row>
    <row r="63" ht="12.75">
      <c r="K63" s="47"/>
    </row>
    <row r="64" ht="12.75">
      <c r="K64" s="47"/>
    </row>
    <row r="65" ht="12.75">
      <c r="K65" s="47"/>
    </row>
    <row r="66" ht="12.75">
      <c r="K66" s="47"/>
    </row>
    <row r="67" ht="13.5" customHeight="1">
      <c r="K67" s="47"/>
    </row>
    <row r="68" ht="13.5" customHeight="1">
      <c r="K68" s="47"/>
    </row>
    <row r="69" ht="12.75">
      <c r="K69" s="47"/>
    </row>
    <row r="70" ht="12.75">
      <c r="K70" s="47"/>
    </row>
    <row r="71" ht="12.75">
      <c r="K71" s="47"/>
    </row>
    <row r="72" ht="12.75">
      <c r="K72" s="47"/>
    </row>
    <row r="73" ht="12.75">
      <c r="K73" s="47"/>
    </row>
    <row r="74" ht="12.75">
      <c r="K74" s="47"/>
    </row>
    <row r="75" ht="12.75">
      <c r="K75" s="47"/>
    </row>
    <row r="76" ht="12.75">
      <c r="K76" s="47"/>
    </row>
    <row r="101" spans="3:5" ht="12.75">
      <c r="C101" s="47"/>
      <c r="D101" s="47"/>
      <c r="E101" s="47"/>
    </row>
    <row r="102" ht="12.75">
      <c r="C102" s="47"/>
    </row>
    <row r="103" ht="12.75">
      <c r="C103" s="47"/>
    </row>
    <row r="104" ht="12.75">
      <c r="C104" s="47"/>
    </row>
    <row r="105" ht="12.75">
      <c r="C105" s="47"/>
    </row>
  </sheetData>
  <mergeCells count="13">
    <mergeCell ref="D8:E8"/>
    <mergeCell ref="F8:G8"/>
    <mergeCell ref="A4:I4"/>
    <mergeCell ref="A24:E24"/>
    <mergeCell ref="A23:D23"/>
    <mergeCell ref="A22:C22"/>
    <mergeCell ref="A1:I1"/>
    <mergeCell ref="A3:I3"/>
    <mergeCell ref="H8:I8"/>
    <mergeCell ref="B7:E7"/>
    <mergeCell ref="F7:I7"/>
    <mergeCell ref="A5:I5"/>
    <mergeCell ref="B8:C8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1" r:id="rId2"/>
  <headerFooter alignWithMargins="0">
    <oddFooter>&amp;C&amp;A</oddFooter>
  </headerFooter>
  <colBreaks count="1" manualBreakCount="1">
    <brk id="10" max="19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2014-02-28T10:55:01Z</dcterms:created>
  <dcterms:modified xsi:type="dcterms:W3CDTF">2014-02-28T10:55:19Z</dcterms:modified>
  <cp:category/>
  <cp:version/>
  <cp:contentType/>
  <cp:contentStatus/>
</cp:coreProperties>
</file>