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'15.11.3'!$A$1:$J$86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<sst xmlns="http://schemas.openxmlformats.org/spreadsheetml/2006/main" count="126" uniqueCount="75">
  <si>
    <t>MEDIOS DE PRODUCCIÓN</t>
  </si>
  <si>
    <t>15.11.3. SUPERFICIE DE AGRICULTURA ECOLÓGICA: Análisis provincial según tipo de cultivo o aprovechamiento, 2012 (hectáreas)</t>
  </si>
  <si>
    <t>Provincias y Comunidades Autónomas</t>
  </si>
  <si>
    <t>Cereales para la producción de grano</t>
  </si>
  <si>
    <t>legumbres secas y proteaginosas para la producción de grano</t>
  </si>
  <si>
    <t>Tubérculos y raíces</t>
  </si>
  <si>
    <t>Cultivos industriales</t>
  </si>
  <si>
    <t>Cítricos</t>
  </si>
  <si>
    <t>Frutales</t>
  </si>
  <si>
    <t>Olivar</t>
  </si>
  <si>
    <t>Vid</t>
  </si>
  <si>
    <t>Frutos secos</t>
  </si>
  <si>
    <t xml:space="preserve">  A Coruña</t>
  </si>
  <si>
    <t>−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</si>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</sst>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2" borderId="0" xfId="22" applyFont="1" applyFill="1" applyAlignment="1">
      <alignment horizontal="center"/>
      <protection/>
    </xf>
    <xf numFmtId="169" fontId="6" fillId="2" borderId="0" xfId="22" applyFont="1" applyFill="1" applyAlignment="1">
      <alignment/>
      <protection/>
    </xf>
    <xf numFmtId="169" fontId="7" fillId="2" borderId="2" xfId="22" applyFont="1" applyFill="1" applyBorder="1">
      <alignment/>
      <protection/>
    </xf>
    <xf numFmtId="0" fontId="0" fillId="2" borderId="0" xfId="0" applyFill="1" applyBorder="1" applyAlignment="1">
      <alignment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/>
      <protection/>
    </xf>
    <xf numFmtId="169" fontId="0" fillId="3" borderId="5" xfId="22" applyFont="1" applyFill="1" applyBorder="1" applyAlignment="1">
      <alignment horizontal="center" vertical="center"/>
      <protection/>
    </xf>
    <xf numFmtId="169" fontId="0" fillId="3" borderId="6" xfId="22" applyFont="1" applyFill="1" applyBorder="1" applyAlignment="1">
      <alignment horizontal="center" vertical="center" wrapText="1"/>
      <protection/>
    </xf>
    <xf numFmtId="0" fontId="0" fillId="3" borderId="7" xfId="0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9" fontId="0" fillId="3" borderId="9" xfId="22" applyFont="1" applyFill="1" applyBorder="1" applyAlignment="1">
      <alignment horizontal="center" vertical="center" wrapText="1"/>
      <protection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4" fontId="0" fillId="2" borderId="7" xfId="0" applyNumberFormat="1" applyFont="1" applyFill="1" applyBorder="1" applyAlignment="1" applyProtection="1">
      <alignment horizontal="right" vertical="center" indent="1"/>
      <protection/>
    </xf>
    <xf numFmtId="177" fontId="0" fillId="2" borderId="7" xfId="0" applyNumberFormat="1" applyFill="1" applyBorder="1" applyAlignment="1" applyProtection="1">
      <alignment horizontal="right" vertical="center" indent="1"/>
      <protection/>
    </xf>
    <xf numFmtId="169" fontId="0" fillId="2" borderId="6" xfId="22" applyFont="1" applyFill="1" applyBorder="1">
      <alignment/>
      <protection/>
    </xf>
    <xf numFmtId="4" fontId="0" fillId="2" borderId="7" xfId="0" applyNumberFormat="1" applyFill="1" applyBorder="1" applyAlignment="1" applyProtection="1">
      <alignment horizontal="right" vertical="center" indent="1"/>
      <protection/>
    </xf>
    <xf numFmtId="0" fontId="0" fillId="2" borderId="6" xfId="0" applyFont="1" applyFill="1" applyBorder="1" applyAlignment="1">
      <alignment/>
    </xf>
    <xf numFmtId="169" fontId="8" fillId="3" borderId="6" xfId="22" applyFont="1" applyFill="1" applyBorder="1">
      <alignment/>
      <protection/>
    </xf>
    <xf numFmtId="4" fontId="8" fillId="3" borderId="7" xfId="0" applyNumberFormat="1" applyFont="1" applyFill="1" applyBorder="1" applyAlignment="1" applyProtection="1">
      <alignment horizontal="right" vertical="center" indent="1"/>
      <protection/>
    </xf>
    <xf numFmtId="169" fontId="8" fillId="2" borderId="6" xfId="22" applyFont="1" applyFill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4" fontId="8" fillId="3" borderId="7" xfId="0" applyNumberFormat="1" applyFont="1" applyFill="1" applyBorder="1" applyAlignment="1" applyProtection="1">
      <alignment horizontal="right"/>
      <protection/>
    </xf>
    <xf numFmtId="4" fontId="8" fillId="3" borderId="8" xfId="0" applyNumberFormat="1" applyFont="1" applyFill="1" applyBorder="1" applyAlignment="1" applyProtection="1">
      <alignment horizontal="right"/>
      <protection/>
    </xf>
    <xf numFmtId="4" fontId="0" fillId="2" borderId="7" xfId="0" applyNumberFormat="1" applyFill="1" applyBorder="1" applyAlignment="1" applyProtection="1">
      <alignment horizontal="right"/>
      <protection/>
    </xf>
    <xf numFmtId="4" fontId="0" fillId="2" borderId="7" xfId="0" applyNumberFormat="1" applyFont="1" applyFill="1" applyBorder="1" applyAlignment="1" applyProtection="1">
      <alignment horizontal="right"/>
      <protection/>
    </xf>
    <xf numFmtId="4" fontId="0" fillId="2" borderId="8" xfId="0" applyNumberFormat="1" applyFont="1" applyFill="1" applyBorder="1" applyAlignment="1" applyProtection="1">
      <alignment horizontal="right"/>
      <protection/>
    </xf>
    <xf numFmtId="4" fontId="8" fillId="3" borderId="10" xfId="0" applyNumberFormat="1" applyFont="1" applyFill="1" applyBorder="1" applyAlignment="1" applyProtection="1">
      <alignment horizontal="right" vertical="center" indent="1"/>
      <protection/>
    </xf>
    <xf numFmtId="0" fontId="0" fillId="2" borderId="12" xfId="0" applyBorder="1" applyAlignment="1">
      <alignment horizontal="left"/>
    </xf>
    <xf numFmtId="0" fontId="0" fillId="2" borderId="0" xfId="0" applyBorder="1" applyAlignment="1">
      <alignment horizontal="left"/>
    </xf>
    <xf numFmtId="169" fontId="0" fillId="2" borderId="0" xfId="22" applyNumberFormat="1" applyFont="1" applyFill="1" applyProtection="1">
      <alignment/>
      <protection/>
    </xf>
    <xf numFmtId="169" fontId="0" fillId="2" borderId="0" xfId="22" applyNumberFormat="1" applyFont="1" applyFill="1" applyAlignment="1" applyProtection="1">
      <alignment horizontal="center"/>
      <protection/>
    </xf>
    <xf numFmtId="4" fontId="0" fillId="2" borderId="8" xfId="0" applyNumberFormat="1" applyFont="1" applyFill="1" applyBorder="1" applyAlignment="1" applyProtection="1">
      <alignment horizontal="right" vertical="center" indent="1"/>
      <protection/>
    </xf>
    <xf numFmtId="4" fontId="8" fillId="3" borderId="8" xfId="0" applyNumberFormat="1" applyFont="1" applyFill="1" applyBorder="1" applyAlignment="1" applyProtection="1">
      <alignment horizontal="right" vertical="center" indent="1"/>
      <protection/>
    </xf>
    <xf numFmtId="4" fontId="8" fillId="3" borderId="11" xfId="0" applyNumberFormat="1" applyFont="1" applyFill="1" applyBorder="1" applyAlignment="1" applyProtection="1">
      <alignment horizontal="right" vertical="center" inden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view="pageBreakPreview" zoomScale="75" zoomScaleNormal="75" zoomScaleSheetLayoutView="75" workbookViewId="0" topLeftCell="C1">
      <selection activeCell="J5" sqref="J5:J85"/>
    </sheetView>
  </sheetViews>
  <sheetFormatPr defaultColWidth="11.421875" defaultRowHeight="12.75"/>
  <cols>
    <col min="1" max="1" width="26.7109375" style="2" customWidth="1"/>
    <col min="2" max="2" width="21.8515625" style="2" customWidth="1"/>
    <col min="3" max="3" width="23.8515625" style="2" customWidth="1"/>
    <col min="4" max="4" width="17.421875" style="2" bestFit="1" customWidth="1"/>
    <col min="5" max="5" width="17.7109375" style="2" bestFit="1" customWidth="1"/>
    <col min="6" max="6" width="20.421875" style="2" customWidth="1"/>
    <col min="7" max="10" width="13.7109375" style="2" customWidth="1"/>
    <col min="11" max="11" width="15.28125" style="2" customWidth="1"/>
    <col min="12" max="12" width="21.28125" style="2" customWidth="1"/>
    <col min="13" max="13" width="13.7109375" style="2" customWidth="1"/>
    <col min="14" max="14" width="11.57421875" style="2" customWidth="1"/>
    <col min="15" max="16" width="16.28125" style="2" customWidth="1"/>
    <col min="17" max="17" width="14.7109375" style="2" customWidth="1"/>
    <col min="18" max="18" width="15.57421875" style="2" customWidth="1"/>
    <col min="19" max="43" width="11.57421875" style="2" customWidth="1"/>
    <col min="44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.75" customHeight="1">
      <c r="A5" s="8" t="s">
        <v>2</v>
      </c>
      <c r="B5" s="9" t="s">
        <v>3</v>
      </c>
      <c r="C5" s="9" t="s">
        <v>4</v>
      </c>
      <c r="D5" s="10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1" t="s">
        <v>10</v>
      </c>
      <c r="J5" s="11" t="s">
        <v>11</v>
      </c>
      <c r="K5" s="7"/>
    </row>
    <row r="6" spans="1:11" ht="12.75">
      <c r="A6" s="12"/>
      <c r="B6" s="13"/>
      <c r="C6" s="13"/>
      <c r="D6" s="14"/>
      <c r="E6" s="14"/>
      <c r="F6" s="13"/>
      <c r="G6" s="14"/>
      <c r="H6" s="14"/>
      <c r="I6" s="15"/>
      <c r="J6" s="15"/>
      <c r="K6" s="7"/>
    </row>
    <row r="7" spans="1:11" ht="13.5" thickBot="1">
      <c r="A7" s="16"/>
      <c r="B7" s="17"/>
      <c r="C7" s="17"/>
      <c r="D7" s="18"/>
      <c r="E7" s="18"/>
      <c r="F7" s="17"/>
      <c r="G7" s="18"/>
      <c r="H7" s="18"/>
      <c r="I7" s="19"/>
      <c r="J7" s="19"/>
      <c r="K7" s="7"/>
    </row>
    <row r="8" spans="1:11" ht="12.75">
      <c r="A8" s="20" t="s">
        <v>12</v>
      </c>
      <c r="B8" s="21">
        <v>11.4773</v>
      </c>
      <c r="C8" s="22" t="s">
        <v>13</v>
      </c>
      <c r="D8" s="22" t="s">
        <v>13</v>
      </c>
      <c r="E8" s="22" t="s">
        <v>13</v>
      </c>
      <c r="F8" s="22" t="s">
        <v>13</v>
      </c>
      <c r="G8" s="21">
        <v>13.6053</v>
      </c>
      <c r="H8" s="21">
        <v>0.5004</v>
      </c>
      <c r="I8" s="22" t="s">
        <v>13</v>
      </c>
      <c r="J8" s="41">
        <v>10.86</v>
      </c>
      <c r="K8" s="7"/>
    </row>
    <row r="9" spans="1:11" ht="12.75">
      <c r="A9" s="23" t="s">
        <v>14</v>
      </c>
      <c r="B9" s="21">
        <v>28.362</v>
      </c>
      <c r="C9" s="21">
        <v>1.0384</v>
      </c>
      <c r="D9" s="22" t="s">
        <v>13</v>
      </c>
      <c r="E9" s="24">
        <v>10.5231</v>
      </c>
      <c r="F9" s="22" t="s">
        <v>13</v>
      </c>
      <c r="G9" s="21">
        <v>145.9244</v>
      </c>
      <c r="H9" s="21">
        <v>8.6259</v>
      </c>
      <c r="I9" s="21">
        <v>0.204</v>
      </c>
      <c r="J9" s="41">
        <v>1450.8644</v>
      </c>
      <c r="K9" s="7"/>
    </row>
    <row r="10" spans="1:11" ht="12.75">
      <c r="A10" s="25" t="s">
        <v>15</v>
      </c>
      <c r="B10" s="21">
        <v>67.3758</v>
      </c>
      <c r="C10" s="24">
        <v>0.7022</v>
      </c>
      <c r="D10" s="22" t="s">
        <v>13</v>
      </c>
      <c r="E10" s="24">
        <v>0.1037</v>
      </c>
      <c r="F10" s="22" t="s">
        <v>13</v>
      </c>
      <c r="G10" s="21">
        <v>15.7019</v>
      </c>
      <c r="H10" s="21">
        <v>39.4579</v>
      </c>
      <c r="I10" s="21">
        <v>8.8066</v>
      </c>
      <c r="J10" s="41">
        <v>45.0152</v>
      </c>
      <c r="K10" s="7"/>
    </row>
    <row r="11" spans="1:11" ht="12.75">
      <c r="A11" s="23" t="s">
        <v>16</v>
      </c>
      <c r="B11" s="21">
        <v>4.7581</v>
      </c>
      <c r="C11" s="22" t="s">
        <v>13</v>
      </c>
      <c r="D11" s="22" t="s">
        <v>13</v>
      </c>
      <c r="E11" s="24">
        <v>1.2083</v>
      </c>
      <c r="F11" s="22" t="s">
        <v>13</v>
      </c>
      <c r="G11" s="21">
        <v>50.6513</v>
      </c>
      <c r="H11" s="21">
        <v>20.765</v>
      </c>
      <c r="I11" s="21">
        <v>1.2546</v>
      </c>
      <c r="J11" s="41">
        <v>435.2454</v>
      </c>
      <c r="K11" s="7"/>
    </row>
    <row r="12" spans="1:11" ht="12.75">
      <c r="A12" s="26" t="s">
        <v>17</v>
      </c>
      <c r="B12" s="27">
        <f aca="true" t="shared" si="0" ref="B12:J12">SUM(B8:B11)</f>
        <v>111.97319999999999</v>
      </c>
      <c r="C12" s="27">
        <f t="shared" si="0"/>
        <v>1.7406000000000001</v>
      </c>
      <c r="D12" s="27">
        <f t="shared" si="0"/>
        <v>0</v>
      </c>
      <c r="E12" s="27">
        <f t="shared" si="0"/>
        <v>11.835099999999999</v>
      </c>
      <c r="F12" s="27">
        <f t="shared" si="0"/>
        <v>0</v>
      </c>
      <c r="G12" s="27">
        <f t="shared" si="0"/>
        <v>225.88289999999998</v>
      </c>
      <c r="H12" s="27">
        <f t="shared" si="0"/>
        <v>69.3492</v>
      </c>
      <c r="I12" s="27">
        <f t="shared" si="0"/>
        <v>10.2652</v>
      </c>
      <c r="J12" s="42">
        <f t="shared" si="0"/>
        <v>1941.985</v>
      </c>
      <c r="K12" s="7"/>
    </row>
    <row r="13" spans="1:11" ht="12.75">
      <c r="A13" s="28"/>
      <c r="B13" s="29"/>
      <c r="C13" s="29"/>
      <c r="D13" s="29"/>
      <c r="E13" s="29"/>
      <c r="F13" s="29"/>
      <c r="G13" s="29"/>
      <c r="H13" s="29"/>
      <c r="I13" s="30"/>
      <c r="J13" s="30"/>
      <c r="K13" s="7"/>
    </row>
    <row r="14" spans="1:11" ht="12.75">
      <c r="A14" s="26" t="s">
        <v>18</v>
      </c>
      <c r="B14" s="27">
        <v>43.1853</v>
      </c>
      <c r="C14" s="27">
        <v>20.1652</v>
      </c>
      <c r="D14" s="27">
        <v>1.707</v>
      </c>
      <c r="E14" s="27">
        <v>0.0308</v>
      </c>
      <c r="F14" s="31">
        <v>0.7692</v>
      </c>
      <c r="G14" s="31">
        <v>138.0496</v>
      </c>
      <c r="H14" s="31">
        <v>0</v>
      </c>
      <c r="I14" s="31">
        <v>0</v>
      </c>
      <c r="J14" s="32">
        <v>25.0103</v>
      </c>
      <c r="K14" s="7"/>
    </row>
    <row r="15" spans="1:11" ht="12.75">
      <c r="A15" s="23"/>
      <c r="B15" s="29"/>
      <c r="C15" s="29"/>
      <c r="D15" s="29"/>
      <c r="E15" s="29"/>
      <c r="F15" s="29"/>
      <c r="G15" s="29"/>
      <c r="H15" s="29"/>
      <c r="I15" s="30"/>
      <c r="J15" s="30"/>
      <c r="K15" s="7"/>
    </row>
    <row r="16" spans="1:11" ht="12.75">
      <c r="A16" s="26" t="s">
        <v>19</v>
      </c>
      <c r="B16" s="27">
        <v>0.303</v>
      </c>
      <c r="C16" s="27">
        <v>0</v>
      </c>
      <c r="D16" s="27">
        <v>0.2234</v>
      </c>
      <c r="E16" s="27">
        <v>0.007</v>
      </c>
      <c r="F16" s="31">
        <v>0.0264</v>
      </c>
      <c r="G16" s="31">
        <v>2.0111</v>
      </c>
      <c r="H16" s="31">
        <v>0</v>
      </c>
      <c r="I16" s="31">
        <v>0</v>
      </c>
      <c r="J16" s="32">
        <v>3.979</v>
      </c>
      <c r="K16" s="7"/>
    </row>
    <row r="17" spans="1:11" ht="12.75">
      <c r="A17" s="23"/>
      <c r="B17" s="29"/>
      <c r="C17" s="29"/>
      <c r="D17" s="29"/>
      <c r="E17" s="29"/>
      <c r="F17" s="29"/>
      <c r="G17" s="29"/>
      <c r="H17" s="29"/>
      <c r="I17" s="30"/>
      <c r="J17" s="30"/>
      <c r="K17" s="7"/>
    </row>
    <row r="18" spans="1:11" ht="12.75">
      <c r="A18" s="23" t="s">
        <v>20</v>
      </c>
      <c r="B18" s="21">
        <v>143.3253</v>
      </c>
      <c r="C18" s="21">
        <v>37.41</v>
      </c>
      <c r="D18" s="21">
        <v>16.43</v>
      </c>
      <c r="E18" s="21">
        <v>3.73</v>
      </c>
      <c r="F18" s="33" t="s">
        <v>13</v>
      </c>
      <c r="G18" s="34">
        <v>22.47</v>
      </c>
      <c r="H18" s="34">
        <v>580.544</v>
      </c>
      <c r="I18" s="35">
        <v>4.5836</v>
      </c>
      <c r="J18" s="35">
        <v>2.33</v>
      </c>
      <c r="K18" s="7"/>
    </row>
    <row r="19" spans="1:11" ht="12.75">
      <c r="A19" s="23" t="s">
        <v>21</v>
      </c>
      <c r="B19" s="21">
        <v>0.07</v>
      </c>
      <c r="C19" s="21">
        <v>1.31</v>
      </c>
      <c r="D19" s="21">
        <v>1.34</v>
      </c>
      <c r="E19" s="21">
        <v>0.91</v>
      </c>
      <c r="F19" s="33" t="s">
        <v>13</v>
      </c>
      <c r="G19" s="34">
        <v>77.01</v>
      </c>
      <c r="H19" s="34">
        <v>9.45</v>
      </c>
      <c r="I19" s="35">
        <v>2.18</v>
      </c>
      <c r="J19" s="35">
        <v>5.65</v>
      </c>
      <c r="K19" s="7"/>
    </row>
    <row r="20" spans="1:11" ht="12.75">
      <c r="A20" s="23" t="s">
        <v>22</v>
      </c>
      <c r="B20" s="21" t="s">
        <v>13</v>
      </c>
      <c r="C20" s="21" t="s">
        <v>13</v>
      </c>
      <c r="D20" s="21" t="s">
        <v>13</v>
      </c>
      <c r="E20" s="21">
        <v>0.0735</v>
      </c>
      <c r="F20" s="33" t="s">
        <v>13</v>
      </c>
      <c r="G20" s="34">
        <v>40.1919</v>
      </c>
      <c r="H20" s="33">
        <v>7.0737</v>
      </c>
      <c r="I20" s="35" t="s">
        <v>13</v>
      </c>
      <c r="J20" s="35">
        <v>1.1355</v>
      </c>
      <c r="K20" s="7"/>
    </row>
    <row r="21" spans="1:11" ht="12.75">
      <c r="A21" s="26" t="s">
        <v>23</v>
      </c>
      <c r="B21" s="27">
        <f aca="true" t="shared" si="1" ref="B21:J21">SUM(B18:B20)</f>
        <v>143.3953</v>
      </c>
      <c r="C21" s="27">
        <f t="shared" si="1"/>
        <v>38.72</v>
      </c>
      <c r="D21" s="27">
        <f t="shared" si="1"/>
        <v>17.77</v>
      </c>
      <c r="E21" s="27">
        <f t="shared" si="1"/>
        <v>4.7135</v>
      </c>
      <c r="F21" s="27">
        <f t="shared" si="1"/>
        <v>0</v>
      </c>
      <c r="G21" s="27">
        <f t="shared" si="1"/>
        <v>139.6719</v>
      </c>
      <c r="H21" s="27">
        <f t="shared" si="1"/>
        <v>597.0677000000001</v>
      </c>
      <c r="I21" s="27">
        <f t="shared" si="1"/>
        <v>6.7636</v>
      </c>
      <c r="J21" s="42">
        <f t="shared" si="1"/>
        <v>9.1155</v>
      </c>
      <c r="K21" s="7"/>
    </row>
    <row r="22" spans="1:11" ht="12.75">
      <c r="A22" s="23"/>
      <c r="B22" s="29"/>
      <c r="C22" s="29"/>
      <c r="D22" s="29"/>
      <c r="E22" s="29"/>
      <c r="F22" s="29"/>
      <c r="G22" s="29"/>
      <c r="H22" s="29"/>
      <c r="I22" s="30"/>
      <c r="J22" s="30"/>
      <c r="K22" s="7"/>
    </row>
    <row r="23" spans="1:11" ht="12.75">
      <c r="A23" s="26" t="s">
        <v>24</v>
      </c>
      <c r="B23" s="27">
        <v>7209.18</v>
      </c>
      <c r="C23" s="27">
        <v>1118.56</v>
      </c>
      <c r="D23" s="27">
        <v>2.63</v>
      </c>
      <c r="E23" s="27">
        <v>163.32</v>
      </c>
      <c r="F23" s="27">
        <f>SUM(F20:F22)</f>
        <v>0</v>
      </c>
      <c r="G23" s="31">
        <v>90.17</v>
      </c>
      <c r="H23" s="31">
        <v>970.52</v>
      </c>
      <c r="I23" s="32">
        <v>408.38</v>
      </c>
      <c r="J23" s="32">
        <v>241.3</v>
      </c>
      <c r="K23" s="7"/>
    </row>
    <row r="24" spans="1:11" ht="12.75">
      <c r="A24" s="23"/>
      <c r="B24" s="29"/>
      <c r="C24" s="29"/>
      <c r="D24" s="29"/>
      <c r="E24" s="29"/>
      <c r="F24" s="29"/>
      <c r="G24" s="29"/>
      <c r="H24" s="29"/>
      <c r="I24" s="30"/>
      <c r="J24" s="30"/>
      <c r="K24" s="7"/>
    </row>
    <row r="25" spans="1:11" ht="12.75">
      <c r="A25" s="26" t="s">
        <v>25</v>
      </c>
      <c r="B25" s="27">
        <v>157.6878</v>
      </c>
      <c r="C25" s="27">
        <v>0</v>
      </c>
      <c r="D25" s="27">
        <v>2.1256</v>
      </c>
      <c r="E25" s="27">
        <v>5.3437</v>
      </c>
      <c r="F25" s="27">
        <v>0</v>
      </c>
      <c r="G25" s="31">
        <v>66.9495</v>
      </c>
      <c r="H25" s="31">
        <v>646.0005</v>
      </c>
      <c r="I25" s="32">
        <v>632.9786</v>
      </c>
      <c r="J25" s="32">
        <v>791.1473</v>
      </c>
      <c r="K25" s="7"/>
    </row>
    <row r="26" spans="1:11" ht="12.75">
      <c r="A26" s="23"/>
      <c r="B26" s="29"/>
      <c r="C26" s="29"/>
      <c r="D26" s="29"/>
      <c r="E26" s="29"/>
      <c r="F26" s="29"/>
      <c r="G26" s="29"/>
      <c r="H26" s="29"/>
      <c r="I26" s="30"/>
      <c r="J26" s="30"/>
      <c r="K26" s="7"/>
    </row>
    <row r="27" spans="1:11" ht="12.75">
      <c r="A27" s="23" t="s">
        <v>26</v>
      </c>
      <c r="B27" s="21">
        <v>932.58</v>
      </c>
      <c r="C27" s="21">
        <v>208.66</v>
      </c>
      <c r="D27" s="21">
        <v>2.35</v>
      </c>
      <c r="E27" s="21">
        <v>36.12</v>
      </c>
      <c r="F27" s="22" t="s">
        <v>13</v>
      </c>
      <c r="G27" s="34">
        <v>81.08</v>
      </c>
      <c r="H27" s="34">
        <v>300.32</v>
      </c>
      <c r="I27" s="35">
        <v>211.64</v>
      </c>
      <c r="J27" s="35">
        <v>147.491</v>
      </c>
      <c r="K27" s="7"/>
    </row>
    <row r="28" spans="1:11" ht="12.75">
      <c r="A28" s="23" t="s">
        <v>27</v>
      </c>
      <c r="B28" s="21">
        <v>3033.85</v>
      </c>
      <c r="C28" s="21">
        <v>790</v>
      </c>
      <c r="D28" s="21">
        <v>1.71</v>
      </c>
      <c r="E28" s="21">
        <v>314.82</v>
      </c>
      <c r="F28" s="22" t="s">
        <v>13</v>
      </c>
      <c r="G28" s="34">
        <v>4.76</v>
      </c>
      <c r="H28" s="34">
        <v>90.29</v>
      </c>
      <c r="I28" s="35">
        <v>1761.76</v>
      </c>
      <c r="J28" s="35">
        <v>1021.41</v>
      </c>
      <c r="K28" s="7"/>
    </row>
    <row r="29" spans="1:11" ht="12.75">
      <c r="A29" s="23" t="s">
        <v>28</v>
      </c>
      <c r="B29" s="21">
        <v>17865.82</v>
      </c>
      <c r="C29" s="21">
        <v>5330.25</v>
      </c>
      <c r="D29" s="21">
        <v>2.21</v>
      </c>
      <c r="E29" s="21">
        <v>44.42</v>
      </c>
      <c r="F29" s="22" t="s">
        <v>13</v>
      </c>
      <c r="G29" s="34">
        <v>196.87</v>
      </c>
      <c r="H29" s="34">
        <v>635.28</v>
      </c>
      <c r="I29" s="35">
        <v>434.22</v>
      </c>
      <c r="J29" s="35">
        <v>585.58</v>
      </c>
      <c r="K29" s="7"/>
    </row>
    <row r="30" spans="1:11" ht="12.75">
      <c r="A30" s="26" t="s">
        <v>29</v>
      </c>
      <c r="B30" s="27">
        <f aca="true" t="shared" si="2" ref="B30:J30">SUM(B27:B29)</f>
        <v>21832.25</v>
      </c>
      <c r="C30" s="27">
        <f t="shared" si="2"/>
        <v>6328.91</v>
      </c>
      <c r="D30" s="27">
        <f t="shared" si="2"/>
        <v>6.2700000000000005</v>
      </c>
      <c r="E30" s="27">
        <f t="shared" si="2"/>
        <v>395.36</v>
      </c>
      <c r="F30" s="27">
        <f t="shared" si="2"/>
        <v>0</v>
      </c>
      <c r="G30" s="27">
        <f t="shared" si="2"/>
        <v>282.71000000000004</v>
      </c>
      <c r="H30" s="27">
        <f t="shared" si="2"/>
        <v>1025.8899999999999</v>
      </c>
      <c r="I30" s="27">
        <f t="shared" si="2"/>
        <v>2407.62</v>
      </c>
      <c r="J30" s="42">
        <f t="shared" si="2"/>
        <v>1754.4810000000002</v>
      </c>
      <c r="K30" s="7"/>
    </row>
    <row r="31" spans="1:11" ht="12.75">
      <c r="A31" s="23"/>
      <c r="B31" s="29"/>
      <c r="C31" s="29"/>
      <c r="D31" s="29"/>
      <c r="E31" s="29"/>
      <c r="F31" s="29"/>
      <c r="G31" s="29"/>
      <c r="H31" s="29"/>
      <c r="I31" s="30"/>
      <c r="J31" s="30"/>
      <c r="K31" s="7"/>
    </row>
    <row r="32" spans="1:11" ht="12.75">
      <c r="A32" s="23" t="s">
        <v>30</v>
      </c>
      <c r="B32" s="21">
        <v>1222.33</v>
      </c>
      <c r="C32" s="21">
        <v>56.25</v>
      </c>
      <c r="D32" s="21">
        <v>5.76</v>
      </c>
      <c r="E32" s="21">
        <v>23.19</v>
      </c>
      <c r="F32" s="21">
        <v>1.41</v>
      </c>
      <c r="G32" s="21">
        <v>117.7</v>
      </c>
      <c r="H32" s="21">
        <v>3057.57</v>
      </c>
      <c r="I32" s="21">
        <v>155</v>
      </c>
      <c r="J32" s="41">
        <v>122.38</v>
      </c>
      <c r="K32" s="7"/>
    </row>
    <row r="33" spans="1:11" ht="12.75">
      <c r="A33" s="23" t="s">
        <v>31</v>
      </c>
      <c r="B33" s="21">
        <v>645.66</v>
      </c>
      <c r="C33" s="21">
        <v>21.93</v>
      </c>
      <c r="D33" s="21">
        <v>9.92</v>
      </c>
      <c r="E33" s="21">
        <v>20.61</v>
      </c>
      <c r="F33" s="21" t="s">
        <v>13</v>
      </c>
      <c r="G33" s="21">
        <v>8.15</v>
      </c>
      <c r="H33" s="21">
        <v>126</v>
      </c>
      <c r="I33" s="21">
        <v>70</v>
      </c>
      <c r="J33" s="41">
        <v>209.71</v>
      </c>
      <c r="K33" s="7"/>
    </row>
    <row r="34" spans="1:11" ht="12.75">
      <c r="A34" s="23" t="s">
        <v>32</v>
      </c>
      <c r="B34" s="21">
        <v>1353.79</v>
      </c>
      <c r="C34" s="21">
        <v>26.85</v>
      </c>
      <c r="D34" s="21">
        <v>9.61</v>
      </c>
      <c r="E34" s="21">
        <v>18.2</v>
      </c>
      <c r="F34" s="21" t="s">
        <v>13</v>
      </c>
      <c r="G34" s="21">
        <v>156.92</v>
      </c>
      <c r="H34" s="21">
        <v>343</v>
      </c>
      <c r="I34" s="21">
        <v>3102</v>
      </c>
      <c r="J34" s="41">
        <v>501.68</v>
      </c>
      <c r="K34" s="7"/>
    </row>
    <row r="35" spans="1:11" ht="12.75">
      <c r="A35" s="23" t="s">
        <v>33</v>
      </c>
      <c r="B35" s="21">
        <v>369.28</v>
      </c>
      <c r="C35" s="21">
        <v>9.4</v>
      </c>
      <c r="D35" s="21">
        <v>0.11</v>
      </c>
      <c r="E35" s="21">
        <v>1.28</v>
      </c>
      <c r="F35" s="21">
        <v>114.72</v>
      </c>
      <c r="G35" s="21">
        <v>65.06</v>
      </c>
      <c r="H35" s="21">
        <v>2099</v>
      </c>
      <c r="I35" s="21">
        <v>1311</v>
      </c>
      <c r="J35" s="41">
        <v>969.59</v>
      </c>
      <c r="K35" s="7"/>
    </row>
    <row r="36" spans="1:11" ht="12.75">
      <c r="A36" s="26" t="s">
        <v>34</v>
      </c>
      <c r="B36" s="27">
        <f aca="true" t="shared" si="3" ref="B36:J36">SUM(B32:B35)</f>
        <v>3591.0599999999995</v>
      </c>
      <c r="C36" s="27">
        <f t="shared" si="3"/>
        <v>114.43</v>
      </c>
      <c r="D36" s="27">
        <f t="shared" si="3"/>
        <v>25.4</v>
      </c>
      <c r="E36" s="27">
        <f t="shared" si="3"/>
        <v>63.28</v>
      </c>
      <c r="F36" s="27">
        <f t="shared" si="3"/>
        <v>116.13</v>
      </c>
      <c r="G36" s="27">
        <f t="shared" si="3"/>
        <v>347.83</v>
      </c>
      <c r="H36" s="27">
        <f t="shared" si="3"/>
        <v>5625.57</v>
      </c>
      <c r="I36" s="27">
        <f t="shared" si="3"/>
        <v>4638</v>
      </c>
      <c r="J36" s="42">
        <f t="shared" si="3"/>
        <v>1803.3600000000001</v>
      </c>
      <c r="K36" s="7"/>
    </row>
    <row r="37" spans="1:11" ht="12.75">
      <c r="A37" s="23"/>
      <c r="B37" s="21"/>
      <c r="C37" s="21"/>
      <c r="D37" s="21"/>
      <c r="E37" s="21"/>
      <c r="F37" s="21"/>
      <c r="G37" s="21"/>
      <c r="H37" s="21"/>
      <c r="I37" s="21"/>
      <c r="J37" s="41"/>
      <c r="K37" s="7"/>
    </row>
    <row r="38" spans="1:11" ht="12.75">
      <c r="A38" s="26" t="s">
        <v>35</v>
      </c>
      <c r="B38" s="27">
        <v>3758.4423</v>
      </c>
      <c r="C38" s="27">
        <v>774.4508</v>
      </c>
      <c r="D38" s="27">
        <v>4.96</v>
      </c>
      <c r="E38" s="27">
        <v>2.4812</v>
      </c>
      <c r="F38" s="27">
        <v>71.5057</v>
      </c>
      <c r="G38" s="27">
        <v>112.3765</v>
      </c>
      <c r="H38" s="27">
        <v>390.5821</v>
      </c>
      <c r="I38" s="27">
        <v>572.2802</v>
      </c>
      <c r="J38" s="42">
        <v>3299.8777</v>
      </c>
      <c r="K38" s="7"/>
    </row>
    <row r="39" spans="1:11" ht="12.75">
      <c r="A39" s="23"/>
      <c r="B39" s="21"/>
      <c r="C39" s="21"/>
      <c r="D39" s="21"/>
      <c r="E39" s="21"/>
      <c r="F39" s="21"/>
      <c r="G39" s="21"/>
      <c r="H39" s="21"/>
      <c r="I39" s="21"/>
      <c r="J39" s="41"/>
      <c r="K39" s="7"/>
    </row>
    <row r="40" spans="1:11" ht="12.75">
      <c r="A40" s="23" t="s">
        <v>36</v>
      </c>
      <c r="B40" s="21">
        <v>211.66</v>
      </c>
      <c r="C40" s="21">
        <v>203.48</v>
      </c>
      <c r="D40" s="21">
        <v>0.038</v>
      </c>
      <c r="E40" s="21">
        <v>101.08</v>
      </c>
      <c r="F40" s="21">
        <v>0.003</v>
      </c>
      <c r="G40" s="21">
        <v>0.9455</v>
      </c>
      <c r="H40" s="21">
        <v>1.22</v>
      </c>
      <c r="I40" s="21">
        <v>0.4</v>
      </c>
      <c r="J40" s="41">
        <v>0.8</v>
      </c>
      <c r="K40" s="7"/>
    </row>
    <row r="41" spans="1:11" ht="12.75">
      <c r="A41" s="23" t="s">
        <v>37</v>
      </c>
      <c r="B41" s="21">
        <v>547.99</v>
      </c>
      <c r="C41" s="21">
        <v>146.403</v>
      </c>
      <c r="D41" s="21">
        <v>1.57</v>
      </c>
      <c r="E41" s="21">
        <v>168.142</v>
      </c>
      <c r="F41" s="21" t="s">
        <v>13</v>
      </c>
      <c r="G41" s="21">
        <v>1.71</v>
      </c>
      <c r="H41" s="21">
        <v>608.87</v>
      </c>
      <c r="I41" s="21" t="s">
        <v>13</v>
      </c>
      <c r="J41" s="41">
        <v>1.44</v>
      </c>
      <c r="K41" s="7"/>
    </row>
    <row r="42" spans="1:11" ht="12.75">
      <c r="A42" s="23" t="s">
        <v>38</v>
      </c>
      <c r="B42" s="21">
        <v>388.64</v>
      </c>
      <c r="C42" s="21">
        <v>293.66</v>
      </c>
      <c r="D42" s="21">
        <v>2.4445</v>
      </c>
      <c r="E42" s="21">
        <v>4.73</v>
      </c>
      <c r="F42" s="21" t="s">
        <v>13</v>
      </c>
      <c r="G42" s="21">
        <v>3.866</v>
      </c>
      <c r="H42" s="21">
        <v>84.08</v>
      </c>
      <c r="I42" s="21">
        <v>1.36</v>
      </c>
      <c r="J42" s="41">
        <v>1.69</v>
      </c>
      <c r="K42" s="7"/>
    </row>
    <row r="43" spans="1:11" ht="12.75">
      <c r="A43" s="23" t="s">
        <v>39</v>
      </c>
      <c r="B43" s="21">
        <v>1087</v>
      </c>
      <c r="C43" s="21">
        <v>373.17</v>
      </c>
      <c r="D43" s="21">
        <v>3.1</v>
      </c>
      <c r="E43" s="21">
        <v>517.25</v>
      </c>
      <c r="F43" s="21" t="s">
        <v>13</v>
      </c>
      <c r="G43" s="21" t="s">
        <v>13</v>
      </c>
      <c r="H43" s="21">
        <v>7.32</v>
      </c>
      <c r="I43" s="21" t="s">
        <v>13</v>
      </c>
      <c r="J43" s="41" t="s">
        <v>13</v>
      </c>
      <c r="K43" s="7"/>
    </row>
    <row r="44" spans="1:11" ht="12.75">
      <c r="A44" s="23" t="s">
        <v>40</v>
      </c>
      <c r="B44" s="21">
        <v>169.84</v>
      </c>
      <c r="C44" s="21">
        <v>41.11</v>
      </c>
      <c r="D44" s="21">
        <v>0.28</v>
      </c>
      <c r="E44" s="21">
        <v>28.03</v>
      </c>
      <c r="F44" s="21" t="s">
        <v>13</v>
      </c>
      <c r="G44" s="21">
        <v>11.87</v>
      </c>
      <c r="H44" s="21">
        <v>16.78</v>
      </c>
      <c r="I44" s="21">
        <v>84.38</v>
      </c>
      <c r="J44" s="41">
        <v>12.66</v>
      </c>
      <c r="K44" s="7"/>
    </row>
    <row r="45" spans="1:11" ht="12.75">
      <c r="A45" s="23" t="s">
        <v>41</v>
      </c>
      <c r="B45" s="21">
        <v>852.55</v>
      </c>
      <c r="C45" s="21">
        <v>326.23</v>
      </c>
      <c r="D45" s="21">
        <v>16.11</v>
      </c>
      <c r="E45" s="21">
        <v>538.558</v>
      </c>
      <c r="F45" s="21" t="s">
        <v>13</v>
      </c>
      <c r="G45" s="21">
        <v>0.06</v>
      </c>
      <c r="H45" s="21">
        <v>161.661</v>
      </c>
      <c r="I45" s="21" t="s">
        <v>13</v>
      </c>
      <c r="J45" s="41">
        <v>0.03</v>
      </c>
      <c r="K45" s="7"/>
    </row>
    <row r="46" spans="1:11" ht="12.75">
      <c r="A46" s="23" t="s">
        <v>42</v>
      </c>
      <c r="B46" s="21">
        <v>330.82</v>
      </c>
      <c r="C46" s="21">
        <v>136.58</v>
      </c>
      <c r="D46" s="21">
        <v>23.76</v>
      </c>
      <c r="E46" s="21">
        <v>111.24</v>
      </c>
      <c r="F46" s="21" t="s">
        <v>13</v>
      </c>
      <c r="G46" s="21">
        <v>1.17</v>
      </c>
      <c r="H46" s="21">
        <v>2.64</v>
      </c>
      <c r="I46" s="21" t="s">
        <v>13</v>
      </c>
      <c r="J46" s="41">
        <v>11.48</v>
      </c>
      <c r="K46" s="7"/>
    </row>
    <row r="47" spans="1:11" ht="12.75">
      <c r="A47" s="23" t="s">
        <v>43</v>
      </c>
      <c r="B47" s="21">
        <v>1477.92</v>
      </c>
      <c r="C47" s="21">
        <v>703.03</v>
      </c>
      <c r="D47" s="21">
        <v>1.205</v>
      </c>
      <c r="E47" s="21">
        <v>666.03</v>
      </c>
      <c r="F47" s="21" t="s">
        <v>13</v>
      </c>
      <c r="G47" s="21">
        <v>1.849</v>
      </c>
      <c r="H47" s="21">
        <v>889.869</v>
      </c>
      <c r="I47" s="21">
        <v>102.7</v>
      </c>
      <c r="J47" s="41">
        <v>60.06</v>
      </c>
      <c r="K47" s="7"/>
    </row>
    <row r="48" spans="1:11" ht="12.75">
      <c r="A48" s="23" t="s">
        <v>44</v>
      </c>
      <c r="B48" s="21">
        <v>3021.29</v>
      </c>
      <c r="C48" s="21">
        <v>1863.35</v>
      </c>
      <c r="D48" s="21">
        <v>0.33</v>
      </c>
      <c r="E48" s="21">
        <v>1356.11</v>
      </c>
      <c r="F48" s="21" t="s">
        <v>13</v>
      </c>
      <c r="G48" s="21">
        <v>2.95</v>
      </c>
      <c r="H48" s="21">
        <v>449.52</v>
      </c>
      <c r="I48" s="21">
        <v>14.365</v>
      </c>
      <c r="J48" s="41">
        <v>20.67</v>
      </c>
      <c r="K48" s="7"/>
    </row>
    <row r="49" spans="1:11" ht="12.75">
      <c r="A49" s="26" t="s">
        <v>45</v>
      </c>
      <c r="B49" s="27">
        <f aca="true" t="shared" si="4" ref="B49:J49">SUM(B40:B48)</f>
        <v>8087.71</v>
      </c>
      <c r="C49" s="27">
        <f t="shared" si="4"/>
        <v>4087.0129999999995</v>
      </c>
      <c r="D49" s="27">
        <f t="shared" si="4"/>
        <v>48.8375</v>
      </c>
      <c r="E49" s="27">
        <f t="shared" si="4"/>
        <v>3491.17</v>
      </c>
      <c r="F49" s="27">
        <f t="shared" si="4"/>
        <v>0.003</v>
      </c>
      <c r="G49" s="27">
        <f t="shared" si="4"/>
        <v>24.420499999999997</v>
      </c>
      <c r="H49" s="27">
        <f t="shared" si="4"/>
        <v>2221.96</v>
      </c>
      <c r="I49" s="27">
        <f t="shared" si="4"/>
        <v>203.205</v>
      </c>
      <c r="J49" s="42">
        <f t="shared" si="4"/>
        <v>108.83</v>
      </c>
      <c r="K49" s="7"/>
    </row>
    <row r="50" spans="1:11" ht="12.75">
      <c r="A50" s="23"/>
      <c r="B50" s="21"/>
      <c r="C50" s="21"/>
      <c r="D50" s="21"/>
      <c r="E50" s="21"/>
      <c r="F50" s="21"/>
      <c r="G50" s="21"/>
      <c r="H50" s="21"/>
      <c r="I50" s="21"/>
      <c r="J50" s="41"/>
      <c r="K50" s="7"/>
    </row>
    <row r="51" spans="1:11" ht="12.75">
      <c r="A51" s="26" t="s">
        <v>46</v>
      </c>
      <c r="B51" s="27">
        <v>276.1062</v>
      </c>
      <c r="C51" s="27">
        <v>10.7903</v>
      </c>
      <c r="D51" s="27">
        <v>0.7314</v>
      </c>
      <c r="E51" s="27">
        <v>5.4807</v>
      </c>
      <c r="F51" s="27">
        <v>0.003</v>
      </c>
      <c r="G51" s="27">
        <v>4.6074</v>
      </c>
      <c r="H51" s="27">
        <v>411.6752</v>
      </c>
      <c r="I51" s="27">
        <v>3136.6564</v>
      </c>
      <c r="J51" s="42">
        <v>34.0428</v>
      </c>
      <c r="K51" s="7"/>
    </row>
    <row r="52" spans="1:11" ht="12.75">
      <c r="A52" s="23"/>
      <c r="B52" s="21"/>
      <c r="C52" s="21"/>
      <c r="D52" s="21"/>
      <c r="E52" s="21"/>
      <c r="F52" s="21"/>
      <c r="G52" s="21"/>
      <c r="H52" s="21"/>
      <c r="I52" s="21"/>
      <c r="J52" s="41"/>
      <c r="K52" s="7"/>
    </row>
    <row r="53" spans="1:11" ht="12.75">
      <c r="A53" s="23" t="s">
        <v>47</v>
      </c>
      <c r="B53" s="21">
        <v>16723.33</v>
      </c>
      <c r="C53" s="21">
        <v>6189.02</v>
      </c>
      <c r="D53" s="21">
        <v>0.11</v>
      </c>
      <c r="E53" s="21">
        <v>577.45</v>
      </c>
      <c r="F53" s="21" t="s">
        <v>13</v>
      </c>
      <c r="G53" s="21">
        <v>206.07</v>
      </c>
      <c r="H53" s="21">
        <v>14166.33</v>
      </c>
      <c r="I53" s="21">
        <v>5542.27</v>
      </c>
      <c r="J53" s="41">
        <v>10690.57</v>
      </c>
      <c r="K53" s="7"/>
    </row>
    <row r="54" spans="1:11" ht="12.75">
      <c r="A54" s="23" t="s">
        <v>48</v>
      </c>
      <c r="B54" s="21">
        <v>17431.03</v>
      </c>
      <c r="C54" s="21">
        <v>6403.52</v>
      </c>
      <c r="D54" s="21">
        <v>13.46</v>
      </c>
      <c r="E54" s="21">
        <v>179.03</v>
      </c>
      <c r="F54" s="21" t="s">
        <v>13</v>
      </c>
      <c r="G54" s="21">
        <v>8.9</v>
      </c>
      <c r="H54" s="21">
        <v>15448.15</v>
      </c>
      <c r="I54" s="21">
        <v>22811.61</v>
      </c>
      <c r="J54" s="41">
        <v>1296.8</v>
      </c>
      <c r="K54" s="7"/>
    </row>
    <row r="55" spans="1:11" ht="12.75">
      <c r="A55" s="23" t="s">
        <v>49</v>
      </c>
      <c r="B55" s="21">
        <v>6368.37</v>
      </c>
      <c r="C55" s="21">
        <v>2660.18</v>
      </c>
      <c r="D55" s="21">
        <v>1.09</v>
      </c>
      <c r="E55" s="21">
        <v>1838.63</v>
      </c>
      <c r="F55" s="21" t="s">
        <v>13</v>
      </c>
      <c r="G55" s="21">
        <v>4.55</v>
      </c>
      <c r="H55" s="21">
        <v>10280.01</v>
      </c>
      <c r="I55" s="21">
        <v>6903.58</v>
      </c>
      <c r="J55" s="41">
        <v>1498.5</v>
      </c>
      <c r="K55" s="7"/>
    </row>
    <row r="56" spans="1:11" ht="12.75">
      <c r="A56" s="23" t="s">
        <v>50</v>
      </c>
      <c r="B56" s="21">
        <v>2323.05</v>
      </c>
      <c r="C56" s="21">
        <v>751.77</v>
      </c>
      <c r="D56" s="21">
        <v>0.32</v>
      </c>
      <c r="E56" s="21">
        <v>1275.26</v>
      </c>
      <c r="F56" s="21" t="s">
        <v>13</v>
      </c>
      <c r="G56" s="21" t="s">
        <v>13</v>
      </c>
      <c r="H56" s="21">
        <v>51.25</v>
      </c>
      <c r="I56" s="21">
        <v>3634.5</v>
      </c>
      <c r="J56" s="41">
        <v>21.37</v>
      </c>
      <c r="K56" s="7"/>
    </row>
    <row r="57" spans="1:11" ht="12.75">
      <c r="A57" s="23" t="s">
        <v>51</v>
      </c>
      <c r="B57" s="21">
        <v>22988.98</v>
      </c>
      <c r="C57" s="21">
        <v>8186.23</v>
      </c>
      <c r="D57" s="21">
        <v>5.02</v>
      </c>
      <c r="E57" s="21">
        <v>478.44</v>
      </c>
      <c r="F57" s="21" t="s">
        <v>13</v>
      </c>
      <c r="G57" s="21">
        <v>1.69</v>
      </c>
      <c r="H57" s="21">
        <v>7959.09</v>
      </c>
      <c r="I57" s="21">
        <v>24285.06</v>
      </c>
      <c r="J57" s="41">
        <v>3695.12</v>
      </c>
      <c r="K57" s="7"/>
    </row>
    <row r="58" spans="1:11" ht="12.75">
      <c r="A58" s="26" t="s">
        <v>52</v>
      </c>
      <c r="B58" s="27">
        <f aca="true" t="shared" si="5" ref="B58:J58">SUM(B53:B57)</f>
        <v>65834.76000000001</v>
      </c>
      <c r="C58" s="27">
        <f t="shared" si="5"/>
        <v>24190.72</v>
      </c>
      <c r="D58" s="27">
        <f t="shared" si="5"/>
        <v>20</v>
      </c>
      <c r="E58" s="27">
        <f t="shared" si="5"/>
        <v>4348.8099999999995</v>
      </c>
      <c r="F58" s="27">
        <f t="shared" si="5"/>
        <v>0</v>
      </c>
      <c r="G58" s="27">
        <f t="shared" si="5"/>
        <v>221.21</v>
      </c>
      <c r="H58" s="27">
        <f t="shared" si="5"/>
        <v>47904.83</v>
      </c>
      <c r="I58" s="27">
        <f t="shared" si="5"/>
        <v>63177.020000000004</v>
      </c>
      <c r="J58" s="42">
        <f t="shared" si="5"/>
        <v>17202.36</v>
      </c>
      <c r="K58" s="7"/>
    </row>
    <row r="59" spans="1:11" ht="12.75">
      <c r="A59" s="23"/>
      <c r="B59" s="21"/>
      <c r="C59" s="21"/>
      <c r="D59" s="21"/>
      <c r="E59" s="21"/>
      <c r="F59" s="21"/>
      <c r="G59" s="21"/>
      <c r="H59" s="21"/>
      <c r="I59" s="21"/>
      <c r="J59" s="41"/>
      <c r="K59" s="7"/>
    </row>
    <row r="60" spans="1:11" ht="12.75">
      <c r="A60" s="23" t="s">
        <v>53</v>
      </c>
      <c r="B60" s="21">
        <v>2186.9907</v>
      </c>
      <c r="C60" s="21">
        <v>0.53</v>
      </c>
      <c r="D60" s="21">
        <v>10.2015</v>
      </c>
      <c r="E60" s="21">
        <v>123.8695</v>
      </c>
      <c r="F60" s="21">
        <v>323.5989</v>
      </c>
      <c r="G60" s="21">
        <v>284.4257</v>
      </c>
      <c r="H60" s="21">
        <v>1987.4556</v>
      </c>
      <c r="I60" s="21">
        <v>2077.5241</v>
      </c>
      <c r="J60" s="41">
        <v>3770.1241</v>
      </c>
      <c r="K60" s="7"/>
    </row>
    <row r="61" spans="1:11" ht="12.75">
      <c r="A61" s="23" t="s">
        <v>54</v>
      </c>
      <c r="B61" s="21">
        <v>322.4411</v>
      </c>
      <c r="C61" s="21" t="s">
        <v>13</v>
      </c>
      <c r="D61" s="21">
        <v>0.3797</v>
      </c>
      <c r="E61" s="21">
        <v>3.3221</v>
      </c>
      <c r="F61" s="21">
        <v>65.659</v>
      </c>
      <c r="G61" s="21">
        <v>13.4575</v>
      </c>
      <c r="H61" s="21">
        <v>4.3437</v>
      </c>
      <c r="I61" s="21">
        <v>207.185</v>
      </c>
      <c r="J61" s="41">
        <v>298.4436</v>
      </c>
      <c r="K61" s="7"/>
    </row>
    <row r="62" spans="1:11" ht="12.75">
      <c r="A62" s="23" t="s">
        <v>55</v>
      </c>
      <c r="B62" s="21">
        <v>1307.2133</v>
      </c>
      <c r="C62" s="21">
        <v>13.9456</v>
      </c>
      <c r="D62" s="21">
        <v>6.8769</v>
      </c>
      <c r="E62" s="21">
        <v>169.0414</v>
      </c>
      <c r="F62" s="21">
        <v>800.4947</v>
      </c>
      <c r="G62" s="21">
        <v>359.1202</v>
      </c>
      <c r="H62" s="21">
        <v>5290.6464</v>
      </c>
      <c r="I62" s="21">
        <v>1227.3875</v>
      </c>
      <c r="J62" s="41">
        <v>2633.6308</v>
      </c>
      <c r="K62" s="7"/>
    </row>
    <row r="63" spans="1:11" ht="12.75">
      <c r="A63" s="26" t="s">
        <v>56</v>
      </c>
      <c r="B63" s="27">
        <f aca="true" t="shared" si="6" ref="B63:J63">SUM(B60:B62)</f>
        <v>3816.6450999999997</v>
      </c>
      <c r="C63" s="27">
        <f t="shared" si="6"/>
        <v>14.4756</v>
      </c>
      <c r="D63" s="27">
        <f t="shared" si="6"/>
        <v>17.458099999999998</v>
      </c>
      <c r="E63" s="27">
        <f t="shared" si="6"/>
        <v>296.233</v>
      </c>
      <c r="F63" s="27">
        <f t="shared" si="6"/>
        <v>1189.7526</v>
      </c>
      <c r="G63" s="27">
        <f t="shared" si="6"/>
        <v>657.0034</v>
      </c>
      <c r="H63" s="27">
        <f t="shared" si="6"/>
        <v>7282.445699999999</v>
      </c>
      <c r="I63" s="27">
        <f t="shared" si="6"/>
        <v>3512.0966</v>
      </c>
      <c r="J63" s="42">
        <f t="shared" si="6"/>
        <v>6702.1985</v>
      </c>
      <c r="K63" s="7"/>
    </row>
    <row r="64" spans="1:11" ht="12.75">
      <c r="A64" s="23"/>
      <c r="B64" s="21"/>
      <c r="C64" s="21"/>
      <c r="D64" s="21"/>
      <c r="E64" s="21"/>
      <c r="F64" s="21"/>
      <c r="G64" s="21"/>
      <c r="H64" s="21"/>
      <c r="I64" s="21"/>
      <c r="J64" s="41"/>
      <c r="K64" s="7"/>
    </row>
    <row r="65" spans="1:11" ht="12.75">
      <c r="A65" s="26" t="s">
        <v>57</v>
      </c>
      <c r="B65" s="27">
        <v>7920.02</v>
      </c>
      <c r="C65" s="27">
        <v>730.17</v>
      </c>
      <c r="D65" s="27">
        <v>3</v>
      </c>
      <c r="E65" s="27">
        <v>469.77</v>
      </c>
      <c r="F65" s="27">
        <v>905.03</v>
      </c>
      <c r="G65" s="27">
        <v>491.51</v>
      </c>
      <c r="H65" s="27">
        <v>10438.51</v>
      </c>
      <c r="I65" s="27">
        <v>3036.57</v>
      </c>
      <c r="J65" s="42">
        <v>24827.75</v>
      </c>
      <c r="K65" s="7"/>
    </row>
    <row r="66" spans="1:11" ht="12.75">
      <c r="A66" s="23"/>
      <c r="B66" s="21"/>
      <c r="C66" s="21"/>
      <c r="D66" s="21"/>
      <c r="E66" s="21"/>
      <c r="F66" s="21"/>
      <c r="G66" s="21"/>
      <c r="H66" s="21"/>
      <c r="I66" s="21"/>
      <c r="J66" s="41"/>
      <c r="K66" s="7"/>
    </row>
    <row r="67" spans="1:11" ht="12.75">
      <c r="A67" s="23" t="s">
        <v>58</v>
      </c>
      <c r="B67" s="21">
        <v>2185.54</v>
      </c>
      <c r="C67" s="21" t="s">
        <v>13</v>
      </c>
      <c r="D67" s="21" t="s">
        <v>13</v>
      </c>
      <c r="E67" s="21">
        <v>24.38</v>
      </c>
      <c r="F67" s="21">
        <v>1.94</v>
      </c>
      <c r="G67" s="21">
        <v>694.31</v>
      </c>
      <c r="H67" s="21">
        <v>2190.28</v>
      </c>
      <c r="I67" s="21">
        <v>25928.73</v>
      </c>
      <c r="J67" s="41">
        <v>1121.88</v>
      </c>
      <c r="K67" s="7"/>
    </row>
    <row r="68" spans="1:11" ht="12.75">
      <c r="A68" s="23" t="s">
        <v>59</v>
      </c>
      <c r="B68" s="21">
        <v>208.5</v>
      </c>
      <c r="C68" s="21" t="s">
        <v>13</v>
      </c>
      <c r="D68" s="21">
        <v>0.6</v>
      </c>
      <c r="E68" s="21">
        <v>0.93</v>
      </c>
      <c r="F68" s="21">
        <v>0.7</v>
      </c>
      <c r="G68" s="21">
        <v>35.27</v>
      </c>
      <c r="H68" s="21">
        <v>258.805</v>
      </c>
      <c r="I68" s="21">
        <v>5549.47</v>
      </c>
      <c r="J68" s="41">
        <v>526.89</v>
      </c>
      <c r="K68" s="7"/>
    </row>
    <row r="69" spans="1:11" ht="12.75">
      <c r="A69" s="26" t="s">
        <v>60</v>
      </c>
      <c r="B69" s="27">
        <f aca="true" t="shared" si="7" ref="B69:J69">SUM(B67:B68)</f>
        <v>2394.04</v>
      </c>
      <c r="C69" s="27">
        <f t="shared" si="7"/>
        <v>0</v>
      </c>
      <c r="D69" s="27">
        <f t="shared" si="7"/>
        <v>0.6</v>
      </c>
      <c r="E69" s="27">
        <f t="shared" si="7"/>
        <v>25.31</v>
      </c>
      <c r="F69" s="27">
        <f t="shared" si="7"/>
        <v>2.6399999999999997</v>
      </c>
      <c r="G69" s="27">
        <f t="shared" si="7"/>
        <v>729.5799999999999</v>
      </c>
      <c r="H69" s="27">
        <f t="shared" si="7"/>
        <v>2449.085</v>
      </c>
      <c r="I69" s="27">
        <f t="shared" si="7"/>
        <v>31478.2</v>
      </c>
      <c r="J69" s="42">
        <f t="shared" si="7"/>
        <v>1648.77</v>
      </c>
      <c r="K69" s="7"/>
    </row>
    <row r="70" spans="1:11" ht="12.75">
      <c r="A70" s="23"/>
      <c r="B70" s="21"/>
      <c r="C70" s="21"/>
      <c r="D70" s="21"/>
      <c r="E70" s="21"/>
      <c r="F70" s="21"/>
      <c r="G70" s="21"/>
      <c r="H70" s="21"/>
      <c r="I70" s="21"/>
      <c r="J70" s="41"/>
      <c r="K70" s="7"/>
    </row>
    <row r="71" spans="1:11" ht="12.75">
      <c r="A71" s="23" t="s">
        <v>61</v>
      </c>
      <c r="B71" s="21">
        <v>4917.7077</v>
      </c>
      <c r="C71" s="21">
        <v>1196.6429</v>
      </c>
      <c r="D71" s="21">
        <v>1.95</v>
      </c>
      <c r="E71" s="21">
        <v>133.972</v>
      </c>
      <c r="F71" s="21">
        <v>1190.955</v>
      </c>
      <c r="G71" s="21">
        <v>70.6237</v>
      </c>
      <c r="H71" s="21">
        <v>250.458</v>
      </c>
      <c r="I71" s="21">
        <v>1198.2099</v>
      </c>
      <c r="J71" s="41">
        <v>15456.5164</v>
      </c>
      <c r="K71" s="7"/>
    </row>
    <row r="72" spans="1:11" ht="12.75">
      <c r="A72" s="23" t="s">
        <v>62</v>
      </c>
      <c r="B72" s="21">
        <v>10663.9992</v>
      </c>
      <c r="C72" s="21">
        <v>925.8434</v>
      </c>
      <c r="D72" s="21">
        <v>3.66</v>
      </c>
      <c r="E72" s="21">
        <v>1571.8533</v>
      </c>
      <c r="F72" s="21">
        <v>206.0113</v>
      </c>
      <c r="G72" s="21">
        <v>24.9006</v>
      </c>
      <c r="H72" s="21">
        <v>72.5694</v>
      </c>
      <c r="I72" s="21">
        <v>2720.8468</v>
      </c>
      <c r="J72" s="41">
        <v>56.9715</v>
      </c>
      <c r="K72" s="7"/>
    </row>
    <row r="73" spans="1:11" ht="12.75">
      <c r="A73" s="23" t="s">
        <v>63</v>
      </c>
      <c r="B73" s="21">
        <v>7874.2068</v>
      </c>
      <c r="C73" s="21">
        <v>962.9176</v>
      </c>
      <c r="D73" s="21" t="s">
        <v>13</v>
      </c>
      <c r="E73" s="21">
        <v>422.747</v>
      </c>
      <c r="F73" s="21">
        <v>165.5251</v>
      </c>
      <c r="G73" s="21">
        <v>47.6245</v>
      </c>
      <c r="H73" s="21">
        <v>64.8321</v>
      </c>
      <c r="I73" s="21">
        <v>21847.3166</v>
      </c>
      <c r="J73" s="41">
        <v>219.0315</v>
      </c>
      <c r="K73" s="7"/>
    </row>
    <row r="74" spans="1:11" ht="12.75">
      <c r="A74" s="23" t="s">
        <v>64</v>
      </c>
      <c r="B74" s="21">
        <v>17144.4617</v>
      </c>
      <c r="C74" s="21">
        <v>4046.4808</v>
      </c>
      <c r="D74" s="21">
        <v>2</v>
      </c>
      <c r="E74" s="21">
        <v>356.426</v>
      </c>
      <c r="F74" s="21">
        <v>24.8064</v>
      </c>
      <c r="G74" s="21">
        <v>135.3847</v>
      </c>
      <c r="H74" s="21">
        <v>251.9381</v>
      </c>
      <c r="I74" s="21">
        <v>4255.7989</v>
      </c>
      <c r="J74" s="41">
        <v>18941.1745</v>
      </c>
      <c r="K74" s="7"/>
    </row>
    <row r="75" spans="1:11" ht="12.75">
      <c r="A75" s="23" t="s">
        <v>65</v>
      </c>
      <c r="B75" s="21">
        <v>1107.8939</v>
      </c>
      <c r="C75" s="21">
        <v>34.2316</v>
      </c>
      <c r="D75" s="21" t="s">
        <v>13</v>
      </c>
      <c r="E75" s="21">
        <v>91.1786</v>
      </c>
      <c r="F75" s="21">
        <v>621.3248</v>
      </c>
      <c r="G75" s="21">
        <v>266.9472</v>
      </c>
      <c r="H75" s="21">
        <v>15.648</v>
      </c>
      <c r="I75" s="21">
        <v>4210.3109</v>
      </c>
      <c r="J75" s="41">
        <v>1210.7984</v>
      </c>
      <c r="K75" s="7"/>
    </row>
    <row r="76" spans="1:11" ht="12.75">
      <c r="A76" s="23" t="s">
        <v>66</v>
      </c>
      <c r="B76" s="21">
        <v>1105.7973</v>
      </c>
      <c r="C76" s="21">
        <v>150.2349</v>
      </c>
      <c r="D76" s="21" t="s">
        <v>13</v>
      </c>
      <c r="E76" s="21">
        <v>1.1875</v>
      </c>
      <c r="F76" s="21" t="s">
        <v>13</v>
      </c>
      <c r="G76" s="21">
        <v>353.7761</v>
      </c>
      <c r="H76" s="21">
        <v>5.2444</v>
      </c>
      <c r="I76" s="21">
        <v>5645.9674</v>
      </c>
      <c r="J76" s="41">
        <v>277.0641</v>
      </c>
      <c r="K76" s="7"/>
    </row>
    <row r="77" spans="1:11" ht="12.75">
      <c r="A77" s="23" t="s">
        <v>67</v>
      </c>
      <c r="B77" s="21">
        <v>682.2023</v>
      </c>
      <c r="C77" s="21">
        <v>193.1632</v>
      </c>
      <c r="D77" s="21">
        <v>7.0618</v>
      </c>
      <c r="E77" s="21">
        <v>119.2848</v>
      </c>
      <c r="F77" s="21">
        <v>1229.0785</v>
      </c>
      <c r="G77" s="21">
        <v>319.6393</v>
      </c>
      <c r="H77" s="21">
        <v>93.104</v>
      </c>
      <c r="I77" s="21">
        <v>2596.3702</v>
      </c>
      <c r="J77" s="41">
        <v>1579.8519</v>
      </c>
      <c r="K77" s="7"/>
    </row>
    <row r="78" spans="1:11" ht="12.75">
      <c r="A78" s="23" t="s">
        <v>68</v>
      </c>
      <c r="B78" s="21">
        <v>5281.3644</v>
      </c>
      <c r="C78" s="21">
        <v>251.4713</v>
      </c>
      <c r="D78" s="21">
        <v>12</v>
      </c>
      <c r="E78" s="21">
        <v>468.0321</v>
      </c>
      <c r="F78" s="21">
        <v>523.7966</v>
      </c>
      <c r="G78" s="21">
        <v>56.8297</v>
      </c>
      <c r="H78" s="21">
        <v>3.5776</v>
      </c>
      <c r="I78" s="21">
        <v>12325.8644</v>
      </c>
      <c r="J78" s="41">
        <v>102.2715</v>
      </c>
      <c r="K78" s="7"/>
    </row>
    <row r="79" spans="1:11" ht="12.75">
      <c r="A79" s="26" t="s">
        <v>69</v>
      </c>
      <c r="B79" s="27">
        <f aca="true" t="shared" si="8" ref="B79:J79">SUM(B71:B78)</f>
        <v>48777.6333</v>
      </c>
      <c r="C79" s="27">
        <f t="shared" si="8"/>
        <v>7760.985700000001</v>
      </c>
      <c r="D79" s="27">
        <f t="shared" si="8"/>
        <v>26.6718</v>
      </c>
      <c r="E79" s="27">
        <f t="shared" si="8"/>
        <v>3164.6812999999997</v>
      </c>
      <c r="F79" s="27">
        <f t="shared" si="8"/>
        <v>3961.4977000000003</v>
      </c>
      <c r="G79" s="27">
        <f t="shared" si="8"/>
        <v>1275.7258000000002</v>
      </c>
      <c r="H79" s="27">
        <f t="shared" si="8"/>
        <v>757.3716000000001</v>
      </c>
      <c r="I79" s="27">
        <f t="shared" si="8"/>
        <v>54800.685099999995</v>
      </c>
      <c r="J79" s="42">
        <f t="shared" si="8"/>
        <v>37843.679800000005</v>
      </c>
      <c r="K79" s="7"/>
    </row>
    <row r="80" spans="1:11" ht="12.75">
      <c r="A80" s="23"/>
      <c r="B80" s="21"/>
      <c r="C80" s="21"/>
      <c r="D80" s="21"/>
      <c r="E80" s="21"/>
      <c r="F80" s="21"/>
      <c r="G80" s="21"/>
      <c r="H80" s="21"/>
      <c r="I80" s="21"/>
      <c r="J80" s="41"/>
      <c r="K80" s="7"/>
    </row>
    <row r="81" spans="1:11" ht="12.75">
      <c r="A81" s="25" t="s">
        <v>70</v>
      </c>
      <c r="B81" s="21">
        <v>35.5076</v>
      </c>
      <c r="C81" s="21">
        <v>2.374</v>
      </c>
      <c r="D81" s="21">
        <v>2.4462</v>
      </c>
      <c r="E81" s="21">
        <v>1.4408</v>
      </c>
      <c r="F81" s="21">
        <v>11.2399</v>
      </c>
      <c r="G81" s="21">
        <v>11.5634</v>
      </c>
      <c r="H81" s="21">
        <v>120.4313</v>
      </c>
      <c r="I81" s="21">
        <v>18.1556</v>
      </c>
      <c r="J81" s="41">
        <v>18.4917</v>
      </c>
      <c r="K81" s="7"/>
    </row>
    <row r="82" spans="1:11" ht="12.75">
      <c r="A82" s="23" t="s">
        <v>71</v>
      </c>
      <c r="B82" s="21">
        <v>15.3491</v>
      </c>
      <c r="C82" s="21">
        <v>0.832</v>
      </c>
      <c r="D82" s="21">
        <v>7.4526</v>
      </c>
      <c r="E82" s="21">
        <v>4.6134</v>
      </c>
      <c r="F82" s="21">
        <v>16.8664</v>
      </c>
      <c r="G82" s="21">
        <v>47.7584</v>
      </c>
      <c r="H82" s="21">
        <v>350.9762</v>
      </c>
      <c r="I82" s="21">
        <v>0.3697</v>
      </c>
      <c r="J82" s="41">
        <v>16.0347</v>
      </c>
      <c r="K82" s="7"/>
    </row>
    <row r="83" spans="1:11" ht="12.75">
      <c r="A83" s="26" t="s">
        <v>72</v>
      </c>
      <c r="B83" s="27">
        <f aca="true" t="shared" si="9" ref="B83:J83">SUM(B81:B82)</f>
        <v>50.8567</v>
      </c>
      <c r="C83" s="27">
        <f t="shared" si="9"/>
        <v>3.206</v>
      </c>
      <c r="D83" s="27">
        <f t="shared" si="9"/>
        <v>9.898800000000001</v>
      </c>
      <c r="E83" s="27">
        <f t="shared" si="9"/>
        <v>6.054200000000001</v>
      </c>
      <c r="F83" s="27">
        <f t="shared" si="9"/>
        <v>28.106299999999997</v>
      </c>
      <c r="G83" s="27">
        <f t="shared" si="9"/>
        <v>59.3218</v>
      </c>
      <c r="H83" s="27">
        <f t="shared" si="9"/>
        <v>471.4075</v>
      </c>
      <c r="I83" s="27">
        <f t="shared" si="9"/>
        <v>18.5253</v>
      </c>
      <c r="J83" s="42">
        <f t="shared" si="9"/>
        <v>34.5264</v>
      </c>
      <c r="K83" s="7"/>
    </row>
    <row r="84" spans="1:11" ht="12.75">
      <c r="A84" s="23"/>
      <c r="B84" s="21"/>
      <c r="C84" s="21"/>
      <c r="D84" s="21"/>
      <c r="E84" s="21"/>
      <c r="F84" s="21"/>
      <c r="G84" s="21"/>
      <c r="H84" s="21"/>
      <c r="I84" s="21"/>
      <c r="J84" s="41"/>
      <c r="K84" s="7"/>
    </row>
    <row r="85" spans="1:11" ht="13.5" thickBot="1">
      <c r="A85" s="26" t="s">
        <v>73</v>
      </c>
      <c r="B85" s="36">
        <f aca="true" t="shared" si="10" ref="B85:J85">B83+B79+B69+B65+B63+B58+B51+B49+B38+B36+B30+B25+B23+B21+B16+B14+B12</f>
        <v>174005.24820000006</v>
      </c>
      <c r="C85" s="36">
        <f t="shared" si="10"/>
        <v>45194.3372</v>
      </c>
      <c r="D85" s="36">
        <f t="shared" si="10"/>
        <v>188.2836</v>
      </c>
      <c r="E85" s="36">
        <f t="shared" si="10"/>
        <v>12453.8805</v>
      </c>
      <c r="F85" s="36">
        <f t="shared" si="10"/>
        <v>6275.463899999999</v>
      </c>
      <c r="G85" s="36">
        <f t="shared" si="10"/>
        <v>4869.0304</v>
      </c>
      <c r="H85" s="36">
        <f t="shared" si="10"/>
        <v>81262.2645</v>
      </c>
      <c r="I85" s="36">
        <f t="shared" si="10"/>
        <v>168039.246</v>
      </c>
      <c r="J85" s="43">
        <f t="shared" si="10"/>
        <v>98272.4133</v>
      </c>
      <c r="K85" s="7"/>
    </row>
    <row r="86" spans="1:11" ht="12.75">
      <c r="A86" s="37" t="s">
        <v>74</v>
      </c>
      <c r="B86" s="38"/>
      <c r="C86" s="38"/>
      <c r="D86" s="38"/>
      <c r="E86" s="39"/>
      <c r="F86" s="3"/>
      <c r="G86" s="39"/>
      <c r="H86" s="39"/>
      <c r="I86" s="39"/>
      <c r="J86" s="39"/>
      <c r="K86" s="7"/>
    </row>
    <row r="87" spans="1:11" ht="12.75">
      <c r="A87" s="3"/>
      <c r="B87" s="39"/>
      <c r="C87" s="39"/>
      <c r="D87" s="39"/>
      <c r="E87" s="40"/>
      <c r="F87" s="39"/>
      <c r="G87" s="39"/>
      <c r="H87" s="39"/>
      <c r="I87" s="39"/>
      <c r="J87" s="39"/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</sheetData>
  <mergeCells count="13"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2013-09-11T09:07:33Z</cp:lastPrinted>
  <dcterms:created xsi:type="dcterms:W3CDTF">2013-09-11T09:06:33Z</dcterms:created>
  <dcterms:modified xsi:type="dcterms:W3CDTF">2013-09-11T09:07:55Z</dcterms:modified>
  <cp:category/>
  <cp:version/>
  <cp:contentType/>
  <cp:contentStatus/>
</cp:coreProperties>
</file>