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'5.33'!$A$1:$M$44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<sst xmlns="http://schemas.openxmlformats.org/spreadsheetml/2006/main" count="49" uniqueCount="21">
  <si>
    <t>DEMOGRAFÍA Y ASPECTOS SOCIALES</t>
  </si>
  <si>
    <t xml:space="preserve"> 5.33.  Accidentes en jornada de trabajo: Total  según edad y género (miles de personas)</t>
  </si>
  <si>
    <t>Varones</t>
  </si>
  <si>
    <t>Años</t>
  </si>
  <si>
    <t>Total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</si>
  <si>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</si>
  <si>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</si>
  <si>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</si>
  <si>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</si>
  <si>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</si>
  <si>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</si>
  <si>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</si>
  <si>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</si>
  <si>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</si>
  <si>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</si>
  <si>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</si>
  <si>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2009  (P)</t>
  </si>
  <si>
    <t>Mujeres</t>
  </si>
  <si>
    <t>Ambos sexos</t>
  </si>
  <si>
    <t>Fuente: Ministerio de Trabajo e Inmigración.</t>
  </si>
  <si>
    <t>(P) Datos provisionales desde Enero a Noviembre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</si>
</sst>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0" applyFont="1" applyAlignment="1">
      <alignment horizontal="center"/>
    </xf>
    <xf numFmtId="0" fontId="7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0" fillId="2" borderId="1" xfId="24" applyFont="1" applyFill="1" applyBorder="1" applyAlignment="1">
      <alignment vertical="center"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0" fontId="0" fillId="2" borderId="5" xfId="22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24" applyFont="1" applyBorder="1" applyAlignment="1">
      <alignment horizontal="left"/>
      <protection/>
    </xf>
    <xf numFmtId="3" fontId="0" fillId="0" borderId="4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6" xfId="24" applyFont="1" applyFill="1" applyBorder="1" applyAlignment="1">
      <alignment horizontal="left"/>
      <protection/>
    </xf>
    <xf numFmtId="3" fontId="0" fillId="0" borderId="7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0" fillId="0" borderId="0" xfId="21" applyFont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4" fillId="0" borderId="0" xfId="0" applyNumberFormat="1" applyFont="1" applyBorder="1" applyAlignment="1">
      <alignment horizontal="right"/>
    </xf>
    <xf numFmtId="0" fontId="0" fillId="0" borderId="10" xfId="23" applyFont="1" applyBorder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4"/>
  <sheetViews>
    <sheetView showGridLines="0" tabSelected="1" zoomScale="75" zoomScaleNormal="75" workbookViewId="0" topLeftCell="A1">
      <selection activeCell="O36" sqref="O36"/>
    </sheetView>
  </sheetViews>
  <sheetFormatPr defaultColWidth="12.57421875" defaultRowHeight="12.75"/>
  <cols>
    <col min="1" max="1" width="9.7109375" style="2" customWidth="1"/>
    <col min="2" max="2" width="11.421875" style="2" bestFit="1" customWidth="1"/>
    <col min="3" max="3" width="9.7109375" style="2" customWidth="1"/>
    <col min="4" max="5" width="11.00390625" style="2" customWidth="1"/>
    <col min="6" max="6" width="10.7109375" style="2" customWidth="1"/>
    <col min="7" max="7" width="10.421875" style="2" customWidth="1"/>
    <col min="8" max="8" width="10.8515625" style="2" customWidth="1"/>
    <col min="9" max="9" width="10.7109375" style="2" customWidth="1"/>
    <col min="10" max="11" width="10.8515625" style="2" customWidth="1"/>
    <col min="12" max="12" width="10.7109375" style="2" customWidth="1"/>
    <col min="13" max="13" width="9.7109375" style="2" customWidth="1"/>
    <col min="14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s="5" customFormat="1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2.75">
      <c r="A5" s="7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</row>
    <row r="7" spans="1:13" ht="12.75">
      <c r="A7" s="9"/>
      <c r="B7" s="10"/>
      <c r="C7" s="11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9"/>
      <c r="B8" s="10"/>
      <c r="C8" s="11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12.75">
      <c r="A10" s="21">
        <v>2003</v>
      </c>
      <c r="B10" s="22">
        <f>SUM(C10:M10)</f>
        <v>697361</v>
      </c>
      <c r="C10" s="22">
        <v>9590</v>
      </c>
      <c r="D10" s="22">
        <v>25876</v>
      </c>
      <c r="E10" s="22">
        <v>107765</v>
      </c>
      <c r="F10" s="22">
        <v>122142</v>
      </c>
      <c r="G10" s="22">
        <v>107376</v>
      </c>
      <c r="H10" s="22">
        <v>94951</v>
      </c>
      <c r="I10" s="22">
        <v>74274</v>
      </c>
      <c r="J10" s="22">
        <v>54300</v>
      </c>
      <c r="K10" s="22">
        <v>52342</v>
      </c>
      <c r="L10" s="22">
        <v>47634</v>
      </c>
      <c r="M10" s="23">
        <v>1111</v>
      </c>
    </row>
    <row r="11" spans="1:13" ht="12.75">
      <c r="A11" s="21">
        <v>2004</v>
      </c>
      <c r="B11" s="22">
        <f>SUM(C11:M11)</f>
        <v>693843</v>
      </c>
      <c r="C11" s="22">
        <v>10000</v>
      </c>
      <c r="D11" s="22">
        <v>25086</v>
      </c>
      <c r="E11" s="22">
        <v>102032</v>
      </c>
      <c r="F11" s="22">
        <v>122297</v>
      </c>
      <c r="G11" s="22">
        <v>109356</v>
      </c>
      <c r="H11" s="22">
        <v>96133</v>
      </c>
      <c r="I11" s="22">
        <v>78672</v>
      </c>
      <c r="J11" s="22">
        <v>57936</v>
      </c>
      <c r="K11" s="22">
        <v>43169</v>
      </c>
      <c r="L11" s="22">
        <v>48561</v>
      </c>
      <c r="M11" s="24">
        <v>601</v>
      </c>
    </row>
    <row r="12" spans="1:13" ht="12.75">
      <c r="A12" s="21">
        <v>2005</v>
      </c>
      <c r="B12" s="22">
        <f>SUM(C12:M12)</f>
        <v>710682</v>
      </c>
      <c r="C12" s="22">
        <v>9006</v>
      </c>
      <c r="D12" s="22">
        <v>24284</v>
      </c>
      <c r="E12" s="22">
        <v>99728</v>
      </c>
      <c r="F12" s="22">
        <v>124528</v>
      </c>
      <c r="G12" s="22">
        <v>113766</v>
      </c>
      <c r="H12" s="22">
        <v>99620</v>
      </c>
      <c r="I12" s="22">
        <v>82002</v>
      </c>
      <c r="J12" s="22">
        <v>61721</v>
      </c>
      <c r="K12" s="22">
        <v>45097</v>
      </c>
      <c r="L12" s="22">
        <v>50334</v>
      </c>
      <c r="M12" s="24">
        <v>596</v>
      </c>
    </row>
    <row r="13" spans="1:13" ht="12.75">
      <c r="A13" s="21">
        <v>2006</v>
      </c>
      <c r="B13" s="22">
        <f>SUM(C13:M13)</f>
        <v>723416</v>
      </c>
      <c r="C13" s="22">
        <v>8767</v>
      </c>
      <c r="D13" s="22">
        <v>23641</v>
      </c>
      <c r="E13" s="22">
        <v>96872</v>
      </c>
      <c r="F13" s="22">
        <v>124433</v>
      </c>
      <c r="G13" s="22">
        <v>118146</v>
      </c>
      <c r="H13" s="22">
        <v>103756</v>
      </c>
      <c r="I13" s="22">
        <v>85091</v>
      </c>
      <c r="J13" s="22">
        <v>65060</v>
      </c>
      <c r="K13" s="22">
        <v>46586</v>
      </c>
      <c r="L13" s="22">
        <v>50513</v>
      </c>
      <c r="M13" s="24">
        <v>551</v>
      </c>
    </row>
    <row r="14" spans="1:13" ht="12.75">
      <c r="A14" s="21">
        <v>2007</v>
      </c>
      <c r="B14" s="22">
        <f>SUM(C14:M14)</f>
        <v>723518</v>
      </c>
      <c r="C14" s="22">
        <v>8245</v>
      </c>
      <c r="D14" s="22">
        <v>23037</v>
      </c>
      <c r="E14" s="22">
        <v>91975</v>
      </c>
      <c r="F14" s="22">
        <v>118961</v>
      </c>
      <c r="G14" s="22">
        <v>119436</v>
      </c>
      <c r="H14" s="22">
        <v>104541</v>
      </c>
      <c r="I14" s="22">
        <v>88054</v>
      </c>
      <c r="J14" s="22">
        <v>67686</v>
      </c>
      <c r="K14" s="22">
        <v>48788</v>
      </c>
      <c r="L14" s="22">
        <v>52167</v>
      </c>
      <c r="M14" s="24">
        <v>628</v>
      </c>
    </row>
    <row r="15" spans="1:13" ht="12.75">
      <c r="A15" s="21">
        <v>2008</v>
      </c>
      <c r="B15" s="22">
        <v>629428</v>
      </c>
      <c r="C15" s="22">
        <v>3406</v>
      </c>
      <c r="D15" s="22">
        <v>14435</v>
      </c>
      <c r="E15" s="22">
        <v>70205</v>
      </c>
      <c r="F15" s="22">
        <v>97100</v>
      </c>
      <c r="G15" s="22">
        <v>105642</v>
      </c>
      <c r="H15" s="22">
        <v>93419</v>
      </c>
      <c r="I15" s="22">
        <v>81288</v>
      </c>
      <c r="J15" s="22">
        <v>63582</v>
      </c>
      <c r="K15" s="22">
        <v>47454</v>
      </c>
      <c r="L15" s="22">
        <v>51574</v>
      </c>
      <c r="M15" s="24">
        <v>1323</v>
      </c>
    </row>
    <row r="16" spans="1:13" ht="13.5" thickBot="1">
      <c r="A16" s="25" t="s">
        <v>16</v>
      </c>
      <c r="B16" s="26">
        <v>414009</v>
      </c>
      <c r="C16" s="26">
        <v>1012</v>
      </c>
      <c r="D16" s="26">
        <v>5650</v>
      </c>
      <c r="E16" s="26">
        <v>36472</v>
      </c>
      <c r="F16" s="26">
        <v>57283</v>
      </c>
      <c r="G16" s="26">
        <v>70104</v>
      </c>
      <c r="H16" s="26">
        <v>64593</v>
      </c>
      <c r="I16" s="27">
        <v>57441</v>
      </c>
      <c r="J16" s="27">
        <v>46710</v>
      </c>
      <c r="K16" s="27">
        <v>35766</v>
      </c>
      <c r="L16" s="27">
        <v>37974</v>
      </c>
      <c r="M16" s="27">
        <v>1004</v>
      </c>
    </row>
    <row r="17" spans="2:13" s="28" customFormat="1" ht="13.5" thickBot="1">
      <c r="B17" s="29"/>
      <c r="C17" s="30"/>
      <c r="D17" s="31"/>
      <c r="E17" s="32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7"/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 customHeight="1">
      <c r="A19" s="9" t="s">
        <v>3</v>
      </c>
      <c r="B19" s="10" t="s">
        <v>4</v>
      </c>
      <c r="C19" s="11" t="s">
        <v>5</v>
      </c>
      <c r="D19" s="12" t="s">
        <v>6</v>
      </c>
      <c r="E19" s="12" t="s">
        <v>7</v>
      </c>
      <c r="F19" s="12" t="s">
        <v>8</v>
      </c>
      <c r="G19" s="12" t="s">
        <v>9</v>
      </c>
      <c r="H19" s="12" t="s">
        <v>10</v>
      </c>
      <c r="I19" s="12" t="s">
        <v>11</v>
      </c>
      <c r="J19" s="12" t="s">
        <v>12</v>
      </c>
      <c r="K19" s="12" t="s">
        <v>13</v>
      </c>
      <c r="L19" s="12" t="s">
        <v>14</v>
      </c>
      <c r="M19" s="13" t="s">
        <v>15</v>
      </c>
    </row>
    <row r="20" spans="1:13" ht="12.75">
      <c r="A20" s="9"/>
      <c r="B20" s="10"/>
      <c r="C20" s="11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12.75">
      <c r="A21" s="9"/>
      <c r="B21" s="10"/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3.5" thickBot="1">
      <c r="A22" s="16"/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2.75">
      <c r="A23" s="21">
        <v>2003</v>
      </c>
      <c r="B23" s="22">
        <f>SUM(C23:M23)</f>
        <v>177363</v>
      </c>
      <c r="C23" s="22">
        <v>1684</v>
      </c>
      <c r="D23" s="22">
        <v>6117</v>
      </c>
      <c r="E23" s="22">
        <v>28325</v>
      </c>
      <c r="F23" s="22">
        <v>31714</v>
      </c>
      <c r="G23" s="22">
        <v>24997</v>
      </c>
      <c r="H23" s="22">
        <v>22182</v>
      </c>
      <c r="I23" s="22">
        <v>20446</v>
      </c>
      <c r="J23" s="22">
        <v>16306</v>
      </c>
      <c r="K23" s="22">
        <v>14639</v>
      </c>
      <c r="L23" s="22">
        <v>10558</v>
      </c>
      <c r="M23" s="23">
        <v>395</v>
      </c>
    </row>
    <row r="24" spans="1:13" ht="12.75">
      <c r="A24" s="21">
        <v>2004</v>
      </c>
      <c r="B24" s="22">
        <f>SUM(C24:M24)</f>
        <v>177881</v>
      </c>
      <c r="C24" s="22">
        <v>1635</v>
      </c>
      <c r="D24" s="22">
        <v>5491</v>
      </c>
      <c r="E24" s="22">
        <v>26349</v>
      </c>
      <c r="F24" s="22">
        <v>31591</v>
      </c>
      <c r="G24" s="22">
        <v>25433</v>
      </c>
      <c r="H24" s="22">
        <v>22824</v>
      </c>
      <c r="I24" s="22">
        <v>21882</v>
      </c>
      <c r="J24" s="22">
        <v>17921</v>
      </c>
      <c r="K24" s="22">
        <v>13138</v>
      </c>
      <c r="L24" s="22">
        <v>11326</v>
      </c>
      <c r="M24" s="24">
        <v>291</v>
      </c>
    </row>
    <row r="25" spans="1:13" ht="12.75">
      <c r="A25" s="21">
        <v>2005</v>
      </c>
      <c r="B25" s="22">
        <f>SUM(C25:M25)</f>
        <v>180190</v>
      </c>
      <c r="C25" s="22">
        <v>1274</v>
      </c>
      <c r="D25" s="22">
        <v>5104</v>
      </c>
      <c r="E25" s="22">
        <v>24237</v>
      </c>
      <c r="F25" s="22">
        <v>31114</v>
      </c>
      <c r="G25" s="22">
        <v>26008</v>
      </c>
      <c r="H25" s="22">
        <v>23978</v>
      </c>
      <c r="I25" s="22">
        <v>22619</v>
      </c>
      <c r="J25" s="22">
        <v>19479</v>
      </c>
      <c r="K25" s="22">
        <v>14036</v>
      </c>
      <c r="L25" s="22">
        <v>12100</v>
      </c>
      <c r="M25" s="24">
        <v>241</v>
      </c>
    </row>
    <row r="26" spans="1:13" ht="12.75">
      <c r="A26" s="21">
        <v>2006</v>
      </c>
      <c r="B26" s="22">
        <f>SUM(C26:M26)</f>
        <v>188145</v>
      </c>
      <c r="C26" s="22">
        <v>1371</v>
      </c>
      <c r="D26" s="22">
        <v>5161</v>
      </c>
      <c r="E26" s="22">
        <v>23723</v>
      </c>
      <c r="F26" s="22">
        <v>31239</v>
      </c>
      <c r="G26" s="22">
        <v>27618</v>
      </c>
      <c r="H26" s="22">
        <v>25318</v>
      </c>
      <c r="I26" s="22">
        <v>24282</v>
      </c>
      <c r="J26" s="22">
        <v>21454</v>
      </c>
      <c r="K26" s="22">
        <v>15099</v>
      </c>
      <c r="L26" s="22">
        <v>12637</v>
      </c>
      <c r="M26" s="24">
        <v>243</v>
      </c>
    </row>
    <row r="27" spans="1:13" ht="12.75">
      <c r="A27" s="21">
        <v>2007</v>
      </c>
      <c r="B27" s="22">
        <f>SUM(C27:M27)</f>
        <v>201463</v>
      </c>
      <c r="C27" s="22">
        <v>1296</v>
      </c>
      <c r="D27" s="22">
        <v>5024</v>
      </c>
      <c r="E27" s="22">
        <v>23482</v>
      </c>
      <c r="F27" s="22">
        <v>31882</v>
      </c>
      <c r="G27" s="22">
        <v>30315</v>
      </c>
      <c r="H27" s="22">
        <v>27621</v>
      </c>
      <c r="I27" s="22">
        <v>26698</v>
      </c>
      <c r="J27" s="22">
        <v>23555</v>
      </c>
      <c r="K27" s="22">
        <v>17212</v>
      </c>
      <c r="L27" s="22">
        <v>14076</v>
      </c>
      <c r="M27" s="24">
        <v>302</v>
      </c>
    </row>
    <row r="28" spans="1:13" ht="12.75">
      <c r="A28" s="21">
        <v>2008</v>
      </c>
      <c r="B28" s="22">
        <v>199513</v>
      </c>
      <c r="C28" s="22">
        <v>576</v>
      </c>
      <c r="D28" s="22">
        <v>3418</v>
      </c>
      <c r="E28" s="22">
        <v>20058</v>
      </c>
      <c r="F28" s="22">
        <v>29376</v>
      </c>
      <c r="G28" s="22">
        <v>30174</v>
      </c>
      <c r="H28" s="22">
        <v>27391</v>
      </c>
      <c r="I28" s="22">
        <v>27060</v>
      </c>
      <c r="J28" s="22">
        <v>24830</v>
      </c>
      <c r="K28" s="22">
        <v>19461</v>
      </c>
      <c r="L28" s="22">
        <v>16667</v>
      </c>
      <c r="M28" s="24">
        <v>502</v>
      </c>
    </row>
    <row r="29" spans="1:13" ht="13.5" thickBot="1">
      <c r="A29" s="25" t="s">
        <v>16</v>
      </c>
      <c r="B29" s="26">
        <v>148437</v>
      </c>
      <c r="C29" s="26">
        <v>228</v>
      </c>
      <c r="D29" s="26">
        <v>1594</v>
      </c>
      <c r="E29" s="26">
        <v>11995</v>
      </c>
      <c r="F29" s="26">
        <v>19631</v>
      </c>
      <c r="G29" s="26">
        <v>22240</v>
      </c>
      <c r="H29" s="26">
        <v>20642</v>
      </c>
      <c r="I29" s="27">
        <v>20318</v>
      </c>
      <c r="J29" s="27">
        <v>20065</v>
      </c>
      <c r="K29" s="27">
        <v>16662</v>
      </c>
      <c r="L29" s="27">
        <v>14630</v>
      </c>
      <c r="M29" s="27">
        <v>432</v>
      </c>
    </row>
    <row r="30" ht="13.5" thickBot="1"/>
    <row r="31" spans="1:13" ht="12.75">
      <c r="A31" s="7"/>
      <c r="B31" s="8" t="s">
        <v>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 customHeight="1">
      <c r="A32" s="9" t="s">
        <v>3</v>
      </c>
      <c r="B32" s="10" t="s">
        <v>4</v>
      </c>
      <c r="C32" s="11" t="s">
        <v>5</v>
      </c>
      <c r="D32" s="12" t="s">
        <v>6</v>
      </c>
      <c r="E32" s="12" t="s">
        <v>7</v>
      </c>
      <c r="F32" s="12" t="s">
        <v>8</v>
      </c>
      <c r="G32" s="12" t="s">
        <v>9</v>
      </c>
      <c r="H32" s="12" t="s">
        <v>10</v>
      </c>
      <c r="I32" s="12" t="s">
        <v>11</v>
      </c>
      <c r="J32" s="12" t="s">
        <v>12</v>
      </c>
      <c r="K32" s="12" t="s">
        <v>13</v>
      </c>
      <c r="L32" s="12" t="s">
        <v>14</v>
      </c>
      <c r="M32" s="13" t="s">
        <v>15</v>
      </c>
    </row>
    <row r="33" spans="1:13" ht="12.75">
      <c r="A33" s="9"/>
      <c r="B33" s="10"/>
      <c r="C33" s="11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t="12.75">
      <c r="A34" s="9"/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t="13.5" thickBot="1">
      <c r="A35" s="16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ht="12.75">
      <c r="A36" s="21">
        <v>2003</v>
      </c>
      <c r="B36" s="22">
        <f aca="true" t="shared" si="0" ref="B36:B42">SUM(C36:M36)</f>
        <v>874724</v>
      </c>
      <c r="C36" s="22">
        <f aca="true" t="shared" si="1" ref="C36:M36">C10+C23</f>
        <v>11274</v>
      </c>
      <c r="D36" s="22">
        <f t="shared" si="1"/>
        <v>31993</v>
      </c>
      <c r="E36" s="22">
        <f t="shared" si="1"/>
        <v>136090</v>
      </c>
      <c r="F36" s="22">
        <f t="shared" si="1"/>
        <v>153856</v>
      </c>
      <c r="G36" s="22">
        <f t="shared" si="1"/>
        <v>132373</v>
      </c>
      <c r="H36" s="22">
        <f t="shared" si="1"/>
        <v>117133</v>
      </c>
      <c r="I36" s="24">
        <f t="shared" si="1"/>
        <v>94720</v>
      </c>
      <c r="J36" s="24">
        <f t="shared" si="1"/>
        <v>70606</v>
      </c>
      <c r="K36" s="24">
        <f t="shared" si="1"/>
        <v>66981</v>
      </c>
      <c r="L36" s="24">
        <f t="shared" si="1"/>
        <v>58192</v>
      </c>
      <c r="M36" s="24">
        <f t="shared" si="1"/>
        <v>1506</v>
      </c>
    </row>
    <row r="37" spans="1:13" ht="12.75">
      <c r="A37" s="21">
        <v>2004</v>
      </c>
      <c r="B37" s="22">
        <f t="shared" si="0"/>
        <v>871724</v>
      </c>
      <c r="C37" s="22">
        <f aca="true" t="shared" si="2" ref="C37:M37">C11+C24</f>
        <v>11635</v>
      </c>
      <c r="D37" s="22">
        <f t="shared" si="2"/>
        <v>30577</v>
      </c>
      <c r="E37" s="22">
        <f t="shared" si="2"/>
        <v>128381</v>
      </c>
      <c r="F37" s="22">
        <f t="shared" si="2"/>
        <v>153888</v>
      </c>
      <c r="G37" s="22">
        <f t="shared" si="2"/>
        <v>134789</v>
      </c>
      <c r="H37" s="22">
        <f t="shared" si="2"/>
        <v>118957</v>
      </c>
      <c r="I37" s="24">
        <f t="shared" si="2"/>
        <v>100554</v>
      </c>
      <c r="J37" s="24">
        <f t="shared" si="2"/>
        <v>75857</v>
      </c>
      <c r="K37" s="24">
        <f t="shared" si="2"/>
        <v>56307</v>
      </c>
      <c r="L37" s="24">
        <f t="shared" si="2"/>
        <v>59887</v>
      </c>
      <c r="M37" s="24">
        <f t="shared" si="2"/>
        <v>892</v>
      </c>
    </row>
    <row r="38" spans="1:13" ht="12.75">
      <c r="A38" s="21">
        <v>2005</v>
      </c>
      <c r="B38" s="22">
        <f t="shared" si="0"/>
        <v>890872</v>
      </c>
      <c r="C38" s="22">
        <f aca="true" t="shared" si="3" ref="C38:M38">C12+C25</f>
        <v>10280</v>
      </c>
      <c r="D38" s="22">
        <f t="shared" si="3"/>
        <v>29388</v>
      </c>
      <c r="E38" s="22">
        <f t="shared" si="3"/>
        <v>123965</v>
      </c>
      <c r="F38" s="22">
        <f t="shared" si="3"/>
        <v>155642</v>
      </c>
      <c r="G38" s="22">
        <f t="shared" si="3"/>
        <v>139774</v>
      </c>
      <c r="H38" s="22">
        <f t="shared" si="3"/>
        <v>123598</v>
      </c>
      <c r="I38" s="24">
        <f t="shared" si="3"/>
        <v>104621</v>
      </c>
      <c r="J38" s="24">
        <f t="shared" si="3"/>
        <v>81200</v>
      </c>
      <c r="K38" s="24">
        <f t="shared" si="3"/>
        <v>59133</v>
      </c>
      <c r="L38" s="24">
        <f t="shared" si="3"/>
        <v>62434</v>
      </c>
      <c r="M38" s="24">
        <f t="shared" si="3"/>
        <v>837</v>
      </c>
    </row>
    <row r="39" spans="1:13" ht="12.75">
      <c r="A39" s="21">
        <v>2006</v>
      </c>
      <c r="B39" s="22">
        <f t="shared" si="0"/>
        <v>911561</v>
      </c>
      <c r="C39" s="22">
        <f aca="true" t="shared" si="4" ref="C39:M39">C13+C26</f>
        <v>10138</v>
      </c>
      <c r="D39" s="22">
        <f t="shared" si="4"/>
        <v>28802</v>
      </c>
      <c r="E39" s="22">
        <f t="shared" si="4"/>
        <v>120595</v>
      </c>
      <c r="F39" s="22">
        <f t="shared" si="4"/>
        <v>155672</v>
      </c>
      <c r="G39" s="22">
        <f t="shared" si="4"/>
        <v>145764</v>
      </c>
      <c r="H39" s="22">
        <f t="shared" si="4"/>
        <v>129074</v>
      </c>
      <c r="I39" s="24">
        <f t="shared" si="4"/>
        <v>109373</v>
      </c>
      <c r="J39" s="24">
        <f t="shared" si="4"/>
        <v>86514</v>
      </c>
      <c r="K39" s="24">
        <f t="shared" si="4"/>
        <v>61685</v>
      </c>
      <c r="L39" s="24">
        <f t="shared" si="4"/>
        <v>63150</v>
      </c>
      <c r="M39" s="24">
        <f t="shared" si="4"/>
        <v>794</v>
      </c>
    </row>
    <row r="40" spans="1:13" ht="12.75">
      <c r="A40" s="21">
        <v>2007</v>
      </c>
      <c r="B40" s="22">
        <f t="shared" si="0"/>
        <v>924981</v>
      </c>
      <c r="C40" s="22">
        <f aca="true" t="shared" si="5" ref="C40:M40">C14+C27</f>
        <v>9541</v>
      </c>
      <c r="D40" s="22">
        <f t="shared" si="5"/>
        <v>28061</v>
      </c>
      <c r="E40" s="22">
        <f t="shared" si="5"/>
        <v>115457</v>
      </c>
      <c r="F40" s="22">
        <f t="shared" si="5"/>
        <v>150843</v>
      </c>
      <c r="G40" s="22">
        <f t="shared" si="5"/>
        <v>149751</v>
      </c>
      <c r="H40" s="22">
        <f t="shared" si="5"/>
        <v>132162</v>
      </c>
      <c r="I40" s="24">
        <f t="shared" si="5"/>
        <v>114752</v>
      </c>
      <c r="J40" s="24">
        <f t="shared" si="5"/>
        <v>91241</v>
      </c>
      <c r="K40" s="24">
        <f t="shared" si="5"/>
        <v>66000</v>
      </c>
      <c r="L40" s="24">
        <f t="shared" si="5"/>
        <v>66243</v>
      </c>
      <c r="M40" s="24">
        <f t="shared" si="5"/>
        <v>930</v>
      </c>
    </row>
    <row r="41" spans="1:13" ht="12.75">
      <c r="A41" s="21">
        <v>2008</v>
      </c>
      <c r="B41" s="22">
        <f t="shared" si="0"/>
        <v>828941</v>
      </c>
      <c r="C41" s="22">
        <v>3982</v>
      </c>
      <c r="D41" s="22">
        <v>17853</v>
      </c>
      <c r="E41" s="22">
        <v>90263</v>
      </c>
      <c r="F41" s="22">
        <v>126476</v>
      </c>
      <c r="G41" s="22">
        <v>135816</v>
      </c>
      <c r="H41" s="22">
        <v>120810</v>
      </c>
      <c r="I41" s="24">
        <v>108348</v>
      </c>
      <c r="J41" s="24">
        <v>88412</v>
      </c>
      <c r="K41" s="24">
        <v>66915</v>
      </c>
      <c r="L41" s="24">
        <v>68241</v>
      </c>
      <c r="M41" s="24">
        <v>1825</v>
      </c>
    </row>
    <row r="42" spans="1:13" ht="13.5" thickBot="1">
      <c r="A42" s="25" t="s">
        <v>16</v>
      </c>
      <c r="B42" s="26">
        <f t="shared" si="0"/>
        <v>562446</v>
      </c>
      <c r="C42" s="26">
        <f aca="true" t="shared" si="6" ref="C42:M42">C16+C29</f>
        <v>1240</v>
      </c>
      <c r="D42" s="26">
        <f t="shared" si="6"/>
        <v>7244</v>
      </c>
      <c r="E42" s="26">
        <f t="shared" si="6"/>
        <v>48467</v>
      </c>
      <c r="F42" s="26">
        <f t="shared" si="6"/>
        <v>76914</v>
      </c>
      <c r="G42" s="26">
        <f t="shared" si="6"/>
        <v>92344</v>
      </c>
      <c r="H42" s="26">
        <f t="shared" si="6"/>
        <v>85235</v>
      </c>
      <c r="I42" s="27">
        <f t="shared" si="6"/>
        <v>77759</v>
      </c>
      <c r="J42" s="27">
        <f t="shared" si="6"/>
        <v>66775</v>
      </c>
      <c r="K42" s="27">
        <f t="shared" si="6"/>
        <v>52428</v>
      </c>
      <c r="L42" s="27">
        <f t="shared" si="6"/>
        <v>52604</v>
      </c>
      <c r="M42" s="27">
        <f t="shared" si="6"/>
        <v>1436</v>
      </c>
    </row>
    <row r="43" ht="12.75">
      <c r="A43" s="34" t="s">
        <v>19</v>
      </c>
    </row>
    <row r="44" ht="12.75">
      <c r="A44" s="2" t="s">
        <v>20</v>
      </c>
    </row>
  </sheetData>
  <mergeCells count="44">
    <mergeCell ref="A3:M3"/>
    <mergeCell ref="G32:G35"/>
    <mergeCell ref="H32:H35"/>
    <mergeCell ref="I32:I35"/>
    <mergeCell ref="J32:J35"/>
    <mergeCell ref="L19:L22"/>
    <mergeCell ref="M19:M22"/>
    <mergeCell ref="J19:J22"/>
    <mergeCell ref="K19:K22"/>
    <mergeCell ref="B31:M31"/>
    <mergeCell ref="A32:A35"/>
    <mergeCell ref="B32:B35"/>
    <mergeCell ref="C32:C35"/>
    <mergeCell ref="D32:D35"/>
    <mergeCell ref="E32:E35"/>
    <mergeCell ref="F32:F35"/>
    <mergeCell ref="K32:K35"/>
    <mergeCell ref="L32:L35"/>
    <mergeCell ref="M32:M35"/>
    <mergeCell ref="B18:M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D6:D9"/>
    <mergeCell ref="B5:M5"/>
    <mergeCell ref="J6:J9"/>
    <mergeCell ref="E6:E9"/>
    <mergeCell ref="F6:F9"/>
    <mergeCell ref="A1:M1"/>
    <mergeCell ref="K6:K9"/>
    <mergeCell ref="L6:L9"/>
    <mergeCell ref="M6:M9"/>
    <mergeCell ref="A6:A9"/>
    <mergeCell ref="G6:G9"/>
    <mergeCell ref="H6:H9"/>
    <mergeCell ref="I6:I9"/>
    <mergeCell ref="B6:B9"/>
    <mergeCell ref="C6:C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2010-04-07T07:36:24Z</dcterms:created>
  <dcterms:modified xsi:type="dcterms:W3CDTF">2010-04-07T07:36:25Z</dcterms:modified>
  <cp:category/>
  <cp:version/>
  <cp:contentType/>
  <cp:contentStatus/>
</cp:coreProperties>
</file>