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05" windowWidth="11100" windowHeight="6150" tabRatio="601" firstSheet="16" activeTab="26"/>
  </bookViews>
  <sheets>
    <sheet name="25.1" sheetId="1" r:id="rId1"/>
    <sheet name="25.2" sheetId="2" r:id="rId2"/>
    <sheet name="25.3" sheetId="3" r:id="rId3"/>
    <sheet name="25.4" sheetId="4" r:id="rId4"/>
    <sheet name="25.5" sheetId="5" r:id="rId5"/>
    <sheet name="25.6" sheetId="6" r:id="rId6"/>
    <sheet name="25.7" sheetId="7" r:id="rId7"/>
    <sheet name="25.8" sheetId="8" r:id="rId8"/>
    <sheet name="25.9" sheetId="9" r:id="rId9"/>
    <sheet name="25.10" sheetId="10" r:id="rId10"/>
    <sheet name="25.11" sheetId="11" r:id="rId11"/>
    <sheet name="25.12" sheetId="12" r:id="rId12"/>
    <sheet name="25.13" sheetId="13" r:id="rId13"/>
    <sheet name="25.14" sheetId="14" r:id="rId14"/>
    <sheet name="25.15" sheetId="15" r:id="rId15"/>
    <sheet name="25.16" sheetId="16" r:id="rId16"/>
    <sheet name="25.17" sheetId="17" r:id="rId17"/>
    <sheet name="25.18" sheetId="18" r:id="rId18"/>
    <sheet name="25.19" sheetId="19" r:id="rId19"/>
    <sheet name="25.20" sheetId="20" r:id="rId20"/>
    <sheet name="25.21" sheetId="21" r:id="rId21"/>
    <sheet name="25.22" sheetId="22" r:id="rId22"/>
    <sheet name="25.23" sheetId="23" r:id="rId23"/>
    <sheet name="25.24" sheetId="24" r:id="rId24"/>
    <sheet name="25.25" sheetId="25" r:id="rId25"/>
    <sheet name="25.26" sheetId="26" r:id="rId26"/>
    <sheet name="25.27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'[8]19.11-12'!$B$51</definedName>
    <definedName name="\D">'[5]19.11-12'!$B$51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'[8]19.11-12'!$B$53</definedName>
    <definedName name="\L">'[5]19.11-12'!$B$53</definedName>
    <definedName name="\N" localSheetId="0">#REF!</definedName>
    <definedName name="\N">#REF!</definedName>
    <definedName name="\T" localSheetId="0">'[8]19.18-19'!#REF!</definedName>
    <definedName name="\T">'[4]GANADE10'!$B$90</definedName>
    <definedName name="\x">'[13]Arlleg01'!$IR$8190</definedName>
    <definedName name="\z">'[13]Arlleg01'!$IR$8190</definedName>
    <definedName name="__123Graph_A" localSheetId="0" hidden="1">'[8]19.14-15'!$B$34:$B$37</definedName>
    <definedName name="__123Graph_A" hidden="1">'[5]19.14-15'!$B$34:$B$37</definedName>
    <definedName name="__123Graph_ACurrent" localSheetId="0" hidden="1">'[8]19.14-15'!$B$34:$B$37</definedName>
    <definedName name="__123Graph_ACurrent" hidden="1">'[5]19.14-15'!$B$34:$B$37</definedName>
    <definedName name="__123Graph_AGrßfico1" localSheetId="0" hidden="1">'[8]19.14-15'!$B$34:$B$37</definedName>
    <definedName name="__123Graph_AGrßfico1" hidden="1">'[5]19.14-15'!$B$34:$B$37</definedName>
    <definedName name="__123Graph_B" localSheetId="0" hidden="1">'[8]19.14-15'!#REF!</definedName>
    <definedName name="__123Graph_B" hidden="1">'[1]p122'!#REF!</definedName>
    <definedName name="__123Graph_BCurrent" localSheetId="0" hidden="1">'[8]19.14-15'!#REF!</definedName>
    <definedName name="__123Graph_BCurrent" hidden="1">'[5]19.14-15'!#REF!</definedName>
    <definedName name="__123Graph_BGrßfico1" localSheetId="0" hidden="1">'[8]19.14-15'!#REF!</definedName>
    <definedName name="__123Graph_BGrßfico1" hidden="1">'[5]19.14-15'!#REF!</definedName>
    <definedName name="__123Graph_C" localSheetId="0" hidden="1">'[8]19.14-15'!$C$34:$C$37</definedName>
    <definedName name="__123Graph_C" hidden="1">'[5]19.14-15'!$C$34:$C$37</definedName>
    <definedName name="__123Graph_CCurrent" localSheetId="0" hidden="1">'[8]19.14-15'!$C$34:$C$37</definedName>
    <definedName name="__123Graph_CCurrent" hidden="1">'[5]19.14-15'!$C$34:$C$37</definedName>
    <definedName name="__123Graph_CGrßfico1" localSheetId="0" hidden="1">'[8]19.14-15'!$C$34:$C$37</definedName>
    <definedName name="__123Graph_CGrßfico1" hidden="1">'[5]19.14-15'!$C$34:$C$37</definedName>
    <definedName name="__123Graph_D" localSheetId="0" hidden="1">'[8]19.14-15'!#REF!</definedName>
    <definedName name="__123Graph_D" hidden="1">'[1]p122'!#REF!</definedName>
    <definedName name="__123Graph_DCurrent" localSheetId="0" hidden="1">'[8]19.14-15'!#REF!</definedName>
    <definedName name="__123Graph_DCurrent" hidden="1">'[5]19.14-15'!#REF!</definedName>
    <definedName name="__123Graph_DGrßfico1" localSheetId="0" hidden="1">'[8]19.14-15'!#REF!</definedName>
    <definedName name="__123Graph_DGrßfico1" hidden="1">'[5]19.14-15'!#REF!</definedName>
    <definedName name="__123Graph_E" localSheetId="0" hidden="1">'[8]19.14-15'!$D$34:$D$37</definedName>
    <definedName name="__123Graph_E" hidden="1">'[5]19.14-15'!$D$34:$D$37</definedName>
    <definedName name="__123Graph_ECurrent" localSheetId="0" hidden="1">'[8]19.14-15'!$D$34:$D$37</definedName>
    <definedName name="__123Graph_ECurrent" hidden="1">'[5]19.14-15'!$D$34:$D$37</definedName>
    <definedName name="__123Graph_EGrßfico1" localSheetId="0" hidden="1">'[8]19.14-15'!$D$34:$D$37</definedName>
    <definedName name="__123Graph_EGrßfico1" hidden="1">'[5]19.14-15'!$D$34:$D$37</definedName>
    <definedName name="__123Graph_F" localSheetId="0" hidden="1">'[8]19.14-15'!#REF!</definedName>
    <definedName name="__123Graph_F" hidden="1">'[1]p122'!#REF!</definedName>
    <definedName name="__123Graph_FCurrent" localSheetId="0" hidden="1">'[8]19.14-15'!#REF!</definedName>
    <definedName name="__123Graph_FCurrent" hidden="1">'[5]19.14-15'!#REF!</definedName>
    <definedName name="__123Graph_FGrßfico1" localSheetId="0" hidden="1">'[8]19.14-15'!#REF!</definedName>
    <definedName name="__123Graph_FGrßfico1" hidden="1">'[5]19.14-15'!#REF!</definedName>
    <definedName name="__123Graph_X" localSheetId="0" hidden="1">'[8]19.14-15'!#REF!</definedName>
    <definedName name="__123Graph_X" hidden="1">'[1]p122'!#REF!</definedName>
    <definedName name="__123Graph_XCurrent" localSheetId="0" hidden="1">'[8]19.14-15'!#REF!</definedName>
    <definedName name="__123Graph_XCurrent" hidden="1">'[5]19.14-15'!#REF!</definedName>
    <definedName name="__123Graph_XGrßfico1" localSheetId="0" hidden="1">'[8]19.14-15'!#REF!</definedName>
    <definedName name="__123Graph_XGrßfico1" hidden="1">'[5]19.14-15'!#REF!</definedName>
    <definedName name="A_impresión_IM" localSheetId="0">#REF!</definedName>
    <definedName name="A_impresión_IM">#REF!</definedName>
    <definedName name="alk" localSheetId="0">'[11]19.11-12'!$B$53</definedName>
    <definedName name="alk">'[5]19.11-12'!$B$53</definedName>
    <definedName name="_xlnm.Print_Area" localSheetId="0">'25.1'!$A$1:$H$18</definedName>
    <definedName name="_xlnm.Print_Area" localSheetId="9">'25.10'!$A$1:$J$85</definedName>
    <definedName name="_xlnm.Print_Area" localSheetId="18">'25.19'!$A$1:$E$23</definedName>
    <definedName name="_xlnm.Print_Area" localSheetId="20">'25.21'!$A$1:$L$19</definedName>
    <definedName name="_xlnm.Print_Area" localSheetId="21">'25.22'!$A$1:$L$16</definedName>
    <definedName name="_xlnm.Print_Area" localSheetId="22">'25.23'!$A$1:$I$13</definedName>
    <definedName name="_xlnm.Print_Area" localSheetId="23">'25.24'!$A$1:$I$13</definedName>
    <definedName name="_xlnm.Print_Area" localSheetId="24">'25.25'!$A$1:$I$13</definedName>
    <definedName name="_xlnm.Print_Area" localSheetId="25">'25.26'!$A$1:$I$13</definedName>
    <definedName name="_xlnm.Print_Area" localSheetId="26">'25.27'!$A$1:$I$13</definedName>
    <definedName name="_xlnm.Print_Area" localSheetId="2">'25.3'!$A$1:$K$20</definedName>
    <definedName name="_xlnm.Print_Area" localSheetId="3">'25.4'!$A$1:$G$90</definedName>
    <definedName name="_xlnm.Print_Area" localSheetId="4">'25.5'!$A$1:$F$88</definedName>
    <definedName name="_xlnm.Print_Area" localSheetId="6">'25.7'!$A$1:$I$89</definedName>
    <definedName name="_xlnm.Print_Area" localSheetId="7">'25.8'!$A$1:$J$86</definedName>
    <definedName name="_xlnm.Print_Area" localSheetId="8">'25.9'!$A$1:$J$85</definedName>
    <definedName name="balan.xls" hidden="1">'[12]7.24'!$D$6:$D$27</definedName>
    <definedName name="GUION" localSheetId="0">#REF!</definedName>
    <definedName name="GUION">#REF!</definedName>
    <definedName name="Imprimir_área_IM" localSheetId="0">'[7]GANADE15'!$A$35:$AG$39</definedName>
    <definedName name="Imprimir_área_IM">#REF!</definedName>
    <definedName name="kk" hidden="1">'[15]19.14-15'!#REF!</definedName>
    <definedName name="kkjkj">#REF!</definedName>
    <definedName name="p421">'[6]CARNE1'!$B$44</definedName>
    <definedName name="p431" hidden="1">'[6]CARNE7'!$G$11:$G$93</definedName>
    <definedName name="p7" hidden="1">'[15]19.14-15'!#REF!</definedName>
    <definedName name="PEP" localSheetId="0">'[9]GANADE1'!$B$79</definedName>
    <definedName name="PEP">'[7]GANADE1'!$B$79</definedName>
    <definedName name="PEP1" localSheetId="0">'[10]19.11-12'!$B$51</definedName>
    <definedName name="PEP1">'[8]19.11-12'!$B$51</definedName>
    <definedName name="PEP2" localSheetId="0">'[9]GANADE1'!$B$75</definedName>
    <definedName name="PEP2">'[7]GANADE1'!$B$75</definedName>
    <definedName name="PEP3" localSheetId="0">'[10]19.11-12'!$B$53</definedName>
    <definedName name="PEP3">'[8]19.11-12'!$B$53</definedName>
    <definedName name="PEP4" localSheetId="0" hidden="1">'[10]19.14-15'!$B$34:$B$37</definedName>
    <definedName name="PEP4" hidden="1">'[8]19.14-15'!$B$34:$B$37</definedName>
    <definedName name="PP1" localSheetId="0">'[9]GANADE1'!$B$77</definedName>
    <definedName name="PP1">'[7]GANADE1'!$B$77</definedName>
    <definedName name="PP10" localSheetId="0" hidden="1">'[10]19.14-15'!$C$34:$C$37</definedName>
    <definedName name="PP10" hidden="1">'[8]19.14-15'!$C$34:$C$37</definedName>
    <definedName name="PP11" localSheetId="0" hidden="1">'[10]19.14-15'!$C$34:$C$37</definedName>
    <definedName name="PP11" hidden="1">'[8]19.14-15'!$C$34:$C$37</definedName>
    <definedName name="PP12" localSheetId="0" hidden="1">'[10]19.14-15'!$C$34:$C$37</definedName>
    <definedName name="PP12" hidden="1">'[8]19.14-15'!$C$34:$C$37</definedName>
    <definedName name="PP13" localSheetId="0" hidden="1">'[10]19.14-15'!#REF!</definedName>
    <definedName name="PP13" hidden="1">'[8]19.14-15'!#REF!</definedName>
    <definedName name="PP14" localSheetId="0" hidden="1">'[10]19.14-15'!#REF!</definedName>
    <definedName name="PP14" hidden="1">'[8]19.14-15'!#REF!</definedName>
    <definedName name="PP15" localSheetId="0" hidden="1">'[10]19.14-15'!#REF!</definedName>
    <definedName name="PP15" hidden="1">'[8]19.14-15'!#REF!</definedName>
    <definedName name="PP16" localSheetId="0" hidden="1">'[10]19.14-15'!$D$34:$D$37</definedName>
    <definedName name="PP16" hidden="1">'[8]19.14-15'!$D$34:$D$37</definedName>
    <definedName name="PP17" localSheetId="0" hidden="1">'[10]19.14-15'!$D$34:$D$37</definedName>
    <definedName name="PP17" hidden="1">'[8]19.14-15'!$D$34:$D$37</definedName>
    <definedName name="pp18" localSheetId="0" hidden="1">'[10]19.14-15'!$D$34:$D$37</definedName>
    <definedName name="pp18" hidden="1">'[8]19.14-15'!$D$34:$D$37</definedName>
    <definedName name="pp19" localSheetId="0" hidden="1">'[10]19.14-15'!#REF!</definedName>
    <definedName name="pp19" hidden="1">'[8]19.14-15'!#REF!</definedName>
    <definedName name="PP2" localSheetId="0">'[10]19.22'!#REF!</definedName>
    <definedName name="PP2">'[8]19.22'!#REF!</definedName>
    <definedName name="PP20" localSheetId="0" hidden="1">'[10]19.14-15'!#REF!</definedName>
    <definedName name="PP20" hidden="1">'[8]19.14-15'!#REF!</definedName>
    <definedName name="PP21" localSheetId="0" hidden="1">'[10]19.14-15'!#REF!</definedName>
    <definedName name="PP21" hidden="1">'[8]19.14-15'!#REF!</definedName>
    <definedName name="PP22" localSheetId="0" hidden="1">'[10]19.14-15'!#REF!</definedName>
    <definedName name="PP22" hidden="1">'[8]19.14-15'!#REF!</definedName>
    <definedName name="pp23" localSheetId="0" hidden="1">'[10]19.14-15'!#REF!</definedName>
    <definedName name="pp23" hidden="1">'[8]19.14-15'!#REF!</definedName>
    <definedName name="pp24" localSheetId="0" hidden="1">'[10]19.14-15'!#REF!</definedName>
    <definedName name="pp24" hidden="1">'[8]19.14-15'!#REF!</definedName>
    <definedName name="pp25" localSheetId="0" hidden="1">'[10]19.14-15'!#REF!</definedName>
    <definedName name="pp25" hidden="1">'[8]19.14-15'!#REF!</definedName>
    <definedName name="pp26" localSheetId="0" hidden="1">'[10]19.14-15'!#REF!</definedName>
    <definedName name="pp26" hidden="1">'[8]19.14-15'!#REF!</definedName>
    <definedName name="pp27" localSheetId="0" hidden="1">'[10]19.14-15'!#REF!</definedName>
    <definedName name="pp27" hidden="1">'[8]19.14-15'!#REF!</definedName>
    <definedName name="PP3" localSheetId="0">'[9]GANADE1'!$B$79</definedName>
    <definedName name="PP3">'[7]GANADE1'!$B$79</definedName>
    <definedName name="PP4" localSheetId="0">'[10]19.11-12'!$B$51</definedName>
    <definedName name="PP4">'[8]19.11-12'!$B$51</definedName>
    <definedName name="PP5" localSheetId="0" hidden="1">'[10]19.14-15'!$B$34:$B$37</definedName>
    <definedName name="PP5" hidden="1">'[8]19.14-15'!$B$34:$B$37</definedName>
    <definedName name="PP6" localSheetId="0" hidden="1">'[10]19.14-15'!$B$34:$B$37</definedName>
    <definedName name="PP6" hidden="1">'[8]19.14-15'!$B$34:$B$37</definedName>
    <definedName name="PP7" localSheetId="0" hidden="1">'[10]19.14-15'!#REF!</definedName>
    <definedName name="PP7" hidden="1">'[8]19.14-15'!#REF!</definedName>
    <definedName name="PP8" localSheetId="0" hidden="1">'[10]19.14-15'!#REF!</definedName>
    <definedName name="PP8" hidden="1">'[8]19.14-15'!#REF!</definedName>
    <definedName name="PP9" localSheetId="0" hidden="1">'[10]19.14-15'!#REF!</definedName>
    <definedName name="PP9" hidden="1">'[8]19.14-15'!#REF!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<sst xmlns="http://schemas.openxmlformats.org/spreadsheetml/2006/main" count="4202" uniqueCount="353">
  <si>
    <t>MADERA Y LEÑA</t>
  </si>
  <si>
    <t>Montes</t>
  </si>
  <si>
    <t>del</t>
  </si>
  <si>
    <t>TOTAL</t>
  </si>
  <si>
    <t>Estado</t>
  </si>
  <si>
    <t>Consorciados</t>
  </si>
  <si>
    <t>Particulares</t>
  </si>
  <si>
    <t>Pino uncinata</t>
  </si>
  <si>
    <t>Pino silvestre</t>
  </si>
  <si>
    <t>Pino laricio</t>
  </si>
  <si>
    <t>Pino pinaster</t>
  </si>
  <si>
    <t>Pino pinea</t>
  </si>
  <si>
    <t>Pino halepensis</t>
  </si>
  <si>
    <t>Pino canario</t>
  </si>
  <si>
    <t>Pino radiata</t>
  </si>
  <si>
    <t>Nogal</t>
  </si>
  <si>
    <t>Abedul</t>
  </si>
  <si>
    <t>Aliso</t>
  </si>
  <si>
    <t>Haya</t>
  </si>
  <si>
    <t>Castaño</t>
  </si>
  <si>
    <t>Quercus petrea</t>
  </si>
  <si>
    <t>Quercus robur</t>
  </si>
  <si>
    <t>Olmo</t>
  </si>
  <si>
    <t>Fresno</t>
  </si>
  <si>
    <t>Coníferas</t>
  </si>
  <si>
    <t>Producción</t>
  </si>
  <si>
    <t>Trozas</t>
  </si>
  <si>
    <t>Madera para trituración</t>
  </si>
  <si>
    <t>Rollizos</t>
  </si>
  <si>
    <t>Otros</t>
  </si>
  <si>
    <t>Para</t>
  </si>
  <si>
    <t>total</t>
  </si>
  <si>
    <t>usos</t>
  </si>
  <si>
    <t>equivalente</t>
  </si>
  <si>
    <t>y traviesas</t>
  </si>
  <si>
    <t>chapas</t>
  </si>
  <si>
    <t>tableros</t>
  </si>
  <si>
    <t>pastas</t>
  </si>
  <si>
    <t>industriales</t>
  </si>
  <si>
    <t>Frondosas</t>
  </si>
  <si>
    <t>Otras frondosas</t>
  </si>
  <si>
    <t>frondosas</t>
  </si>
  <si>
    <t>Abetos</t>
  </si>
  <si>
    <t>Enebros</t>
  </si>
  <si>
    <t>Sabinas</t>
  </si>
  <si>
    <t>Otras coníferas</t>
  </si>
  <si>
    <t xml:space="preserve"> TOTAL CONÍFERAS</t>
  </si>
  <si>
    <t>Chopos</t>
  </si>
  <si>
    <t>Otros quercus</t>
  </si>
  <si>
    <t>Eucaliptos</t>
  </si>
  <si>
    <t xml:space="preserve"> TOTAL FRONDOSAS</t>
  </si>
  <si>
    <t xml:space="preserve"> TOTAL CONÏFERAS Y FRONDOSAS</t>
  </si>
  <si>
    <t>Madera delgada para trituración y otros usos industriales</t>
  </si>
  <si>
    <t>Sin clasificar y fuera de bosque</t>
  </si>
  <si>
    <t xml:space="preserve"> TOTAL MADERA</t>
  </si>
  <si>
    <t>del Estado</t>
  </si>
  <si>
    <t>consorciados</t>
  </si>
  <si>
    <t>De U.P. No</t>
  </si>
  <si>
    <t xml:space="preserve">Montes de </t>
  </si>
  <si>
    <t>E.L. De L.D.</t>
  </si>
  <si>
    <t>E.L. de  L.D.</t>
  </si>
  <si>
    <t>Montes de</t>
  </si>
  <si>
    <t>particulares</t>
  </si>
  <si>
    <t xml:space="preserve">Total </t>
  </si>
  <si>
    <t>montes</t>
  </si>
  <si>
    <t>En pie</t>
  </si>
  <si>
    <t>En cargadero</t>
  </si>
  <si>
    <t>(euros)</t>
  </si>
  <si>
    <t>Valor</t>
  </si>
  <si>
    <t>Precio</t>
  </si>
  <si>
    <r>
      <t>Cortas (m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0"/>
      </rPr>
      <t xml:space="preserve"> con corteza)</t>
    </r>
  </si>
  <si>
    <t>Especies</t>
  </si>
  <si>
    <r>
      <t>(euros/m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0"/>
      </rPr>
      <t xml:space="preserve"> c.c.)</t>
    </r>
  </si>
  <si>
    <t>-</t>
  </si>
  <si>
    <t>Grupos</t>
  </si>
  <si>
    <t>de</t>
  </si>
  <si>
    <t>Quercíneas</t>
  </si>
  <si>
    <t>Matorral</t>
  </si>
  <si>
    <t>TOTAL LEÑA PARA QUEMAR Y CARBONEO</t>
  </si>
  <si>
    <t>Total</t>
  </si>
  <si>
    <t>(euros/estéreo)</t>
  </si>
  <si>
    <t>Cortas (estéreos)</t>
  </si>
  <si>
    <t xml:space="preserve">del  </t>
  </si>
  <si>
    <t>consor-</t>
  </si>
  <si>
    <t>ciados</t>
  </si>
  <si>
    <t xml:space="preserve">De U.P.  </t>
  </si>
  <si>
    <t>no consor-</t>
  </si>
  <si>
    <t>L.D.</t>
  </si>
  <si>
    <t>E.L. de</t>
  </si>
  <si>
    <t>de particu-</t>
  </si>
  <si>
    <t>lares</t>
  </si>
  <si>
    <t>Provincias y</t>
  </si>
  <si>
    <t>Comunidades Autónomas</t>
  </si>
  <si>
    <t>U.P No</t>
  </si>
  <si>
    <t>A Coruña</t>
  </si>
  <si>
    <t>Lugo</t>
  </si>
  <si>
    <t>Orense</t>
  </si>
  <si>
    <t>Pontevedra</t>
  </si>
  <si>
    <t>Álava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</si>
  <si>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</si>
  <si>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</si>
  <si>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</si>
  <si>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</si>
  <si>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</si>
  <si>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</si>
  <si>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</si>
  <si>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</si>
  <si>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</si>
  <si>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</si>
  <si>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</si>
  <si>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</si>
  <si>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</si>
  <si>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</si>
  <si>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</si>
  <si>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</si>
  <si>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</si>
  <si>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</si>
  <si>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</si>
  <si>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</si>
  <si>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</si>
  <si>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</si>
  <si>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</si>
  <si>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</si>
  <si>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</si>
  <si>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</si>
  <si>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</si>
  <si>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</si>
  <si>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 xml:space="preserve"> EXTREMADURA</t>
  </si>
  <si>
    <t xml:space="preserve"> R.DE MURCIA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</si>
  <si>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</si>
  <si>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</si>
  <si>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</si>
  <si>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</si>
  <si>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</si>
  <si>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</si>
  <si>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</si>
  <si>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</si>
  <si>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</si>
  <si>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</si>
  <si>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</si>
  <si>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</si>
  <si>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</si>
  <si>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 xml:space="preserve">                 Madera para trituración y otros usos industriales</t>
  </si>
  <si>
    <t xml:space="preserve">                 Sin clasificar y fuera de bosque</t>
  </si>
  <si>
    <t xml:space="preserve"> C.VALENCIANA</t>
  </si>
  <si>
    <t xml:space="preserve"> CASTILLA-LA MANCHA</t>
  </si>
  <si>
    <t xml:space="preserve"> MADRID</t>
  </si>
  <si>
    <t xml:space="preserve"> CASTILLA Y LEÓN</t>
  </si>
  <si>
    <t xml:space="preserve"> BALEARES</t>
  </si>
  <si>
    <t xml:space="preserve"> CATALUÑA</t>
  </si>
  <si>
    <t xml:space="preserve"> PAÍS VASCO</t>
  </si>
  <si>
    <t xml:space="preserve"> NAVARRA</t>
  </si>
  <si>
    <t xml:space="preserve"> LA RIOJA</t>
  </si>
  <si>
    <t xml:space="preserve"> CANTABRIA</t>
  </si>
  <si>
    <t xml:space="preserve"> P. DE ASTURIAS</t>
  </si>
  <si>
    <t xml:space="preserve"> GALICIA</t>
  </si>
  <si>
    <t xml:space="preserve"> ARAGÓN</t>
  </si>
  <si>
    <t>Ourense</t>
  </si>
  <si>
    <t xml:space="preserve"> C. VALENCIANA</t>
  </si>
  <si>
    <t xml:space="preserve"> R. DE MURCIA</t>
  </si>
  <si>
    <t>Volumen total</t>
  </si>
  <si>
    <r>
      <t>(m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0"/>
      </rPr>
      <t xml:space="preserve"> c.c.)</t>
    </r>
  </si>
  <si>
    <t xml:space="preserve">             Madera para trituración</t>
  </si>
  <si>
    <t xml:space="preserve">             Sin clasificar</t>
  </si>
  <si>
    <t>Pino</t>
  </si>
  <si>
    <t xml:space="preserve">Pino </t>
  </si>
  <si>
    <t>laricio</t>
  </si>
  <si>
    <t>silvestre</t>
  </si>
  <si>
    <t>pinaster</t>
  </si>
  <si>
    <t>halepensis</t>
  </si>
  <si>
    <t>radiata</t>
  </si>
  <si>
    <t>pinos</t>
  </si>
  <si>
    <t>Otras</t>
  </si>
  <si>
    <t>coníferas</t>
  </si>
  <si>
    <t xml:space="preserve">                                Madera para trituración y otros usos industriales</t>
  </si>
  <si>
    <t xml:space="preserve">                                 Sin clasificar y fuera de bosque</t>
  </si>
  <si>
    <t>coníferas y</t>
  </si>
  <si>
    <t>Quercus</t>
  </si>
  <si>
    <t xml:space="preserve">                    Madera para trituración y otros usos industriales</t>
  </si>
  <si>
    <t xml:space="preserve">                    Sin clasificar y fuera de bosque</t>
  </si>
  <si>
    <t>Para aserrío</t>
  </si>
  <si>
    <t xml:space="preserve">Para </t>
  </si>
  <si>
    <t>Apeas de</t>
  </si>
  <si>
    <t>mina</t>
  </si>
  <si>
    <t>Postes</t>
  </si>
  <si>
    <t>y otros</t>
  </si>
  <si>
    <t>quemar y</t>
  </si>
  <si>
    <t>carboneo</t>
  </si>
  <si>
    <t xml:space="preserve">                Leña destinada a usos industriales (a deducir)</t>
  </si>
  <si>
    <t>U.P. No</t>
  </si>
  <si>
    <t>E.L. de L.D.</t>
  </si>
  <si>
    <t xml:space="preserve">                   Leña usos industriales</t>
  </si>
  <si>
    <t>ESTRUCTURA FORESTAL</t>
  </si>
  <si>
    <t>Superficie</t>
  </si>
  <si>
    <t>Superficie media</t>
  </si>
  <si>
    <t>Denominación</t>
  </si>
  <si>
    <t>Número</t>
  </si>
  <si>
    <t>(hectáreas)</t>
  </si>
  <si>
    <t xml:space="preserve">  Parques Nacionales</t>
  </si>
  <si>
    <t xml:space="preserve">  Parques Naturales (Excepto Nacionales)</t>
  </si>
  <si>
    <t xml:space="preserve">  Reservas naturales</t>
  </si>
  <si>
    <t xml:space="preserve">  Monumentos Naturales</t>
  </si>
  <si>
    <t xml:space="preserve">  Paisajes protegidos</t>
  </si>
  <si>
    <t xml:space="preserve">  Otras figuras</t>
  </si>
  <si>
    <t xml:space="preserve"> Fuente: Ministerio de Medio Ambiente.</t>
  </si>
  <si>
    <r>
      <t xml:space="preserve">  </t>
    </r>
    <r>
      <rPr>
        <b/>
        <sz val="10"/>
        <rFont val="Arial"/>
        <family val="2"/>
      </rPr>
      <t>TOTAL</t>
    </r>
  </si>
  <si>
    <t>Fecha de</t>
  </si>
  <si>
    <t>Norma de</t>
  </si>
  <si>
    <t>Localización</t>
  </si>
  <si>
    <t>declaración</t>
  </si>
  <si>
    <t>creación</t>
  </si>
  <si>
    <t xml:space="preserve">  Aigüestortes i Estany de Sant Maurici</t>
  </si>
  <si>
    <t xml:space="preserve">  Lleida</t>
  </si>
  <si>
    <t>D. 21-10-55</t>
  </si>
  <si>
    <t xml:space="preserve">  Archipiélago de Cabrera</t>
  </si>
  <si>
    <t xml:space="preserve">  Baleares</t>
  </si>
  <si>
    <t>Ley 14/1991</t>
  </si>
  <si>
    <t xml:space="preserve">  Cabañeros</t>
  </si>
  <si>
    <t xml:space="preserve">  Ciudad Real</t>
  </si>
  <si>
    <t>Ley 33/1995</t>
  </si>
  <si>
    <t xml:space="preserve">  Caldera de Taburiente</t>
  </si>
  <si>
    <t xml:space="preserve">  Santa Cruz de Tenerife</t>
  </si>
  <si>
    <t>D. 6-10-54</t>
  </si>
  <si>
    <t xml:space="preserve">  Doñana</t>
  </si>
  <si>
    <t xml:space="preserve">  Huelva</t>
  </si>
  <si>
    <t>D. 14-08-69</t>
  </si>
  <si>
    <t xml:space="preserve">  Garajonay</t>
  </si>
  <si>
    <t>Ley 3/1981</t>
  </si>
  <si>
    <t xml:space="preserve">  Islas Atlánticas de Galicia</t>
  </si>
  <si>
    <t xml:space="preserve">  A Coruña y Pontevedra</t>
  </si>
  <si>
    <t>Ley 15/2002</t>
  </si>
  <si>
    <t xml:space="preserve">  Ordesa y Monte Perdido</t>
  </si>
  <si>
    <t xml:space="preserve">  Huesca</t>
  </si>
  <si>
    <t>R.D. 16-09-18</t>
  </si>
  <si>
    <t xml:space="preserve">  Asturias, León y Cantabria</t>
  </si>
  <si>
    <t>Ley 22-07-18</t>
  </si>
  <si>
    <t xml:space="preserve">  Sierra Nevada</t>
  </si>
  <si>
    <t xml:space="preserve">  Granada, Almería</t>
  </si>
  <si>
    <t>Ley 3/99</t>
  </si>
  <si>
    <t xml:space="preserve">  Tablas de Daimiel</t>
  </si>
  <si>
    <t>D. 1874/73</t>
  </si>
  <si>
    <t xml:space="preserve">  Teide</t>
  </si>
  <si>
    <t>D. 22-01-54</t>
  </si>
  <si>
    <t xml:space="preserve">  Timanfaya</t>
  </si>
  <si>
    <t xml:space="preserve">  Las Palmas</t>
  </si>
  <si>
    <t>D. 9-08-74</t>
  </si>
  <si>
    <t xml:space="preserve">  TOTAL</t>
  </si>
  <si>
    <r>
      <t xml:space="preserve">  Picos de Europa </t>
    </r>
    <r>
      <rPr>
        <vertAlign val="superscript"/>
        <sz val="10"/>
        <rFont val="Arial"/>
        <family val="2"/>
      </rPr>
      <t>(1)</t>
    </r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</si>
  <si>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Fue creado el 22/07/18 según la Ley 22-7-18, y ampliado el 31/05/95 según la Ley 16/1995.</t>
    </r>
  </si>
  <si>
    <t>Superficie afectada</t>
  </si>
  <si>
    <t>Pérdidas (millones de euros)</t>
  </si>
  <si>
    <t>Años</t>
  </si>
  <si>
    <t>Productos</t>
  </si>
  <si>
    <t>Beneficios</t>
  </si>
  <si>
    <t>incendios</t>
  </si>
  <si>
    <t>Arbolada</t>
  </si>
  <si>
    <t>Desarbolada</t>
  </si>
  <si>
    <t>primarios</t>
  </si>
  <si>
    <t>ambientales</t>
  </si>
  <si>
    <t>Fuente: Ministerio de Medio Ambiente</t>
  </si>
  <si>
    <t>Número de incendios</t>
  </si>
  <si>
    <t>Superficie arbolada</t>
  </si>
  <si>
    <t>Superficie desarbolada afectada</t>
  </si>
  <si>
    <t>Superficie total</t>
  </si>
  <si>
    <t>Tamaño</t>
  </si>
  <si>
    <t>Dehesas y</t>
  </si>
  <si>
    <t>Matorral y</t>
  </si>
  <si>
    <t>Pastos y</t>
  </si>
  <si>
    <t>(número)</t>
  </si>
  <si>
    <t>(%)</t>
  </si>
  <si>
    <t>afectada</t>
  </si>
  <si>
    <t>monte abierto</t>
  </si>
  <si>
    <t>monte bajo</t>
  </si>
  <si>
    <t>zonas húmedas</t>
  </si>
  <si>
    <t>Menor de 1 ha</t>
  </si>
  <si>
    <t>De 1 a &lt;3 ha</t>
  </si>
  <si>
    <t>De 3 a &lt;5 ha</t>
  </si>
  <si>
    <t>De 5 a &lt;25 ha</t>
  </si>
  <si>
    <t>De 25 a &lt;100 ha</t>
  </si>
  <si>
    <t>De 100 a &lt;500 ha</t>
  </si>
  <si>
    <t>De 500 a &lt;1.000 ha</t>
  </si>
  <si>
    <t>De 1.000 o más ha</t>
  </si>
  <si>
    <t>Fuente: Ministerio de Medio Ambiente.</t>
  </si>
  <si>
    <t>Número de montes</t>
  </si>
  <si>
    <t>Propiedad</t>
  </si>
  <si>
    <t>Estado y CC.AA.</t>
  </si>
  <si>
    <t>Utilidad Pública</t>
  </si>
  <si>
    <t>Consorcio/convenio</t>
  </si>
  <si>
    <t>M. Públicos no cat.</t>
  </si>
  <si>
    <t>Superficie quemada autorregenerable</t>
  </si>
  <si>
    <t>Porcentaje de</t>
  </si>
  <si>
    <t>Superficie no arbolada</t>
  </si>
  <si>
    <t>superficie</t>
  </si>
  <si>
    <t>60-100 %</t>
  </si>
  <si>
    <t>30-60 %</t>
  </si>
  <si>
    <t>Menos de 30 %</t>
  </si>
  <si>
    <t xml:space="preserve"> </t>
  </si>
  <si>
    <t>Efectos en la vida silvestre</t>
  </si>
  <si>
    <t>Efectos</t>
  </si>
  <si>
    <t>Inapreciable</t>
  </si>
  <si>
    <t>Pasajero</t>
  </si>
  <si>
    <t>Permanente</t>
  </si>
  <si>
    <t>Fuente:Ministerio de Medio Ambiente.</t>
  </si>
  <si>
    <t>Riesgos de erosión</t>
  </si>
  <si>
    <t>Riesgos</t>
  </si>
  <si>
    <t>Bajo</t>
  </si>
  <si>
    <t>Moderado</t>
  </si>
  <si>
    <t>Alto</t>
  </si>
  <si>
    <t>Alteraciones del paisaje y valores recreativos</t>
  </si>
  <si>
    <t>Alteracionees</t>
  </si>
  <si>
    <t>Pasajera</t>
  </si>
  <si>
    <t>Efectos en la economía local</t>
  </si>
  <si>
    <t>Inapreciables</t>
  </si>
  <si>
    <t>Pasajeros</t>
  </si>
  <si>
    <t>Permanentes</t>
  </si>
  <si>
    <t xml:space="preserve"> 25.25.  INCEDIOS FORESTALES: Efectos ambientales producidos, 2005</t>
  </si>
  <si>
    <t>Madera</t>
  </si>
  <si>
    <t>Leña</t>
  </si>
  <si>
    <t>Valor en</t>
  </si>
  <si>
    <t>cargadero</t>
  </si>
  <si>
    <t>Sin clasificar</t>
  </si>
  <si>
    <t>(miles de euros)</t>
  </si>
  <si>
    <t>(miles estéreos)</t>
  </si>
  <si>
    <r>
      <t>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</si>
  <si>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t xml:space="preserve"> 25.1.  MADERA Y LEÑA: Serie histórica de producción y valor</t>
  </si>
  <si>
    <t>25.2. MADERA: Resumen nacional de cortas por especies y pertenencias, valor y precio, 2004</t>
  </si>
  <si>
    <t>U.P.: Utilidad Pública.</t>
  </si>
  <si>
    <t>E.L. de L.D.: Entidades Locales de Libre Disposición.</t>
  </si>
  <si>
    <t>25.3. LEÑA: Resumen nacional de cortas por especies y pertenencias, valor y precio, 2004</t>
  </si>
  <si>
    <r>
      <t xml:space="preserve">Leña destinada a usos industriales (A deducir de </t>
    </r>
    <r>
      <rPr>
        <b/>
        <sz val="10"/>
        <rFont val="Arial"/>
        <family val="2"/>
      </rPr>
      <t>TOTAL</t>
    </r>
    <r>
      <rPr>
        <sz val="10"/>
        <rFont val="Arial"/>
        <family val="0"/>
      </rPr>
      <t>)</t>
    </r>
  </si>
  <si>
    <t xml:space="preserve"> 25.22.  INCENDIOS FORESTALES: Número de montes y superficie afectada según propiedad y tipos de vegetación, 2005</t>
  </si>
  <si>
    <t xml:space="preserve"> 25.21.  INCENDIOS FORESTALES: Número según extensión y tipos de vegetación, 2005</t>
  </si>
  <si>
    <t xml:space="preserve"> 25.20.  INCENDIOS FORESTALES: Serie histórica del número, superficie afectada y pérdidas económicas </t>
  </si>
  <si>
    <t xml:space="preserve"> 25.19.  PARQUES NACIONALES: Situación en 2004</t>
  </si>
  <si>
    <t xml:space="preserve"> 25.18.  ESPACIOS NATURALES PROTEGIDOS: Situación en 2004</t>
  </si>
  <si>
    <t xml:space="preserve">25.17. LEÑA TOTAL: Análisis provincial del destino de la producción, 2004 (toneladas) </t>
  </si>
  <si>
    <t xml:space="preserve">25.16. LEÑA DE MATORRALES: Análisis provincial del destino de la producción, 2004 (toneladas) </t>
  </si>
  <si>
    <t xml:space="preserve">25.15. LEÑA DE OTRAS FRONDOSAS: Análisis provincial del destino de la producción, 2004 (toneladas) </t>
  </si>
  <si>
    <t xml:space="preserve">25.14. LEÑA DE QUERCÍNEAS: Análisis provincial del destino de la producción, 2004 (toneladas) </t>
  </si>
  <si>
    <t xml:space="preserve">25.13. LEÑA DE CONÍFERAS: Análisis provincial del destino de la producción, 2004 (toneladas) </t>
  </si>
  <si>
    <t xml:space="preserve">25.12. LEÑA: Análisis provincial de la producción por grupos de especies, 2004 (estéreos) </t>
  </si>
  <si>
    <t xml:space="preserve">25.5. Madera: Análisis provincial de producción valor y precio, 2004 </t>
  </si>
  <si>
    <r>
      <t>25.4 MADERA: Análisis provincial de las cortas por pertenencias, 2004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</si>
  <si>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r>
      <t>25.6. Madera: Análisis provincial de cortas por especies, 2004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</si>
  <si>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r>
      <t>25.7. Madera: Análisis provincial de cortas por especies, 2004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 (conclusión) </t>
    </r>
  </si>
  <si>
    <r>
      <t>25.8. MADERA DE CONÍFERAS: Análisis provincial del destino de la producción, 2004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corteza) </t>
    </r>
  </si>
  <si>
    <r>
      <t>25.9. MADERA DE FRONDOSAS: Análisis provincial del destino de la producción, 2004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corteza) </t>
    </r>
  </si>
  <si>
    <r>
      <t>25.10. MADERA TOTAL: Análisis provincial del destino de la producción, 2004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corteza) </t>
    </r>
  </si>
  <si>
    <t xml:space="preserve">25.11. LEÑA: Análisis provincial de los aprovechamientos por pertenencias, 2004 (Estéreos) </t>
  </si>
  <si>
    <t xml:space="preserve"> 25.23.  INCENDIOS FORESTALES: Efectos ambientales producidos, 2005</t>
  </si>
  <si>
    <t xml:space="preserve"> 25.24.  INCENDIOS FORESTALES: Efectos ambientales producidos, 2005</t>
  </si>
  <si>
    <t xml:space="preserve"> 25.26.  INCENDIOS FORESTALES: Efectos ambientales producidos, 2005</t>
  </si>
  <si>
    <t xml:space="preserve"> 25.27.  INCENDIOS FORESTALES: Efectos ambientales producidos, 2005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</si>
</sst>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s&quot;"/>
    <numFmt numFmtId="173" formatCode="#,##0\ \ \ \ "/>
    <numFmt numFmtId="174" formatCode="#,##0.000\ &quot;Pts&quot;"/>
    <numFmt numFmtId="175" formatCode="#,##0_);\(#,##0\)"/>
    <numFmt numFmtId="176" formatCode="#,##0.000_);\(#,##0.000\)"/>
    <numFmt numFmtId="177" formatCode="#,##0__"/>
    <numFmt numFmtId="178" formatCode="#,##0____;\(#,##0\)"/>
    <numFmt numFmtId="179" formatCode="#,##0.0__"/>
    <numFmt numFmtId="180" formatCode="#,##0___________);\(#,##0\)"/>
    <numFmt numFmtId="181" formatCode="#,##0_______);\(#,##0\)"/>
    <numFmt numFmtId="182" formatCode="#,##0.00_);\(#,##0.000\)"/>
    <numFmt numFmtId="183" formatCode="#,##0.00__"/>
    <numFmt numFmtId="184" formatCode="#,##0.0"/>
    <numFmt numFmtId="185" formatCode="#,##0__;\–#,##0__;\–__;@__"/>
    <numFmt numFmtId="186" formatCode="#,##0.00__;\–#,##0.00__;\–__;@__"/>
    <numFmt numFmtId="187" formatCode="#,##0;\(0.0\)"/>
    <numFmt numFmtId="188" formatCode="#,##0;\(#,##0\);\–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#,##0.00\ &quot;€&quot;"/>
    <numFmt numFmtId="194" formatCode="#,##0.0_);\(#,##0.0\)"/>
    <numFmt numFmtId="195" formatCode="#,##0__;\–#,##0__;0__;@__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#,##0______"/>
    <numFmt numFmtId="205" formatCode="_(* #,##0.00_);_(* \(#,##0.00\);_(* &quot;-&quot;??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&quot;$&quot;* #,##0_);_(&quot;$&quot;* \(#,##0\);_(&quot;$&quot;* &quot;-&quot;_);_(@_)"/>
    <numFmt numFmtId="209" formatCode="_-* #,##0.00\ [$€]_-;\-* #,##0.00\ [$€]_-;_-* &quot;-&quot;??\ [$€]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3" fontId="0" fillId="2" borderId="1" xfId="0" applyNumberFormat="1" applyFill="1" applyBorder="1" applyAlignment="1">
      <alignment/>
    </xf>
    <xf numFmtId="0" fontId="2" fillId="2" borderId="7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8" xfId="0" applyFont="1" applyFill="1" applyBorder="1" applyAlignment="1">
      <alignment/>
    </xf>
    <xf numFmtId="3" fontId="0" fillId="2" borderId="9" xfId="0" applyNumberForma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10" xfId="0" applyFill="1" applyBorder="1" applyAlignment="1">
      <alignment/>
    </xf>
    <xf numFmtId="3" fontId="2" fillId="2" borderId="6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4" fontId="0" fillId="2" borderId="0" xfId="0" applyNumberFormat="1" applyFill="1" applyBorder="1" applyAlignment="1">
      <alignment/>
    </xf>
    <xf numFmtId="3" fontId="0" fillId="2" borderId="1" xfId="0" applyNumberFormat="1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" fontId="0" fillId="2" borderId="14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2" fillId="2" borderId="15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2" fillId="2" borderId="5" xfId="0" applyNumberFormat="1" applyFont="1" applyFill="1" applyBorder="1" applyAlignment="1">
      <alignment/>
    </xf>
    <xf numFmtId="4" fontId="0" fillId="2" borderId="16" xfId="0" applyNumberFormat="1" applyFill="1" applyBorder="1" applyAlignment="1">
      <alignment/>
    </xf>
    <xf numFmtId="4" fontId="0" fillId="2" borderId="9" xfId="0" applyNumberFormat="1" applyFill="1" applyBorder="1" applyAlignment="1">
      <alignment/>
    </xf>
    <xf numFmtId="4" fontId="2" fillId="2" borderId="17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3" fontId="0" fillId="2" borderId="2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9" xfId="0" applyNumberFormat="1" applyFill="1" applyBorder="1" applyAlignment="1">
      <alignment horizontal="right"/>
    </xf>
    <xf numFmtId="3" fontId="0" fillId="2" borderId="19" xfId="0" applyNumberFormat="1" applyFill="1" applyBorder="1" applyAlignment="1">
      <alignment/>
    </xf>
    <xf numFmtId="3" fontId="0" fillId="2" borderId="20" xfId="0" applyNumberForma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4" fontId="2" fillId="2" borderId="8" xfId="0" applyNumberFormat="1" applyFont="1" applyFill="1" applyBorder="1" applyAlignment="1">
      <alignment/>
    </xf>
    <xf numFmtId="0" fontId="4" fillId="2" borderId="0" xfId="0" applyFont="1" applyFill="1" applyAlignment="1">
      <alignment horizontal="center"/>
    </xf>
    <xf numFmtId="4" fontId="0" fillId="2" borderId="21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4" fontId="0" fillId="2" borderId="22" xfId="0" applyNumberFormat="1" applyFill="1" applyBorder="1" applyAlignment="1">
      <alignment horizontal="right"/>
    </xf>
    <xf numFmtId="0" fontId="0" fillId="2" borderId="17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0" fillId="2" borderId="16" xfId="0" applyNumberFormat="1" applyFont="1" applyFill="1" applyBorder="1" applyAlignment="1">
      <alignment/>
    </xf>
    <xf numFmtId="181" fontId="0" fillId="2" borderId="16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80" fontId="0" fillId="2" borderId="9" xfId="0" applyNumberFormat="1" applyFont="1" applyFill="1" applyBorder="1" applyAlignment="1">
      <alignment/>
    </xf>
    <xf numFmtId="181" fontId="0" fillId="2" borderId="9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180" fontId="2" fillId="2" borderId="11" xfId="0" applyNumberFormat="1" applyFont="1" applyFill="1" applyBorder="1" applyAlignment="1">
      <alignment/>
    </xf>
    <xf numFmtId="181" fontId="2" fillId="2" borderId="11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175" fontId="0" fillId="2" borderId="16" xfId="0" applyNumberFormat="1" applyFont="1" applyFill="1" applyBorder="1" applyAlignment="1">
      <alignment/>
    </xf>
    <xf numFmtId="14" fontId="0" fillId="2" borderId="16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175" fontId="0" fillId="2" borderId="9" xfId="0" applyNumberFormat="1" applyFont="1" applyFill="1" applyBorder="1" applyAlignment="1">
      <alignment/>
    </xf>
    <xf numFmtId="14" fontId="0" fillId="2" borderId="9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175" fontId="2" fillId="2" borderId="11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75" fontId="0" fillId="2" borderId="9" xfId="0" applyNumberFormat="1" applyFont="1" applyFill="1" applyBorder="1" applyAlignment="1" applyProtection="1">
      <alignment/>
      <protection/>
    </xf>
    <xf numFmtId="4" fontId="0" fillId="2" borderId="9" xfId="0" applyNumberFormat="1" applyFont="1" applyFill="1" applyBorder="1" applyAlignment="1" applyProtection="1">
      <alignment/>
      <protection/>
    </xf>
    <xf numFmtId="0" fontId="0" fillId="2" borderId="20" xfId="0" applyFont="1" applyFill="1" applyBorder="1" applyAlignment="1">
      <alignment horizontal="left"/>
    </xf>
    <xf numFmtId="177" fontId="0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175" fontId="0" fillId="2" borderId="1" xfId="0" applyNumberFormat="1" applyFont="1" applyFill="1" applyBorder="1" applyAlignment="1" applyProtection="1">
      <alignment/>
      <protection/>
    </xf>
    <xf numFmtId="4" fontId="0" fillId="2" borderId="1" xfId="0" applyNumberFormat="1" applyFont="1" applyFill="1" applyBorder="1" applyAlignment="1" applyProtection="1">
      <alignment/>
      <protection/>
    </xf>
    <xf numFmtId="0" fontId="0" fillId="2" borderId="10" xfId="0" applyFont="1" applyFill="1" applyBorder="1" applyAlignment="1">
      <alignment horizontal="left"/>
    </xf>
    <xf numFmtId="175" fontId="0" fillId="2" borderId="6" xfId="0" applyNumberFormat="1" applyFont="1" applyFill="1" applyBorder="1" applyAlignment="1" applyProtection="1">
      <alignment/>
      <protection/>
    </xf>
    <xf numFmtId="4" fontId="0" fillId="2" borderId="6" xfId="0" applyNumberFormat="1" applyFont="1" applyFill="1" applyBorder="1" applyAlignment="1" applyProtection="1">
      <alignment/>
      <protection/>
    </xf>
    <xf numFmtId="4" fontId="0" fillId="2" borderId="11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quotePrefix="1">
      <alignment horizontal="left"/>
    </xf>
    <xf numFmtId="175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NumberFormat="1" applyFont="1" applyFill="1" applyAlignment="1">
      <alignment/>
    </xf>
    <xf numFmtId="0" fontId="0" fillId="2" borderId="23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22" xfId="0" applyFont="1" applyFill="1" applyBorder="1" applyAlignment="1" quotePrefix="1">
      <alignment horizontal="left" indent="1"/>
    </xf>
    <xf numFmtId="175" fontId="0" fillId="2" borderId="16" xfId="0" applyNumberFormat="1" applyFont="1" applyFill="1" applyBorder="1" applyAlignment="1">
      <alignment horizontal="right"/>
    </xf>
    <xf numFmtId="182" fontId="0" fillId="2" borderId="16" xfId="0" applyNumberFormat="1" applyFont="1" applyFill="1" applyBorder="1" applyAlignment="1">
      <alignment horizontal="right"/>
    </xf>
    <xf numFmtId="4" fontId="0" fillId="2" borderId="16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2" borderId="22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 indent="1"/>
    </xf>
    <xf numFmtId="175" fontId="0" fillId="2" borderId="9" xfId="0" applyNumberFormat="1" applyFont="1" applyFill="1" applyBorder="1" applyAlignment="1">
      <alignment horizontal="right"/>
    </xf>
    <xf numFmtId="182" fontId="0" fillId="2" borderId="9" xfId="0" applyNumberFormat="1" applyFont="1" applyFill="1" applyBorder="1" applyAlignment="1">
      <alignment horizontal="right"/>
    </xf>
    <xf numFmtId="4" fontId="0" fillId="2" borderId="9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indent="1"/>
    </xf>
    <xf numFmtId="4" fontId="0" fillId="2" borderId="9" xfId="0" applyNumberFormat="1" applyFont="1" applyFill="1" applyBorder="1" applyAlignment="1" quotePrefix="1">
      <alignment horizontal="right"/>
    </xf>
    <xf numFmtId="175" fontId="0" fillId="2" borderId="9" xfId="0" applyNumberFormat="1" applyFont="1" applyFill="1" applyBorder="1" applyAlignment="1" quotePrefix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left" indent="1"/>
    </xf>
    <xf numFmtId="175" fontId="2" fillId="2" borderId="11" xfId="0" applyNumberFormat="1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4" fontId="2" fillId="2" borderId="11" xfId="0" applyNumberFormat="1" applyFont="1" applyFill="1" applyBorder="1" applyAlignment="1">
      <alignment horizontal="right"/>
    </xf>
    <xf numFmtId="0" fontId="0" fillId="2" borderId="23" xfId="0" applyFont="1" applyFill="1" applyBorder="1" applyAlignment="1">
      <alignment/>
    </xf>
    <xf numFmtId="0" fontId="0" fillId="2" borderId="0" xfId="0" applyFont="1" applyFill="1" applyAlignment="1">
      <alignment/>
    </xf>
    <xf numFmtId="175" fontId="0" fillId="2" borderId="1" xfId="0" applyNumberFormat="1" applyFont="1" applyFill="1" applyBorder="1" applyAlignment="1">
      <alignment horizontal="right"/>
    </xf>
    <xf numFmtId="0" fontId="0" fillId="2" borderId="2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182" fontId="0" fillId="2" borderId="16" xfId="0" applyNumberFormat="1" applyFont="1" applyFill="1" applyBorder="1" applyAlignment="1">
      <alignment/>
    </xf>
    <xf numFmtId="4" fontId="0" fillId="2" borderId="16" xfId="0" applyNumberFormat="1" applyFont="1" applyFill="1" applyBorder="1" applyAlignment="1">
      <alignment/>
    </xf>
    <xf numFmtId="182" fontId="0" fillId="2" borderId="9" xfId="0" applyNumberFormat="1" applyFont="1" applyFill="1" applyBorder="1" applyAlignment="1">
      <alignment/>
    </xf>
    <xf numFmtId="4" fontId="0" fillId="2" borderId="9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0" fontId="0" fillId="2" borderId="22" xfId="0" applyFont="1" applyFill="1" applyBorder="1" applyAlignment="1">
      <alignment horizontal="left" indent="1"/>
    </xf>
    <xf numFmtId="0" fontId="0" fillId="2" borderId="7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175" fontId="0" fillId="2" borderId="9" xfId="0" applyNumberFormat="1" applyFill="1" applyBorder="1" applyAlignment="1" applyProtection="1">
      <alignment/>
      <protection/>
    </xf>
    <xf numFmtId="175" fontId="0" fillId="2" borderId="9" xfId="0" applyNumberFormat="1" applyFill="1" applyBorder="1" applyAlignment="1" applyProtection="1">
      <alignment horizontal="right"/>
      <protection/>
    </xf>
    <xf numFmtId="175" fontId="2" fillId="2" borderId="9" xfId="0" applyNumberFormat="1" applyFont="1" applyFill="1" applyBorder="1" applyAlignment="1" applyProtection="1">
      <alignment/>
      <protection/>
    </xf>
    <xf numFmtId="175" fontId="2" fillId="2" borderId="15" xfId="0" applyNumberFormat="1" applyFont="1" applyFill="1" applyBorder="1" applyAlignment="1" applyProtection="1">
      <alignment/>
      <protection/>
    </xf>
    <xf numFmtId="175" fontId="0" fillId="2" borderId="14" xfId="0" applyNumberFormat="1" applyFill="1" applyBorder="1" applyAlignment="1" applyProtection="1">
      <alignment/>
      <protection/>
    </xf>
    <xf numFmtId="175" fontId="0" fillId="2" borderId="1" xfId="0" applyNumberFormat="1" applyFill="1" applyBorder="1" applyAlignment="1" applyProtection="1">
      <alignment/>
      <protection/>
    </xf>
    <xf numFmtId="175" fontId="0" fillId="2" borderId="1" xfId="0" applyNumberFormat="1" applyFill="1" applyBorder="1" applyAlignment="1" applyProtection="1">
      <alignment horizontal="right"/>
      <protection/>
    </xf>
    <xf numFmtId="194" fontId="0" fillId="2" borderId="9" xfId="0" applyNumberFormat="1" applyFill="1" applyBorder="1" applyAlignment="1" applyProtection="1">
      <alignment/>
      <protection/>
    </xf>
    <xf numFmtId="194" fontId="2" fillId="2" borderId="9" xfId="0" applyNumberFormat="1" applyFont="1" applyFill="1" applyBorder="1" applyAlignment="1" applyProtection="1">
      <alignment/>
      <protection/>
    </xf>
    <xf numFmtId="175" fontId="2" fillId="2" borderId="24" xfId="0" applyNumberFormat="1" applyFont="1" applyFill="1" applyBorder="1" applyAlignment="1" applyProtection="1">
      <alignment/>
      <protection/>
    </xf>
    <xf numFmtId="175" fontId="2" fillId="2" borderId="21" xfId="0" applyNumberFormat="1" applyFont="1" applyFill="1" applyBorder="1" applyAlignment="1" applyProtection="1">
      <alignment/>
      <protection/>
    </xf>
    <xf numFmtId="175" fontId="0" fillId="2" borderId="4" xfId="0" applyNumberFormat="1" applyFill="1" applyBorder="1" applyAlignment="1" applyProtection="1">
      <alignment horizontal="right"/>
      <protection/>
    </xf>
    <xf numFmtId="175" fontId="0" fillId="2" borderId="21" xfId="0" applyNumberFormat="1" applyFill="1" applyBorder="1" applyAlignment="1" applyProtection="1">
      <alignment horizontal="right"/>
      <protection/>
    </xf>
    <xf numFmtId="4" fontId="0" fillId="2" borderId="24" xfId="0" applyNumberFormat="1" applyFill="1" applyBorder="1" applyAlignment="1">
      <alignment/>
    </xf>
    <xf numFmtId="195" fontId="0" fillId="2" borderId="16" xfId="0" applyNumberFormat="1" applyFont="1" applyFill="1" applyBorder="1" applyAlignment="1">
      <alignment horizontal="right"/>
    </xf>
    <xf numFmtId="195" fontId="0" fillId="2" borderId="9" xfId="0" applyNumberFormat="1" applyFont="1" applyFill="1" applyBorder="1" applyAlignment="1">
      <alignment horizontal="right"/>
    </xf>
    <xf numFmtId="195" fontId="2" fillId="2" borderId="9" xfId="0" applyNumberFormat="1" applyFont="1" applyFill="1" applyBorder="1" applyAlignment="1">
      <alignment horizontal="right"/>
    </xf>
    <xf numFmtId="195" fontId="0" fillId="2" borderId="9" xfId="0" applyNumberFormat="1" applyFont="1" applyFill="1" applyBorder="1" applyAlignment="1" quotePrefix="1">
      <alignment horizontal="right"/>
    </xf>
    <xf numFmtId="195" fontId="0" fillId="2" borderId="9" xfId="0" applyNumberFormat="1" applyFont="1" applyFill="1" applyBorder="1" applyAlignment="1" applyProtection="1">
      <alignment horizontal="right"/>
      <protection locked="0"/>
    </xf>
    <xf numFmtId="195" fontId="0" fillId="2" borderId="9" xfId="0" applyNumberFormat="1" applyFont="1" applyFill="1" applyBorder="1" applyAlignment="1" applyProtection="1">
      <alignment horizontal="right"/>
      <protection/>
    </xf>
    <xf numFmtId="195" fontId="2" fillId="2" borderId="9" xfId="0" applyNumberFormat="1" applyFont="1" applyFill="1" applyBorder="1" applyAlignment="1" applyProtection="1">
      <alignment horizontal="right"/>
      <protection/>
    </xf>
    <xf numFmtId="195" fontId="2" fillId="2" borderId="11" xfId="0" applyNumberFormat="1" applyFont="1" applyFill="1" applyBorder="1" applyAlignment="1">
      <alignment horizontal="right"/>
    </xf>
    <xf numFmtId="195" fontId="0" fillId="2" borderId="14" xfId="0" applyNumberFormat="1" applyFont="1" applyFill="1" applyBorder="1" applyAlignment="1">
      <alignment horizontal="right"/>
    </xf>
    <xf numFmtId="195" fontId="0" fillId="2" borderId="1" xfId="0" applyNumberFormat="1" applyFont="1" applyFill="1" applyBorder="1" applyAlignment="1">
      <alignment horizontal="right"/>
    </xf>
    <xf numFmtId="195" fontId="2" fillId="2" borderId="6" xfId="0" applyNumberFormat="1" applyFont="1" applyFill="1" applyBorder="1" applyAlignment="1">
      <alignment horizontal="right"/>
    </xf>
    <xf numFmtId="194" fontId="0" fillId="2" borderId="14" xfId="0" applyNumberFormat="1" applyFill="1" applyBorder="1" applyAlignment="1" applyProtection="1">
      <alignment/>
      <protection/>
    </xf>
    <xf numFmtId="194" fontId="0" fillId="2" borderId="16" xfId="0" applyNumberFormat="1" applyFill="1" applyBorder="1" applyAlignment="1" applyProtection="1">
      <alignment/>
      <protection/>
    </xf>
    <xf numFmtId="194" fontId="0" fillId="2" borderId="1" xfId="0" applyNumberFormat="1" applyFill="1" applyBorder="1" applyAlignment="1" applyProtection="1">
      <alignment/>
      <protection/>
    </xf>
    <xf numFmtId="194" fontId="2" fillId="2" borderId="6" xfId="0" applyNumberFormat="1" applyFont="1" applyFill="1" applyBorder="1" applyAlignment="1" applyProtection="1">
      <alignment/>
      <protection/>
    </xf>
    <xf numFmtId="194" fontId="2" fillId="2" borderId="11" xfId="0" applyNumberFormat="1" applyFont="1" applyFill="1" applyBorder="1" applyAlignment="1" applyProtection="1">
      <alignment/>
      <protection/>
    </xf>
    <xf numFmtId="3" fontId="0" fillId="2" borderId="25" xfId="0" applyNumberFormat="1" applyFill="1" applyBorder="1" applyAlignment="1">
      <alignment/>
    </xf>
    <xf numFmtId="3" fontId="2" fillId="2" borderId="26" xfId="0" applyNumberFormat="1" applyFont="1" applyFill="1" applyBorder="1" applyAlignment="1">
      <alignment/>
    </xf>
    <xf numFmtId="4" fontId="0" fillId="2" borderId="14" xfId="0" applyNumberForma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4" fontId="2" fillId="2" borderId="15" xfId="0" applyNumberFormat="1" applyFon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2" fillId="2" borderId="21" xfId="0" applyNumberFormat="1" applyFont="1" applyFill="1" applyBorder="1" applyAlignment="1">
      <alignment/>
    </xf>
    <xf numFmtId="0" fontId="8" fillId="2" borderId="0" xfId="23" applyFont="1" applyFill="1">
      <alignment/>
      <protection/>
    </xf>
    <xf numFmtId="0" fontId="0" fillId="2" borderId="0" xfId="23" applyFont="1" applyFill="1">
      <alignment/>
      <protection/>
    </xf>
    <xf numFmtId="0" fontId="0" fillId="2" borderId="22" xfId="23" applyFont="1" applyFill="1" applyBorder="1">
      <alignment/>
      <protection/>
    </xf>
    <xf numFmtId="0" fontId="0" fillId="2" borderId="0" xfId="23" applyFont="1" applyFill="1" applyBorder="1">
      <alignment/>
      <protection/>
    </xf>
    <xf numFmtId="0" fontId="0" fillId="2" borderId="3" xfId="23" applyFont="1" applyFill="1" applyBorder="1" applyAlignment="1">
      <alignment horizontal="center"/>
      <protection/>
    </xf>
    <xf numFmtId="0" fontId="0" fillId="2" borderId="9" xfId="23" applyFont="1" applyFill="1" applyBorder="1">
      <alignment/>
      <protection/>
    </xf>
    <xf numFmtId="0" fontId="0" fillId="2" borderId="0" xfId="23" applyFont="1" applyFill="1" applyBorder="1" applyAlignment="1">
      <alignment horizontal="center"/>
      <protection/>
    </xf>
    <xf numFmtId="0" fontId="0" fillId="2" borderId="3" xfId="23" applyFont="1" applyFill="1" applyBorder="1">
      <alignment/>
      <protection/>
    </xf>
    <xf numFmtId="0" fontId="0" fillId="2" borderId="9" xfId="23" applyFont="1" applyFill="1" applyBorder="1" applyAlignment="1">
      <alignment horizontal="center"/>
      <protection/>
    </xf>
    <xf numFmtId="0" fontId="0" fillId="2" borderId="5" xfId="23" applyFont="1" applyFill="1" applyBorder="1">
      <alignment/>
      <protection/>
    </xf>
    <xf numFmtId="0" fontId="0" fillId="2" borderId="11" xfId="23" applyFont="1" applyFill="1" applyBorder="1" applyAlignment="1">
      <alignment horizontal="center"/>
      <protection/>
    </xf>
    <xf numFmtId="0" fontId="0" fillId="2" borderId="11" xfId="23" applyFont="1" applyFill="1" applyBorder="1" applyAlignment="1" quotePrefix="1">
      <alignment horizontal="center"/>
      <protection/>
    </xf>
    <xf numFmtId="0" fontId="0" fillId="2" borderId="0" xfId="23" applyFont="1" applyFill="1" applyBorder="1" applyAlignment="1">
      <alignment horizontal="left"/>
      <protection/>
    </xf>
    <xf numFmtId="37" fontId="0" fillId="2" borderId="9" xfId="23" applyNumberFormat="1" applyFont="1" applyFill="1" applyBorder="1">
      <alignment/>
      <protection/>
    </xf>
    <xf numFmtId="0" fontId="0" fillId="2" borderId="20" xfId="23" applyFont="1" applyFill="1" applyBorder="1" applyAlignment="1">
      <alignment horizontal="left"/>
      <protection/>
    </xf>
    <xf numFmtId="37" fontId="0" fillId="2" borderId="1" xfId="23" applyNumberFormat="1" applyFont="1" applyFill="1" applyBorder="1">
      <alignment/>
      <protection/>
    </xf>
    <xf numFmtId="0" fontId="0" fillId="2" borderId="10" xfId="23" applyFont="1" applyFill="1" applyBorder="1" applyAlignment="1">
      <alignment horizontal="left"/>
      <protection/>
    </xf>
    <xf numFmtId="37" fontId="0" fillId="2" borderId="6" xfId="23" applyNumberFormat="1" applyFont="1" applyFill="1" applyBorder="1">
      <alignment/>
      <protection/>
    </xf>
    <xf numFmtId="37" fontId="0" fillId="2" borderId="11" xfId="23" applyNumberFormat="1" applyFont="1" applyFill="1" applyBorder="1">
      <alignment/>
      <protection/>
    </xf>
    <xf numFmtId="37" fontId="0" fillId="2" borderId="0" xfId="23" applyNumberFormat="1" applyFont="1" applyFill="1">
      <alignment/>
      <protection/>
    </xf>
    <xf numFmtId="0" fontId="0" fillId="2" borderId="0" xfId="22" applyFont="1" applyFill="1" applyBorder="1" applyAlignment="1">
      <alignment/>
      <protection/>
    </xf>
    <xf numFmtId="0" fontId="2" fillId="2" borderId="27" xfId="0" applyFont="1" applyFill="1" applyBorder="1" applyAlignment="1">
      <alignment/>
    </xf>
    <xf numFmtId="4" fontId="0" fillId="2" borderId="4" xfId="0" applyNumberFormat="1" applyFill="1" applyBorder="1" applyAlignment="1">
      <alignment/>
    </xf>
    <xf numFmtId="4" fontId="0" fillId="2" borderId="3" xfId="0" applyNumberForma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1" xfId="0" applyFill="1" applyBorder="1" applyAlignment="1">
      <alignment/>
    </xf>
    <xf numFmtId="195" fontId="0" fillId="2" borderId="16" xfId="0" applyNumberFormat="1" applyFont="1" applyFill="1" applyBorder="1" applyAlignment="1">
      <alignment/>
    </xf>
    <xf numFmtId="195" fontId="0" fillId="2" borderId="9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195" fontId="2" fillId="2" borderId="9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95" fontId="0" fillId="2" borderId="9" xfId="0" applyNumberFormat="1" applyFont="1" applyFill="1" applyBorder="1" applyAlignment="1" quotePrefix="1">
      <alignment/>
    </xf>
    <xf numFmtId="195" fontId="2" fillId="2" borderId="9" xfId="0" applyNumberFormat="1" applyFont="1" applyFill="1" applyBorder="1" applyAlignment="1" applyProtection="1">
      <alignment/>
      <protection/>
    </xf>
    <xf numFmtId="195" fontId="2" fillId="2" borderId="0" xfId="0" applyNumberFormat="1" applyFont="1" applyFill="1" applyBorder="1" applyAlignment="1">
      <alignment/>
    </xf>
    <xf numFmtId="195" fontId="0" fillId="2" borderId="9" xfId="0" applyNumberFormat="1" applyFont="1" applyFill="1" applyBorder="1" applyAlignment="1" applyProtection="1">
      <alignment/>
      <protection/>
    </xf>
    <xf numFmtId="195" fontId="0" fillId="2" borderId="0" xfId="0" applyNumberFormat="1" applyFont="1" applyFill="1" applyBorder="1" applyAlignment="1">
      <alignment/>
    </xf>
    <xf numFmtId="195" fontId="0" fillId="2" borderId="9" xfId="0" applyNumberFormat="1" applyFont="1" applyFill="1" applyBorder="1" applyAlignment="1" applyProtection="1">
      <alignment/>
      <protection locked="0"/>
    </xf>
    <xf numFmtId="195" fontId="0" fillId="2" borderId="0" xfId="0" applyNumberFormat="1" applyFont="1" applyFill="1" applyBorder="1" applyAlignment="1" applyProtection="1">
      <alignment/>
      <protection locked="0"/>
    </xf>
    <xf numFmtId="195" fontId="2" fillId="2" borderId="0" xfId="0" applyNumberFormat="1" applyFont="1" applyFill="1" applyBorder="1" applyAlignment="1" applyProtection="1">
      <alignment/>
      <protection/>
    </xf>
    <xf numFmtId="195" fontId="0" fillId="2" borderId="0" xfId="0" applyNumberFormat="1" applyFont="1" applyFill="1" applyBorder="1" applyAlignment="1" applyProtection="1">
      <alignment/>
      <protection/>
    </xf>
    <xf numFmtId="195" fontId="0" fillId="2" borderId="0" xfId="0" applyNumberFormat="1" applyFont="1" applyFill="1" applyBorder="1" applyAlignment="1" quotePrefix="1">
      <alignment/>
    </xf>
    <xf numFmtId="195" fontId="0" fillId="2" borderId="1" xfId="0" applyNumberFormat="1" applyFont="1" applyFill="1" applyBorder="1" applyAlignment="1" applyProtection="1">
      <alignment/>
      <protection/>
    </xf>
    <xf numFmtId="0" fontId="2" fillId="2" borderId="7" xfId="0" applyFont="1" applyFill="1" applyBorder="1" applyAlignment="1">
      <alignment/>
    </xf>
    <xf numFmtId="195" fontId="2" fillId="2" borderId="11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5" fillId="2" borderId="0" xfId="0" applyFont="1" applyFill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24" xfId="23" applyFont="1" applyFill="1" applyBorder="1" applyAlignment="1">
      <alignment horizontal="center"/>
      <protection/>
    </xf>
    <xf numFmtId="0" fontId="0" fillId="2" borderId="8" xfId="23" applyFont="1" applyFill="1" applyBorder="1">
      <alignment/>
      <protection/>
    </xf>
    <xf numFmtId="0" fontId="0" fillId="2" borderId="28" xfId="23" applyFont="1" applyFill="1" applyBorder="1">
      <alignment/>
      <protection/>
    </xf>
    <xf numFmtId="0" fontId="4" fillId="2" borderId="0" xfId="23" applyFont="1" applyFill="1" applyAlignment="1">
      <alignment horizontal="center"/>
      <protection/>
    </xf>
    <xf numFmtId="0" fontId="5" fillId="2" borderId="0" xfId="23" applyFont="1" applyFill="1" applyAlignment="1">
      <alignment horizontal="center"/>
      <protection/>
    </xf>
    <xf numFmtId="0" fontId="5" fillId="2" borderId="0" xfId="23" applyFont="1" applyFill="1" applyBorder="1" applyAlignment="1">
      <alignment horizontal="center"/>
      <protection/>
    </xf>
    <xf numFmtId="0" fontId="9" fillId="2" borderId="0" xfId="23" applyFont="1" applyFill="1" applyBorder="1">
      <alignment/>
      <protection/>
    </xf>
    <xf numFmtId="0" fontId="0" fillId="2" borderId="29" xfId="23" applyFont="1" applyFill="1" applyBorder="1" applyAlignment="1">
      <alignment horizontal="center"/>
      <protection/>
    </xf>
    <xf numFmtId="0" fontId="0" fillId="2" borderId="30" xfId="23" applyFont="1" applyFill="1" applyBorder="1">
      <alignment/>
      <protection/>
    </xf>
    <xf numFmtId="0" fontId="0" fillId="2" borderId="31" xfId="23" applyFont="1" applyFill="1" applyBorder="1">
      <alignment/>
      <protection/>
    </xf>
    <xf numFmtId="0" fontId="0" fillId="2" borderId="24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Border="1" applyAlignment="1" quotePrefix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5" fillId="2" borderId="0" xfId="0" applyFont="1" applyFill="1" applyAlignment="1" quotePrefix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top"/>
    </xf>
    <xf numFmtId="0" fontId="0" fillId="2" borderId="27" xfId="0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aderayleña98" xfId="22"/>
    <cellStyle name="Normal_serihist4.4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externalLink" Target="externalLinks/externalLink9.xml" /><Relationship Id="rId39" Type="http://schemas.openxmlformats.org/officeDocument/2006/relationships/externalLink" Target="externalLinks/externalLink10.xml" /><Relationship Id="rId40" Type="http://schemas.openxmlformats.org/officeDocument/2006/relationships/externalLink" Target="externalLinks/externalLink11.xml" /><Relationship Id="rId41" Type="http://schemas.openxmlformats.org/officeDocument/2006/relationships/externalLink" Target="externalLinks/externalLink12.xml" /><Relationship Id="rId42" Type="http://schemas.openxmlformats.org/officeDocument/2006/relationships/externalLink" Target="externalLinks/externalLink13.xml" /><Relationship Id="rId43" Type="http://schemas.openxmlformats.org/officeDocument/2006/relationships/externalLink" Target="externalLinks/externalLink14.xml" /><Relationship Id="rId44" Type="http://schemas.openxmlformats.org/officeDocument/2006/relationships/externalLink" Target="externalLinks/externalLink15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ea2000definitivo\AEA2000\EXCEL\Base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1"/>
  <sheetViews>
    <sheetView zoomScale="75" zoomScaleNormal="75" workbookViewId="0" topLeftCell="A1">
      <selection activeCell="K25" sqref="K25"/>
    </sheetView>
  </sheetViews>
  <sheetFormatPr defaultColWidth="11.421875" defaultRowHeight="12.75"/>
  <cols>
    <col min="1" max="1" width="11.421875" style="172" customWidth="1"/>
    <col min="2" max="8" width="16.00390625" style="172" customWidth="1"/>
    <col min="9" max="16384" width="11.421875" style="172" customWidth="1"/>
  </cols>
  <sheetData>
    <row r="1" spans="1:8" s="171" customFormat="1" ht="18">
      <c r="A1" s="234" t="s">
        <v>0</v>
      </c>
      <c r="B1" s="234"/>
      <c r="C1" s="234"/>
      <c r="D1" s="234"/>
      <c r="E1" s="234"/>
      <c r="F1" s="234"/>
      <c r="G1" s="234"/>
      <c r="H1" s="234"/>
    </row>
    <row r="3" spans="1:8" ht="15">
      <c r="A3" s="235" t="s">
        <v>324</v>
      </c>
      <c r="B3" s="235"/>
      <c r="C3" s="235"/>
      <c r="D3" s="235"/>
      <c r="E3" s="235"/>
      <c r="F3" s="235"/>
      <c r="G3" s="235"/>
      <c r="H3" s="235"/>
    </row>
    <row r="4" spans="1:8" ht="15.75" thickBot="1">
      <c r="A4" s="236"/>
      <c r="B4" s="237"/>
      <c r="C4" s="237"/>
      <c r="D4" s="237"/>
      <c r="E4" s="237"/>
      <c r="F4" s="237"/>
      <c r="G4" s="237"/>
      <c r="H4" s="237"/>
    </row>
    <row r="5" spans="1:8" ht="12.75">
      <c r="A5" s="173"/>
      <c r="B5" s="238" t="s">
        <v>316</v>
      </c>
      <c r="C5" s="239"/>
      <c r="D5" s="239"/>
      <c r="E5" s="239"/>
      <c r="F5" s="240"/>
      <c r="G5" s="238" t="s">
        <v>317</v>
      </c>
      <c r="H5" s="239"/>
    </row>
    <row r="6" spans="1:8" ht="14.25">
      <c r="A6" s="174"/>
      <c r="B6" s="231" t="s">
        <v>323</v>
      </c>
      <c r="C6" s="232"/>
      <c r="D6" s="232"/>
      <c r="E6" s="233"/>
      <c r="F6" s="175" t="s">
        <v>318</v>
      </c>
      <c r="G6" s="176"/>
      <c r="H6" s="175" t="s">
        <v>318</v>
      </c>
    </row>
    <row r="7" spans="1:8" ht="12.75">
      <c r="A7" s="177" t="s">
        <v>251</v>
      </c>
      <c r="B7" s="176"/>
      <c r="C7" s="178"/>
      <c r="D7" s="178"/>
      <c r="E7" s="178"/>
      <c r="F7" s="179" t="s">
        <v>319</v>
      </c>
      <c r="G7" s="179" t="s">
        <v>25</v>
      </c>
      <c r="H7" s="179" t="s">
        <v>319</v>
      </c>
    </row>
    <row r="8" spans="1:8" ht="13.5" thickBot="1">
      <c r="A8" s="180"/>
      <c r="B8" s="181" t="s">
        <v>24</v>
      </c>
      <c r="C8" s="181" t="s">
        <v>39</v>
      </c>
      <c r="D8" s="181" t="s">
        <v>320</v>
      </c>
      <c r="E8" s="181" t="s">
        <v>79</v>
      </c>
      <c r="F8" s="182" t="s">
        <v>321</v>
      </c>
      <c r="G8" s="181" t="s">
        <v>322</v>
      </c>
      <c r="H8" s="182" t="s">
        <v>321</v>
      </c>
    </row>
    <row r="9" spans="1:8" ht="12.75">
      <c r="A9" s="183">
        <v>1995</v>
      </c>
      <c r="B9" s="184">
        <v>7882.153</v>
      </c>
      <c r="C9" s="184">
        <v>5068.069</v>
      </c>
      <c r="D9" s="184">
        <v>2623.077</v>
      </c>
      <c r="E9" s="184">
        <v>15573.299000000003</v>
      </c>
      <c r="F9" s="184">
        <v>602025.1884172948</v>
      </c>
      <c r="G9" s="184">
        <v>4933.006</v>
      </c>
      <c r="H9" s="184">
        <v>56387.76098950633</v>
      </c>
    </row>
    <row r="10" spans="1:8" ht="12.75">
      <c r="A10" s="183">
        <v>1996</v>
      </c>
      <c r="B10" s="184">
        <v>7506.973</v>
      </c>
      <c r="C10" s="184">
        <v>4661.782</v>
      </c>
      <c r="D10" s="184">
        <v>2570.548</v>
      </c>
      <c r="E10" s="184">
        <v>14739.303</v>
      </c>
      <c r="F10" s="184">
        <v>595718.5941124854</v>
      </c>
      <c r="G10" s="184">
        <v>5044.216</v>
      </c>
      <c r="H10" s="184">
        <v>49890.94635365957</v>
      </c>
    </row>
    <row r="11" spans="1:8" ht="12.75">
      <c r="A11" s="185">
        <v>1997</v>
      </c>
      <c r="B11" s="186">
        <v>8160</v>
      </c>
      <c r="C11" s="186">
        <v>5116</v>
      </c>
      <c r="D11" s="186">
        <v>2378</v>
      </c>
      <c r="E11" s="186">
        <v>15654</v>
      </c>
      <c r="F11" s="186">
        <v>655085.1634151912</v>
      </c>
      <c r="G11" s="186">
        <v>3216</v>
      </c>
      <c r="H11" s="184">
        <v>31342.78124361425</v>
      </c>
    </row>
    <row r="12" spans="1:8" ht="12.75">
      <c r="A12" s="185">
        <v>1998</v>
      </c>
      <c r="B12" s="186">
        <v>7981</v>
      </c>
      <c r="C12" s="186">
        <v>5710</v>
      </c>
      <c r="D12" s="186">
        <v>2183</v>
      </c>
      <c r="E12" s="186">
        <v>15874</v>
      </c>
      <c r="F12" s="186">
        <v>685953.1450963423</v>
      </c>
      <c r="G12" s="186">
        <v>2949</v>
      </c>
      <c r="H12" s="184">
        <v>48255.26186097388</v>
      </c>
    </row>
    <row r="13" spans="1:8" ht="12.75">
      <c r="A13" s="185">
        <v>1999</v>
      </c>
      <c r="B13" s="186">
        <v>7815.624</v>
      </c>
      <c r="C13" s="186">
        <v>5447.424</v>
      </c>
      <c r="D13" s="186">
        <v>2098.708</v>
      </c>
      <c r="E13" s="186">
        <v>15361.756</v>
      </c>
      <c r="F13" s="186">
        <v>669298.469</v>
      </c>
      <c r="G13" s="186">
        <v>2890.38</v>
      </c>
      <c r="H13" s="184">
        <v>34747</v>
      </c>
    </row>
    <row r="14" spans="1:8" ht="12.75">
      <c r="A14" s="185">
        <v>2000</v>
      </c>
      <c r="B14" s="186">
        <v>6838.405</v>
      </c>
      <c r="C14" s="186">
        <v>5058.247</v>
      </c>
      <c r="D14" s="186">
        <v>2193.358</v>
      </c>
      <c r="E14" s="186">
        <v>14090.01</v>
      </c>
      <c r="F14" s="186">
        <v>627944.851</v>
      </c>
      <c r="G14" s="186">
        <v>3169.358</v>
      </c>
      <c r="H14" s="184">
        <v>38659.685</v>
      </c>
    </row>
    <row r="15" spans="1:8" ht="12.75">
      <c r="A15" s="185">
        <v>2001</v>
      </c>
      <c r="B15" s="186">
        <v>6148.032</v>
      </c>
      <c r="C15" s="186">
        <v>5406.953</v>
      </c>
      <c r="D15" s="186">
        <v>2546.114</v>
      </c>
      <c r="E15" s="186">
        <v>14101.099</v>
      </c>
      <c r="F15" s="186">
        <v>623528.820923605</v>
      </c>
      <c r="G15" s="186">
        <v>2025.934</v>
      </c>
      <c r="H15" s="184">
        <v>21052.2245306715</v>
      </c>
    </row>
    <row r="16" spans="1:8" ht="12.75">
      <c r="A16" s="185">
        <v>2002</v>
      </c>
      <c r="B16" s="186">
        <v>5525</v>
      </c>
      <c r="C16" s="186">
        <v>5382</v>
      </c>
      <c r="D16" s="186">
        <v>3806</v>
      </c>
      <c r="E16" s="186">
        <v>14713</v>
      </c>
      <c r="F16" s="186">
        <v>666321</v>
      </c>
      <c r="G16" s="186">
        <v>2173</v>
      </c>
      <c r="H16" s="184">
        <v>27969</v>
      </c>
    </row>
    <row r="17" spans="1:8" ht="12.75">
      <c r="A17" s="185">
        <v>2003</v>
      </c>
      <c r="B17" s="186">
        <v>6630.827</v>
      </c>
      <c r="C17" s="186">
        <v>5581.908</v>
      </c>
      <c r="D17" s="186">
        <v>3395.88</v>
      </c>
      <c r="E17" s="186">
        <v>15608.615</v>
      </c>
      <c r="F17" s="186">
        <v>750391.10418</v>
      </c>
      <c r="G17" s="186">
        <v>2443.07</v>
      </c>
      <c r="H17" s="184">
        <v>32301.24716</v>
      </c>
    </row>
    <row r="18" spans="1:8" ht="13.5" thickBot="1">
      <c r="A18" s="187">
        <v>2004</v>
      </c>
      <c r="B18" s="188">
        <v>6036.82145</v>
      </c>
      <c r="C18" s="188">
        <v>5408.88556</v>
      </c>
      <c r="D18" s="188">
        <v>3353.132</v>
      </c>
      <c r="E18" s="188">
        <v>14798.83901</v>
      </c>
      <c r="F18" s="188">
        <f>718810977.6448/1000</f>
        <v>718810.9776448</v>
      </c>
      <c r="G18" s="188">
        <f>2346338.65/1000</f>
        <v>2346.3386499999997</v>
      </c>
      <c r="H18" s="189">
        <f>10514948.6375/1000</f>
        <v>10514.9486375</v>
      </c>
    </row>
    <row r="19" ht="12.75">
      <c r="E19" s="190"/>
    </row>
    <row r="21" spans="2:7" ht="12.75">
      <c r="B21" s="190"/>
      <c r="C21" s="190"/>
      <c r="D21" s="190"/>
      <c r="E21" s="190"/>
      <c r="G21" s="190"/>
    </row>
  </sheetData>
  <mergeCells count="6">
    <mergeCell ref="B6:E6"/>
    <mergeCell ref="A1:H1"/>
    <mergeCell ref="A3:H3"/>
    <mergeCell ref="A4:H4"/>
    <mergeCell ref="B5:F5"/>
    <mergeCell ref="G5:H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zoomScale="75" zoomScaleNormal="75" workbookViewId="0" topLeftCell="A1">
      <selection activeCell="K15" sqref="K15"/>
    </sheetView>
  </sheetViews>
  <sheetFormatPr defaultColWidth="11.421875" defaultRowHeight="12.75"/>
  <cols>
    <col min="1" max="1" width="24.7109375" style="1" customWidth="1"/>
    <col min="2" max="2" width="17.8515625" style="1" customWidth="1"/>
    <col min="3" max="3" width="16.140625" style="1" customWidth="1"/>
    <col min="4" max="5" width="15.28125" style="1" customWidth="1"/>
    <col min="6" max="6" width="15.00390625" style="1" customWidth="1"/>
    <col min="7" max="7" width="14.7109375" style="1" customWidth="1"/>
    <col min="8" max="8" width="14.421875" style="1" customWidth="1"/>
    <col min="9" max="9" width="13.8515625" style="1" customWidth="1"/>
    <col min="10" max="10" width="13.28125" style="1" customWidth="1"/>
    <col min="11" max="16384" width="11.421875" style="1" customWidth="1"/>
  </cols>
  <sheetData>
    <row r="1" spans="1:11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5"/>
    </row>
    <row r="3" spans="1:10" ht="17.25">
      <c r="A3" s="225" t="s">
        <v>347</v>
      </c>
      <c r="B3" s="225"/>
      <c r="C3" s="225"/>
      <c r="D3" s="225"/>
      <c r="E3" s="225"/>
      <c r="F3" s="225"/>
      <c r="G3" s="225"/>
      <c r="H3" s="225"/>
      <c r="I3" s="225"/>
      <c r="J3" s="225"/>
    </row>
    <row r="5" spans="1:10" ht="12.75">
      <c r="A5" s="4" t="s">
        <v>91</v>
      </c>
      <c r="B5" s="6" t="s">
        <v>25</v>
      </c>
      <c r="C5" s="250" t="s">
        <v>26</v>
      </c>
      <c r="D5" s="251"/>
      <c r="E5" s="250" t="s">
        <v>27</v>
      </c>
      <c r="F5" s="251"/>
      <c r="G5" s="250" t="s">
        <v>28</v>
      </c>
      <c r="H5" s="251"/>
      <c r="I5" s="6" t="s">
        <v>29</v>
      </c>
      <c r="J5" s="4" t="s">
        <v>181</v>
      </c>
    </row>
    <row r="6" spans="1:10" ht="12.75">
      <c r="A6" s="5" t="s">
        <v>92</v>
      </c>
      <c r="B6" s="35" t="s">
        <v>31</v>
      </c>
      <c r="C6" s="35" t="s">
        <v>180</v>
      </c>
      <c r="D6" s="35" t="s">
        <v>181</v>
      </c>
      <c r="E6" s="35" t="s">
        <v>30</v>
      </c>
      <c r="F6" s="35" t="s">
        <v>30</v>
      </c>
      <c r="G6" s="35" t="s">
        <v>182</v>
      </c>
      <c r="H6" s="35" t="s">
        <v>184</v>
      </c>
      <c r="I6" s="35" t="s">
        <v>32</v>
      </c>
      <c r="J6" s="5" t="s">
        <v>186</v>
      </c>
    </row>
    <row r="7" spans="1:10" ht="13.5" thickBot="1">
      <c r="A7" s="7"/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183</v>
      </c>
      <c r="H7" s="8" t="s">
        <v>185</v>
      </c>
      <c r="I7" s="8" t="s">
        <v>38</v>
      </c>
      <c r="J7" s="22" t="s">
        <v>187</v>
      </c>
    </row>
    <row r="8" spans="1:10" ht="12.75">
      <c r="A8" s="1" t="s">
        <v>94</v>
      </c>
      <c r="B8" s="148">
        <v>1919415</v>
      </c>
      <c r="C8" s="148">
        <v>393252</v>
      </c>
      <c r="D8" s="148">
        <v>45530</v>
      </c>
      <c r="E8" s="148">
        <v>369859</v>
      </c>
      <c r="F8" s="148">
        <v>1044515</v>
      </c>
      <c r="G8" s="148" t="s">
        <v>73</v>
      </c>
      <c r="H8" s="148">
        <v>28000</v>
      </c>
      <c r="I8" s="148">
        <v>38259</v>
      </c>
      <c r="J8" s="148" t="s">
        <v>73</v>
      </c>
    </row>
    <row r="9" spans="1:10" ht="12.75">
      <c r="A9" s="1" t="s">
        <v>95</v>
      </c>
      <c r="B9" s="149">
        <v>1742035</v>
      </c>
      <c r="C9" s="149">
        <v>442443</v>
      </c>
      <c r="D9" s="149">
        <v>59684</v>
      </c>
      <c r="E9" s="149">
        <v>558106</v>
      </c>
      <c r="F9" s="149">
        <v>627087</v>
      </c>
      <c r="G9" s="149" t="s">
        <v>73</v>
      </c>
      <c r="H9" s="149">
        <v>16722</v>
      </c>
      <c r="I9" s="149">
        <v>37993</v>
      </c>
      <c r="J9" s="149" t="s">
        <v>73</v>
      </c>
    </row>
    <row r="10" spans="1:10" ht="12.75">
      <c r="A10" s="1" t="s">
        <v>157</v>
      </c>
      <c r="B10" s="149">
        <v>411883</v>
      </c>
      <c r="C10" s="149">
        <v>138229</v>
      </c>
      <c r="D10" s="149">
        <v>23229</v>
      </c>
      <c r="E10" s="149">
        <v>219341</v>
      </c>
      <c r="F10" s="149">
        <v>22291</v>
      </c>
      <c r="G10" s="149" t="s">
        <v>73</v>
      </c>
      <c r="H10" s="149">
        <v>596</v>
      </c>
      <c r="I10" s="149">
        <v>8197</v>
      </c>
      <c r="J10" s="149" t="s">
        <v>73</v>
      </c>
    </row>
    <row r="11" spans="1:10" ht="12.75">
      <c r="A11" s="1" t="s">
        <v>97</v>
      </c>
      <c r="B11" s="149">
        <v>975102</v>
      </c>
      <c r="C11" s="149">
        <v>234113</v>
      </c>
      <c r="D11" s="149">
        <v>31721</v>
      </c>
      <c r="E11" s="149">
        <v>277262</v>
      </c>
      <c r="F11" s="149">
        <v>401506</v>
      </c>
      <c r="G11" s="149" t="s">
        <v>73</v>
      </c>
      <c r="H11" s="149">
        <v>10700</v>
      </c>
      <c r="I11" s="149">
        <v>19800</v>
      </c>
      <c r="J11" s="149" t="s">
        <v>73</v>
      </c>
    </row>
    <row r="12" spans="1:10" ht="12.75">
      <c r="A12" s="12" t="s">
        <v>155</v>
      </c>
      <c r="B12" s="150">
        <v>5048435</v>
      </c>
      <c r="C12" s="150">
        <v>1208037</v>
      </c>
      <c r="D12" s="150">
        <v>160164</v>
      </c>
      <c r="E12" s="150">
        <v>1424568</v>
      </c>
      <c r="F12" s="150">
        <v>2095399</v>
      </c>
      <c r="G12" s="150" t="s">
        <v>73</v>
      </c>
      <c r="H12" s="150">
        <v>56018</v>
      </c>
      <c r="I12" s="150">
        <v>104249</v>
      </c>
      <c r="J12" s="150" t="s">
        <v>73</v>
      </c>
    </row>
    <row r="13" spans="2:10" ht="12.75">
      <c r="B13" s="21"/>
      <c r="C13" s="21"/>
      <c r="D13" s="21"/>
      <c r="E13" s="21"/>
      <c r="F13" s="21"/>
      <c r="G13" s="21"/>
      <c r="H13" s="21"/>
      <c r="I13" s="21"/>
      <c r="J13" s="42"/>
    </row>
    <row r="14" spans="1:10" ht="12.75">
      <c r="A14" s="12" t="s">
        <v>154</v>
      </c>
      <c r="B14" s="150">
        <v>766500</v>
      </c>
      <c r="C14" s="150">
        <v>388000</v>
      </c>
      <c r="D14" s="150">
        <v>8000</v>
      </c>
      <c r="E14" s="150" t="s">
        <v>73</v>
      </c>
      <c r="F14" s="150">
        <v>276200</v>
      </c>
      <c r="G14" s="150">
        <v>93000</v>
      </c>
      <c r="H14" s="150">
        <v>1300</v>
      </c>
      <c r="I14" s="150" t="s">
        <v>73</v>
      </c>
      <c r="J14" s="150" t="s">
        <v>73</v>
      </c>
    </row>
    <row r="15" spans="2:10" ht="12.75">
      <c r="B15" s="21"/>
      <c r="C15" s="21"/>
      <c r="D15" s="21"/>
      <c r="E15" s="21"/>
      <c r="F15" s="21"/>
      <c r="G15" s="21"/>
      <c r="H15" s="21"/>
      <c r="I15" s="21"/>
      <c r="J15" s="42"/>
    </row>
    <row r="16" spans="1:10" ht="12.75">
      <c r="A16" s="12" t="s">
        <v>153</v>
      </c>
      <c r="B16" s="150">
        <v>422400</v>
      </c>
      <c r="C16" s="150">
        <v>41400</v>
      </c>
      <c r="D16" s="150" t="s">
        <v>73</v>
      </c>
      <c r="E16" s="150">
        <v>9500</v>
      </c>
      <c r="F16" s="150">
        <v>371500</v>
      </c>
      <c r="G16" s="150" t="s">
        <v>73</v>
      </c>
      <c r="H16" s="150" t="s">
        <v>73</v>
      </c>
      <c r="I16" s="150" t="s">
        <v>73</v>
      </c>
      <c r="J16" s="150" t="s">
        <v>73</v>
      </c>
    </row>
    <row r="17" spans="2:10" ht="12.75">
      <c r="B17" s="21"/>
      <c r="C17" s="21"/>
      <c r="D17" s="21"/>
      <c r="E17" s="21"/>
      <c r="F17" s="21"/>
      <c r="G17" s="21"/>
      <c r="H17" s="21"/>
      <c r="I17" s="21"/>
      <c r="J17" s="42"/>
    </row>
    <row r="18" spans="1:10" ht="12.75">
      <c r="A18" s="1" t="s">
        <v>98</v>
      </c>
      <c r="B18" s="149">
        <v>109274</v>
      </c>
      <c r="C18" s="149">
        <v>101954</v>
      </c>
      <c r="D18" s="149">
        <v>2071</v>
      </c>
      <c r="E18" s="149" t="s">
        <v>73</v>
      </c>
      <c r="F18" s="149">
        <v>5200</v>
      </c>
      <c r="G18" s="149" t="s">
        <v>73</v>
      </c>
      <c r="H18" s="149">
        <v>49</v>
      </c>
      <c r="I18" s="149" t="s">
        <v>73</v>
      </c>
      <c r="J18" s="149" t="s">
        <v>73</v>
      </c>
    </row>
    <row r="19" spans="1:10" ht="12.75">
      <c r="A19" s="1" t="s">
        <v>99</v>
      </c>
      <c r="B19" s="149">
        <v>340112</v>
      </c>
      <c r="C19" s="149">
        <v>148082</v>
      </c>
      <c r="D19" s="149">
        <v>9200</v>
      </c>
      <c r="E19" s="149">
        <v>31737</v>
      </c>
      <c r="F19" s="149">
        <v>146913</v>
      </c>
      <c r="G19" s="149">
        <v>300</v>
      </c>
      <c r="H19" s="149">
        <v>1150</v>
      </c>
      <c r="I19" s="149" t="s">
        <v>73</v>
      </c>
      <c r="J19" s="149">
        <v>2730</v>
      </c>
    </row>
    <row r="20" spans="1:10" ht="12.75">
      <c r="A20" s="1" t="s">
        <v>100</v>
      </c>
      <c r="B20" s="151">
        <v>577268.1</v>
      </c>
      <c r="C20" s="151">
        <v>265945.1</v>
      </c>
      <c r="D20" s="151">
        <v>10085</v>
      </c>
      <c r="E20" s="151">
        <v>48024</v>
      </c>
      <c r="F20" s="151">
        <v>236436</v>
      </c>
      <c r="G20" s="151">
        <v>278</v>
      </c>
      <c r="H20" s="151">
        <v>4500</v>
      </c>
      <c r="I20" s="151" t="s">
        <v>73</v>
      </c>
      <c r="J20" s="151">
        <v>12000</v>
      </c>
    </row>
    <row r="21" spans="1:10" ht="12.75">
      <c r="A21" s="12" t="s">
        <v>150</v>
      </c>
      <c r="B21" s="150">
        <v>1026654.1</v>
      </c>
      <c r="C21" s="150">
        <v>515981.1</v>
      </c>
      <c r="D21" s="150">
        <v>21356</v>
      </c>
      <c r="E21" s="150">
        <v>79761</v>
      </c>
      <c r="F21" s="150">
        <v>388549</v>
      </c>
      <c r="G21" s="150">
        <v>578</v>
      </c>
      <c r="H21" s="150">
        <v>5699</v>
      </c>
      <c r="I21" s="150" t="s">
        <v>73</v>
      </c>
      <c r="J21" s="150">
        <v>14730</v>
      </c>
    </row>
    <row r="22" spans="2:10" ht="12.75">
      <c r="B22" s="21"/>
      <c r="C22" s="21"/>
      <c r="D22" s="21"/>
      <c r="E22" s="21"/>
      <c r="F22" s="21"/>
      <c r="G22" s="21"/>
      <c r="H22" s="21"/>
      <c r="I22" s="21"/>
      <c r="J22" s="42"/>
    </row>
    <row r="23" spans="1:10" ht="12.75">
      <c r="A23" s="12" t="s">
        <v>151</v>
      </c>
      <c r="B23" s="150">
        <v>219512</v>
      </c>
      <c r="C23" s="150">
        <v>155705</v>
      </c>
      <c r="D23" s="150">
        <v>11880</v>
      </c>
      <c r="E23" s="150" t="s">
        <v>73</v>
      </c>
      <c r="F23" s="150">
        <v>25181</v>
      </c>
      <c r="G23" s="150" t="s">
        <v>73</v>
      </c>
      <c r="H23" s="150">
        <v>17446</v>
      </c>
      <c r="I23" s="150">
        <v>5400</v>
      </c>
      <c r="J23" s="150">
        <v>3900</v>
      </c>
    </row>
    <row r="24" spans="2:10" ht="12.75">
      <c r="B24" s="150"/>
      <c r="C24" s="150"/>
      <c r="D24" s="150"/>
      <c r="E24" s="150"/>
      <c r="F24" s="150"/>
      <c r="G24" s="150"/>
      <c r="H24" s="150"/>
      <c r="I24" s="150"/>
      <c r="J24" s="150"/>
    </row>
    <row r="25" spans="1:10" ht="12.75">
      <c r="A25" s="12" t="s">
        <v>152</v>
      </c>
      <c r="B25" s="150">
        <v>68793</v>
      </c>
      <c r="C25" s="150">
        <v>11013</v>
      </c>
      <c r="D25" s="150">
        <v>34635</v>
      </c>
      <c r="E25" s="150">
        <v>11416</v>
      </c>
      <c r="F25" s="150">
        <v>9036</v>
      </c>
      <c r="G25" s="150" t="s">
        <v>73</v>
      </c>
      <c r="H25" s="150">
        <v>2693</v>
      </c>
      <c r="I25" s="150" t="s">
        <v>73</v>
      </c>
      <c r="J25" s="150" t="s">
        <v>73</v>
      </c>
    </row>
    <row r="26" spans="2:10" ht="12.75">
      <c r="B26" s="149"/>
      <c r="C26" s="149"/>
      <c r="D26" s="149"/>
      <c r="E26" s="149"/>
      <c r="F26" s="149"/>
      <c r="G26" s="149"/>
      <c r="H26" s="149"/>
      <c r="I26" s="149"/>
      <c r="J26" s="149"/>
    </row>
    <row r="27" spans="1:10" ht="12.75">
      <c r="A27" s="1" t="s">
        <v>101</v>
      </c>
      <c r="B27" s="149">
        <v>50940</v>
      </c>
      <c r="C27" s="149">
        <v>14062</v>
      </c>
      <c r="D27" s="149">
        <v>20298</v>
      </c>
      <c r="E27" s="149">
        <v>3068</v>
      </c>
      <c r="F27" s="149">
        <v>11978</v>
      </c>
      <c r="G27" s="149" t="s">
        <v>73</v>
      </c>
      <c r="H27" s="149">
        <v>1534</v>
      </c>
      <c r="I27" s="149" t="s">
        <v>73</v>
      </c>
      <c r="J27" s="149" t="s">
        <v>73</v>
      </c>
    </row>
    <row r="28" spans="1:10" ht="12.75">
      <c r="A28" s="1" t="s">
        <v>102</v>
      </c>
      <c r="B28" s="149">
        <v>98133</v>
      </c>
      <c r="C28" s="149">
        <v>42346</v>
      </c>
      <c r="D28" s="149">
        <v>38201</v>
      </c>
      <c r="E28" s="149">
        <v>16426</v>
      </c>
      <c r="F28" s="149" t="s">
        <v>73</v>
      </c>
      <c r="G28" s="149">
        <v>350</v>
      </c>
      <c r="H28" s="149">
        <v>810</v>
      </c>
      <c r="I28" s="149" t="s">
        <v>73</v>
      </c>
      <c r="J28" s="149" t="s">
        <v>73</v>
      </c>
    </row>
    <row r="29" spans="1:10" ht="12.75">
      <c r="A29" s="1" t="s">
        <v>103</v>
      </c>
      <c r="B29" s="149">
        <v>15500</v>
      </c>
      <c r="C29" s="149">
        <v>133</v>
      </c>
      <c r="D29" s="149">
        <v>8504</v>
      </c>
      <c r="E29" s="149">
        <v>796</v>
      </c>
      <c r="F29" s="149">
        <v>265</v>
      </c>
      <c r="G29" s="149">
        <v>133</v>
      </c>
      <c r="H29" s="149" t="s">
        <v>73</v>
      </c>
      <c r="I29" s="149">
        <v>5669</v>
      </c>
      <c r="J29" s="149" t="s">
        <v>73</v>
      </c>
    </row>
    <row r="30" spans="1:10" ht="12.75">
      <c r="A30" s="12" t="s">
        <v>156</v>
      </c>
      <c r="B30" s="150">
        <v>164573</v>
      </c>
      <c r="C30" s="150">
        <v>56541</v>
      </c>
      <c r="D30" s="150">
        <v>67003</v>
      </c>
      <c r="E30" s="150">
        <v>20290</v>
      </c>
      <c r="F30" s="150">
        <v>12243</v>
      </c>
      <c r="G30" s="150">
        <v>483</v>
      </c>
      <c r="H30" s="150">
        <v>2344</v>
      </c>
      <c r="I30" s="150">
        <v>5669</v>
      </c>
      <c r="J30" s="150" t="s">
        <v>73</v>
      </c>
    </row>
    <row r="31" spans="2:10" ht="12.75">
      <c r="B31" s="149"/>
      <c r="C31" s="149"/>
      <c r="D31" s="149"/>
      <c r="E31" s="149"/>
      <c r="F31" s="149"/>
      <c r="G31" s="149"/>
      <c r="H31" s="149"/>
      <c r="I31" s="149"/>
      <c r="J31" s="149"/>
    </row>
    <row r="32" spans="1:10" ht="12.75">
      <c r="A32" s="1" t="s">
        <v>104</v>
      </c>
      <c r="B32" s="152">
        <v>132080</v>
      </c>
      <c r="C32" s="152">
        <v>47042</v>
      </c>
      <c r="D32" s="152">
        <v>7012</v>
      </c>
      <c r="E32" s="152">
        <v>31798</v>
      </c>
      <c r="F32" s="152">
        <v>18997</v>
      </c>
      <c r="G32" s="152" t="s">
        <v>73</v>
      </c>
      <c r="H32" s="152">
        <v>10566</v>
      </c>
      <c r="I32" s="152">
        <v>15850</v>
      </c>
      <c r="J32" s="152">
        <v>815</v>
      </c>
    </row>
    <row r="33" spans="1:10" ht="12.75">
      <c r="A33" s="1" t="s">
        <v>105</v>
      </c>
      <c r="B33" s="152">
        <v>138835</v>
      </c>
      <c r="C33" s="152">
        <v>55170</v>
      </c>
      <c r="D33" s="152">
        <v>10231</v>
      </c>
      <c r="E33" s="152">
        <v>24842</v>
      </c>
      <c r="F33" s="152">
        <v>14247</v>
      </c>
      <c r="G33" s="152" t="s">
        <v>73</v>
      </c>
      <c r="H33" s="152">
        <v>11106</v>
      </c>
      <c r="I33" s="152">
        <v>16661</v>
      </c>
      <c r="J33" s="152">
        <v>6578</v>
      </c>
    </row>
    <row r="34" spans="1:10" ht="12.75">
      <c r="A34" s="1" t="s">
        <v>106</v>
      </c>
      <c r="B34" s="152">
        <v>57526</v>
      </c>
      <c r="C34" s="152">
        <v>20815</v>
      </c>
      <c r="D34" s="152">
        <v>3217</v>
      </c>
      <c r="E34" s="152">
        <v>13360</v>
      </c>
      <c r="F34" s="152">
        <v>7948</v>
      </c>
      <c r="G34" s="152" t="s">
        <v>73</v>
      </c>
      <c r="H34" s="152">
        <v>4602</v>
      </c>
      <c r="I34" s="152">
        <v>6903</v>
      </c>
      <c r="J34" s="152">
        <v>681</v>
      </c>
    </row>
    <row r="35" spans="1:10" ht="12.75">
      <c r="A35" s="1" t="s">
        <v>107</v>
      </c>
      <c r="B35" s="152">
        <v>8482</v>
      </c>
      <c r="C35" s="152">
        <v>3014</v>
      </c>
      <c r="D35" s="152">
        <v>447</v>
      </c>
      <c r="E35" s="152">
        <v>2052</v>
      </c>
      <c r="F35" s="152">
        <v>1226</v>
      </c>
      <c r="G35" s="152" t="s">
        <v>73</v>
      </c>
      <c r="H35" s="152">
        <v>679</v>
      </c>
      <c r="I35" s="152">
        <v>1018</v>
      </c>
      <c r="J35" s="152">
        <v>46</v>
      </c>
    </row>
    <row r="36" spans="1:10" ht="12.75">
      <c r="A36" s="12" t="s">
        <v>149</v>
      </c>
      <c r="B36" s="150">
        <v>336923</v>
      </c>
      <c r="C36" s="150">
        <v>126041</v>
      </c>
      <c r="D36" s="150">
        <v>20907</v>
      </c>
      <c r="E36" s="150">
        <v>72052</v>
      </c>
      <c r="F36" s="150">
        <v>42418</v>
      </c>
      <c r="G36" s="150" t="s">
        <v>73</v>
      </c>
      <c r="H36" s="150">
        <v>26953</v>
      </c>
      <c r="I36" s="150">
        <v>40432</v>
      </c>
      <c r="J36" s="150">
        <v>8120</v>
      </c>
    </row>
    <row r="37" spans="2:10" ht="12.75">
      <c r="B37" s="150"/>
      <c r="C37" s="150"/>
      <c r="D37" s="150"/>
      <c r="E37" s="150"/>
      <c r="F37" s="150"/>
      <c r="G37" s="150"/>
      <c r="H37" s="150"/>
      <c r="I37" s="150"/>
      <c r="J37" s="150"/>
    </row>
    <row r="38" spans="1:10" ht="12.75">
      <c r="A38" s="12" t="s">
        <v>148</v>
      </c>
      <c r="B38" s="154">
        <v>5379</v>
      </c>
      <c r="C38" s="154">
        <v>3425</v>
      </c>
      <c r="D38" s="154" t="s">
        <v>73</v>
      </c>
      <c r="E38" s="154">
        <v>1322</v>
      </c>
      <c r="F38" s="154" t="s">
        <v>73</v>
      </c>
      <c r="G38" s="154" t="s">
        <v>73</v>
      </c>
      <c r="H38" s="154">
        <v>442</v>
      </c>
      <c r="I38" s="154" t="s">
        <v>73</v>
      </c>
      <c r="J38" s="154">
        <v>190</v>
      </c>
    </row>
    <row r="39" spans="2:10" ht="12.75">
      <c r="B39" s="149"/>
      <c r="C39" s="149"/>
      <c r="D39" s="149"/>
      <c r="E39" s="149"/>
      <c r="F39" s="149"/>
      <c r="G39" s="149"/>
      <c r="H39" s="149"/>
      <c r="I39" s="149"/>
      <c r="J39" s="149"/>
    </row>
    <row r="40" spans="1:10" ht="12.75">
      <c r="A40" s="1" t="s">
        <v>108</v>
      </c>
      <c r="B40" s="153">
        <v>74757</v>
      </c>
      <c r="C40" s="153">
        <v>62260</v>
      </c>
      <c r="D40" s="153">
        <v>1475</v>
      </c>
      <c r="E40" s="153">
        <v>8185</v>
      </c>
      <c r="F40" s="153" t="s">
        <v>73</v>
      </c>
      <c r="G40" s="153">
        <v>2837</v>
      </c>
      <c r="H40" s="153" t="s">
        <v>73</v>
      </c>
      <c r="I40" s="153" t="s">
        <v>73</v>
      </c>
      <c r="J40" s="153" t="s">
        <v>73</v>
      </c>
    </row>
    <row r="41" spans="1:10" ht="12.75">
      <c r="A41" s="1" t="s">
        <v>109</v>
      </c>
      <c r="B41" s="149">
        <v>146139</v>
      </c>
      <c r="C41" s="149">
        <v>90482</v>
      </c>
      <c r="D41" s="149">
        <v>24944</v>
      </c>
      <c r="E41" s="149">
        <v>20806</v>
      </c>
      <c r="F41" s="149">
        <v>8917</v>
      </c>
      <c r="G41" s="149" t="s">
        <v>73</v>
      </c>
      <c r="H41" s="149">
        <v>990</v>
      </c>
      <c r="I41" s="149" t="s">
        <v>73</v>
      </c>
      <c r="J41" s="149" t="s">
        <v>73</v>
      </c>
    </row>
    <row r="42" spans="1:10" ht="12.75">
      <c r="A42" s="1" t="s">
        <v>110</v>
      </c>
      <c r="B42" s="153">
        <v>133950</v>
      </c>
      <c r="C42" s="153">
        <v>6800</v>
      </c>
      <c r="D42" s="153">
        <v>41000</v>
      </c>
      <c r="E42" s="153">
        <v>80000</v>
      </c>
      <c r="F42" s="153" t="s">
        <v>73</v>
      </c>
      <c r="G42" s="153">
        <v>5900</v>
      </c>
      <c r="H42" s="153">
        <v>250</v>
      </c>
      <c r="I42" s="153" t="s">
        <v>73</v>
      </c>
      <c r="J42" s="153" t="s">
        <v>73</v>
      </c>
    </row>
    <row r="43" spans="1:10" ht="12.75">
      <c r="A43" s="1" t="s">
        <v>111</v>
      </c>
      <c r="B43" s="153">
        <v>117604</v>
      </c>
      <c r="C43" s="153">
        <v>35000</v>
      </c>
      <c r="D43" s="153">
        <v>12000</v>
      </c>
      <c r="E43" s="153">
        <v>41219</v>
      </c>
      <c r="F43" s="153">
        <v>17970</v>
      </c>
      <c r="G43" s="153" t="s">
        <v>73</v>
      </c>
      <c r="H43" s="153">
        <v>11415</v>
      </c>
      <c r="I43" s="153" t="s">
        <v>73</v>
      </c>
      <c r="J43" s="153" t="s">
        <v>73</v>
      </c>
    </row>
    <row r="44" spans="1:10" ht="12.75">
      <c r="A44" s="1" t="s">
        <v>112</v>
      </c>
      <c r="B44" s="153">
        <v>46021</v>
      </c>
      <c r="C44" s="153">
        <v>27612</v>
      </c>
      <c r="D44" s="153">
        <v>4450</v>
      </c>
      <c r="E44" s="153">
        <v>11289</v>
      </c>
      <c r="F44" s="153" t="s">
        <v>73</v>
      </c>
      <c r="G44" s="153">
        <v>2670</v>
      </c>
      <c r="H44" s="153" t="s">
        <v>73</v>
      </c>
      <c r="I44" s="153" t="s">
        <v>73</v>
      </c>
      <c r="J44" s="153" t="s">
        <v>73</v>
      </c>
    </row>
    <row r="45" spans="1:10" ht="12.75">
      <c r="A45" s="1" t="s">
        <v>113</v>
      </c>
      <c r="B45" s="153">
        <v>168994</v>
      </c>
      <c r="C45" s="153">
        <v>80041</v>
      </c>
      <c r="D45" s="153">
        <v>48112</v>
      </c>
      <c r="E45" s="153">
        <v>40020</v>
      </c>
      <c r="F45" s="153" t="s">
        <v>73</v>
      </c>
      <c r="G45" s="153" t="s">
        <v>73</v>
      </c>
      <c r="H45" s="153" t="s">
        <v>73</v>
      </c>
      <c r="I45" s="153" t="s">
        <v>73</v>
      </c>
      <c r="J45" s="153">
        <v>821</v>
      </c>
    </row>
    <row r="46" spans="1:10" ht="12.75">
      <c r="A46" s="1" t="s">
        <v>114</v>
      </c>
      <c r="B46" s="153">
        <v>222210</v>
      </c>
      <c r="C46" s="153">
        <v>154071</v>
      </c>
      <c r="D46" s="153">
        <v>1209</v>
      </c>
      <c r="E46" s="153">
        <v>60182</v>
      </c>
      <c r="F46" s="153" t="s">
        <v>73</v>
      </c>
      <c r="G46" s="153" t="s">
        <v>73</v>
      </c>
      <c r="H46" s="153">
        <v>6748</v>
      </c>
      <c r="I46" s="153" t="s">
        <v>73</v>
      </c>
      <c r="J46" s="153" t="s">
        <v>73</v>
      </c>
    </row>
    <row r="47" spans="1:10" ht="12.75">
      <c r="A47" s="1" t="s">
        <v>115</v>
      </c>
      <c r="B47" s="153">
        <v>61781</v>
      </c>
      <c r="C47" s="153">
        <v>25952</v>
      </c>
      <c r="D47" s="153">
        <v>6195</v>
      </c>
      <c r="E47" s="153">
        <v>29634</v>
      </c>
      <c r="F47" s="153" t="s">
        <v>73</v>
      </c>
      <c r="G47" s="153" t="s">
        <v>73</v>
      </c>
      <c r="H47" s="153" t="s">
        <v>73</v>
      </c>
      <c r="I47" s="153" t="s">
        <v>73</v>
      </c>
      <c r="J47" s="153" t="s">
        <v>73</v>
      </c>
    </row>
    <row r="48" spans="1:10" ht="12.75">
      <c r="A48" s="1" t="s">
        <v>116</v>
      </c>
      <c r="B48" s="153">
        <v>155644</v>
      </c>
      <c r="C48" s="153">
        <v>12561</v>
      </c>
      <c r="D48" s="153">
        <v>51052</v>
      </c>
      <c r="E48" s="153">
        <v>87252</v>
      </c>
      <c r="F48" s="153" t="s">
        <v>73</v>
      </c>
      <c r="G48" s="153" t="s">
        <v>73</v>
      </c>
      <c r="H48" s="153">
        <v>4779</v>
      </c>
      <c r="I48" s="153" t="s">
        <v>73</v>
      </c>
      <c r="J48" s="153" t="s">
        <v>73</v>
      </c>
    </row>
    <row r="49" spans="1:10" ht="12.75">
      <c r="A49" s="12" t="s">
        <v>147</v>
      </c>
      <c r="B49" s="150">
        <v>1127100</v>
      </c>
      <c r="C49" s="150">
        <v>494779</v>
      </c>
      <c r="D49" s="150">
        <v>190437</v>
      </c>
      <c r="E49" s="150">
        <v>378587</v>
      </c>
      <c r="F49" s="150">
        <v>26887</v>
      </c>
      <c r="G49" s="150">
        <v>11407</v>
      </c>
      <c r="H49" s="150">
        <v>24182</v>
      </c>
      <c r="I49" s="150" t="s">
        <v>73</v>
      </c>
      <c r="J49" s="150">
        <v>821</v>
      </c>
    </row>
    <row r="50" spans="2:10" ht="12.75">
      <c r="B50" s="150"/>
      <c r="C50" s="150"/>
      <c r="D50" s="150"/>
      <c r="E50" s="150"/>
      <c r="F50" s="150"/>
      <c r="G50" s="150"/>
      <c r="H50" s="150"/>
      <c r="I50" s="150"/>
      <c r="J50" s="150"/>
    </row>
    <row r="51" spans="1:10" ht="12.75">
      <c r="A51" s="12" t="s">
        <v>146</v>
      </c>
      <c r="B51" s="154">
        <v>32332</v>
      </c>
      <c r="C51" s="154">
        <v>3794</v>
      </c>
      <c r="D51" s="154">
        <v>285</v>
      </c>
      <c r="E51" s="154">
        <v>27621</v>
      </c>
      <c r="F51" s="154" t="s">
        <v>73</v>
      </c>
      <c r="G51" s="154" t="s">
        <v>73</v>
      </c>
      <c r="H51" s="154">
        <v>632</v>
      </c>
      <c r="I51" s="154" t="s">
        <v>73</v>
      </c>
      <c r="J51" s="154" t="s">
        <v>73</v>
      </c>
    </row>
    <row r="52" spans="2:10" ht="12.75">
      <c r="B52" s="149"/>
      <c r="C52" s="149"/>
      <c r="D52" s="149"/>
      <c r="E52" s="149"/>
      <c r="F52" s="149"/>
      <c r="G52" s="149"/>
      <c r="H52" s="149"/>
      <c r="I52" s="149"/>
      <c r="J52" s="149"/>
    </row>
    <row r="53" spans="1:10" ht="12.75">
      <c r="A53" s="1" t="s">
        <v>117</v>
      </c>
      <c r="B53" s="149">
        <v>39867</v>
      </c>
      <c r="C53" s="149">
        <v>21537</v>
      </c>
      <c r="D53" s="149">
        <v>9100</v>
      </c>
      <c r="E53" s="149">
        <v>9230</v>
      </c>
      <c r="F53" s="149" t="s">
        <v>73</v>
      </c>
      <c r="G53" s="149" t="s">
        <v>73</v>
      </c>
      <c r="H53" s="149" t="s">
        <v>73</v>
      </c>
      <c r="I53" s="149" t="s">
        <v>73</v>
      </c>
      <c r="J53" s="149" t="s">
        <v>73</v>
      </c>
    </row>
    <row r="54" spans="1:10" ht="12.75">
      <c r="A54" s="1" t="s">
        <v>118</v>
      </c>
      <c r="B54" s="149">
        <v>69646</v>
      </c>
      <c r="C54" s="149">
        <v>34099</v>
      </c>
      <c r="D54" s="149">
        <v>3650</v>
      </c>
      <c r="E54" s="149">
        <v>25935</v>
      </c>
      <c r="F54" s="149">
        <v>5962</v>
      </c>
      <c r="G54" s="149" t="s">
        <v>73</v>
      </c>
      <c r="H54" s="149" t="s">
        <v>73</v>
      </c>
      <c r="I54" s="149" t="s">
        <v>73</v>
      </c>
      <c r="J54" s="149" t="s">
        <v>73</v>
      </c>
    </row>
    <row r="55" spans="1:10" ht="12.75">
      <c r="A55" s="1" t="s">
        <v>119</v>
      </c>
      <c r="B55" s="149">
        <v>152267</v>
      </c>
      <c r="C55" s="149">
        <v>123252</v>
      </c>
      <c r="D55" s="149">
        <v>7254</v>
      </c>
      <c r="E55" s="149">
        <v>21761</v>
      </c>
      <c r="F55" s="149" t="s">
        <v>73</v>
      </c>
      <c r="G55" s="149" t="s">
        <v>73</v>
      </c>
      <c r="H55" s="149" t="s">
        <v>73</v>
      </c>
      <c r="I55" s="149" t="s">
        <v>73</v>
      </c>
      <c r="J55" s="149" t="s">
        <v>73</v>
      </c>
    </row>
    <row r="56" spans="1:10" ht="12.75">
      <c r="A56" s="1" t="s">
        <v>120</v>
      </c>
      <c r="B56" s="149">
        <v>27404</v>
      </c>
      <c r="C56" s="149">
        <v>20110</v>
      </c>
      <c r="D56" s="149" t="s">
        <v>73</v>
      </c>
      <c r="E56" s="149">
        <v>7294</v>
      </c>
      <c r="F56" s="149" t="s">
        <v>73</v>
      </c>
      <c r="G56" s="149" t="s">
        <v>73</v>
      </c>
      <c r="H56" s="149" t="s">
        <v>73</v>
      </c>
      <c r="I56" s="149" t="s">
        <v>73</v>
      </c>
      <c r="J56" s="149" t="s">
        <v>73</v>
      </c>
    </row>
    <row r="57" spans="1:10" ht="12.75">
      <c r="A57" s="1" t="s">
        <v>121</v>
      </c>
      <c r="B57" s="149">
        <v>29116</v>
      </c>
      <c r="C57" s="149">
        <v>19654</v>
      </c>
      <c r="D57" s="149" t="s">
        <v>73</v>
      </c>
      <c r="E57" s="149">
        <v>9462</v>
      </c>
      <c r="F57" s="149" t="s">
        <v>73</v>
      </c>
      <c r="G57" s="149" t="s">
        <v>73</v>
      </c>
      <c r="H57" s="149" t="s">
        <v>73</v>
      </c>
      <c r="I57" s="149" t="s">
        <v>73</v>
      </c>
      <c r="J57" s="149" t="s">
        <v>73</v>
      </c>
    </row>
    <row r="58" spans="1:10" ht="12.75">
      <c r="A58" s="12" t="s">
        <v>145</v>
      </c>
      <c r="B58" s="150">
        <v>318300</v>
      </c>
      <c r="C58" s="150">
        <v>218652</v>
      </c>
      <c r="D58" s="150">
        <v>20004</v>
      </c>
      <c r="E58" s="150">
        <v>73682</v>
      </c>
      <c r="F58" s="150">
        <v>5962</v>
      </c>
      <c r="G58" s="150" t="s">
        <v>73</v>
      </c>
      <c r="H58" s="150" t="s">
        <v>73</v>
      </c>
      <c r="I58" s="150" t="s">
        <v>73</v>
      </c>
      <c r="J58" s="150" t="s">
        <v>73</v>
      </c>
    </row>
    <row r="59" spans="2:10" ht="12.75">
      <c r="B59" s="149"/>
      <c r="C59" s="149"/>
      <c r="D59" s="149"/>
      <c r="E59" s="149"/>
      <c r="F59" s="149"/>
      <c r="G59" s="149"/>
      <c r="H59" s="149"/>
      <c r="I59" s="149"/>
      <c r="J59" s="149"/>
    </row>
    <row r="60" spans="1:10" ht="12.75">
      <c r="A60" s="1" t="s">
        <v>122</v>
      </c>
      <c r="B60" s="153">
        <v>608</v>
      </c>
      <c r="C60" s="153">
        <v>102</v>
      </c>
      <c r="D60" s="153">
        <v>98</v>
      </c>
      <c r="E60" s="153">
        <v>408</v>
      </c>
      <c r="F60" s="153" t="s">
        <v>73</v>
      </c>
      <c r="G60" s="153" t="s">
        <v>73</v>
      </c>
      <c r="H60" s="153" t="s">
        <v>73</v>
      </c>
      <c r="I60" s="153" t="s">
        <v>73</v>
      </c>
      <c r="J60" s="153" t="s">
        <v>73</v>
      </c>
    </row>
    <row r="61" spans="1:10" ht="12.75">
      <c r="A61" s="1" t="s">
        <v>123</v>
      </c>
      <c r="B61" s="153">
        <v>6361</v>
      </c>
      <c r="C61" s="153">
        <v>5089</v>
      </c>
      <c r="D61" s="153" t="s">
        <v>73</v>
      </c>
      <c r="E61" s="153">
        <v>1272</v>
      </c>
      <c r="F61" s="153" t="s">
        <v>73</v>
      </c>
      <c r="G61" s="153" t="s">
        <v>73</v>
      </c>
      <c r="H61" s="153" t="s">
        <v>73</v>
      </c>
      <c r="I61" s="153" t="s">
        <v>73</v>
      </c>
      <c r="J61" s="153" t="s">
        <v>73</v>
      </c>
    </row>
    <row r="62" spans="1:10" ht="12.75">
      <c r="A62" s="39" t="s">
        <v>124</v>
      </c>
      <c r="B62" s="153">
        <v>35358</v>
      </c>
      <c r="C62" s="153">
        <v>24364</v>
      </c>
      <c r="D62" s="153">
        <v>773</v>
      </c>
      <c r="E62" s="153">
        <v>10221</v>
      </c>
      <c r="F62" s="153" t="s">
        <v>73</v>
      </c>
      <c r="G62" s="153" t="s">
        <v>73</v>
      </c>
      <c r="H62" s="153" t="s">
        <v>73</v>
      </c>
      <c r="I62" s="153" t="s">
        <v>73</v>
      </c>
      <c r="J62" s="153" t="s">
        <v>73</v>
      </c>
    </row>
    <row r="63" spans="1:10" ht="12.75">
      <c r="A63" s="12" t="s">
        <v>158</v>
      </c>
      <c r="B63" s="150">
        <v>42327</v>
      </c>
      <c r="C63" s="150">
        <v>29555</v>
      </c>
      <c r="D63" s="150">
        <v>871</v>
      </c>
      <c r="E63" s="150">
        <v>11901</v>
      </c>
      <c r="F63" s="150" t="s">
        <v>73</v>
      </c>
      <c r="G63" s="150" t="s">
        <v>73</v>
      </c>
      <c r="H63" s="150" t="s">
        <v>73</v>
      </c>
      <c r="I63" s="150" t="s">
        <v>73</v>
      </c>
      <c r="J63" s="150" t="s">
        <v>73</v>
      </c>
    </row>
    <row r="64" spans="2:10" ht="12.75">
      <c r="B64" s="150"/>
      <c r="C64" s="150"/>
      <c r="D64" s="150"/>
      <c r="E64" s="150"/>
      <c r="F64" s="150"/>
      <c r="G64" s="150"/>
      <c r="H64" s="150"/>
      <c r="I64" s="150"/>
      <c r="J64" s="150"/>
    </row>
    <row r="65" spans="1:10" ht="12.75">
      <c r="A65" s="12" t="s">
        <v>159</v>
      </c>
      <c r="B65" s="150">
        <v>2345</v>
      </c>
      <c r="C65" s="150">
        <v>285</v>
      </c>
      <c r="D65" s="150">
        <v>510</v>
      </c>
      <c r="E65" s="150">
        <v>1550</v>
      </c>
      <c r="F65" s="150" t="s">
        <v>73</v>
      </c>
      <c r="G65" s="150" t="s">
        <v>73</v>
      </c>
      <c r="H65" s="150" t="s">
        <v>73</v>
      </c>
      <c r="I65" s="150" t="s">
        <v>73</v>
      </c>
      <c r="J65" s="150" t="s">
        <v>73</v>
      </c>
    </row>
    <row r="66" spans="2:10" ht="12.75">
      <c r="B66" s="149"/>
      <c r="C66" s="149"/>
      <c r="D66" s="149"/>
      <c r="E66" s="149"/>
      <c r="F66" s="149"/>
      <c r="G66" s="149"/>
      <c r="H66" s="149"/>
      <c r="I66" s="149"/>
      <c r="J66" s="149"/>
    </row>
    <row r="67" spans="1:10" ht="12.75">
      <c r="A67" s="1" t="s">
        <v>125</v>
      </c>
      <c r="B67" s="153">
        <v>67903</v>
      </c>
      <c r="C67" s="153" t="s">
        <v>73</v>
      </c>
      <c r="D67" s="153" t="s">
        <v>73</v>
      </c>
      <c r="E67" s="153">
        <v>21115</v>
      </c>
      <c r="F67" s="153">
        <v>43344</v>
      </c>
      <c r="G67" s="153" t="s">
        <v>73</v>
      </c>
      <c r="H67" s="153">
        <v>3444</v>
      </c>
      <c r="I67" s="153" t="s">
        <v>73</v>
      </c>
      <c r="J67" s="153" t="s">
        <v>73</v>
      </c>
    </row>
    <row r="68" spans="1:10" ht="12.75">
      <c r="A68" s="1" t="s">
        <v>126</v>
      </c>
      <c r="B68" s="153">
        <v>210170</v>
      </c>
      <c r="C68" s="153" t="s">
        <v>73</v>
      </c>
      <c r="D68" s="153" t="s">
        <v>73</v>
      </c>
      <c r="E68" s="153">
        <v>142540</v>
      </c>
      <c r="F68" s="153">
        <v>45600</v>
      </c>
      <c r="G68" s="153" t="s">
        <v>73</v>
      </c>
      <c r="H68" s="153">
        <v>22030</v>
      </c>
      <c r="I68" s="153" t="s">
        <v>73</v>
      </c>
      <c r="J68" s="153" t="s">
        <v>73</v>
      </c>
    </row>
    <row r="69" spans="1:10" ht="12.75">
      <c r="A69" s="12" t="s">
        <v>127</v>
      </c>
      <c r="B69" s="150">
        <v>278073</v>
      </c>
      <c r="C69" s="150" t="s">
        <v>73</v>
      </c>
      <c r="D69" s="150" t="s">
        <v>73</v>
      </c>
      <c r="E69" s="150">
        <v>163655</v>
      </c>
      <c r="F69" s="150">
        <v>88944</v>
      </c>
      <c r="G69" s="150" t="s">
        <v>73</v>
      </c>
      <c r="H69" s="150">
        <v>25474</v>
      </c>
      <c r="I69" s="150" t="s">
        <v>73</v>
      </c>
      <c r="J69" s="150" t="s">
        <v>73</v>
      </c>
    </row>
    <row r="70" spans="2:10" ht="12.75">
      <c r="B70" s="149"/>
      <c r="C70" s="149"/>
      <c r="D70" s="149"/>
      <c r="E70" s="149"/>
      <c r="F70" s="149"/>
      <c r="G70" s="149"/>
      <c r="H70" s="149"/>
      <c r="I70" s="149"/>
      <c r="J70" s="149"/>
    </row>
    <row r="71" spans="1:10" ht="12.75">
      <c r="A71" s="1" t="s">
        <v>129</v>
      </c>
      <c r="B71" s="149">
        <v>26600</v>
      </c>
      <c r="C71" s="149">
        <v>21200</v>
      </c>
      <c r="D71" s="149" t="s">
        <v>73</v>
      </c>
      <c r="E71" s="149" t="s">
        <v>73</v>
      </c>
      <c r="F71" s="149" t="s">
        <v>73</v>
      </c>
      <c r="G71" s="149" t="s">
        <v>73</v>
      </c>
      <c r="H71" s="149" t="s">
        <v>73</v>
      </c>
      <c r="I71" s="149">
        <v>5400</v>
      </c>
      <c r="J71" s="149" t="s">
        <v>73</v>
      </c>
    </row>
    <row r="72" spans="1:10" ht="12.75">
      <c r="A72" s="1" t="s">
        <v>130</v>
      </c>
      <c r="B72" s="149">
        <v>18315</v>
      </c>
      <c r="C72" s="149">
        <v>2240</v>
      </c>
      <c r="D72" s="149">
        <v>350</v>
      </c>
      <c r="E72" s="149" t="s">
        <v>73</v>
      </c>
      <c r="F72" s="149">
        <v>13500</v>
      </c>
      <c r="G72" s="149" t="s">
        <v>73</v>
      </c>
      <c r="H72" s="149">
        <v>2225</v>
      </c>
      <c r="I72" s="149" t="s">
        <v>73</v>
      </c>
      <c r="J72" s="149" t="s">
        <v>73</v>
      </c>
    </row>
    <row r="73" spans="1:10" ht="12.75">
      <c r="A73" s="1" t="s">
        <v>131</v>
      </c>
      <c r="B73" s="153">
        <v>23250</v>
      </c>
      <c r="C73" s="153">
        <v>13300</v>
      </c>
      <c r="D73" s="153" t="s">
        <v>73</v>
      </c>
      <c r="E73" s="153">
        <v>7000</v>
      </c>
      <c r="F73" s="153">
        <v>2950</v>
      </c>
      <c r="G73" s="153" t="s">
        <v>73</v>
      </c>
      <c r="H73" s="153" t="s">
        <v>73</v>
      </c>
      <c r="I73" s="153" t="s">
        <v>73</v>
      </c>
      <c r="J73" s="153" t="s">
        <v>73</v>
      </c>
    </row>
    <row r="74" spans="1:10" ht="12.75">
      <c r="A74" s="1" t="s">
        <v>132</v>
      </c>
      <c r="B74" s="149">
        <v>134325</v>
      </c>
      <c r="C74" s="149">
        <v>69118</v>
      </c>
      <c r="D74" s="149">
        <v>27840</v>
      </c>
      <c r="E74" s="149" t="s">
        <v>73</v>
      </c>
      <c r="F74" s="149">
        <v>22102</v>
      </c>
      <c r="G74" s="149" t="s">
        <v>73</v>
      </c>
      <c r="H74" s="149">
        <v>10136</v>
      </c>
      <c r="I74" s="149">
        <v>5129</v>
      </c>
      <c r="J74" s="149" t="s">
        <v>73</v>
      </c>
    </row>
    <row r="75" spans="1:10" ht="12.75">
      <c r="A75" s="1" t="s">
        <v>133</v>
      </c>
      <c r="B75" s="149">
        <v>248721</v>
      </c>
      <c r="C75" s="149">
        <v>334</v>
      </c>
      <c r="D75" s="149">
        <v>2780</v>
      </c>
      <c r="E75" s="149">
        <v>8007</v>
      </c>
      <c r="F75" s="149">
        <v>228096</v>
      </c>
      <c r="G75" s="149">
        <v>2376</v>
      </c>
      <c r="H75" s="149">
        <v>7128</v>
      </c>
      <c r="I75" s="149" t="s">
        <v>73</v>
      </c>
      <c r="J75" s="149" t="s">
        <v>73</v>
      </c>
    </row>
    <row r="76" spans="1:10" ht="12.75">
      <c r="A76" s="1" t="s">
        <v>134</v>
      </c>
      <c r="B76" s="149">
        <v>31568</v>
      </c>
      <c r="C76" s="149">
        <v>6495</v>
      </c>
      <c r="D76" s="149">
        <v>915</v>
      </c>
      <c r="E76" s="149">
        <v>14310</v>
      </c>
      <c r="F76" s="149">
        <v>84</v>
      </c>
      <c r="G76" s="149">
        <v>425</v>
      </c>
      <c r="H76" s="149">
        <v>874</v>
      </c>
      <c r="I76" s="149">
        <v>8465</v>
      </c>
      <c r="J76" s="149" t="s">
        <v>73</v>
      </c>
    </row>
    <row r="77" spans="1:10" ht="12.75">
      <c r="A77" s="1" t="s">
        <v>135</v>
      </c>
      <c r="B77" s="149">
        <v>57492</v>
      </c>
      <c r="C77" s="149">
        <v>18402</v>
      </c>
      <c r="D77" s="149" t="s">
        <v>73</v>
      </c>
      <c r="E77" s="149">
        <v>9480</v>
      </c>
      <c r="F77" s="149">
        <v>29610</v>
      </c>
      <c r="G77" s="149" t="s">
        <v>73</v>
      </c>
      <c r="H77" s="149" t="s">
        <v>73</v>
      </c>
      <c r="I77" s="149" t="s">
        <v>73</v>
      </c>
      <c r="J77" s="149" t="s">
        <v>73</v>
      </c>
    </row>
    <row r="78" spans="1:10" ht="12.75">
      <c r="A78" s="1" t="s">
        <v>136</v>
      </c>
      <c r="B78" s="153">
        <v>5364</v>
      </c>
      <c r="C78" s="153">
        <v>1487</v>
      </c>
      <c r="D78" s="153" t="s">
        <v>73</v>
      </c>
      <c r="E78" s="153">
        <v>1950</v>
      </c>
      <c r="F78" s="153">
        <v>1927</v>
      </c>
      <c r="G78" s="153" t="s">
        <v>73</v>
      </c>
      <c r="H78" s="153" t="s">
        <v>73</v>
      </c>
      <c r="I78" s="153" t="s">
        <v>73</v>
      </c>
      <c r="J78" s="153" t="s">
        <v>73</v>
      </c>
    </row>
    <row r="79" spans="1:10" ht="12.75">
      <c r="A79" s="12" t="s">
        <v>137</v>
      </c>
      <c r="B79" s="150">
        <v>545635</v>
      </c>
      <c r="C79" s="150">
        <v>132576</v>
      </c>
      <c r="D79" s="150">
        <v>31885</v>
      </c>
      <c r="E79" s="150">
        <v>40747</v>
      </c>
      <c r="F79" s="150">
        <v>298269</v>
      </c>
      <c r="G79" s="150">
        <v>2801</v>
      </c>
      <c r="H79" s="150">
        <v>20363</v>
      </c>
      <c r="I79" s="150">
        <v>18994</v>
      </c>
      <c r="J79" s="150" t="s">
        <v>73</v>
      </c>
    </row>
    <row r="80" spans="2:10" ht="12.75">
      <c r="B80" s="149"/>
      <c r="C80" s="149"/>
      <c r="D80" s="149"/>
      <c r="E80" s="149"/>
      <c r="F80" s="149"/>
      <c r="G80" s="149"/>
      <c r="H80" s="149"/>
      <c r="I80" s="149"/>
      <c r="J80" s="149"/>
    </row>
    <row r="81" spans="1:10" ht="12.75">
      <c r="A81" s="1" t="s">
        <v>138</v>
      </c>
      <c r="B81" s="149">
        <v>825</v>
      </c>
      <c r="C81" s="149">
        <v>825</v>
      </c>
      <c r="D81" s="149" t="s">
        <v>73</v>
      </c>
      <c r="E81" s="149" t="s">
        <v>73</v>
      </c>
      <c r="F81" s="149" t="s">
        <v>73</v>
      </c>
      <c r="G81" s="149" t="s">
        <v>73</v>
      </c>
      <c r="H81" s="149" t="s">
        <v>73</v>
      </c>
      <c r="I81" s="149" t="s">
        <v>73</v>
      </c>
      <c r="J81" s="149" t="s">
        <v>73</v>
      </c>
    </row>
    <row r="82" spans="1:10" ht="12.75">
      <c r="A82" s="1" t="s">
        <v>139</v>
      </c>
      <c r="B82" s="149">
        <v>16225</v>
      </c>
      <c r="C82" s="149">
        <v>16225</v>
      </c>
      <c r="D82" s="149" t="s">
        <v>73</v>
      </c>
      <c r="E82" s="149" t="s">
        <v>73</v>
      </c>
      <c r="F82" s="149" t="s">
        <v>73</v>
      </c>
      <c r="G82" s="149" t="s">
        <v>73</v>
      </c>
      <c r="H82" s="149" t="s">
        <v>73</v>
      </c>
      <c r="I82" s="149" t="s">
        <v>73</v>
      </c>
      <c r="J82" s="149" t="s">
        <v>73</v>
      </c>
    </row>
    <row r="83" spans="1:10" ht="12.75">
      <c r="A83" s="12" t="s">
        <v>140</v>
      </c>
      <c r="B83" s="150">
        <v>17050</v>
      </c>
      <c r="C83" s="150">
        <v>17050</v>
      </c>
      <c r="D83" s="150" t="s">
        <v>73</v>
      </c>
      <c r="E83" s="150" t="s">
        <v>73</v>
      </c>
      <c r="F83" s="150" t="s">
        <v>73</v>
      </c>
      <c r="G83" s="150" t="s">
        <v>73</v>
      </c>
      <c r="H83" s="150" t="s">
        <v>73</v>
      </c>
      <c r="I83" s="150" t="s">
        <v>73</v>
      </c>
      <c r="J83" s="150" t="s">
        <v>73</v>
      </c>
    </row>
    <row r="84" spans="2:10" ht="12.75"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3.5" thickBot="1">
      <c r="A85" s="15" t="s">
        <v>141</v>
      </c>
      <c r="B85" s="155">
        <v>10422331.1</v>
      </c>
      <c r="C85" s="155">
        <v>3402834.1</v>
      </c>
      <c r="D85" s="155">
        <v>567937</v>
      </c>
      <c r="E85" s="155">
        <v>2316652</v>
      </c>
      <c r="F85" s="155">
        <v>3640588</v>
      </c>
      <c r="G85" s="155">
        <v>108269</v>
      </c>
      <c r="H85" s="155">
        <v>183546</v>
      </c>
      <c r="I85" s="155">
        <v>174744</v>
      </c>
      <c r="J85" s="155">
        <v>27761</v>
      </c>
    </row>
  </sheetData>
  <mergeCells count="5">
    <mergeCell ref="A3:J3"/>
    <mergeCell ref="A1:J1"/>
    <mergeCell ref="C5:D5"/>
    <mergeCell ref="E5:F5"/>
    <mergeCell ref="G5:H5"/>
  </mergeCells>
  <printOptions/>
  <pageMargins left="0.75" right="0.75" top="1" bottom="1" header="0" footer="0"/>
  <pageSetup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9"/>
  <sheetViews>
    <sheetView zoomScale="75" zoomScaleNormal="75" workbookViewId="0" topLeftCell="A1">
      <selection activeCell="I12" sqref="I12"/>
    </sheetView>
  </sheetViews>
  <sheetFormatPr defaultColWidth="11.421875" defaultRowHeight="12.75"/>
  <cols>
    <col min="1" max="1" width="24.7109375" style="1" customWidth="1"/>
    <col min="2" max="2" width="14.7109375" style="1" customWidth="1"/>
    <col min="3" max="3" width="15.28125" style="1" customWidth="1"/>
    <col min="4" max="4" width="15.00390625" style="1" customWidth="1"/>
    <col min="5" max="5" width="14.140625" style="1" customWidth="1"/>
    <col min="6" max="6" width="14.7109375" style="1" customWidth="1"/>
    <col min="7" max="7" width="13.28125" style="1" customWidth="1"/>
    <col min="8" max="16384" width="11.421875" style="1" customWidth="1"/>
  </cols>
  <sheetData>
    <row r="1" spans="1:8" ht="18">
      <c r="A1" s="243" t="s">
        <v>0</v>
      </c>
      <c r="B1" s="243"/>
      <c r="C1" s="243"/>
      <c r="D1" s="243"/>
      <c r="E1" s="243"/>
      <c r="F1" s="243"/>
      <c r="G1" s="243"/>
      <c r="H1" s="5"/>
    </row>
    <row r="3" spans="1:7" ht="15">
      <c r="A3" s="225" t="s">
        <v>348</v>
      </c>
      <c r="B3" s="225"/>
      <c r="C3" s="225"/>
      <c r="D3" s="225"/>
      <c r="E3" s="225"/>
      <c r="F3" s="225"/>
      <c r="G3" s="225"/>
    </row>
    <row r="5" spans="1:7" ht="12.75">
      <c r="A5" s="4" t="s">
        <v>91</v>
      </c>
      <c r="B5" s="6" t="s">
        <v>1</v>
      </c>
      <c r="C5" s="6"/>
      <c r="D5" s="6" t="s">
        <v>61</v>
      </c>
      <c r="E5" s="6" t="s">
        <v>1</v>
      </c>
      <c r="F5" s="6" t="s">
        <v>1</v>
      </c>
      <c r="G5" s="4"/>
    </row>
    <row r="6" spans="1:7" ht="12.75">
      <c r="A6" s="5" t="s">
        <v>92</v>
      </c>
      <c r="B6" s="35" t="s">
        <v>2</v>
      </c>
      <c r="C6" s="35" t="s">
        <v>1</v>
      </c>
      <c r="D6" s="35" t="s">
        <v>189</v>
      </c>
      <c r="E6" s="35" t="s">
        <v>75</v>
      </c>
      <c r="F6" s="35" t="s">
        <v>75</v>
      </c>
      <c r="G6" s="5" t="s">
        <v>79</v>
      </c>
    </row>
    <row r="7" spans="1:7" ht="13.5" thickBot="1">
      <c r="A7" s="7"/>
      <c r="B7" s="8" t="s">
        <v>4</v>
      </c>
      <c r="C7" s="8" t="s">
        <v>56</v>
      </c>
      <c r="D7" s="8" t="s">
        <v>56</v>
      </c>
      <c r="E7" s="8" t="s">
        <v>190</v>
      </c>
      <c r="F7" s="8" t="s">
        <v>62</v>
      </c>
      <c r="G7" s="22"/>
    </row>
    <row r="8" spans="1:7" ht="12.75">
      <c r="A8" s="1" t="s">
        <v>94</v>
      </c>
      <c r="B8" s="148" t="s">
        <v>73</v>
      </c>
      <c r="C8" s="148" t="s">
        <v>73</v>
      </c>
      <c r="D8" s="148" t="s">
        <v>73</v>
      </c>
      <c r="E8" s="148" t="s">
        <v>73</v>
      </c>
      <c r="F8" s="148">
        <v>136500</v>
      </c>
      <c r="G8" s="148">
        <v>136500</v>
      </c>
    </row>
    <row r="9" spans="1:7" ht="12.75">
      <c r="A9" s="1" t="s">
        <v>95</v>
      </c>
      <c r="B9" s="149" t="s">
        <v>73</v>
      </c>
      <c r="C9" s="149" t="s">
        <v>73</v>
      </c>
      <c r="D9" s="149" t="s">
        <v>73</v>
      </c>
      <c r="E9" s="149" t="s">
        <v>73</v>
      </c>
      <c r="F9" s="149">
        <v>193500</v>
      </c>
      <c r="G9" s="149">
        <v>193500</v>
      </c>
    </row>
    <row r="10" spans="1:7" ht="12.75">
      <c r="A10" s="1" t="s">
        <v>157</v>
      </c>
      <c r="B10" s="149" t="s">
        <v>73</v>
      </c>
      <c r="C10" s="149" t="s">
        <v>73</v>
      </c>
      <c r="D10" s="149" t="s">
        <v>73</v>
      </c>
      <c r="E10" s="149" t="s">
        <v>73</v>
      </c>
      <c r="F10" s="149">
        <v>69450</v>
      </c>
      <c r="G10" s="149">
        <v>69450</v>
      </c>
    </row>
    <row r="11" spans="1:7" ht="12.75">
      <c r="A11" s="1" t="s">
        <v>97</v>
      </c>
      <c r="B11" s="149" t="s">
        <v>73</v>
      </c>
      <c r="C11" s="149" t="s">
        <v>73</v>
      </c>
      <c r="D11" s="149" t="s">
        <v>73</v>
      </c>
      <c r="E11" s="149" t="s">
        <v>73</v>
      </c>
      <c r="F11" s="149">
        <v>178200</v>
      </c>
      <c r="G11" s="149">
        <v>178200</v>
      </c>
    </row>
    <row r="12" spans="1:7" ht="12.75">
      <c r="A12" s="12" t="s">
        <v>155</v>
      </c>
      <c r="B12" s="150" t="s">
        <v>73</v>
      </c>
      <c r="C12" s="150" t="s">
        <v>73</v>
      </c>
      <c r="D12" s="150" t="s">
        <v>73</v>
      </c>
      <c r="E12" s="150" t="s">
        <v>73</v>
      </c>
      <c r="F12" s="150">
        <v>577650</v>
      </c>
      <c r="G12" s="150">
        <v>577650</v>
      </c>
    </row>
    <row r="13" spans="2:7" ht="12.75">
      <c r="B13" s="21"/>
      <c r="C13" s="21"/>
      <c r="D13" s="21"/>
      <c r="E13" s="21"/>
      <c r="F13" s="21"/>
      <c r="G13" s="42"/>
    </row>
    <row r="14" spans="1:7" ht="12.75">
      <c r="A14" s="12" t="s">
        <v>154</v>
      </c>
      <c r="B14" s="150" t="s">
        <v>73</v>
      </c>
      <c r="C14" s="150" t="s">
        <v>73</v>
      </c>
      <c r="D14" s="150" t="s">
        <v>73</v>
      </c>
      <c r="E14" s="150" t="s">
        <v>73</v>
      </c>
      <c r="F14" s="150">
        <v>18000</v>
      </c>
      <c r="G14" s="150">
        <v>18000</v>
      </c>
    </row>
    <row r="15" spans="2:7" ht="12.75">
      <c r="B15" s="21"/>
      <c r="C15" s="21"/>
      <c r="D15" s="21"/>
      <c r="E15" s="21"/>
      <c r="F15" s="21"/>
      <c r="G15" s="42"/>
    </row>
    <row r="16" spans="1:7" ht="12.75">
      <c r="A16" s="12" t="s">
        <v>153</v>
      </c>
      <c r="B16" s="150" t="s">
        <v>73</v>
      </c>
      <c r="C16" s="150" t="s">
        <v>73</v>
      </c>
      <c r="D16" s="150" t="s">
        <v>73</v>
      </c>
      <c r="E16" s="150" t="s">
        <v>73</v>
      </c>
      <c r="F16" s="150">
        <v>1210</v>
      </c>
      <c r="G16" s="150">
        <v>1210</v>
      </c>
    </row>
    <row r="17" spans="2:7" ht="12.75">
      <c r="B17" s="21"/>
      <c r="C17" s="21"/>
      <c r="D17" s="21"/>
      <c r="E17" s="21"/>
      <c r="F17" s="21"/>
      <c r="G17" s="42"/>
    </row>
    <row r="18" spans="1:7" ht="12.75">
      <c r="A18" s="1" t="s">
        <v>98</v>
      </c>
      <c r="B18" s="149" t="s">
        <v>73</v>
      </c>
      <c r="C18" s="149" t="s">
        <v>73</v>
      </c>
      <c r="D18" s="149">
        <v>3700</v>
      </c>
      <c r="E18" s="149" t="s">
        <v>73</v>
      </c>
      <c r="F18" s="149">
        <v>3040</v>
      </c>
      <c r="G18" s="149">
        <v>6740</v>
      </c>
    </row>
    <row r="19" spans="1:7" ht="12.75">
      <c r="A19" s="1" t="s">
        <v>99</v>
      </c>
      <c r="B19" s="149" t="s">
        <v>73</v>
      </c>
      <c r="C19" s="149" t="s">
        <v>73</v>
      </c>
      <c r="D19" s="149">
        <v>695</v>
      </c>
      <c r="E19" s="149" t="s">
        <v>73</v>
      </c>
      <c r="F19" s="149">
        <v>6100</v>
      </c>
      <c r="G19" s="149">
        <v>6795</v>
      </c>
    </row>
    <row r="20" spans="1:7" ht="12.75">
      <c r="A20" s="1" t="s">
        <v>100</v>
      </c>
      <c r="B20" s="151" t="s">
        <v>73</v>
      </c>
      <c r="C20" s="151" t="s">
        <v>73</v>
      </c>
      <c r="D20" s="151">
        <v>795</v>
      </c>
      <c r="E20" s="151" t="s">
        <v>73</v>
      </c>
      <c r="F20" s="151">
        <v>6075</v>
      </c>
      <c r="G20" s="151">
        <v>6870</v>
      </c>
    </row>
    <row r="21" spans="1:7" ht="12.75">
      <c r="A21" s="12" t="s">
        <v>150</v>
      </c>
      <c r="B21" s="150" t="s">
        <v>73</v>
      </c>
      <c r="C21" s="150" t="s">
        <v>73</v>
      </c>
      <c r="D21" s="150">
        <v>5190</v>
      </c>
      <c r="E21" s="150" t="s">
        <v>73</v>
      </c>
      <c r="F21" s="150">
        <v>15215</v>
      </c>
      <c r="G21" s="150">
        <v>20405</v>
      </c>
    </row>
    <row r="22" spans="2:7" ht="12.75">
      <c r="B22" s="21"/>
      <c r="C22" s="21"/>
      <c r="D22" s="21"/>
      <c r="E22" s="21"/>
      <c r="F22" s="21"/>
      <c r="G22" s="42"/>
    </row>
    <row r="23" spans="1:7" ht="12.75">
      <c r="A23" s="12" t="s">
        <v>151</v>
      </c>
      <c r="B23" s="150" t="s">
        <v>73</v>
      </c>
      <c r="C23" s="150" t="s">
        <v>73</v>
      </c>
      <c r="D23" s="150">
        <v>6800</v>
      </c>
      <c r="E23" s="150" t="s">
        <v>73</v>
      </c>
      <c r="F23" s="150">
        <v>7250</v>
      </c>
      <c r="G23" s="150">
        <v>14050</v>
      </c>
    </row>
    <row r="24" spans="2:7" ht="12.75">
      <c r="B24" s="150"/>
      <c r="C24" s="150"/>
      <c r="D24" s="150"/>
      <c r="E24" s="150"/>
      <c r="F24" s="150"/>
      <c r="G24" s="150"/>
    </row>
    <row r="25" spans="1:7" ht="12.75">
      <c r="A25" s="12" t="s">
        <v>152</v>
      </c>
      <c r="B25" s="150" t="s">
        <v>73</v>
      </c>
      <c r="C25" s="150" t="s">
        <v>73</v>
      </c>
      <c r="D25" s="150">
        <v>19102</v>
      </c>
      <c r="E25" s="150" t="s">
        <v>73</v>
      </c>
      <c r="F25" s="150">
        <v>21786</v>
      </c>
      <c r="G25" s="150">
        <v>40888</v>
      </c>
    </row>
    <row r="26" spans="2:7" ht="12.75">
      <c r="B26" s="149"/>
      <c r="C26" s="149"/>
      <c r="D26" s="149"/>
      <c r="E26" s="149"/>
      <c r="F26" s="149"/>
      <c r="G26" s="149"/>
    </row>
    <row r="27" spans="1:7" ht="12.75">
      <c r="A27" s="1" t="s">
        <v>101</v>
      </c>
      <c r="B27" s="149" t="s">
        <v>73</v>
      </c>
      <c r="C27" s="149" t="s">
        <v>73</v>
      </c>
      <c r="D27" s="149">
        <v>4086</v>
      </c>
      <c r="E27" s="149" t="s">
        <v>73</v>
      </c>
      <c r="F27" s="149">
        <v>209</v>
      </c>
      <c r="G27" s="149">
        <v>4295</v>
      </c>
    </row>
    <row r="28" spans="1:7" ht="12.75">
      <c r="A28" s="1" t="s">
        <v>102</v>
      </c>
      <c r="B28" s="149" t="s">
        <v>73</v>
      </c>
      <c r="C28" s="149" t="s">
        <v>73</v>
      </c>
      <c r="D28" s="149">
        <v>25435</v>
      </c>
      <c r="E28" s="149" t="s">
        <v>73</v>
      </c>
      <c r="F28" s="149">
        <v>4039</v>
      </c>
      <c r="G28" s="149">
        <v>29474</v>
      </c>
    </row>
    <row r="29" spans="1:7" ht="12.75">
      <c r="A29" s="1" t="s">
        <v>103</v>
      </c>
      <c r="B29" s="149">
        <v>2769.23</v>
      </c>
      <c r="C29" s="149">
        <v>35437.86</v>
      </c>
      <c r="D29" s="149">
        <v>9408.56</v>
      </c>
      <c r="E29" s="149" t="s">
        <v>73</v>
      </c>
      <c r="F29" s="149">
        <v>2050</v>
      </c>
      <c r="G29" s="149">
        <v>49665.65</v>
      </c>
    </row>
    <row r="30" spans="1:7" ht="12.75">
      <c r="A30" s="12" t="s">
        <v>156</v>
      </c>
      <c r="B30" s="150">
        <v>2769.23</v>
      </c>
      <c r="C30" s="150">
        <v>35437.86</v>
      </c>
      <c r="D30" s="150">
        <v>38929.56</v>
      </c>
      <c r="E30" s="150" t="s">
        <v>73</v>
      </c>
      <c r="F30" s="150">
        <v>6298</v>
      </c>
      <c r="G30" s="150">
        <v>83434.65</v>
      </c>
    </row>
    <row r="31" spans="2:7" ht="12.75">
      <c r="B31" s="149"/>
      <c r="C31" s="149"/>
      <c r="D31" s="149"/>
      <c r="E31" s="149"/>
      <c r="F31" s="149"/>
      <c r="G31" s="149"/>
    </row>
    <row r="32" spans="1:7" ht="12.75">
      <c r="A32" s="1" t="s">
        <v>104</v>
      </c>
      <c r="B32" s="152" t="s">
        <v>73</v>
      </c>
      <c r="C32" s="152" t="s">
        <v>73</v>
      </c>
      <c r="D32" s="152" t="s">
        <v>73</v>
      </c>
      <c r="E32" s="152" t="s">
        <v>73</v>
      </c>
      <c r="F32" s="152">
        <v>89740</v>
      </c>
      <c r="G32" s="152">
        <v>89740</v>
      </c>
    </row>
    <row r="33" spans="1:7" ht="12.75">
      <c r="A33" s="1" t="s">
        <v>105</v>
      </c>
      <c r="B33" s="152" t="s">
        <v>73</v>
      </c>
      <c r="C33" s="152" t="s">
        <v>73</v>
      </c>
      <c r="D33" s="152" t="s">
        <v>73</v>
      </c>
      <c r="E33" s="152" t="s">
        <v>73</v>
      </c>
      <c r="F33" s="152">
        <v>95376</v>
      </c>
      <c r="G33" s="152">
        <v>95376</v>
      </c>
    </row>
    <row r="34" spans="1:7" ht="12.75">
      <c r="A34" s="1" t="s">
        <v>106</v>
      </c>
      <c r="B34" s="152">
        <v>5</v>
      </c>
      <c r="C34" s="152" t="s">
        <v>73</v>
      </c>
      <c r="D34" s="152">
        <v>2418</v>
      </c>
      <c r="E34" s="152" t="s">
        <v>73</v>
      </c>
      <c r="F34" s="152">
        <v>22290</v>
      </c>
      <c r="G34" s="152">
        <v>24713</v>
      </c>
    </row>
    <row r="35" spans="1:7" ht="12.75">
      <c r="A35" s="1" t="s">
        <v>107</v>
      </c>
      <c r="B35" s="152" t="s">
        <v>73</v>
      </c>
      <c r="C35" s="152" t="s">
        <v>73</v>
      </c>
      <c r="D35" s="152" t="s">
        <v>73</v>
      </c>
      <c r="E35" s="152" t="s">
        <v>73</v>
      </c>
      <c r="F35" s="152">
        <v>6495</v>
      </c>
      <c r="G35" s="152">
        <v>6495</v>
      </c>
    </row>
    <row r="36" spans="1:7" ht="12.75">
      <c r="A36" s="12" t="s">
        <v>149</v>
      </c>
      <c r="B36" s="150">
        <v>5</v>
      </c>
      <c r="C36" s="150" t="s">
        <v>73</v>
      </c>
      <c r="D36" s="150">
        <v>2418</v>
      </c>
      <c r="E36" s="150" t="s">
        <v>73</v>
      </c>
      <c r="F36" s="150">
        <v>213901</v>
      </c>
      <c r="G36" s="150">
        <v>216324</v>
      </c>
    </row>
    <row r="37" spans="2:7" ht="12.75">
      <c r="B37" s="150"/>
      <c r="C37" s="150"/>
      <c r="D37" s="150"/>
      <c r="E37" s="150"/>
      <c r="F37" s="150"/>
      <c r="G37" s="150"/>
    </row>
    <row r="38" spans="1:7" ht="12.75">
      <c r="A38" s="12" t="s">
        <v>148</v>
      </c>
      <c r="B38" s="154" t="s">
        <v>73</v>
      </c>
      <c r="C38" s="154" t="s">
        <v>73</v>
      </c>
      <c r="D38" s="154" t="s">
        <v>73</v>
      </c>
      <c r="E38" s="154" t="s">
        <v>73</v>
      </c>
      <c r="F38" s="154">
        <v>10995</v>
      </c>
      <c r="G38" s="154">
        <v>10995</v>
      </c>
    </row>
    <row r="39" spans="2:7" ht="12.75">
      <c r="B39" s="149"/>
      <c r="C39" s="149"/>
      <c r="D39" s="149"/>
      <c r="E39" s="149"/>
      <c r="F39" s="149"/>
      <c r="G39" s="149"/>
    </row>
    <row r="40" spans="1:7" ht="12.75">
      <c r="A40" s="1" t="s">
        <v>108</v>
      </c>
      <c r="B40" s="153" t="s">
        <v>73</v>
      </c>
      <c r="C40" s="153" t="s">
        <v>73</v>
      </c>
      <c r="D40" s="153">
        <v>1490</v>
      </c>
      <c r="E40" s="153" t="s">
        <v>73</v>
      </c>
      <c r="F40" s="153">
        <v>35575</v>
      </c>
      <c r="G40" s="153">
        <v>37065</v>
      </c>
    </row>
    <row r="41" spans="1:7" ht="12.75">
      <c r="A41" s="1" t="s">
        <v>109</v>
      </c>
      <c r="B41" s="149" t="s">
        <v>73</v>
      </c>
      <c r="C41" s="149">
        <v>32000</v>
      </c>
      <c r="D41" s="149">
        <v>9100</v>
      </c>
      <c r="E41" s="149">
        <v>10208</v>
      </c>
      <c r="F41" s="149">
        <v>40300</v>
      </c>
      <c r="G41" s="149">
        <v>91608</v>
      </c>
    </row>
    <row r="42" spans="1:7" ht="12.75">
      <c r="A42" s="1" t="s">
        <v>110</v>
      </c>
      <c r="B42" s="153" t="s">
        <v>73</v>
      </c>
      <c r="C42" s="153" t="s">
        <v>73</v>
      </c>
      <c r="D42" s="153" t="s">
        <v>73</v>
      </c>
      <c r="E42" s="153" t="s">
        <v>73</v>
      </c>
      <c r="F42" s="153">
        <v>12190</v>
      </c>
      <c r="G42" s="153">
        <v>12190</v>
      </c>
    </row>
    <row r="43" spans="1:7" ht="12.75">
      <c r="A43" s="1" t="s">
        <v>111</v>
      </c>
      <c r="B43" s="153" t="s">
        <v>73</v>
      </c>
      <c r="C43" s="153" t="s">
        <v>73</v>
      </c>
      <c r="D43" s="153">
        <v>18300</v>
      </c>
      <c r="E43" s="153" t="s">
        <v>73</v>
      </c>
      <c r="F43" s="153">
        <v>7804</v>
      </c>
      <c r="G43" s="153">
        <v>26104</v>
      </c>
    </row>
    <row r="44" spans="1:7" ht="12.75">
      <c r="A44" s="1" t="s">
        <v>112</v>
      </c>
      <c r="B44" s="153" t="s">
        <v>73</v>
      </c>
      <c r="C44" s="153">
        <v>375</v>
      </c>
      <c r="D44" s="153" t="s">
        <v>73</v>
      </c>
      <c r="E44" s="153" t="s">
        <v>73</v>
      </c>
      <c r="F44" s="153" t="s">
        <v>73</v>
      </c>
      <c r="G44" s="153">
        <v>375</v>
      </c>
    </row>
    <row r="45" spans="1:7" ht="12.75">
      <c r="A45" s="1" t="s">
        <v>113</v>
      </c>
      <c r="B45" s="153">
        <v>16000</v>
      </c>
      <c r="C45" s="153">
        <v>9000</v>
      </c>
      <c r="D45" s="153" t="s">
        <v>73</v>
      </c>
      <c r="E45" s="153" t="s">
        <v>73</v>
      </c>
      <c r="F45" s="153">
        <v>90</v>
      </c>
      <c r="G45" s="153">
        <v>25090</v>
      </c>
    </row>
    <row r="46" spans="1:7" ht="12.75">
      <c r="A46" s="1" t="s">
        <v>114</v>
      </c>
      <c r="B46" s="153" t="s">
        <v>73</v>
      </c>
      <c r="C46" s="153">
        <v>1840</v>
      </c>
      <c r="D46" s="153">
        <v>64086</v>
      </c>
      <c r="E46" s="153" t="s">
        <v>73</v>
      </c>
      <c r="F46" s="153">
        <v>14047</v>
      </c>
      <c r="G46" s="153">
        <v>79973</v>
      </c>
    </row>
    <row r="47" spans="1:7" ht="12.75">
      <c r="A47" s="1" t="s">
        <v>115</v>
      </c>
      <c r="B47" s="153">
        <v>2700</v>
      </c>
      <c r="C47" s="153">
        <v>2200</v>
      </c>
      <c r="D47" s="153">
        <v>27000</v>
      </c>
      <c r="E47" s="153" t="s">
        <v>73</v>
      </c>
      <c r="F47" s="153">
        <v>67000</v>
      </c>
      <c r="G47" s="153">
        <v>98900</v>
      </c>
    </row>
    <row r="48" spans="1:7" ht="12.75">
      <c r="A48" s="1" t="s">
        <v>116</v>
      </c>
      <c r="B48" s="153" t="s">
        <v>73</v>
      </c>
      <c r="C48" s="153" t="s">
        <v>73</v>
      </c>
      <c r="D48" s="153">
        <v>50800</v>
      </c>
      <c r="E48" s="153" t="s">
        <v>73</v>
      </c>
      <c r="F48" s="153">
        <v>31100</v>
      </c>
      <c r="G48" s="153">
        <v>81900</v>
      </c>
    </row>
    <row r="49" spans="1:7" ht="12.75">
      <c r="A49" s="12" t="s">
        <v>147</v>
      </c>
      <c r="B49" s="150">
        <v>18700</v>
      </c>
      <c r="C49" s="150">
        <v>45415</v>
      </c>
      <c r="D49" s="150">
        <v>170776</v>
      </c>
      <c r="E49" s="150">
        <v>10208</v>
      </c>
      <c r="F49" s="150">
        <v>208106</v>
      </c>
      <c r="G49" s="150">
        <v>453205</v>
      </c>
    </row>
    <row r="50" spans="2:7" ht="12.75">
      <c r="B50" s="150"/>
      <c r="C50" s="150"/>
      <c r="D50" s="150"/>
      <c r="E50" s="150"/>
      <c r="F50" s="150"/>
      <c r="G50" s="150"/>
    </row>
    <row r="51" spans="1:7" ht="12.75">
      <c r="A51" s="12" t="s">
        <v>146</v>
      </c>
      <c r="B51" s="154">
        <v>300</v>
      </c>
      <c r="C51" s="154" t="s">
        <v>73</v>
      </c>
      <c r="D51" s="154">
        <v>4165</v>
      </c>
      <c r="E51" s="154">
        <v>126</v>
      </c>
      <c r="F51" s="154">
        <v>11209</v>
      </c>
      <c r="G51" s="154">
        <v>15800</v>
      </c>
    </row>
    <row r="52" spans="2:7" ht="12.75">
      <c r="B52" s="149"/>
      <c r="C52" s="149"/>
      <c r="D52" s="149"/>
      <c r="E52" s="149"/>
      <c r="F52" s="149"/>
      <c r="G52" s="149"/>
    </row>
    <row r="53" spans="1:7" ht="12.75">
      <c r="A53" s="1" t="s">
        <v>117</v>
      </c>
      <c r="B53" s="149" t="s">
        <v>73</v>
      </c>
      <c r="C53" s="149" t="s">
        <v>73</v>
      </c>
      <c r="D53" s="149" t="s">
        <v>73</v>
      </c>
      <c r="E53" s="149" t="s">
        <v>73</v>
      </c>
      <c r="F53" s="149">
        <v>6720</v>
      </c>
      <c r="G53" s="149">
        <v>6720</v>
      </c>
    </row>
    <row r="54" spans="1:7" ht="12.75">
      <c r="A54" s="1" t="s">
        <v>118</v>
      </c>
      <c r="B54" s="149" t="s">
        <v>73</v>
      </c>
      <c r="C54" s="149" t="s">
        <v>73</v>
      </c>
      <c r="D54" s="149" t="s">
        <v>73</v>
      </c>
      <c r="E54" s="149" t="s">
        <v>73</v>
      </c>
      <c r="F54" s="149">
        <v>31850</v>
      </c>
      <c r="G54" s="149">
        <v>31850</v>
      </c>
    </row>
    <row r="55" spans="1:7" ht="12.75">
      <c r="A55" s="1" t="s">
        <v>119</v>
      </c>
      <c r="B55" s="149" t="s">
        <v>73</v>
      </c>
      <c r="C55" s="149" t="s">
        <v>73</v>
      </c>
      <c r="D55" s="149">
        <v>1422</v>
      </c>
      <c r="E55" s="149" t="s">
        <v>73</v>
      </c>
      <c r="F55" s="149">
        <v>18020</v>
      </c>
      <c r="G55" s="149">
        <v>19442</v>
      </c>
    </row>
    <row r="56" spans="1:7" ht="12.75">
      <c r="A56" s="1" t="s">
        <v>120</v>
      </c>
      <c r="B56" s="149">
        <v>25655</v>
      </c>
      <c r="C56" s="149" t="s">
        <v>73</v>
      </c>
      <c r="D56" s="149" t="s">
        <v>73</v>
      </c>
      <c r="E56" s="149">
        <v>9781</v>
      </c>
      <c r="F56" s="149">
        <v>32653</v>
      </c>
      <c r="G56" s="149">
        <v>68089</v>
      </c>
    </row>
    <row r="57" spans="1:7" ht="12.75">
      <c r="A57" s="1" t="s">
        <v>121</v>
      </c>
      <c r="B57" s="149" t="s">
        <v>73</v>
      </c>
      <c r="C57" s="149" t="s">
        <v>73</v>
      </c>
      <c r="D57" s="149" t="s">
        <v>73</v>
      </c>
      <c r="E57" s="149" t="s">
        <v>73</v>
      </c>
      <c r="F57" s="149">
        <v>28469</v>
      </c>
      <c r="G57" s="149">
        <v>28469</v>
      </c>
    </row>
    <row r="58" spans="1:7" ht="12.75">
      <c r="A58" s="12" t="s">
        <v>145</v>
      </c>
      <c r="B58" s="150">
        <v>25655</v>
      </c>
      <c r="C58" s="150" t="s">
        <v>73</v>
      </c>
      <c r="D58" s="150">
        <v>1422</v>
      </c>
      <c r="E58" s="150">
        <v>9781</v>
      </c>
      <c r="F58" s="150">
        <v>117712</v>
      </c>
      <c r="G58" s="150">
        <v>154570</v>
      </c>
    </row>
    <row r="59" spans="2:7" ht="12.75">
      <c r="B59" s="149"/>
      <c r="C59" s="149"/>
      <c r="D59" s="149"/>
      <c r="E59" s="149"/>
      <c r="F59" s="149"/>
      <c r="G59" s="149"/>
    </row>
    <row r="60" spans="1:7" ht="12.75">
      <c r="A60" s="1" t="s">
        <v>122</v>
      </c>
      <c r="B60" s="153" t="s">
        <v>73</v>
      </c>
      <c r="C60" s="153" t="s">
        <v>73</v>
      </c>
      <c r="D60" s="153" t="s">
        <v>73</v>
      </c>
      <c r="E60" s="153" t="s">
        <v>73</v>
      </c>
      <c r="F60" s="153" t="s">
        <v>73</v>
      </c>
      <c r="G60" s="153" t="s">
        <v>73</v>
      </c>
    </row>
    <row r="61" spans="1:7" ht="12.75">
      <c r="A61" s="1" t="s">
        <v>123</v>
      </c>
      <c r="B61" s="153" t="s">
        <v>73</v>
      </c>
      <c r="C61" s="153" t="s">
        <v>73</v>
      </c>
      <c r="D61" s="153" t="s">
        <v>73</v>
      </c>
      <c r="E61" s="153" t="s">
        <v>73</v>
      </c>
      <c r="F61" s="153">
        <v>10865</v>
      </c>
      <c r="G61" s="153">
        <v>10865</v>
      </c>
    </row>
    <row r="62" spans="1:7" ht="12.75">
      <c r="A62" s="39" t="s">
        <v>124</v>
      </c>
      <c r="B62" s="153" t="s">
        <v>73</v>
      </c>
      <c r="C62" s="153" t="s">
        <v>73</v>
      </c>
      <c r="D62" s="153" t="s">
        <v>73</v>
      </c>
      <c r="E62" s="153" t="s">
        <v>73</v>
      </c>
      <c r="F62" s="153">
        <v>371</v>
      </c>
      <c r="G62" s="153">
        <v>371</v>
      </c>
    </row>
    <row r="63" spans="1:7" ht="12.75">
      <c r="A63" s="12" t="s">
        <v>158</v>
      </c>
      <c r="B63" s="150" t="s">
        <v>73</v>
      </c>
      <c r="C63" s="150" t="s">
        <v>73</v>
      </c>
      <c r="D63" s="150" t="s">
        <v>73</v>
      </c>
      <c r="E63" s="150" t="s">
        <v>73</v>
      </c>
      <c r="F63" s="150">
        <v>11236</v>
      </c>
      <c r="G63" s="150">
        <v>11236</v>
      </c>
    </row>
    <row r="64" spans="2:7" ht="12.75">
      <c r="B64" s="150"/>
      <c r="C64" s="150"/>
      <c r="D64" s="150"/>
      <c r="E64" s="150"/>
      <c r="F64" s="150"/>
      <c r="G64" s="150"/>
    </row>
    <row r="65" spans="1:7" ht="12.75">
      <c r="A65" s="12" t="s">
        <v>159</v>
      </c>
      <c r="B65" s="150" t="s">
        <v>73</v>
      </c>
      <c r="C65" s="150" t="s">
        <v>73</v>
      </c>
      <c r="D65" s="150" t="s">
        <v>73</v>
      </c>
      <c r="E65" s="150" t="s">
        <v>73</v>
      </c>
      <c r="F65" s="150">
        <v>3050</v>
      </c>
      <c r="G65" s="150">
        <v>3050</v>
      </c>
    </row>
    <row r="66" spans="2:7" ht="12.75">
      <c r="B66" s="149"/>
      <c r="C66" s="149"/>
      <c r="D66" s="149"/>
      <c r="E66" s="149"/>
      <c r="F66" s="149"/>
      <c r="G66" s="149"/>
    </row>
    <row r="67" spans="1:7" ht="12.75">
      <c r="A67" s="1" t="s">
        <v>125</v>
      </c>
      <c r="B67" s="153" t="s">
        <v>73</v>
      </c>
      <c r="C67" s="153" t="s">
        <v>73</v>
      </c>
      <c r="D67" s="153" t="s">
        <v>73</v>
      </c>
      <c r="E67" s="153" t="s">
        <v>73</v>
      </c>
      <c r="F67" s="153">
        <v>250000</v>
      </c>
      <c r="G67" s="153">
        <v>250000</v>
      </c>
    </row>
    <row r="68" spans="1:7" ht="12.75">
      <c r="A68" s="1" t="s">
        <v>126</v>
      </c>
      <c r="B68" s="153" t="s">
        <v>73</v>
      </c>
      <c r="C68" s="153" t="s">
        <v>73</v>
      </c>
      <c r="D68" s="153" t="s">
        <v>73</v>
      </c>
      <c r="E68" s="153" t="s">
        <v>73</v>
      </c>
      <c r="F68" s="153">
        <v>78000</v>
      </c>
      <c r="G68" s="153">
        <v>78000</v>
      </c>
    </row>
    <row r="69" spans="1:7" ht="12.75">
      <c r="A69" s="12" t="s">
        <v>127</v>
      </c>
      <c r="B69" s="150" t="s">
        <v>73</v>
      </c>
      <c r="C69" s="150" t="s">
        <v>73</v>
      </c>
      <c r="D69" s="150" t="s">
        <v>73</v>
      </c>
      <c r="E69" s="150" t="s">
        <v>73</v>
      </c>
      <c r="F69" s="150">
        <v>328000</v>
      </c>
      <c r="G69" s="150">
        <v>328000</v>
      </c>
    </row>
    <row r="70" spans="2:7" ht="12.75">
      <c r="B70" s="149"/>
      <c r="C70" s="149"/>
      <c r="D70" s="149"/>
      <c r="E70" s="149"/>
      <c r="F70" s="149"/>
      <c r="G70" s="149"/>
    </row>
    <row r="71" spans="1:7" ht="12.75">
      <c r="A71" s="1" t="s">
        <v>129</v>
      </c>
      <c r="B71" s="149" t="s">
        <v>73</v>
      </c>
      <c r="C71" s="149" t="s">
        <v>73</v>
      </c>
      <c r="D71" s="149" t="s">
        <v>73</v>
      </c>
      <c r="E71" s="149" t="s">
        <v>73</v>
      </c>
      <c r="F71" s="149" t="s">
        <v>73</v>
      </c>
      <c r="G71" s="149" t="s">
        <v>73</v>
      </c>
    </row>
    <row r="72" spans="1:7" ht="12.75">
      <c r="A72" s="1" t="s">
        <v>130</v>
      </c>
      <c r="B72" s="149" t="s">
        <v>73</v>
      </c>
      <c r="C72" s="149" t="s">
        <v>73</v>
      </c>
      <c r="D72" s="149" t="s">
        <v>73</v>
      </c>
      <c r="E72" s="149" t="s">
        <v>73</v>
      </c>
      <c r="F72" s="149">
        <v>54125</v>
      </c>
      <c r="G72" s="149">
        <v>54125</v>
      </c>
    </row>
    <row r="73" spans="1:7" ht="12.75">
      <c r="A73" s="1" t="s">
        <v>131</v>
      </c>
      <c r="B73" s="153" t="s">
        <v>73</v>
      </c>
      <c r="C73" s="153" t="s">
        <v>73</v>
      </c>
      <c r="D73" s="153" t="s">
        <v>73</v>
      </c>
      <c r="E73" s="153" t="s">
        <v>73</v>
      </c>
      <c r="F73" s="153" t="s">
        <v>73</v>
      </c>
      <c r="G73" s="153" t="s">
        <v>73</v>
      </c>
    </row>
    <row r="74" spans="1:7" ht="12.75">
      <c r="A74" s="1" t="s">
        <v>132</v>
      </c>
      <c r="B74" s="149">
        <v>1450</v>
      </c>
      <c r="C74" s="149" t="s">
        <v>73</v>
      </c>
      <c r="D74" s="149" t="s">
        <v>73</v>
      </c>
      <c r="E74" s="149" t="s">
        <v>73</v>
      </c>
      <c r="F74" s="149">
        <v>90100</v>
      </c>
      <c r="G74" s="149">
        <v>91550</v>
      </c>
    </row>
    <row r="75" spans="1:7" ht="12.75">
      <c r="A75" s="1" t="s">
        <v>133</v>
      </c>
      <c r="B75" s="149">
        <v>12500</v>
      </c>
      <c r="C75" s="149">
        <v>3940</v>
      </c>
      <c r="D75" s="149" t="s">
        <v>73</v>
      </c>
      <c r="E75" s="149" t="s">
        <v>73</v>
      </c>
      <c r="F75" s="149">
        <v>75400</v>
      </c>
      <c r="G75" s="149">
        <v>91840</v>
      </c>
    </row>
    <row r="76" spans="1:7" ht="12.75">
      <c r="A76" s="1" t="s">
        <v>134</v>
      </c>
      <c r="B76" s="149" t="s">
        <v>73</v>
      </c>
      <c r="C76" s="149" t="s">
        <v>73</v>
      </c>
      <c r="D76" s="149" t="s">
        <v>73</v>
      </c>
      <c r="E76" s="149" t="s">
        <v>73</v>
      </c>
      <c r="F76" s="149">
        <v>4500</v>
      </c>
      <c r="G76" s="149">
        <v>4500</v>
      </c>
    </row>
    <row r="77" spans="1:7" ht="12.75">
      <c r="A77" s="1" t="s">
        <v>135</v>
      </c>
      <c r="B77" s="149">
        <v>35040</v>
      </c>
      <c r="C77" s="149" t="s">
        <v>73</v>
      </c>
      <c r="D77" s="149">
        <v>3050</v>
      </c>
      <c r="E77" s="149" t="s">
        <v>73</v>
      </c>
      <c r="F77" s="149" t="s">
        <v>73</v>
      </c>
      <c r="G77" s="149">
        <v>38090</v>
      </c>
    </row>
    <row r="78" spans="1:7" ht="12.75">
      <c r="A78" s="1" t="s">
        <v>136</v>
      </c>
      <c r="B78" s="153" t="s">
        <v>73</v>
      </c>
      <c r="C78" s="153" t="s">
        <v>73</v>
      </c>
      <c r="D78" s="153" t="s">
        <v>73</v>
      </c>
      <c r="E78" s="153" t="s">
        <v>73</v>
      </c>
      <c r="F78" s="153">
        <v>110450</v>
      </c>
      <c r="G78" s="153">
        <v>110450</v>
      </c>
    </row>
    <row r="79" spans="1:7" ht="12.75">
      <c r="A79" s="12" t="s">
        <v>137</v>
      </c>
      <c r="B79" s="150">
        <v>48990</v>
      </c>
      <c r="C79" s="150">
        <v>3940</v>
      </c>
      <c r="D79" s="150">
        <v>3050</v>
      </c>
      <c r="E79" s="150" t="s">
        <v>73</v>
      </c>
      <c r="F79" s="150">
        <v>334575</v>
      </c>
      <c r="G79" s="150">
        <v>390555</v>
      </c>
    </row>
    <row r="80" spans="2:7" ht="12.75">
      <c r="B80" s="149"/>
      <c r="C80" s="149"/>
      <c r="D80" s="149"/>
      <c r="E80" s="149"/>
      <c r="F80" s="149"/>
      <c r="G80" s="149"/>
    </row>
    <row r="81" spans="1:7" ht="12.75">
      <c r="A81" s="1" t="s">
        <v>138</v>
      </c>
      <c r="B81" s="149" t="s">
        <v>73</v>
      </c>
      <c r="C81" s="149" t="s">
        <v>73</v>
      </c>
      <c r="D81" s="149" t="s">
        <v>73</v>
      </c>
      <c r="E81" s="149" t="s">
        <v>73</v>
      </c>
      <c r="F81" s="149">
        <v>140</v>
      </c>
      <c r="G81" s="149">
        <v>140</v>
      </c>
    </row>
    <row r="82" spans="1:7" ht="12.75">
      <c r="A82" s="1" t="s">
        <v>139</v>
      </c>
      <c r="B82" s="149" t="s">
        <v>73</v>
      </c>
      <c r="C82" s="149" t="s">
        <v>73</v>
      </c>
      <c r="D82" s="149">
        <v>5031</v>
      </c>
      <c r="E82" s="149" t="s">
        <v>73</v>
      </c>
      <c r="F82" s="149">
        <v>1795</v>
      </c>
      <c r="G82" s="149">
        <v>6826</v>
      </c>
    </row>
    <row r="83" spans="1:7" ht="12.75">
      <c r="A83" s="12" t="s">
        <v>140</v>
      </c>
      <c r="B83" s="150" t="s">
        <v>73</v>
      </c>
      <c r="C83" s="150" t="s">
        <v>73</v>
      </c>
      <c r="D83" s="150">
        <v>5031</v>
      </c>
      <c r="E83" s="150" t="s">
        <v>73</v>
      </c>
      <c r="F83" s="150">
        <v>1935</v>
      </c>
      <c r="G83" s="150">
        <v>6966</v>
      </c>
    </row>
    <row r="84" spans="2:7" ht="12.75">
      <c r="B84" s="149"/>
      <c r="C84" s="149"/>
      <c r="D84" s="149"/>
      <c r="E84" s="149"/>
      <c r="F84" s="149"/>
      <c r="G84" s="149"/>
    </row>
    <row r="85" spans="1:7" ht="13.5" thickBot="1">
      <c r="A85" s="10" t="s">
        <v>141</v>
      </c>
      <c r="B85" s="155">
        <v>96419.23</v>
      </c>
      <c r="C85" s="155">
        <v>84792.86</v>
      </c>
      <c r="D85" s="155">
        <v>256883.56</v>
      </c>
      <c r="E85" s="155">
        <v>20115</v>
      </c>
      <c r="F85" s="155">
        <v>1888128</v>
      </c>
      <c r="G85" s="155">
        <v>2346338.65</v>
      </c>
    </row>
    <row r="86" spans="1:7" ht="12.75">
      <c r="A86" s="1" t="s">
        <v>188</v>
      </c>
      <c r="B86" s="40"/>
      <c r="C86" s="40"/>
      <c r="D86" s="40"/>
      <c r="E86" s="40"/>
      <c r="F86" s="43"/>
      <c r="G86" s="149">
        <v>74516</v>
      </c>
    </row>
    <row r="87" spans="1:7" ht="13.5" thickBot="1">
      <c r="A87" s="15" t="s">
        <v>78</v>
      </c>
      <c r="B87" s="30"/>
      <c r="C87" s="30"/>
      <c r="D87" s="30"/>
      <c r="E87" s="30"/>
      <c r="F87" s="45"/>
      <c r="G87" s="155">
        <v>2271822.65</v>
      </c>
    </row>
    <row r="88" ht="12.75">
      <c r="A88" s="1" t="s">
        <v>326</v>
      </c>
    </row>
    <row r="89" ht="12.75">
      <c r="A89" s="1" t="s">
        <v>327</v>
      </c>
    </row>
  </sheetData>
  <mergeCells count="2">
    <mergeCell ref="A3:G3"/>
    <mergeCell ref="A1:G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7"/>
  <sheetViews>
    <sheetView zoomScale="75" zoomScaleNormal="75" workbookViewId="0" topLeftCell="A1">
      <selection activeCell="H22" sqref="H22"/>
    </sheetView>
  </sheetViews>
  <sheetFormatPr defaultColWidth="11.421875" defaultRowHeight="12.75"/>
  <cols>
    <col min="1" max="1" width="24.7109375" style="1" customWidth="1"/>
    <col min="2" max="5" width="15.7109375" style="1" customWidth="1"/>
    <col min="6" max="6" width="20.00390625" style="1" customWidth="1"/>
    <col min="7" max="16384" width="11.421875" style="1" customWidth="1"/>
  </cols>
  <sheetData>
    <row r="1" spans="1:7" ht="18">
      <c r="A1" s="243" t="s">
        <v>0</v>
      </c>
      <c r="B1" s="243"/>
      <c r="C1" s="243"/>
      <c r="D1" s="243"/>
      <c r="E1" s="243"/>
      <c r="F1" s="243"/>
      <c r="G1" s="5"/>
    </row>
    <row r="3" spans="1:6" ht="15">
      <c r="A3" s="225" t="s">
        <v>340</v>
      </c>
      <c r="B3" s="225"/>
      <c r="C3" s="225"/>
      <c r="D3" s="225"/>
      <c r="E3" s="225"/>
      <c r="F3" s="225"/>
    </row>
    <row r="5" spans="1:6" ht="12.75">
      <c r="A5" s="4" t="s">
        <v>91</v>
      </c>
      <c r="B5" s="6"/>
      <c r="C5" s="6"/>
      <c r="D5" s="6"/>
      <c r="E5" s="6"/>
      <c r="F5" s="4"/>
    </row>
    <row r="6" spans="1:6" ht="12.75">
      <c r="A6" s="5" t="s">
        <v>92</v>
      </c>
      <c r="B6" s="35" t="s">
        <v>24</v>
      </c>
      <c r="C6" s="35" t="s">
        <v>76</v>
      </c>
      <c r="D6" s="35" t="s">
        <v>40</v>
      </c>
      <c r="E6" s="35" t="s">
        <v>77</v>
      </c>
      <c r="F6" s="5" t="s">
        <v>79</v>
      </c>
    </row>
    <row r="7" spans="1:6" ht="13.5" thickBot="1">
      <c r="A7" s="7"/>
      <c r="B7" s="8"/>
      <c r="C7" s="8"/>
      <c r="D7" s="8"/>
      <c r="E7" s="8"/>
      <c r="F7" s="22"/>
    </row>
    <row r="8" spans="1:6" ht="12.75">
      <c r="A8" s="1" t="s">
        <v>94</v>
      </c>
      <c r="B8" s="148">
        <v>45000</v>
      </c>
      <c r="C8" s="148">
        <v>42500</v>
      </c>
      <c r="D8" s="148">
        <v>49000</v>
      </c>
      <c r="E8" s="148" t="s">
        <v>73</v>
      </c>
      <c r="F8" s="148">
        <v>136500</v>
      </c>
    </row>
    <row r="9" spans="1:6" ht="12.75">
      <c r="A9" s="1" t="s">
        <v>95</v>
      </c>
      <c r="B9" s="149">
        <v>88000</v>
      </c>
      <c r="C9" s="149">
        <v>87500</v>
      </c>
      <c r="D9" s="149">
        <v>18000</v>
      </c>
      <c r="E9" s="149" t="s">
        <v>73</v>
      </c>
      <c r="F9" s="149">
        <v>193500</v>
      </c>
    </row>
    <row r="10" spans="1:6" ht="12.75">
      <c r="A10" s="1" t="s">
        <v>157</v>
      </c>
      <c r="B10" s="149">
        <v>56000</v>
      </c>
      <c r="C10" s="149">
        <v>12500</v>
      </c>
      <c r="D10" s="149">
        <v>950</v>
      </c>
      <c r="E10" s="149" t="s">
        <v>73</v>
      </c>
      <c r="F10" s="149">
        <v>69450</v>
      </c>
    </row>
    <row r="11" spans="1:6" ht="12.75">
      <c r="A11" s="1" t="s">
        <v>97</v>
      </c>
      <c r="B11" s="149">
        <v>41000</v>
      </c>
      <c r="C11" s="149">
        <v>120000</v>
      </c>
      <c r="D11" s="149">
        <v>17200</v>
      </c>
      <c r="E11" s="149" t="s">
        <v>73</v>
      </c>
      <c r="F11" s="149">
        <v>178200</v>
      </c>
    </row>
    <row r="12" spans="1:6" ht="12.75">
      <c r="A12" s="12" t="s">
        <v>155</v>
      </c>
      <c r="B12" s="150">
        <v>230000</v>
      </c>
      <c r="C12" s="150">
        <v>262500</v>
      </c>
      <c r="D12" s="150">
        <v>85150</v>
      </c>
      <c r="E12" s="150" t="s">
        <v>73</v>
      </c>
      <c r="F12" s="150">
        <v>577650</v>
      </c>
    </row>
    <row r="13" spans="2:6" ht="12.75">
      <c r="B13" s="21"/>
      <c r="C13" s="21"/>
      <c r="D13" s="21"/>
      <c r="E13" s="21"/>
      <c r="F13" s="42"/>
    </row>
    <row r="14" spans="1:6" ht="12.75">
      <c r="A14" s="12" t="s">
        <v>154</v>
      </c>
      <c r="B14" s="150">
        <v>4500</v>
      </c>
      <c r="C14" s="150">
        <v>1500</v>
      </c>
      <c r="D14" s="150">
        <v>12000</v>
      </c>
      <c r="E14" s="150" t="s">
        <v>73</v>
      </c>
      <c r="F14" s="150">
        <v>18000</v>
      </c>
    </row>
    <row r="15" spans="2:6" ht="12.75">
      <c r="B15" s="21"/>
      <c r="C15" s="21"/>
      <c r="D15" s="21"/>
      <c r="E15" s="21"/>
      <c r="F15" s="42"/>
    </row>
    <row r="16" spans="1:6" ht="12.75">
      <c r="A16" s="12" t="s">
        <v>153</v>
      </c>
      <c r="B16" s="150">
        <v>1209</v>
      </c>
      <c r="C16" s="150">
        <v>1</v>
      </c>
      <c r="D16" s="150" t="s">
        <v>73</v>
      </c>
      <c r="E16" s="150" t="s">
        <v>73</v>
      </c>
      <c r="F16" s="150">
        <v>1210</v>
      </c>
    </row>
    <row r="17" spans="2:6" ht="12.75">
      <c r="B17" s="21"/>
      <c r="C17" s="21"/>
      <c r="D17" s="21"/>
      <c r="E17" s="21"/>
      <c r="F17" s="42"/>
    </row>
    <row r="18" spans="1:6" ht="12.75">
      <c r="A18" s="1" t="s">
        <v>98</v>
      </c>
      <c r="B18" s="149" t="s">
        <v>73</v>
      </c>
      <c r="C18" s="149">
        <v>6350</v>
      </c>
      <c r="D18" s="149">
        <v>390</v>
      </c>
      <c r="E18" s="149" t="s">
        <v>73</v>
      </c>
      <c r="F18" s="149">
        <v>6740</v>
      </c>
    </row>
    <row r="19" spans="1:6" ht="12.75">
      <c r="A19" s="1" t="s">
        <v>99</v>
      </c>
      <c r="B19" s="149" t="s">
        <v>73</v>
      </c>
      <c r="C19" s="149">
        <v>1600</v>
      </c>
      <c r="D19" s="149">
        <v>5195</v>
      </c>
      <c r="E19" s="149" t="s">
        <v>73</v>
      </c>
      <c r="F19" s="149">
        <v>6795</v>
      </c>
    </row>
    <row r="20" spans="1:6" ht="12.75">
      <c r="A20" s="1" t="s">
        <v>100</v>
      </c>
      <c r="B20" s="151">
        <v>3705</v>
      </c>
      <c r="C20" s="151" t="s">
        <v>73</v>
      </c>
      <c r="D20" s="151">
        <v>3165</v>
      </c>
      <c r="E20" s="151" t="s">
        <v>73</v>
      </c>
      <c r="F20" s="151">
        <v>6870</v>
      </c>
    </row>
    <row r="21" spans="1:6" ht="12.75">
      <c r="A21" s="12" t="s">
        <v>150</v>
      </c>
      <c r="B21" s="150">
        <v>3705</v>
      </c>
      <c r="C21" s="150">
        <v>7950</v>
      </c>
      <c r="D21" s="150">
        <v>8750</v>
      </c>
      <c r="E21" s="150" t="s">
        <v>73</v>
      </c>
      <c r="F21" s="150">
        <v>20405</v>
      </c>
    </row>
    <row r="22" spans="2:6" ht="12.75">
      <c r="B22" s="21"/>
      <c r="C22" s="21"/>
      <c r="D22" s="21"/>
      <c r="E22" s="21"/>
      <c r="F22" s="42"/>
    </row>
    <row r="23" spans="1:6" ht="12.75">
      <c r="A23" s="12" t="s">
        <v>151</v>
      </c>
      <c r="B23" s="150">
        <v>7100</v>
      </c>
      <c r="C23" s="150">
        <v>950</v>
      </c>
      <c r="D23" s="150">
        <v>6000</v>
      </c>
      <c r="E23" s="150" t="s">
        <v>73</v>
      </c>
      <c r="F23" s="150">
        <v>14050</v>
      </c>
    </row>
    <row r="24" spans="2:6" ht="12.75">
      <c r="B24" s="150"/>
      <c r="C24" s="150"/>
      <c r="D24" s="150"/>
      <c r="E24" s="150"/>
      <c r="F24" s="150"/>
    </row>
    <row r="25" spans="1:6" ht="12.75">
      <c r="A25" s="12" t="s">
        <v>152</v>
      </c>
      <c r="B25" s="150">
        <v>3485</v>
      </c>
      <c r="C25" s="150">
        <v>10779</v>
      </c>
      <c r="D25" s="150">
        <v>26548</v>
      </c>
      <c r="E25" s="150">
        <v>76</v>
      </c>
      <c r="F25" s="150">
        <v>40888</v>
      </c>
    </row>
    <row r="26" spans="2:6" ht="12.75">
      <c r="B26" s="149"/>
      <c r="C26" s="149"/>
      <c r="D26" s="149"/>
      <c r="E26" s="149"/>
      <c r="F26" s="149"/>
    </row>
    <row r="27" spans="1:6" ht="12.75">
      <c r="A27" s="1" t="s">
        <v>101</v>
      </c>
      <c r="B27" s="149">
        <v>4086</v>
      </c>
      <c r="C27" s="149">
        <v>208</v>
      </c>
      <c r="D27" s="149">
        <v>1</v>
      </c>
      <c r="E27" s="149" t="s">
        <v>73</v>
      </c>
      <c r="F27" s="149">
        <v>4295</v>
      </c>
    </row>
    <row r="28" spans="1:6" ht="12.75">
      <c r="A28" s="1" t="s">
        <v>102</v>
      </c>
      <c r="B28" s="149">
        <v>8345</v>
      </c>
      <c r="C28" s="149">
        <v>21129</v>
      </c>
      <c r="D28" s="149" t="s">
        <v>73</v>
      </c>
      <c r="E28" s="149" t="s">
        <v>73</v>
      </c>
      <c r="F28" s="149">
        <v>29474</v>
      </c>
    </row>
    <row r="29" spans="1:6" ht="12.75">
      <c r="A29" s="1" t="s">
        <v>103</v>
      </c>
      <c r="B29" s="149">
        <v>38924.65</v>
      </c>
      <c r="C29" s="149">
        <v>10741</v>
      </c>
      <c r="D29" s="149" t="s">
        <v>73</v>
      </c>
      <c r="E29" s="149" t="s">
        <v>73</v>
      </c>
      <c r="F29" s="149">
        <v>49665.65</v>
      </c>
    </row>
    <row r="30" spans="1:6" ht="12.75">
      <c r="A30" s="12" t="s">
        <v>156</v>
      </c>
      <c r="B30" s="150">
        <v>51355.65</v>
      </c>
      <c r="C30" s="150">
        <v>32078</v>
      </c>
      <c r="D30" s="150">
        <v>1</v>
      </c>
      <c r="E30" s="150" t="s">
        <v>73</v>
      </c>
      <c r="F30" s="150">
        <v>83434.65</v>
      </c>
    </row>
    <row r="31" spans="2:6" ht="12.75">
      <c r="B31" s="149"/>
      <c r="C31" s="149"/>
      <c r="D31" s="149"/>
      <c r="E31" s="149"/>
      <c r="F31" s="149"/>
    </row>
    <row r="32" spans="1:6" ht="12.75">
      <c r="A32" s="1" t="s">
        <v>104</v>
      </c>
      <c r="B32" s="152">
        <v>21161</v>
      </c>
      <c r="C32" s="152">
        <v>60794</v>
      </c>
      <c r="D32" s="152">
        <v>7163</v>
      </c>
      <c r="E32" s="152">
        <v>622</v>
      </c>
      <c r="F32" s="152">
        <v>89740</v>
      </c>
    </row>
    <row r="33" spans="1:6" ht="12.75">
      <c r="A33" s="1" t="s">
        <v>105</v>
      </c>
      <c r="B33" s="152">
        <v>9193</v>
      </c>
      <c r="C33" s="152">
        <v>49270</v>
      </c>
      <c r="D33" s="152">
        <v>36913</v>
      </c>
      <c r="E33" s="152" t="s">
        <v>73</v>
      </c>
      <c r="F33" s="152">
        <v>95376</v>
      </c>
    </row>
    <row r="34" spans="1:6" ht="12.75">
      <c r="A34" s="1" t="s">
        <v>106</v>
      </c>
      <c r="B34" s="152">
        <v>7013</v>
      </c>
      <c r="C34" s="152">
        <v>13003</v>
      </c>
      <c r="D34" s="152">
        <v>4642</v>
      </c>
      <c r="E34" s="152">
        <v>55</v>
      </c>
      <c r="F34" s="152">
        <v>24713</v>
      </c>
    </row>
    <row r="35" spans="1:6" ht="12.75">
      <c r="A35" s="1" t="s">
        <v>107</v>
      </c>
      <c r="B35" s="152">
        <v>2528</v>
      </c>
      <c r="C35" s="152">
        <v>3768</v>
      </c>
      <c r="D35" s="152">
        <v>199</v>
      </c>
      <c r="E35" s="152" t="s">
        <v>73</v>
      </c>
      <c r="F35" s="152">
        <v>6495</v>
      </c>
    </row>
    <row r="36" spans="1:6" ht="12.75">
      <c r="A36" s="12" t="s">
        <v>149</v>
      </c>
      <c r="B36" s="150">
        <v>39895</v>
      </c>
      <c r="C36" s="150">
        <v>126835</v>
      </c>
      <c r="D36" s="150">
        <v>48917</v>
      </c>
      <c r="E36" s="150">
        <v>677</v>
      </c>
      <c r="F36" s="150">
        <v>216324</v>
      </c>
    </row>
    <row r="37" spans="2:6" ht="12.75">
      <c r="B37" s="150"/>
      <c r="C37" s="150"/>
      <c r="D37" s="150"/>
      <c r="E37" s="150"/>
      <c r="F37" s="150"/>
    </row>
    <row r="38" spans="1:6" ht="12.75">
      <c r="A38" s="12" t="s">
        <v>148</v>
      </c>
      <c r="B38" s="154">
        <v>9578</v>
      </c>
      <c r="C38" s="154">
        <v>899</v>
      </c>
      <c r="D38" s="154">
        <v>518</v>
      </c>
      <c r="E38" s="154" t="s">
        <v>73</v>
      </c>
      <c r="F38" s="154">
        <v>10995</v>
      </c>
    </row>
    <row r="39" spans="2:6" ht="12.75">
      <c r="B39" s="149"/>
      <c r="C39" s="149"/>
      <c r="D39" s="149"/>
      <c r="E39" s="149"/>
      <c r="F39" s="149"/>
    </row>
    <row r="40" spans="1:6" ht="12.75">
      <c r="A40" s="1" t="s">
        <v>108</v>
      </c>
      <c r="B40" s="153">
        <v>5550</v>
      </c>
      <c r="C40" s="153">
        <v>29540</v>
      </c>
      <c r="D40" s="153">
        <v>1975</v>
      </c>
      <c r="E40" s="153" t="s">
        <v>73</v>
      </c>
      <c r="F40" s="153">
        <v>37065</v>
      </c>
    </row>
    <row r="41" spans="1:6" ht="12.75">
      <c r="A41" s="1" t="s">
        <v>109</v>
      </c>
      <c r="B41" s="149">
        <v>33658</v>
      </c>
      <c r="C41" s="149">
        <v>43250</v>
      </c>
      <c r="D41" s="149">
        <v>5600</v>
      </c>
      <c r="E41" s="149">
        <v>9100</v>
      </c>
      <c r="F41" s="149">
        <v>91608</v>
      </c>
    </row>
    <row r="42" spans="1:6" ht="12.75">
      <c r="A42" s="1" t="s">
        <v>110</v>
      </c>
      <c r="B42" s="153" t="s">
        <v>73</v>
      </c>
      <c r="C42" s="153">
        <v>12000</v>
      </c>
      <c r="D42" s="153">
        <v>190</v>
      </c>
      <c r="E42" s="153" t="s">
        <v>73</v>
      </c>
      <c r="F42" s="153">
        <v>12190</v>
      </c>
    </row>
    <row r="43" spans="1:6" ht="12.75">
      <c r="A43" s="1" t="s">
        <v>111</v>
      </c>
      <c r="B43" s="153">
        <v>1090</v>
      </c>
      <c r="C43" s="153">
        <v>22790</v>
      </c>
      <c r="D43" s="153">
        <v>2224</v>
      </c>
      <c r="E43" s="153" t="s">
        <v>73</v>
      </c>
      <c r="F43" s="153">
        <v>26104</v>
      </c>
    </row>
    <row r="44" spans="1:6" ht="12.75">
      <c r="A44" s="1" t="s">
        <v>112</v>
      </c>
      <c r="B44" s="153" t="s">
        <v>73</v>
      </c>
      <c r="C44" s="153">
        <v>375</v>
      </c>
      <c r="D44" s="153" t="s">
        <v>73</v>
      </c>
      <c r="E44" s="153" t="s">
        <v>73</v>
      </c>
      <c r="F44" s="153">
        <v>375</v>
      </c>
    </row>
    <row r="45" spans="1:6" ht="12.75">
      <c r="A45" s="1" t="s">
        <v>113</v>
      </c>
      <c r="B45" s="153">
        <v>16075</v>
      </c>
      <c r="C45" s="153">
        <v>9000</v>
      </c>
      <c r="D45" s="153">
        <v>15</v>
      </c>
      <c r="E45" s="153" t="s">
        <v>73</v>
      </c>
      <c r="F45" s="153">
        <v>25090</v>
      </c>
    </row>
    <row r="46" spans="1:6" ht="12.75">
      <c r="A46" s="1" t="s">
        <v>114</v>
      </c>
      <c r="B46" s="153">
        <v>59500</v>
      </c>
      <c r="C46" s="153">
        <v>20340</v>
      </c>
      <c r="D46" s="153">
        <v>133</v>
      </c>
      <c r="E46" s="153" t="s">
        <v>73</v>
      </c>
      <c r="F46" s="153">
        <v>79973</v>
      </c>
    </row>
    <row r="47" spans="1:6" ht="12.75">
      <c r="A47" s="1" t="s">
        <v>115</v>
      </c>
      <c r="B47" s="153">
        <v>59400</v>
      </c>
      <c r="C47" s="153">
        <v>39500</v>
      </c>
      <c r="D47" s="153" t="s">
        <v>73</v>
      </c>
      <c r="E47" s="153" t="s">
        <v>73</v>
      </c>
      <c r="F47" s="153">
        <v>98900</v>
      </c>
    </row>
    <row r="48" spans="1:6" ht="12.75">
      <c r="A48" s="1" t="s">
        <v>116</v>
      </c>
      <c r="B48" s="153">
        <v>2600</v>
      </c>
      <c r="C48" s="153">
        <v>64000</v>
      </c>
      <c r="D48" s="153">
        <v>7500</v>
      </c>
      <c r="E48" s="153">
        <v>7800</v>
      </c>
      <c r="F48" s="153">
        <v>81900</v>
      </c>
    </row>
    <row r="49" spans="1:6" ht="12.75">
      <c r="A49" s="12" t="s">
        <v>147</v>
      </c>
      <c r="B49" s="150">
        <v>177873</v>
      </c>
      <c r="C49" s="150">
        <v>240795</v>
      </c>
      <c r="D49" s="150">
        <v>17637</v>
      </c>
      <c r="E49" s="150">
        <v>16900</v>
      </c>
      <c r="F49" s="150">
        <v>453205</v>
      </c>
    </row>
    <row r="50" spans="2:6" ht="12.75">
      <c r="B50" s="150"/>
      <c r="C50" s="150"/>
      <c r="D50" s="150"/>
      <c r="E50" s="150"/>
      <c r="F50" s="150"/>
    </row>
    <row r="51" spans="1:6" ht="12.75">
      <c r="A51" s="12" t="s">
        <v>146</v>
      </c>
      <c r="B51" s="154">
        <v>1311</v>
      </c>
      <c r="C51" s="154">
        <v>11650</v>
      </c>
      <c r="D51" s="154">
        <v>2839</v>
      </c>
      <c r="E51" s="154" t="s">
        <v>73</v>
      </c>
      <c r="F51" s="154">
        <v>15800</v>
      </c>
    </row>
    <row r="52" spans="2:6" ht="12.75">
      <c r="B52" s="149"/>
      <c r="C52" s="149"/>
      <c r="D52" s="149"/>
      <c r="E52" s="149"/>
      <c r="F52" s="149"/>
    </row>
    <row r="53" spans="1:6" ht="12.75">
      <c r="A53" s="1" t="s">
        <v>117</v>
      </c>
      <c r="B53" s="149">
        <v>110</v>
      </c>
      <c r="C53" s="149">
        <v>6610</v>
      </c>
      <c r="D53" s="149" t="s">
        <v>73</v>
      </c>
      <c r="E53" s="149" t="s">
        <v>73</v>
      </c>
      <c r="F53" s="149">
        <v>6720</v>
      </c>
    </row>
    <row r="54" spans="1:6" ht="12.75">
      <c r="A54" s="1" t="s">
        <v>118</v>
      </c>
      <c r="B54" s="149">
        <v>1250</v>
      </c>
      <c r="C54" s="149">
        <v>30150</v>
      </c>
      <c r="D54" s="149">
        <v>450</v>
      </c>
      <c r="E54" s="149" t="s">
        <v>73</v>
      </c>
      <c r="F54" s="149">
        <v>31850</v>
      </c>
    </row>
    <row r="55" spans="1:6" ht="12.75">
      <c r="A55" s="1" t="s">
        <v>119</v>
      </c>
      <c r="B55" s="149">
        <v>11624</v>
      </c>
      <c r="C55" s="149">
        <v>3070</v>
      </c>
      <c r="D55" s="149">
        <v>4586</v>
      </c>
      <c r="E55" s="149">
        <v>162</v>
      </c>
      <c r="F55" s="149">
        <v>19442</v>
      </c>
    </row>
    <row r="56" spans="1:6" ht="12.75">
      <c r="A56" s="1" t="s">
        <v>120</v>
      </c>
      <c r="B56" s="149">
        <v>44117</v>
      </c>
      <c r="C56" s="149">
        <v>23838</v>
      </c>
      <c r="D56" s="149">
        <v>134</v>
      </c>
      <c r="E56" s="149" t="s">
        <v>73</v>
      </c>
      <c r="F56" s="149">
        <v>68089</v>
      </c>
    </row>
    <row r="57" spans="1:6" ht="12.75">
      <c r="A57" s="1" t="s">
        <v>121</v>
      </c>
      <c r="B57" s="149" t="s">
        <v>73</v>
      </c>
      <c r="C57" s="149">
        <v>28118</v>
      </c>
      <c r="D57" s="149">
        <v>351</v>
      </c>
      <c r="E57" s="149" t="s">
        <v>73</v>
      </c>
      <c r="F57" s="149">
        <v>28469</v>
      </c>
    </row>
    <row r="58" spans="1:6" ht="12.75">
      <c r="A58" s="12" t="s">
        <v>145</v>
      </c>
      <c r="B58" s="150">
        <v>57101</v>
      </c>
      <c r="C58" s="150">
        <v>91786</v>
      </c>
      <c r="D58" s="150">
        <v>5521</v>
      </c>
      <c r="E58" s="150">
        <v>162</v>
      </c>
      <c r="F58" s="150">
        <v>154570</v>
      </c>
    </row>
    <row r="59" spans="2:6" ht="12.75">
      <c r="B59" s="149"/>
      <c r="C59" s="149"/>
      <c r="D59" s="149"/>
      <c r="E59" s="149"/>
      <c r="F59" s="149"/>
    </row>
    <row r="60" spans="1:6" ht="12.75">
      <c r="A60" s="1" t="s">
        <v>122</v>
      </c>
      <c r="B60" s="153" t="s">
        <v>73</v>
      </c>
      <c r="C60" s="153" t="s">
        <v>73</v>
      </c>
      <c r="D60" s="153" t="s">
        <v>73</v>
      </c>
      <c r="E60" s="153" t="s">
        <v>73</v>
      </c>
      <c r="F60" s="153" t="s">
        <v>73</v>
      </c>
    </row>
    <row r="61" spans="1:6" ht="12.75">
      <c r="A61" s="1" t="s">
        <v>123</v>
      </c>
      <c r="B61" s="153" t="s">
        <v>73</v>
      </c>
      <c r="C61" s="153">
        <v>10865</v>
      </c>
      <c r="D61" s="153" t="s">
        <v>73</v>
      </c>
      <c r="E61" s="153" t="s">
        <v>73</v>
      </c>
      <c r="F61" s="153">
        <v>10865</v>
      </c>
    </row>
    <row r="62" spans="1:6" ht="12.75">
      <c r="A62" s="39" t="s">
        <v>124</v>
      </c>
      <c r="B62" s="153" t="s">
        <v>73</v>
      </c>
      <c r="C62" s="153">
        <v>371</v>
      </c>
      <c r="D62" s="153" t="s">
        <v>73</v>
      </c>
      <c r="E62" s="153" t="s">
        <v>73</v>
      </c>
      <c r="F62" s="153">
        <v>371</v>
      </c>
    </row>
    <row r="63" spans="1:6" ht="12.75">
      <c r="A63" s="12" t="s">
        <v>158</v>
      </c>
      <c r="B63" s="150" t="s">
        <v>73</v>
      </c>
      <c r="C63" s="150">
        <v>11236</v>
      </c>
      <c r="D63" s="150" t="s">
        <v>73</v>
      </c>
      <c r="E63" s="150" t="s">
        <v>73</v>
      </c>
      <c r="F63" s="150">
        <v>11236</v>
      </c>
    </row>
    <row r="64" spans="2:6" ht="12.75">
      <c r="B64" s="150"/>
      <c r="C64" s="150"/>
      <c r="D64" s="150"/>
      <c r="E64" s="150"/>
      <c r="F64" s="150"/>
    </row>
    <row r="65" spans="1:6" ht="12.75">
      <c r="A65" s="12" t="s">
        <v>159</v>
      </c>
      <c r="B65" s="150">
        <v>2350</v>
      </c>
      <c r="C65" s="150" t="s">
        <v>73</v>
      </c>
      <c r="D65" s="150">
        <v>700</v>
      </c>
      <c r="E65" s="150" t="s">
        <v>73</v>
      </c>
      <c r="F65" s="150">
        <v>3050</v>
      </c>
    </row>
    <row r="66" spans="2:6" ht="12.75">
      <c r="B66" s="149"/>
      <c r="C66" s="149"/>
      <c r="D66" s="149"/>
      <c r="E66" s="149"/>
      <c r="F66" s="149"/>
    </row>
    <row r="67" spans="1:6" ht="12.75">
      <c r="A67" s="1" t="s">
        <v>125</v>
      </c>
      <c r="B67" s="153" t="s">
        <v>73</v>
      </c>
      <c r="C67" s="153">
        <v>250000</v>
      </c>
      <c r="D67" s="153" t="s">
        <v>73</v>
      </c>
      <c r="E67" s="153" t="s">
        <v>73</v>
      </c>
      <c r="F67" s="153">
        <v>250000</v>
      </c>
    </row>
    <row r="68" spans="1:6" ht="12.75">
      <c r="A68" s="1" t="s">
        <v>126</v>
      </c>
      <c r="B68" s="153" t="s">
        <v>73</v>
      </c>
      <c r="C68" s="153">
        <v>78000</v>
      </c>
      <c r="D68" s="153" t="s">
        <v>73</v>
      </c>
      <c r="E68" s="153" t="s">
        <v>73</v>
      </c>
      <c r="F68" s="153">
        <v>78000</v>
      </c>
    </row>
    <row r="69" spans="1:6" ht="12.75">
      <c r="A69" s="12" t="s">
        <v>127</v>
      </c>
      <c r="B69" s="150" t="s">
        <v>73</v>
      </c>
      <c r="C69" s="150">
        <v>328000</v>
      </c>
      <c r="D69" s="150" t="s">
        <v>73</v>
      </c>
      <c r="E69" s="150" t="s">
        <v>73</v>
      </c>
      <c r="F69" s="150">
        <v>328000</v>
      </c>
    </row>
    <row r="70" spans="2:6" ht="12.75">
      <c r="B70" s="149"/>
      <c r="C70" s="149"/>
      <c r="D70" s="149"/>
      <c r="E70" s="149"/>
      <c r="F70" s="149"/>
    </row>
    <row r="71" spans="1:6" ht="12.75">
      <c r="A71" s="1" t="s">
        <v>129</v>
      </c>
      <c r="B71" s="149" t="s">
        <v>73</v>
      </c>
      <c r="C71" s="149" t="s">
        <v>73</v>
      </c>
      <c r="D71" s="149" t="s">
        <v>73</v>
      </c>
      <c r="E71" s="149" t="s">
        <v>73</v>
      </c>
      <c r="F71" s="149" t="s">
        <v>73</v>
      </c>
    </row>
    <row r="72" spans="1:6" ht="12.75">
      <c r="A72" s="1" t="s">
        <v>130</v>
      </c>
      <c r="B72" s="149">
        <v>1950</v>
      </c>
      <c r="C72" s="149">
        <v>52000</v>
      </c>
      <c r="D72" s="149">
        <v>175</v>
      </c>
      <c r="E72" s="149" t="s">
        <v>73</v>
      </c>
      <c r="F72" s="149">
        <v>54125</v>
      </c>
    </row>
    <row r="73" spans="1:6" ht="12.75">
      <c r="A73" s="1" t="s">
        <v>131</v>
      </c>
      <c r="B73" s="153" t="s">
        <v>73</v>
      </c>
      <c r="C73" s="153" t="s">
        <v>73</v>
      </c>
      <c r="D73" s="153" t="s">
        <v>73</v>
      </c>
      <c r="E73" s="153" t="s">
        <v>73</v>
      </c>
      <c r="F73" s="153" t="s">
        <v>73</v>
      </c>
    </row>
    <row r="74" spans="1:6" ht="12.75">
      <c r="A74" s="1" t="s">
        <v>132</v>
      </c>
      <c r="B74" s="149">
        <v>8300</v>
      </c>
      <c r="C74" s="149">
        <v>4600</v>
      </c>
      <c r="D74" s="149">
        <v>78650</v>
      </c>
      <c r="E74" s="149" t="s">
        <v>73</v>
      </c>
      <c r="F74" s="149">
        <v>91550</v>
      </c>
    </row>
    <row r="75" spans="1:6" ht="12.75">
      <c r="A75" s="1" t="s">
        <v>133</v>
      </c>
      <c r="B75" s="149">
        <v>8220</v>
      </c>
      <c r="C75" s="149">
        <v>24600</v>
      </c>
      <c r="D75" s="149">
        <v>59020</v>
      </c>
      <c r="E75" s="149" t="s">
        <v>73</v>
      </c>
      <c r="F75" s="149">
        <v>91840</v>
      </c>
    </row>
    <row r="76" spans="1:6" ht="12.75">
      <c r="A76" s="1" t="s">
        <v>134</v>
      </c>
      <c r="B76" s="149" t="s">
        <v>73</v>
      </c>
      <c r="C76" s="149">
        <v>4500</v>
      </c>
      <c r="D76" s="149" t="s">
        <v>73</v>
      </c>
      <c r="E76" s="149" t="s">
        <v>73</v>
      </c>
      <c r="F76" s="149">
        <v>4500</v>
      </c>
    </row>
    <row r="77" spans="1:6" ht="12.75">
      <c r="A77" s="1" t="s">
        <v>135</v>
      </c>
      <c r="B77" s="149">
        <v>40</v>
      </c>
      <c r="C77" s="149" t="s">
        <v>73</v>
      </c>
      <c r="D77" s="149">
        <v>35650</v>
      </c>
      <c r="E77" s="149">
        <v>2400</v>
      </c>
      <c r="F77" s="149">
        <v>38090</v>
      </c>
    </row>
    <row r="78" spans="1:6" ht="12.75">
      <c r="A78" s="1" t="s">
        <v>136</v>
      </c>
      <c r="B78" s="153" t="s">
        <v>73</v>
      </c>
      <c r="C78" s="153">
        <v>87500</v>
      </c>
      <c r="D78" s="153" t="s">
        <v>73</v>
      </c>
      <c r="E78" s="153">
        <v>22950</v>
      </c>
      <c r="F78" s="153">
        <v>110450</v>
      </c>
    </row>
    <row r="79" spans="1:6" ht="12.75">
      <c r="A79" s="12" t="s">
        <v>137</v>
      </c>
      <c r="B79" s="150">
        <v>18510</v>
      </c>
      <c r="C79" s="150">
        <v>173200</v>
      </c>
      <c r="D79" s="150">
        <v>173495</v>
      </c>
      <c r="E79" s="150">
        <v>25350</v>
      </c>
      <c r="F79" s="150">
        <v>390555</v>
      </c>
    </row>
    <row r="80" spans="2:6" ht="12.75">
      <c r="B80" s="149"/>
      <c r="C80" s="149"/>
      <c r="D80" s="149"/>
      <c r="E80" s="149"/>
      <c r="F80" s="149"/>
    </row>
    <row r="81" spans="1:6" ht="12.75">
      <c r="A81" s="1" t="s">
        <v>138</v>
      </c>
      <c r="B81" s="149" t="s">
        <v>73</v>
      </c>
      <c r="C81" s="149" t="s">
        <v>73</v>
      </c>
      <c r="D81" s="149">
        <v>140</v>
      </c>
      <c r="E81" s="149" t="s">
        <v>73</v>
      </c>
      <c r="F81" s="149">
        <v>140</v>
      </c>
    </row>
    <row r="82" spans="1:6" ht="12.75">
      <c r="A82" s="1" t="s">
        <v>139</v>
      </c>
      <c r="B82" s="149">
        <v>2731</v>
      </c>
      <c r="C82" s="149" t="s">
        <v>73</v>
      </c>
      <c r="D82" s="149">
        <v>4095</v>
      </c>
      <c r="E82" s="149" t="s">
        <v>73</v>
      </c>
      <c r="F82" s="149">
        <v>6826</v>
      </c>
    </row>
    <row r="83" spans="1:6" ht="12.75">
      <c r="A83" s="12" t="s">
        <v>140</v>
      </c>
      <c r="B83" s="150">
        <v>2731</v>
      </c>
      <c r="C83" s="150" t="s">
        <v>73</v>
      </c>
      <c r="D83" s="150">
        <v>4235</v>
      </c>
      <c r="E83" s="150" t="s">
        <v>73</v>
      </c>
      <c r="F83" s="150">
        <v>6966</v>
      </c>
    </row>
    <row r="84" spans="2:6" ht="12.75">
      <c r="B84" s="149"/>
      <c r="C84" s="149"/>
      <c r="D84" s="149"/>
      <c r="E84" s="149"/>
      <c r="F84" s="149"/>
    </row>
    <row r="85" spans="1:6" ht="13.5" thickBot="1">
      <c r="A85" s="10" t="s">
        <v>141</v>
      </c>
      <c r="B85" s="155">
        <v>610703.65</v>
      </c>
      <c r="C85" s="155">
        <v>1300159</v>
      </c>
      <c r="D85" s="155">
        <v>392311</v>
      </c>
      <c r="E85" s="155">
        <v>43165</v>
      </c>
      <c r="F85" s="155">
        <v>2346338.65</v>
      </c>
    </row>
    <row r="86" spans="1:6" ht="12.75">
      <c r="A86" s="1" t="s">
        <v>191</v>
      </c>
      <c r="B86" s="40"/>
      <c r="C86" s="40"/>
      <c r="D86" s="40"/>
      <c r="E86" s="40"/>
      <c r="F86" s="164">
        <v>74516</v>
      </c>
    </row>
    <row r="87" spans="1:6" ht="13.5" thickBot="1">
      <c r="A87" s="15" t="s">
        <v>3</v>
      </c>
      <c r="B87" s="30"/>
      <c r="C87" s="30"/>
      <c r="D87" s="30"/>
      <c r="E87" s="30"/>
      <c r="F87" s="165">
        <v>2271822.65</v>
      </c>
    </row>
  </sheetData>
  <mergeCells count="2">
    <mergeCell ref="A3:F3"/>
    <mergeCell ref="A1:F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5"/>
  <sheetViews>
    <sheetView zoomScale="75" zoomScaleNormal="75" workbookViewId="0" topLeftCell="A49">
      <selection activeCell="I19" sqref="I19"/>
    </sheetView>
  </sheetViews>
  <sheetFormatPr defaultColWidth="11.421875" defaultRowHeight="12.75"/>
  <cols>
    <col min="1" max="1" width="26.28125" style="1" customWidth="1"/>
    <col min="2" max="2" width="15.57421875" style="1" customWidth="1"/>
    <col min="3" max="5" width="13.28125" style="1" customWidth="1"/>
    <col min="6" max="6" width="16.421875" style="1" customWidth="1"/>
    <col min="7" max="16384" width="11.421875" style="1" customWidth="1"/>
  </cols>
  <sheetData>
    <row r="1" spans="1:7" ht="18">
      <c r="A1" s="243" t="s">
        <v>0</v>
      </c>
      <c r="B1" s="243"/>
      <c r="C1" s="243"/>
      <c r="D1" s="243"/>
      <c r="E1" s="243"/>
      <c r="F1" s="243"/>
      <c r="G1" s="5"/>
    </row>
    <row r="3" spans="1:6" ht="12.75">
      <c r="A3" s="252" t="s">
        <v>339</v>
      </c>
      <c r="B3" s="252"/>
      <c r="C3" s="252"/>
      <c r="D3" s="252"/>
      <c r="E3" s="252"/>
      <c r="F3" s="252"/>
    </row>
    <row r="5" spans="1:6" ht="12.75">
      <c r="A5" s="4" t="s">
        <v>91</v>
      </c>
      <c r="B5" s="6" t="s">
        <v>25</v>
      </c>
      <c r="C5" s="250" t="s">
        <v>27</v>
      </c>
      <c r="D5" s="251"/>
      <c r="E5" s="6" t="s">
        <v>29</v>
      </c>
      <c r="F5" s="4" t="s">
        <v>181</v>
      </c>
    </row>
    <row r="6" spans="1:6" ht="12.75">
      <c r="A6" s="5" t="s">
        <v>92</v>
      </c>
      <c r="B6" s="35" t="s">
        <v>31</v>
      </c>
      <c r="C6" s="35" t="s">
        <v>30</v>
      </c>
      <c r="D6" s="35" t="s">
        <v>30</v>
      </c>
      <c r="E6" s="35" t="s">
        <v>32</v>
      </c>
      <c r="F6" s="5" t="s">
        <v>186</v>
      </c>
    </row>
    <row r="7" spans="1:6" ht="13.5" thickBot="1">
      <c r="A7" s="7"/>
      <c r="B7" s="8" t="s">
        <v>33</v>
      </c>
      <c r="C7" s="8" t="s">
        <v>36</v>
      </c>
      <c r="D7" s="8" t="s">
        <v>37</v>
      </c>
      <c r="E7" s="8" t="s">
        <v>38</v>
      </c>
      <c r="F7" s="22" t="s">
        <v>187</v>
      </c>
    </row>
    <row r="8" spans="1:6" ht="12.75">
      <c r="A8" s="1" t="s">
        <v>94</v>
      </c>
      <c r="B8" s="148">
        <v>17000</v>
      </c>
      <c r="C8" s="148" t="s">
        <v>73</v>
      </c>
      <c r="D8" s="148" t="s">
        <v>73</v>
      </c>
      <c r="E8" s="148" t="s">
        <v>73</v>
      </c>
      <c r="F8" s="148">
        <v>17000</v>
      </c>
    </row>
    <row r="9" spans="1:6" ht="12.75">
      <c r="A9" s="1" t="s">
        <v>95</v>
      </c>
      <c r="B9" s="149">
        <v>42000</v>
      </c>
      <c r="C9" s="149" t="s">
        <v>73</v>
      </c>
      <c r="D9" s="149" t="s">
        <v>73</v>
      </c>
      <c r="E9" s="149" t="s">
        <v>73</v>
      </c>
      <c r="F9" s="149">
        <v>42000</v>
      </c>
    </row>
    <row r="10" spans="1:6" ht="12.75">
      <c r="A10" s="1" t="s">
        <v>157</v>
      </c>
      <c r="B10" s="149">
        <v>27500</v>
      </c>
      <c r="C10" s="149" t="s">
        <v>73</v>
      </c>
      <c r="D10" s="149" t="s">
        <v>73</v>
      </c>
      <c r="E10" s="149" t="s">
        <v>73</v>
      </c>
      <c r="F10" s="149">
        <v>27500</v>
      </c>
    </row>
    <row r="11" spans="1:6" ht="12.75">
      <c r="A11" s="1" t="s">
        <v>97</v>
      </c>
      <c r="B11" s="149">
        <v>20000</v>
      </c>
      <c r="C11" s="149" t="s">
        <v>73</v>
      </c>
      <c r="D11" s="149" t="s">
        <v>73</v>
      </c>
      <c r="E11" s="149" t="s">
        <v>73</v>
      </c>
      <c r="F11" s="149">
        <v>20000</v>
      </c>
    </row>
    <row r="12" spans="1:6" ht="12.75">
      <c r="A12" s="12" t="s">
        <v>155</v>
      </c>
      <c r="B12" s="150">
        <v>106500</v>
      </c>
      <c r="C12" s="150" t="s">
        <v>73</v>
      </c>
      <c r="D12" s="150" t="s">
        <v>73</v>
      </c>
      <c r="E12" s="150" t="s">
        <v>73</v>
      </c>
      <c r="F12" s="150">
        <v>106500</v>
      </c>
    </row>
    <row r="13" spans="2:6" ht="12.75">
      <c r="B13" s="21"/>
      <c r="C13" s="21"/>
      <c r="D13" s="21"/>
      <c r="E13" s="21"/>
      <c r="F13" s="42"/>
    </row>
    <row r="14" spans="1:6" ht="12.75">
      <c r="A14" s="12" t="s">
        <v>154</v>
      </c>
      <c r="B14" s="150">
        <v>2767</v>
      </c>
      <c r="C14" s="150" t="s">
        <v>73</v>
      </c>
      <c r="D14" s="150" t="s">
        <v>73</v>
      </c>
      <c r="E14" s="150" t="s">
        <v>73</v>
      </c>
      <c r="F14" s="150">
        <v>2767</v>
      </c>
    </row>
    <row r="15" spans="2:6" ht="12.75">
      <c r="B15" s="21"/>
      <c r="C15" s="21"/>
      <c r="D15" s="21"/>
      <c r="E15" s="21"/>
      <c r="F15" s="42"/>
    </row>
    <row r="16" spans="1:6" ht="12.75">
      <c r="A16" s="12" t="s">
        <v>153</v>
      </c>
      <c r="B16" s="150">
        <v>590</v>
      </c>
      <c r="C16" s="150" t="s">
        <v>73</v>
      </c>
      <c r="D16" s="150" t="s">
        <v>73</v>
      </c>
      <c r="E16" s="150" t="s">
        <v>73</v>
      </c>
      <c r="F16" s="150">
        <v>590</v>
      </c>
    </row>
    <row r="17" spans="2:6" ht="12.75">
      <c r="B17" s="21"/>
      <c r="C17" s="21"/>
      <c r="D17" s="21"/>
      <c r="E17" s="21"/>
      <c r="F17" s="42"/>
    </row>
    <row r="18" spans="1:6" ht="12.75">
      <c r="A18" s="1" t="s">
        <v>98</v>
      </c>
      <c r="B18" s="149" t="s">
        <v>73</v>
      </c>
      <c r="C18" s="149" t="s">
        <v>73</v>
      </c>
      <c r="D18" s="149" t="s">
        <v>73</v>
      </c>
      <c r="E18" s="149" t="s">
        <v>73</v>
      </c>
      <c r="F18" s="149" t="s">
        <v>73</v>
      </c>
    </row>
    <row r="19" spans="1:6" ht="12.75">
      <c r="A19" s="1" t="s">
        <v>99</v>
      </c>
      <c r="B19" s="149" t="s">
        <v>73</v>
      </c>
      <c r="C19" s="149" t="s">
        <v>73</v>
      </c>
      <c r="D19" s="149" t="s">
        <v>73</v>
      </c>
      <c r="E19" s="149" t="s">
        <v>73</v>
      </c>
      <c r="F19" s="149" t="s">
        <v>73</v>
      </c>
    </row>
    <row r="20" spans="1:6" ht="12.75">
      <c r="A20" s="1" t="s">
        <v>100</v>
      </c>
      <c r="B20" s="151">
        <v>1800</v>
      </c>
      <c r="C20" s="151" t="s">
        <v>73</v>
      </c>
      <c r="D20" s="151" t="s">
        <v>73</v>
      </c>
      <c r="E20" s="151" t="s">
        <v>73</v>
      </c>
      <c r="F20" s="151">
        <v>1800</v>
      </c>
    </row>
    <row r="21" spans="1:6" ht="12.75">
      <c r="A21" s="12" t="s">
        <v>150</v>
      </c>
      <c r="B21" s="150">
        <v>1800</v>
      </c>
      <c r="C21" s="150" t="s">
        <v>73</v>
      </c>
      <c r="D21" s="150" t="s">
        <v>73</v>
      </c>
      <c r="E21" s="150" t="s">
        <v>73</v>
      </c>
      <c r="F21" s="150">
        <v>1800</v>
      </c>
    </row>
    <row r="22" spans="2:6" ht="12.75">
      <c r="B22" s="21"/>
      <c r="C22" s="21"/>
      <c r="D22" s="21"/>
      <c r="E22" s="21"/>
      <c r="F22" s="42"/>
    </row>
    <row r="23" spans="1:6" ht="12.75">
      <c r="A23" s="12" t="s">
        <v>151</v>
      </c>
      <c r="B23" s="150">
        <v>3250</v>
      </c>
      <c r="C23" s="150" t="s">
        <v>73</v>
      </c>
      <c r="D23" s="150" t="s">
        <v>73</v>
      </c>
      <c r="E23" s="150" t="s">
        <v>73</v>
      </c>
      <c r="F23" s="150">
        <v>3250</v>
      </c>
    </row>
    <row r="24" spans="2:6" ht="12.75">
      <c r="B24" s="150"/>
      <c r="C24" s="150"/>
      <c r="D24" s="150"/>
      <c r="E24" s="150"/>
      <c r="F24" s="150"/>
    </row>
    <row r="25" spans="1:6" ht="12.75">
      <c r="A25" s="12" t="s">
        <v>152</v>
      </c>
      <c r="B25" s="150">
        <v>2350</v>
      </c>
      <c r="C25" s="150" t="s">
        <v>73</v>
      </c>
      <c r="D25" s="150" t="s">
        <v>73</v>
      </c>
      <c r="E25" s="150" t="s">
        <v>73</v>
      </c>
      <c r="F25" s="150">
        <v>2350</v>
      </c>
    </row>
    <row r="26" spans="2:6" ht="12.75">
      <c r="B26" s="149"/>
      <c r="C26" s="149"/>
      <c r="D26" s="149"/>
      <c r="E26" s="149"/>
      <c r="F26" s="149"/>
    </row>
    <row r="27" spans="1:6" ht="12.75">
      <c r="A27" s="1" t="s">
        <v>101</v>
      </c>
      <c r="B27" s="149">
        <v>1900</v>
      </c>
      <c r="C27" s="149" t="s">
        <v>73</v>
      </c>
      <c r="D27" s="149" t="s">
        <v>73</v>
      </c>
      <c r="E27" s="149" t="s">
        <v>73</v>
      </c>
      <c r="F27" s="149">
        <v>1900</v>
      </c>
    </row>
    <row r="28" spans="1:6" ht="12.75">
      <c r="A28" s="1" t="s">
        <v>102</v>
      </c>
      <c r="B28" s="149">
        <v>4500</v>
      </c>
      <c r="C28" s="149" t="s">
        <v>73</v>
      </c>
      <c r="D28" s="149" t="s">
        <v>73</v>
      </c>
      <c r="E28" s="149" t="s">
        <v>73</v>
      </c>
      <c r="F28" s="149">
        <v>4500</v>
      </c>
    </row>
    <row r="29" spans="1:6" ht="12.75">
      <c r="A29" s="1" t="s">
        <v>103</v>
      </c>
      <c r="B29" s="149">
        <v>23355</v>
      </c>
      <c r="C29" s="149" t="s">
        <v>73</v>
      </c>
      <c r="D29" s="149" t="s">
        <v>73</v>
      </c>
      <c r="E29" s="149" t="s">
        <v>73</v>
      </c>
      <c r="F29" s="149">
        <v>23355</v>
      </c>
    </row>
    <row r="30" spans="1:6" ht="12.75">
      <c r="A30" s="12" t="s">
        <v>156</v>
      </c>
      <c r="B30" s="150">
        <v>29755</v>
      </c>
      <c r="C30" s="150" t="s">
        <v>73</v>
      </c>
      <c r="D30" s="150" t="s">
        <v>73</v>
      </c>
      <c r="E30" s="150" t="s">
        <v>73</v>
      </c>
      <c r="F30" s="150">
        <v>29755</v>
      </c>
    </row>
    <row r="31" spans="2:6" ht="12.75">
      <c r="B31" s="149"/>
      <c r="C31" s="149"/>
      <c r="D31" s="149"/>
      <c r="E31" s="149"/>
      <c r="F31" s="149"/>
    </row>
    <row r="32" spans="1:6" ht="12.75">
      <c r="A32" s="1" t="s">
        <v>104</v>
      </c>
      <c r="B32" s="152">
        <v>9258</v>
      </c>
      <c r="C32" s="152">
        <v>1852</v>
      </c>
      <c r="D32" s="152" t="s">
        <v>73</v>
      </c>
      <c r="E32" s="152" t="s">
        <v>73</v>
      </c>
      <c r="F32" s="152">
        <v>7406</v>
      </c>
    </row>
    <row r="33" spans="1:6" ht="12.75">
      <c r="A33" s="1" t="s">
        <v>105</v>
      </c>
      <c r="B33" s="152">
        <v>4022</v>
      </c>
      <c r="C33" s="152">
        <v>804</v>
      </c>
      <c r="D33" s="152" t="s">
        <v>73</v>
      </c>
      <c r="E33" s="152" t="s">
        <v>73</v>
      </c>
      <c r="F33" s="152">
        <v>3218</v>
      </c>
    </row>
    <row r="34" spans="1:6" ht="12.75">
      <c r="A34" s="1" t="s">
        <v>106</v>
      </c>
      <c r="B34" s="152">
        <v>3068</v>
      </c>
      <c r="C34" s="152">
        <v>614</v>
      </c>
      <c r="D34" s="152" t="s">
        <v>73</v>
      </c>
      <c r="E34" s="152" t="s">
        <v>73</v>
      </c>
      <c r="F34" s="152">
        <v>2454</v>
      </c>
    </row>
    <row r="35" spans="1:6" ht="12.75">
      <c r="A35" s="1" t="s">
        <v>107</v>
      </c>
      <c r="B35" s="152">
        <v>1106</v>
      </c>
      <c r="C35" s="152">
        <v>221</v>
      </c>
      <c r="D35" s="152" t="s">
        <v>73</v>
      </c>
      <c r="E35" s="152" t="s">
        <v>73</v>
      </c>
      <c r="F35" s="152">
        <v>885</v>
      </c>
    </row>
    <row r="36" spans="1:6" ht="12.75">
      <c r="A36" s="12" t="s">
        <v>149</v>
      </c>
      <c r="B36" s="150">
        <v>17454</v>
      </c>
      <c r="C36" s="150">
        <v>3491</v>
      </c>
      <c r="D36" s="150" t="s">
        <v>73</v>
      </c>
      <c r="E36" s="150" t="s">
        <v>73</v>
      </c>
      <c r="F36" s="150">
        <v>13963</v>
      </c>
    </row>
    <row r="37" spans="2:6" ht="12.75">
      <c r="B37" s="150"/>
      <c r="C37" s="150"/>
      <c r="D37" s="150"/>
      <c r="E37" s="150"/>
      <c r="F37" s="150"/>
    </row>
    <row r="38" spans="1:6" ht="12.75">
      <c r="A38" s="12" t="s">
        <v>148</v>
      </c>
      <c r="B38" s="154">
        <v>4100</v>
      </c>
      <c r="C38" s="154" t="s">
        <v>73</v>
      </c>
      <c r="D38" s="154" t="s">
        <v>73</v>
      </c>
      <c r="E38" s="154" t="s">
        <v>73</v>
      </c>
      <c r="F38" s="154">
        <v>4100</v>
      </c>
    </row>
    <row r="39" spans="2:6" ht="12.75">
      <c r="B39" s="149"/>
      <c r="C39" s="149"/>
      <c r="D39" s="149"/>
      <c r="E39" s="149"/>
      <c r="F39" s="149"/>
    </row>
    <row r="40" spans="1:6" ht="12.75">
      <c r="A40" s="1" t="s">
        <v>108</v>
      </c>
      <c r="B40" s="153">
        <v>3600</v>
      </c>
      <c r="C40" s="153" t="s">
        <v>73</v>
      </c>
      <c r="D40" s="153" t="s">
        <v>73</v>
      </c>
      <c r="E40" s="153" t="s">
        <v>73</v>
      </c>
      <c r="F40" s="153">
        <v>3600</v>
      </c>
    </row>
    <row r="41" spans="1:6" ht="12.75">
      <c r="A41" s="1" t="s">
        <v>109</v>
      </c>
      <c r="B41" s="149">
        <v>17200</v>
      </c>
      <c r="C41" s="149" t="s">
        <v>73</v>
      </c>
      <c r="D41" s="149" t="s">
        <v>73</v>
      </c>
      <c r="E41" s="149" t="s">
        <v>73</v>
      </c>
      <c r="F41" s="149">
        <v>17200</v>
      </c>
    </row>
    <row r="42" spans="1:6" ht="12.75">
      <c r="A42" s="1" t="s">
        <v>110</v>
      </c>
      <c r="B42" s="153" t="s">
        <v>73</v>
      </c>
      <c r="C42" s="153" t="s">
        <v>73</v>
      </c>
      <c r="D42" s="153" t="s">
        <v>73</v>
      </c>
      <c r="E42" s="153" t="s">
        <v>73</v>
      </c>
      <c r="F42" s="153" t="s">
        <v>73</v>
      </c>
    </row>
    <row r="43" spans="1:6" ht="12.75">
      <c r="A43" s="1" t="s">
        <v>111</v>
      </c>
      <c r="B43" s="153">
        <v>400</v>
      </c>
      <c r="C43" s="153" t="s">
        <v>73</v>
      </c>
      <c r="D43" s="153" t="s">
        <v>73</v>
      </c>
      <c r="E43" s="153" t="s">
        <v>73</v>
      </c>
      <c r="F43" s="153">
        <v>400</v>
      </c>
    </row>
    <row r="44" spans="1:6" ht="12.75">
      <c r="A44" s="1" t="s">
        <v>112</v>
      </c>
      <c r="B44" s="153" t="s">
        <v>73</v>
      </c>
      <c r="C44" s="153" t="s">
        <v>73</v>
      </c>
      <c r="D44" s="153" t="s">
        <v>73</v>
      </c>
      <c r="E44" s="153" t="s">
        <v>73</v>
      </c>
      <c r="F44" s="153" t="s">
        <v>73</v>
      </c>
    </row>
    <row r="45" spans="1:6" ht="12.75">
      <c r="A45" s="1" t="s">
        <v>113</v>
      </c>
      <c r="B45" s="153">
        <v>8100</v>
      </c>
      <c r="C45" s="153">
        <v>700</v>
      </c>
      <c r="D45" s="153">
        <v>4400</v>
      </c>
      <c r="E45" s="153" t="s">
        <v>73</v>
      </c>
      <c r="F45" s="153">
        <v>3000</v>
      </c>
    </row>
    <row r="46" spans="1:6" ht="12.75">
      <c r="A46" s="1" t="s">
        <v>114</v>
      </c>
      <c r="B46" s="153">
        <v>21487</v>
      </c>
      <c r="C46" s="153">
        <v>13117</v>
      </c>
      <c r="D46" s="153" t="s">
        <v>73</v>
      </c>
      <c r="E46" s="153" t="s">
        <v>73</v>
      </c>
      <c r="F46" s="153">
        <v>8370</v>
      </c>
    </row>
    <row r="47" spans="1:6" ht="12.75">
      <c r="A47" s="1" t="s">
        <v>115</v>
      </c>
      <c r="B47" s="153">
        <v>29963</v>
      </c>
      <c r="C47" s="153">
        <v>26967</v>
      </c>
      <c r="D47" s="153">
        <v>2996</v>
      </c>
      <c r="E47" s="153" t="s">
        <v>73</v>
      </c>
      <c r="F47" s="153" t="s">
        <v>73</v>
      </c>
    </row>
    <row r="48" spans="1:6" ht="12.75">
      <c r="A48" s="1" t="s">
        <v>116</v>
      </c>
      <c r="B48" s="153">
        <v>650</v>
      </c>
      <c r="C48" s="153" t="s">
        <v>73</v>
      </c>
      <c r="D48" s="153" t="s">
        <v>73</v>
      </c>
      <c r="E48" s="153" t="s">
        <v>73</v>
      </c>
      <c r="F48" s="153">
        <v>650</v>
      </c>
    </row>
    <row r="49" spans="1:6" ht="12.75">
      <c r="A49" s="12" t="s">
        <v>147</v>
      </c>
      <c r="B49" s="150">
        <v>81400</v>
      </c>
      <c r="C49" s="150">
        <v>40784</v>
      </c>
      <c r="D49" s="150">
        <v>7396</v>
      </c>
      <c r="E49" s="150" t="s">
        <v>73</v>
      </c>
      <c r="F49" s="150">
        <v>33220</v>
      </c>
    </row>
    <row r="50" spans="2:6" ht="12.75">
      <c r="B50" s="150"/>
      <c r="C50" s="150"/>
      <c r="D50" s="150"/>
      <c r="E50" s="150"/>
      <c r="F50" s="150"/>
    </row>
    <row r="51" spans="1:6" ht="12.75">
      <c r="A51" s="12" t="s">
        <v>146</v>
      </c>
      <c r="B51" s="154">
        <v>640</v>
      </c>
      <c r="C51" s="154" t="s">
        <v>73</v>
      </c>
      <c r="D51" s="154" t="s">
        <v>73</v>
      </c>
      <c r="E51" s="154" t="s">
        <v>73</v>
      </c>
      <c r="F51" s="154">
        <v>640</v>
      </c>
    </row>
    <row r="52" spans="2:6" ht="12.75">
      <c r="B52" s="149"/>
      <c r="C52" s="149"/>
      <c r="D52" s="149"/>
      <c r="E52" s="149"/>
      <c r="F52" s="149"/>
    </row>
    <row r="53" spans="1:6" ht="12.75">
      <c r="A53" s="1" t="s">
        <v>117</v>
      </c>
      <c r="B53" s="149">
        <v>60</v>
      </c>
      <c r="C53" s="149" t="s">
        <v>73</v>
      </c>
      <c r="D53" s="149" t="s">
        <v>73</v>
      </c>
      <c r="E53" s="149" t="s">
        <v>73</v>
      </c>
      <c r="F53" s="149">
        <v>60</v>
      </c>
    </row>
    <row r="54" spans="1:6" ht="12.75">
      <c r="A54" s="1" t="s">
        <v>118</v>
      </c>
      <c r="B54" s="149">
        <v>600</v>
      </c>
      <c r="C54" s="149" t="s">
        <v>73</v>
      </c>
      <c r="D54" s="149" t="s">
        <v>73</v>
      </c>
      <c r="E54" s="149" t="s">
        <v>73</v>
      </c>
      <c r="F54" s="149">
        <v>600</v>
      </c>
    </row>
    <row r="55" spans="1:6" ht="12.75">
      <c r="A55" s="1" t="s">
        <v>119</v>
      </c>
      <c r="B55" s="149">
        <v>5600</v>
      </c>
      <c r="C55" s="149" t="s">
        <v>73</v>
      </c>
      <c r="D55" s="149" t="s">
        <v>73</v>
      </c>
      <c r="E55" s="149" t="s">
        <v>73</v>
      </c>
      <c r="F55" s="149">
        <v>5600</v>
      </c>
    </row>
    <row r="56" spans="1:6" ht="12.75">
      <c r="A56" s="1" t="s">
        <v>120</v>
      </c>
      <c r="B56" s="149">
        <v>23000</v>
      </c>
      <c r="C56" s="149" t="s">
        <v>73</v>
      </c>
      <c r="D56" s="149" t="s">
        <v>73</v>
      </c>
      <c r="E56" s="149" t="s">
        <v>73</v>
      </c>
      <c r="F56" s="149">
        <v>23000</v>
      </c>
    </row>
    <row r="57" spans="1:6" ht="12.75">
      <c r="A57" s="1" t="s">
        <v>121</v>
      </c>
      <c r="B57" s="149" t="s">
        <v>73</v>
      </c>
      <c r="C57" s="149" t="s">
        <v>73</v>
      </c>
      <c r="D57" s="149" t="s">
        <v>73</v>
      </c>
      <c r="E57" s="149" t="s">
        <v>73</v>
      </c>
      <c r="F57" s="149" t="s">
        <v>73</v>
      </c>
    </row>
    <row r="58" spans="1:6" ht="12.75">
      <c r="A58" s="12" t="s">
        <v>145</v>
      </c>
      <c r="B58" s="150">
        <v>29260</v>
      </c>
      <c r="C58" s="150" t="s">
        <v>73</v>
      </c>
      <c r="D58" s="150" t="s">
        <v>73</v>
      </c>
      <c r="E58" s="150" t="s">
        <v>73</v>
      </c>
      <c r="F58" s="150">
        <v>29260</v>
      </c>
    </row>
    <row r="59" spans="2:6" ht="12.75">
      <c r="B59" s="149"/>
      <c r="C59" s="149"/>
      <c r="D59" s="149"/>
      <c r="E59" s="149"/>
      <c r="F59" s="149"/>
    </row>
    <row r="60" spans="1:6" ht="12.75">
      <c r="A60" s="1" t="s">
        <v>122</v>
      </c>
      <c r="B60" s="153" t="s">
        <v>73</v>
      </c>
      <c r="C60" s="153" t="s">
        <v>73</v>
      </c>
      <c r="D60" s="153" t="s">
        <v>73</v>
      </c>
      <c r="E60" s="153" t="s">
        <v>73</v>
      </c>
      <c r="F60" s="153" t="s">
        <v>73</v>
      </c>
    </row>
    <row r="61" spans="1:6" ht="12.75">
      <c r="A61" s="1" t="s">
        <v>123</v>
      </c>
      <c r="B61" s="153" t="s">
        <v>73</v>
      </c>
      <c r="C61" s="153" t="s">
        <v>73</v>
      </c>
      <c r="D61" s="153" t="s">
        <v>73</v>
      </c>
      <c r="E61" s="153" t="s">
        <v>73</v>
      </c>
      <c r="F61" s="153" t="s">
        <v>73</v>
      </c>
    </row>
    <row r="62" spans="1:6" ht="12.75">
      <c r="A62" s="39" t="s">
        <v>124</v>
      </c>
      <c r="B62" s="153" t="s">
        <v>73</v>
      </c>
      <c r="C62" s="153" t="s">
        <v>73</v>
      </c>
      <c r="D62" s="153" t="s">
        <v>73</v>
      </c>
      <c r="E62" s="153" t="s">
        <v>73</v>
      </c>
      <c r="F62" s="153" t="s">
        <v>73</v>
      </c>
    </row>
    <row r="63" spans="1:6" ht="12.75">
      <c r="A63" s="12" t="s">
        <v>158</v>
      </c>
      <c r="B63" s="150" t="s">
        <v>73</v>
      </c>
      <c r="C63" s="150" t="s">
        <v>73</v>
      </c>
      <c r="D63" s="150" t="s">
        <v>73</v>
      </c>
      <c r="E63" s="150" t="s">
        <v>73</v>
      </c>
      <c r="F63" s="150" t="s">
        <v>73</v>
      </c>
    </row>
    <row r="64" spans="2:6" ht="12.75">
      <c r="B64" s="150"/>
      <c r="C64" s="150"/>
      <c r="D64" s="150"/>
      <c r="E64" s="150"/>
      <c r="F64" s="150"/>
    </row>
    <row r="65" spans="1:6" ht="12.75">
      <c r="A65" s="12" t="s">
        <v>159</v>
      </c>
      <c r="B65" s="150">
        <v>1200</v>
      </c>
      <c r="C65" s="150" t="s">
        <v>73</v>
      </c>
      <c r="D65" s="150" t="s">
        <v>73</v>
      </c>
      <c r="E65" s="150" t="s">
        <v>73</v>
      </c>
      <c r="F65" s="150">
        <v>1200</v>
      </c>
    </row>
    <row r="66" spans="2:6" ht="12.75">
      <c r="B66" s="149"/>
      <c r="C66" s="149"/>
      <c r="D66" s="149"/>
      <c r="E66" s="149"/>
      <c r="F66" s="149"/>
    </row>
    <row r="67" spans="1:6" ht="12.75">
      <c r="A67" s="1" t="s">
        <v>125</v>
      </c>
      <c r="B67" s="153" t="s">
        <v>73</v>
      </c>
      <c r="C67" s="153" t="s">
        <v>73</v>
      </c>
      <c r="D67" s="153" t="s">
        <v>73</v>
      </c>
      <c r="E67" s="153" t="s">
        <v>73</v>
      </c>
      <c r="F67" s="153" t="s">
        <v>73</v>
      </c>
    </row>
    <row r="68" spans="1:6" ht="12.75">
      <c r="A68" s="1" t="s">
        <v>126</v>
      </c>
      <c r="B68" s="153" t="s">
        <v>73</v>
      </c>
      <c r="C68" s="153" t="s">
        <v>73</v>
      </c>
      <c r="D68" s="153" t="s">
        <v>73</v>
      </c>
      <c r="E68" s="153" t="s">
        <v>73</v>
      </c>
      <c r="F68" s="153" t="s">
        <v>73</v>
      </c>
    </row>
    <row r="69" spans="1:6" ht="12.75">
      <c r="A69" s="12" t="s">
        <v>127</v>
      </c>
      <c r="B69" s="150" t="s">
        <v>73</v>
      </c>
      <c r="C69" s="150" t="s">
        <v>73</v>
      </c>
      <c r="D69" s="150" t="s">
        <v>73</v>
      </c>
      <c r="E69" s="150" t="s">
        <v>73</v>
      </c>
      <c r="F69" s="150" t="s">
        <v>73</v>
      </c>
    </row>
    <row r="70" spans="2:6" ht="12.75">
      <c r="B70" s="149"/>
      <c r="C70" s="149"/>
      <c r="D70" s="149"/>
      <c r="E70" s="149"/>
      <c r="F70" s="149"/>
    </row>
    <row r="71" spans="1:6" ht="12.75">
      <c r="A71" s="1" t="s">
        <v>129</v>
      </c>
      <c r="B71" s="149" t="s">
        <v>73</v>
      </c>
      <c r="C71" s="149" t="s">
        <v>73</v>
      </c>
      <c r="D71" s="149" t="s">
        <v>73</v>
      </c>
      <c r="E71" s="149" t="s">
        <v>73</v>
      </c>
      <c r="F71" s="149" t="s">
        <v>73</v>
      </c>
    </row>
    <row r="72" spans="1:6" ht="12.75">
      <c r="A72" s="1" t="s">
        <v>130</v>
      </c>
      <c r="B72" s="149">
        <v>975</v>
      </c>
      <c r="C72" s="149" t="s">
        <v>73</v>
      </c>
      <c r="D72" s="149" t="s">
        <v>73</v>
      </c>
      <c r="E72" s="149" t="s">
        <v>73</v>
      </c>
      <c r="F72" s="149">
        <v>975</v>
      </c>
    </row>
    <row r="73" spans="1:6" ht="12.75">
      <c r="A73" s="1" t="s">
        <v>131</v>
      </c>
      <c r="B73" s="153" t="s">
        <v>73</v>
      </c>
      <c r="C73" s="153" t="s">
        <v>73</v>
      </c>
      <c r="D73" s="153" t="s">
        <v>73</v>
      </c>
      <c r="E73" s="153" t="s">
        <v>73</v>
      </c>
      <c r="F73" s="153" t="s">
        <v>73</v>
      </c>
    </row>
    <row r="74" spans="1:6" ht="12.75">
      <c r="A74" s="1" t="s">
        <v>132</v>
      </c>
      <c r="B74" s="149">
        <v>3900</v>
      </c>
      <c r="C74" s="149" t="s">
        <v>73</v>
      </c>
      <c r="D74" s="149" t="s">
        <v>73</v>
      </c>
      <c r="E74" s="149" t="s">
        <v>73</v>
      </c>
      <c r="F74" s="149">
        <v>3900</v>
      </c>
    </row>
    <row r="75" spans="1:6" ht="12.75">
      <c r="A75" s="1" t="s">
        <v>133</v>
      </c>
      <c r="B75" s="149">
        <v>3900</v>
      </c>
      <c r="C75" s="149" t="s">
        <v>73</v>
      </c>
      <c r="D75" s="149" t="s">
        <v>73</v>
      </c>
      <c r="E75" s="149" t="s">
        <v>73</v>
      </c>
      <c r="F75" s="149">
        <v>3900</v>
      </c>
    </row>
    <row r="76" spans="1:6" ht="12.75">
      <c r="A76" s="1" t="s">
        <v>134</v>
      </c>
      <c r="B76" s="149" t="s">
        <v>73</v>
      </c>
      <c r="C76" s="149" t="s">
        <v>73</v>
      </c>
      <c r="D76" s="149" t="s">
        <v>73</v>
      </c>
      <c r="E76" s="149" t="s">
        <v>73</v>
      </c>
      <c r="F76" s="149" t="s">
        <v>73</v>
      </c>
    </row>
    <row r="77" spans="1:6" ht="12.75">
      <c r="A77" s="1" t="s">
        <v>135</v>
      </c>
      <c r="B77" s="149">
        <v>18</v>
      </c>
      <c r="C77" s="149" t="s">
        <v>73</v>
      </c>
      <c r="D77" s="149" t="s">
        <v>73</v>
      </c>
      <c r="E77" s="149" t="s">
        <v>73</v>
      </c>
      <c r="F77" s="149">
        <v>18</v>
      </c>
    </row>
    <row r="78" spans="1:6" ht="12.75">
      <c r="A78" s="1" t="s">
        <v>136</v>
      </c>
      <c r="B78" s="153" t="s">
        <v>73</v>
      </c>
      <c r="C78" s="153" t="s">
        <v>73</v>
      </c>
      <c r="D78" s="153" t="s">
        <v>73</v>
      </c>
      <c r="E78" s="153" t="s">
        <v>73</v>
      </c>
      <c r="F78" s="153" t="s">
        <v>73</v>
      </c>
    </row>
    <row r="79" spans="1:6" ht="12.75">
      <c r="A79" s="12" t="s">
        <v>137</v>
      </c>
      <c r="B79" s="150">
        <v>8793</v>
      </c>
      <c r="C79" s="150" t="s">
        <v>73</v>
      </c>
      <c r="D79" s="150" t="s">
        <v>73</v>
      </c>
      <c r="E79" s="150" t="s">
        <v>73</v>
      </c>
      <c r="F79" s="150">
        <v>8793</v>
      </c>
    </row>
    <row r="80" spans="2:6" ht="12.75">
      <c r="B80" s="149"/>
      <c r="C80" s="149"/>
      <c r="D80" s="149"/>
      <c r="E80" s="149"/>
      <c r="F80" s="149"/>
    </row>
    <row r="81" spans="1:6" ht="12.75">
      <c r="A81" s="1" t="s">
        <v>138</v>
      </c>
      <c r="B81" s="149" t="s">
        <v>73</v>
      </c>
      <c r="C81" s="149" t="s">
        <v>73</v>
      </c>
      <c r="D81" s="149" t="s">
        <v>73</v>
      </c>
      <c r="E81" s="149" t="s">
        <v>73</v>
      </c>
      <c r="F81" s="149" t="s">
        <v>73</v>
      </c>
    </row>
    <row r="82" spans="1:6" ht="12.75">
      <c r="A82" s="1" t="s">
        <v>139</v>
      </c>
      <c r="B82" s="149">
        <v>1300</v>
      </c>
      <c r="C82" s="149" t="s">
        <v>73</v>
      </c>
      <c r="D82" s="149" t="s">
        <v>73</v>
      </c>
      <c r="E82" s="149" t="s">
        <v>73</v>
      </c>
      <c r="F82" s="149">
        <v>1300</v>
      </c>
    </row>
    <row r="83" spans="1:6" ht="12.75">
      <c r="A83" s="12" t="s">
        <v>140</v>
      </c>
      <c r="B83" s="150">
        <v>1300</v>
      </c>
      <c r="C83" s="150" t="s">
        <v>73</v>
      </c>
      <c r="D83" s="150" t="s">
        <v>73</v>
      </c>
      <c r="E83" s="150" t="s">
        <v>73</v>
      </c>
      <c r="F83" s="150">
        <v>1300</v>
      </c>
    </row>
    <row r="84" spans="2:6" ht="12.75">
      <c r="B84" s="149"/>
      <c r="C84" s="149"/>
      <c r="D84" s="149"/>
      <c r="E84" s="149"/>
      <c r="F84" s="149"/>
    </row>
    <row r="85" spans="1:6" ht="13.5" thickBot="1">
      <c r="A85" s="15" t="s">
        <v>141</v>
      </c>
      <c r="B85" s="155">
        <v>291159</v>
      </c>
      <c r="C85" s="155">
        <v>44275</v>
      </c>
      <c r="D85" s="155">
        <v>7396</v>
      </c>
      <c r="E85" s="155" t="s">
        <v>73</v>
      </c>
      <c r="F85" s="155">
        <v>239488</v>
      </c>
    </row>
  </sheetData>
  <mergeCells count="3">
    <mergeCell ref="C5:D5"/>
    <mergeCell ref="A3:F3"/>
    <mergeCell ref="A1:F1"/>
  </mergeCells>
  <printOptions/>
  <pageMargins left="0.75" right="0.75" top="1" bottom="1" header="0" footer="0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5"/>
  <sheetViews>
    <sheetView zoomScale="75" zoomScaleNormal="75" workbookViewId="0" topLeftCell="A49">
      <selection activeCell="I14" sqref="I14"/>
    </sheetView>
  </sheetViews>
  <sheetFormatPr defaultColWidth="11.421875" defaultRowHeight="12.75"/>
  <cols>
    <col min="1" max="1" width="26.00390625" style="1" customWidth="1"/>
    <col min="2" max="6" width="14.7109375" style="1" customWidth="1"/>
    <col min="7" max="16384" width="11.421875" style="1" customWidth="1"/>
  </cols>
  <sheetData>
    <row r="1" spans="1:7" ht="18">
      <c r="A1" s="243" t="s">
        <v>0</v>
      </c>
      <c r="B1" s="243"/>
      <c r="C1" s="243"/>
      <c r="D1" s="243"/>
      <c r="E1" s="243"/>
      <c r="F1" s="243"/>
      <c r="G1" s="5"/>
    </row>
    <row r="3" spans="1:6" ht="12.75">
      <c r="A3" s="252" t="s">
        <v>338</v>
      </c>
      <c r="B3" s="252"/>
      <c r="C3" s="252"/>
      <c r="D3" s="252"/>
      <c r="E3" s="252"/>
      <c r="F3" s="252"/>
    </row>
    <row r="5" spans="1:6" ht="12.75">
      <c r="A5" s="4" t="s">
        <v>91</v>
      </c>
      <c r="B5" s="6" t="s">
        <v>25</v>
      </c>
      <c r="C5" s="250" t="s">
        <v>27</v>
      </c>
      <c r="D5" s="251"/>
      <c r="E5" s="6" t="s">
        <v>29</v>
      </c>
      <c r="F5" s="4" t="s">
        <v>181</v>
      </c>
    </row>
    <row r="6" spans="1:6" ht="12.75">
      <c r="A6" s="5" t="s">
        <v>92</v>
      </c>
      <c r="B6" s="35" t="s">
        <v>31</v>
      </c>
      <c r="C6" s="35" t="s">
        <v>30</v>
      </c>
      <c r="D6" s="35" t="s">
        <v>30</v>
      </c>
      <c r="E6" s="35" t="s">
        <v>32</v>
      </c>
      <c r="F6" s="5" t="s">
        <v>186</v>
      </c>
    </row>
    <row r="7" spans="1:6" ht="13.5" thickBot="1">
      <c r="A7" s="7"/>
      <c r="B7" s="8" t="s">
        <v>33</v>
      </c>
      <c r="C7" s="8" t="s">
        <v>36</v>
      </c>
      <c r="D7" s="8" t="s">
        <v>37</v>
      </c>
      <c r="E7" s="8" t="s">
        <v>38</v>
      </c>
      <c r="F7" s="22" t="s">
        <v>187</v>
      </c>
    </row>
    <row r="8" spans="1:6" ht="12.75">
      <c r="A8" s="1" t="s">
        <v>94</v>
      </c>
      <c r="B8" s="148">
        <v>19000</v>
      </c>
      <c r="C8" s="148" t="s">
        <v>73</v>
      </c>
      <c r="D8" s="148" t="s">
        <v>73</v>
      </c>
      <c r="E8" s="148" t="s">
        <v>73</v>
      </c>
      <c r="F8" s="148">
        <v>19000</v>
      </c>
    </row>
    <row r="9" spans="1:6" ht="12.75">
      <c r="A9" s="1" t="s">
        <v>95</v>
      </c>
      <c r="B9" s="149">
        <v>41500</v>
      </c>
      <c r="C9" s="149" t="s">
        <v>73</v>
      </c>
      <c r="D9" s="149" t="s">
        <v>73</v>
      </c>
      <c r="E9" s="149" t="s">
        <v>73</v>
      </c>
      <c r="F9" s="149">
        <v>41500</v>
      </c>
    </row>
    <row r="10" spans="1:6" ht="12.75">
      <c r="A10" s="1" t="s">
        <v>157</v>
      </c>
      <c r="B10" s="149">
        <v>6100</v>
      </c>
      <c r="C10" s="149" t="s">
        <v>73</v>
      </c>
      <c r="D10" s="149" t="s">
        <v>73</v>
      </c>
      <c r="E10" s="149" t="s">
        <v>73</v>
      </c>
      <c r="F10" s="149">
        <v>6100</v>
      </c>
    </row>
    <row r="11" spans="1:6" ht="12.75">
      <c r="A11" s="1" t="s">
        <v>97</v>
      </c>
      <c r="B11" s="149">
        <v>58000</v>
      </c>
      <c r="C11" s="149" t="s">
        <v>73</v>
      </c>
      <c r="D11" s="149" t="s">
        <v>73</v>
      </c>
      <c r="E11" s="149" t="s">
        <v>73</v>
      </c>
      <c r="F11" s="149">
        <v>58000</v>
      </c>
    </row>
    <row r="12" spans="1:6" ht="12.75">
      <c r="A12" s="12" t="s">
        <v>155</v>
      </c>
      <c r="B12" s="150">
        <v>124600</v>
      </c>
      <c r="C12" s="150" t="s">
        <v>73</v>
      </c>
      <c r="D12" s="150" t="s">
        <v>73</v>
      </c>
      <c r="E12" s="150" t="s">
        <v>73</v>
      </c>
      <c r="F12" s="150">
        <v>124600</v>
      </c>
    </row>
    <row r="13" spans="2:6" ht="12.75">
      <c r="B13" s="21"/>
      <c r="C13" s="21"/>
      <c r="D13" s="21"/>
      <c r="E13" s="21"/>
      <c r="F13" s="42"/>
    </row>
    <row r="14" spans="1:6" ht="12.75">
      <c r="A14" s="12" t="s">
        <v>154</v>
      </c>
      <c r="B14" s="150">
        <v>425</v>
      </c>
      <c r="C14" s="150" t="s">
        <v>73</v>
      </c>
      <c r="D14" s="150" t="s">
        <v>73</v>
      </c>
      <c r="E14" s="150" t="s">
        <v>73</v>
      </c>
      <c r="F14" s="150">
        <v>425</v>
      </c>
    </row>
    <row r="15" spans="2:6" ht="12.75">
      <c r="B15" s="21"/>
      <c r="C15" s="21"/>
      <c r="D15" s="21"/>
      <c r="E15" s="21"/>
      <c r="F15" s="42"/>
    </row>
    <row r="16" spans="1:6" ht="12.75">
      <c r="A16" s="12" t="s">
        <v>153</v>
      </c>
      <c r="B16" s="150" t="s">
        <v>73</v>
      </c>
      <c r="C16" s="150" t="s">
        <v>73</v>
      </c>
      <c r="D16" s="150" t="s">
        <v>73</v>
      </c>
      <c r="E16" s="150" t="s">
        <v>73</v>
      </c>
      <c r="F16" s="150" t="s">
        <v>73</v>
      </c>
    </row>
    <row r="17" spans="2:6" ht="12.75">
      <c r="B17" s="21"/>
      <c r="C17" s="21"/>
      <c r="D17" s="21"/>
      <c r="E17" s="21"/>
      <c r="F17" s="42"/>
    </row>
    <row r="18" spans="1:6" ht="12.75">
      <c r="A18" s="1" t="s">
        <v>98</v>
      </c>
      <c r="B18" s="149">
        <v>2950</v>
      </c>
      <c r="C18" s="149" t="s">
        <v>73</v>
      </c>
      <c r="D18" s="149" t="s">
        <v>73</v>
      </c>
      <c r="E18" s="149" t="s">
        <v>73</v>
      </c>
      <c r="F18" s="149">
        <v>2950</v>
      </c>
    </row>
    <row r="19" spans="1:6" ht="12.75">
      <c r="A19" s="1" t="s">
        <v>99</v>
      </c>
      <c r="B19" s="149">
        <v>900</v>
      </c>
      <c r="C19" s="149" t="s">
        <v>73</v>
      </c>
      <c r="D19" s="149" t="s">
        <v>73</v>
      </c>
      <c r="E19" s="149" t="s">
        <v>73</v>
      </c>
      <c r="F19" s="149">
        <v>900</v>
      </c>
    </row>
    <row r="20" spans="1:6" ht="12.75">
      <c r="A20" s="1" t="s">
        <v>100</v>
      </c>
      <c r="B20" s="151" t="s">
        <v>73</v>
      </c>
      <c r="C20" s="151" t="s">
        <v>73</v>
      </c>
      <c r="D20" s="151" t="s">
        <v>73</v>
      </c>
      <c r="E20" s="151" t="s">
        <v>73</v>
      </c>
      <c r="F20" s="151" t="s">
        <v>73</v>
      </c>
    </row>
    <row r="21" spans="1:6" ht="12.75">
      <c r="A21" s="12" t="s">
        <v>150</v>
      </c>
      <c r="B21" s="150">
        <v>3850</v>
      </c>
      <c r="C21" s="150" t="s">
        <v>73</v>
      </c>
      <c r="D21" s="150" t="s">
        <v>73</v>
      </c>
      <c r="E21" s="150" t="s">
        <v>73</v>
      </c>
      <c r="F21" s="150">
        <v>3850</v>
      </c>
    </row>
    <row r="22" spans="2:6" ht="12.75">
      <c r="B22" s="21"/>
      <c r="C22" s="21"/>
      <c r="D22" s="21"/>
      <c r="E22" s="21"/>
      <c r="F22" s="42"/>
    </row>
    <row r="23" spans="1:6" ht="12.75">
      <c r="A23" s="12" t="s">
        <v>151</v>
      </c>
      <c r="B23" s="150">
        <v>450</v>
      </c>
      <c r="C23" s="150" t="s">
        <v>73</v>
      </c>
      <c r="D23" s="150" t="s">
        <v>73</v>
      </c>
      <c r="E23" s="150" t="s">
        <v>73</v>
      </c>
      <c r="F23" s="150">
        <v>450</v>
      </c>
    </row>
    <row r="24" spans="2:6" ht="12.75">
      <c r="B24" s="150"/>
      <c r="C24" s="150"/>
      <c r="D24" s="150"/>
      <c r="E24" s="150"/>
      <c r="F24" s="150"/>
    </row>
    <row r="25" spans="1:6" ht="12.75">
      <c r="A25" s="12" t="s">
        <v>152</v>
      </c>
      <c r="B25" s="150">
        <v>6700</v>
      </c>
      <c r="C25" s="150" t="s">
        <v>73</v>
      </c>
      <c r="D25" s="150" t="s">
        <v>73</v>
      </c>
      <c r="E25" s="150" t="s">
        <v>73</v>
      </c>
      <c r="F25" s="150">
        <v>6700</v>
      </c>
    </row>
    <row r="26" spans="2:6" ht="12.75">
      <c r="B26" s="149"/>
      <c r="C26" s="149"/>
      <c r="D26" s="149"/>
      <c r="E26" s="149"/>
      <c r="F26" s="149"/>
    </row>
    <row r="27" spans="1:6" ht="12.75">
      <c r="A27" s="1" t="s">
        <v>101</v>
      </c>
      <c r="B27" s="149">
        <v>100</v>
      </c>
      <c r="C27" s="149" t="s">
        <v>73</v>
      </c>
      <c r="D27" s="149" t="s">
        <v>73</v>
      </c>
      <c r="E27" s="149" t="s">
        <v>73</v>
      </c>
      <c r="F27" s="149">
        <v>100</v>
      </c>
    </row>
    <row r="28" spans="1:6" ht="12.75">
      <c r="A28" s="1" t="s">
        <v>102</v>
      </c>
      <c r="B28" s="149">
        <v>10400</v>
      </c>
      <c r="C28" s="149" t="s">
        <v>73</v>
      </c>
      <c r="D28" s="149" t="s">
        <v>73</v>
      </c>
      <c r="E28" s="149" t="s">
        <v>73</v>
      </c>
      <c r="F28" s="149">
        <v>10400</v>
      </c>
    </row>
    <row r="29" spans="1:6" ht="12.75">
      <c r="A29" s="1" t="s">
        <v>103</v>
      </c>
      <c r="B29" s="149">
        <v>6445</v>
      </c>
      <c r="C29" s="149" t="s">
        <v>73</v>
      </c>
      <c r="D29" s="149" t="s">
        <v>73</v>
      </c>
      <c r="E29" s="149" t="s">
        <v>73</v>
      </c>
      <c r="F29" s="149">
        <v>6445</v>
      </c>
    </row>
    <row r="30" spans="1:6" ht="12.75">
      <c r="A30" s="12" t="s">
        <v>156</v>
      </c>
      <c r="B30" s="150">
        <v>16945</v>
      </c>
      <c r="C30" s="150" t="s">
        <v>73</v>
      </c>
      <c r="D30" s="150" t="s">
        <v>73</v>
      </c>
      <c r="E30" s="150" t="s">
        <v>73</v>
      </c>
      <c r="F30" s="150">
        <v>16945</v>
      </c>
    </row>
    <row r="31" spans="2:6" ht="12.75">
      <c r="B31" s="149"/>
      <c r="C31" s="149"/>
      <c r="D31" s="149"/>
      <c r="E31" s="149"/>
      <c r="F31" s="149"/>
    </row>
    <row r="32" spans="1:6" ht="12.75">
      <c r="A32" s="1" t="s">
        <v>104</v>
      </c>
      <c r="B32" s="152">
        <v>29637</v>
      </c>
      <c r="C32" s="152" t="s">
        <v>73</v>
      </c>
      <c r="D32" s="152" t="s">
        <v>73</v>
      </c>
      <c r="E32" s="152" t="s">
        <v>73</v>
      </c>
      <c r="F32" s="152">
        <v>29637</v>
      </c>
    </row>
    <row r="33" spans="1:6" ht="12.75">
      <c r="A33" s="1" t="s">
        <v>105</v>
      </c>
      <c r="B33" s="152">
        <v>24019</v>
      </c>
      <c r="C33" s="152" t="s">
        <v>73</v>
      </c>
      <c r="D33" s="152" t="s">
        <v>73</v>
      </c>
      <c r="E33" s="152" t="s">
        <v>73</v>
      </c>
      <c r="F33" s="152">
        <v>24019</v>
      </c>
    </row>
    <row r="34" spans="1:6" ht="12.75">
      <c r="A34" s="1" t="s">
        <v>106</v>
      </c>
      <c r="B34" s="152">
        <v>6339</v>
      </c>
      <c r="C34" s="152" t="s">
        <v>73</v>
      </c>
      <c r="D34" s="152" t="s">
        <v>73</v>
      </c>
      <c r="E34" s="152" t="s">
        <v>73</v>
      </c>
      <c r="F34" s="152">
        <v>6339</v>
      </c>
    </row>
    <row r="35" spans="1:6" ht="12.75">
      <c r="A35" s="1" t="s">
        <v>107</v>
      </c>
      <c r="B35" s="152">
        <v>1837</v>
      </c>
      <c r="C35" s="152" t="s">
        <v>73</v>
      </c>
      <c r="D35" s="152" t="s">
        <v>73</v>
      </c>
      <c r="E35" s="152" t="s">
        <v>73</v>
      </c>
      <c r="F35" s="152">
        <v>1837</v>
      </c>
    </row>
    <row r="36" spans="1:6" ht="12.75">
      <c r="A36" s="12" t="s">
        <v>149</v>
      </c>
      <c r="B36" s="150">
        <v>61832</v>
      </c>
      <c r="C36" s="150" t="s">
        <v>73</v>
      </c>
      <c r="D36" s="150" t="s">
        <v>73</v>
      </c>
      <c r="E36" s="150" t="s">
        <v>73</v>
      </c>
      <c r="F36" s="150">
        <v>61832</v>
      </c>
    </row>
    <row r="37" spans="2:6" ht="12.75">
      <c r="B37" s="150"/>
      <c r="C37" s="150"/>
      <c r="D37" s="150"/>
      <c r="E37" s="150"/>
      <c r="F37" s="150"/>
    </row>
    <row r="38" spans="1:6" ht="12.75">
      <c r="A38" s="12" t="s">
        <v>148</v>
      </c>
      <c r="B38" s="154">
        <v>260</v>
      </c>
      <c r="C38" s="154" t="s">
        <v>73</v>
      </c>
      <c r="D38" s="154" t="s">
        <v>73</v>
      </c>
      <c r="E38" s="154" t="s">
        <v>73</v>
      </c>
      <c r="F38" s="154">
        <v>260</v>
      </c>
    </row>
    <row r="39" spans="2:6" ht="12.75">
      <c r="B39" s="149"/>
      <c r="C39" s="149"/>
      <c r="D39" s="149"/>
      <c r="E39" s="149"/>
      <c r="F39" s="149"/>
    </row>
    <row r="40" spans="1:6" ht="12.75">
      <c r="A40" s="1" t="s">
        <v>108</v>
      </c>
      <c r="B40" s="153">
        <v>12701</v>
      </c>
      <c r="C40" s="153" t="s">
        <v>73</v>
      </c>
      <c r="D40" s="153" t="s">
        <v>73</v>
      </c>
      <c r="E40" s="153" t="s">
        <v>73</v>
      </c>
      <c r="F40" s="153">
        <v>12701</v>
      </c>
    </row>
    <row r="41" spans="1:6" ht="12.75">
      <c r="A41" s="1" t="s">
        <v>109</v>
      </c>
      <c r="B41" s="149">
        <v>19385</v>
      </c>
      <c r="C41" s="149" t="s">
        <v>73</v>
      </c>
      <c r="D41" s="149" t="s">
        <v>73</v>
      </c>
      <c r="E41" s="149" t="s">
        <v>73</v>
      </c>
      <c r="F41" s="149">
        <v>19385</v>
      </c>
    </row>
    <row r="42" spans="1:6" ht="12.75">
      <c r="A42" s="1" t="s">
        <v>110</v>
      </c>
      <c r="B42" s="153">
        <v>4850</v>
      </c>
      <c r="C42" s="153" t="s">
        <v>73</v>
      </c>
      <c r="D42" s="153" t="s">
        <v>73</v>
      </c>
      <c r="E42" s="153" t="s">
        <v>73</v>
      </c>
      <c r="F42" s="153">
        <v>4850</v>
      </c>
    </row>
    <row r="43" spans="1:6" ht="12.75">
      <c r="A43" s="1" t="s">
        <v>111</v>
      </c>
      <c r="B43" s="153">
        <v>9400</v>
      </c>
      <c r="C43" s="153">
        <v>400</v>
      </c>
      <c r="D43" s="153" t="s">
        <v>73</v>
      </c>
      <c r="E43" s="153" t="s">
        <v>73</v>
      </c>
      <c r="F43" s="153">
        <v>9000</v>
      </c>
    </row>
    <row r="44" spans="1:6" ht="12.75">
      <c r="A44" s="1" t="s">
        <v>112</v>
      </c>
      <c r="B44" s="153">
        <v>149</v>
      </c>
      <c r="C44" s="153">
        <v>149</v>
      </c>
      <c r="D44" s="153" t="s">
        <v>73</v>
      </c>
      <c r="E44" s="153" t="s">
        <v>73</v>
      </c>
      <c r="F44" s="153" t="s">
        <v>73</v>
      </c>
    </row>
    <row r="45" spans="1:6" ht="12.75">
      <c r="A45" s="1" t="s">
        <v>113</v>
      </c>
      <c r="B45" s="153">
        <v>4357</v>
      </c>
      <c r="C45" s="153">
        <v>835</v>
      </c>
      <c r="D45" s="153">
        <v>2000</v>
      </c>
      <c r="E45" s="153" t="s">
        <v>73</v>
      </c>
      <c r="F45" s="153">
        <v>1522</v>
      </c>
    </row>
    <row r="46" spans="1:6" ht="12.75">
      <c r="A46" s="1" t="s">
        <v>114</v>
      </c>
      <c r="B46" s="153">
        <v>11400</v>
      </c>
      <c r="C46" s="153" t="s">
        <v>73</v>
      </c>
      <c r="D46" s="153" t="s">
        <v>73</v>
      </c>
      <c r="E46" s="153" t="s">
        <v>73</v>
      </c>
      <c r="F46" s="153">
        <v>11400</v>
      </c>
    </row>
    <row r="47" spans="1:6" ht="12.75">
      <c r="A47" s="1" t="s">
        <v>115</v>
      </c>
      <c r="B47" s="153">
        <v>18733</v>
      </c>
      <c r="C47" s="153" t="s">
        <v>73</v>
      </c>
      <c r="D47" s="153" t="s">
        <v>73</v>
      </c>
      <c r="E47" s="153" t="s">
        <v>73</v>
      </c>
      <c r="F47" s="153">
        <v>18733</v>
      </c>
    </row>
    <row r="48" spans="1:6" ht="12.75">
      <c r="A48" s="1" t="s">
        <v>116</v>
      </c>
      <c r="B48" s="153">
        <v>32145</v>
      </c>
      <c r="C48" s="153" t="s">
        <v>73</v>
      </c>
      <c r="D48" s="153" t="s">
        <v>73</v>
      </c>
      <c r="E48" s="153" t="s">
        <v>73</v>
      </c>
      <c r="F48" s="153">
        <v>32145</v>
      </c>
    </row>
    <row r="49" spans="1:6" ht="12.75">
      <c r="A49" s="12" t="s">
        <v>147</v>
      </c>
      <c r="B49" s="150">
        <v>113120</v>
      </c>
      <c r="C49" s="150">
        <v>1384</v>
      </c>
      <c r="D49" s="150">
        <v>2000</v>
      </c>
      <c r="E49" s="150" t="s">
        <v>73</v>
      </c>
      <c r="F49" s="150">
        <v>109736</v>
      </c>
    </row>
    <row r="50" spans="2:6" ht="12.75">
      <c r="B50" s="150"/>
      <c r="C50" s="150"/>
      <c r="D50" s="150"/>
      <c r="E50" s="150"/>
      <c r="F50" s="150"/>
    </row>
    <row r="51" spans="1:6" ht="12.75">
      <c r="A51" s="12" t="s">
        <v>146</v>
      </c>
      <c r="B51" s="154">
        <v>5900</v>
      </c>
      <c r="C51" s="154" t="s">
        <v>73</v>
      </c>
      <c r="D51" s="154" t="s">
        <v>73</v>
      </c>
      <c r="E51" s="154" t="s">
        <v>73</v>
      </c>
      <c r="F51" s="154">
        <v>5900</v>
      </c>
    </row>
    <row r="52" spans="2:6" ht="12.75">
      <c r="B52" s="149"/>
      <c r="C52" s="149"/>
      <c r="D52" s="149"/>
      <c r="E52" s="149"/>
      <c r="F52" s="149"/>
    </row>
    <row r="53" spans="1:6" ht="12.75">
      <c r="A53" s="1" t="s">
        <v>117</v>
      </c>
      <c r="B53" s="149">
        <v>3200</v>
      </c>
      <c r="C53" s="149" t="s">
        <v>73</v>
      </c>
      <c r="D53" s="149" t="s">
        <v>73</v>
      </c>
      <c r="E53" s="149" t="s">
        <v>73</v>
      </c>
      <c r="F53" s="149">
        <v>3200</v>
      </c>
    </row>
    <row r="54" spans="1:6" ht="12.75">
      <c r="A54" s="1" t="s">
        <v>118</v>
      </c>
      <c r="B54" s="149">
        <v>14500</v>
      </c>
      <c r="C54" s="149" t="s">
        <v>73</v>
      </c>
      <c r="D54" s="149" t="s">
        <v>73</v>
      </c>
      <c r="E54" s="149" t="s">
        <v>73</v>
      </c>
      <c r="F54" s="149">
        <v>14500</v>
      </c>
    </row>
    <row r="55" spans="1:6" ht="12.75">
      <c r="A55" s="1" t="s">
        <v>119</v>
      </c>
      <c r="B55" s="149">
        <v>1700</v>
      </c>
      <c r="C55" s="149" t="s">
        <v>73</v>
      </c>
      <c r="D55" s="149" t="s">
        <v>73</v>
      </c>
      <c r="E55" s="149" t="s">
        <v>73</v>
      </c>
      <c r="F55" s="149">
        <v>1700</v>
      </c>
    </row>
    <row r="56" spans="1:6" ht="12.75">
      <c r="A56" s="1" t="s">
        <v>120</v>
      </c>
      <c r="B56" s="149">
        <v>11600</v>
      </c>
      <c r="C56" s="149" t="s">
        <v>73</v>
      </c>
      <c r="D56" s="149" t="s">
        <v>73</v>
      </c>
      <c r="E56" s="149" t="s">
        <v>73</v>
      </c>
      <c r="F56" s="149">
        <v>11600</v>
      </c>
    </row>
    <row r="57" spans="1:6" ht="12.75">
      <c r="A57" s="1" t="s">
        <v>121</v>
      </c>
      <c r="B57" s="149">
        <v>14500</v>
      </c>
      <c r="C57" s="149" t="s">
        <v>73</v>
      </c>
      <c r="D57" s="149" t="s">
        <v>73</v>
      </c>
      <c r="E57" s="149" t="s">
        <v>73</v>
      </c>
      <c r="F57" s="149">
        <v>14500</v>
      </c>
    </row>
    <row r="58" spans="1:6" ht="12.75">
      <c r="A58" s="12" t="s">
        <v>145</v>
      </c>
      <c r="B58" s="150">
        <v>45500</v>
      </c>
      <c r="C58" s="150" t="s">
        <v>73</v>
      </c>
      <c r="D58" s="150" t="s">
        <v>73</v>
      </c>
      <c r="E58" s="150" t="s">
        <v>73</v>
      </c>
      <c r="F58" s="150">
        <v>45500</v>
      </c>
    </row>
    <row r="59" spans="2:6" ht="12.75">
      <c r="B59" s="149"/>
      <c r="C59" s="149"/>
      <c r="D59" s="149"/>
      <c r="E59" s="149"/>
      <c r="F59" s="149"/>
    </row>
    <row r="60" spans="1:6" ht="12.75">
      <c r="A60" s="1" t="s">
        <v>122</v>
      </c>
      <c r="B60" s="153" t="s">
        <v>73</v>
      </c>
      <c r="C60" s="153" t="s">
        <v>73</v>
      </c>
      <c r="D60" s="153" t="s">
        <v>73</v>
      </c>
      <c r="E60" s="153" t="s">
        <v>73</v>
      </c>
      <c r="F60" s="153" t="s">
        <v>73</v>
      </c>
    </row>
    <row r="61" spans="1:6" ht="12.75">
      <c r="A61" s="1" t="s">
        <v>123</v>
      </c>
      <c r="B61" s="153">
        <v>5350</v>
      </c>
      <c r="C61" s="153" t="s">
        <v>73</v>
      </c>
      <c r="D61" s="153" t="s">
        <v>73</v>
      </c>
      <c r="E61" s="153" t="s">
        <v>73</v>
      </c>
      <c r="F61" s="153">
        <v>5350</v>
      </c>
    </row>
    <row r="62" spans="1:6" ht="12.75">
      <c r="A62" s="39" t="s">
        <v>124</v>
      </c>
      <c r="B62" s="153">
        <v>180</v>
      </c>
      <c r="C62" s="153" t="s">
        <v>73</v>
      </c>
      <c r="D62" s="153" t="s">
        <v>73</v>
      </c>
      <c r="E62" s="153" t="s">
        <v>73</v>
      </c>
      <c r="F62" s="153">
        <v>180</v>
      </c>
    </row>
    <row r="63" spans="1:6" ht="12.75">
      <c r="A63" s="12" t="s">
        <v>158</v>
      </c>
      <c r="B63" s="150">
        <v>5530</v>
      </c>
      <c r="C63" s="150" t="s">
        <v>73</v>
      </c>
      <c r="D63" s="150" t="s">
        <v>73</v>
      </c>
      <c r="E63" s="150" t="s">
        <v>73</v>
      </c>
      <c r="F63" s="150">
        <v>5530</v>
      </c>
    </row>
    <row r="64" spans="2:6" ht="12.75">
      <c r="B64" s="150"/>
      <c r="C64" s="150"/>
      <c r="D64" s="150"/>
      <c r="E64" s="150"/>
      <c r="F64" s="150"/>
    </row>
    <row r="65" spans="1:6" ht="12.75">
      <c r="A65" s="12" t="s">
        <v>159</v>
      </c>
      <c r="B65" s="150" t="s">
        <v>73</v>
      </c>
      <c r="C65" s="150" t="s">
        <v>73</v>
      </c>
      <c r="D65" s="150" t="s">
        <v>73</v>
      </c>
      <c r="E65" s="150" t="s">
        <v>73</v>
      </c>
      <c r="F65" s="150" t="s">
        <v>73</v>
      </c>
    </row>
    <row r="66" spans="2:6" ht="12.75">
      <c r="B66" s="149"/>
      <c r="C66" s="149"/>
      <c r="D66" s="149"/>
      <c r="E66" s="149"/>
      <c r="F66" s="149"/>
    </row>
    <row r="67" spans="1:6" ht="12.75">
      <c r="A67" s="1" t="s">
        <v>125</v>
      </c>
      <c r="B67" s="153">
        <v>115000</v>
      </c>
      <c r="C67" s="153" t="s">
        <v>73</v>
      </c>
      <c r="D67" s="153" t="s">
        <v>73</v>
      </c>
      <c r="E67" s="153" t="s">
        <v>73</v>
      </c>
      <c r="F67" s="153">
        <v>115000</v>
      </c>
    </row>
    <row r="68" spans="1:6" ht="12.75">
      <c r="A68" s="1" t="s">
        <v>126</v>
      </c>
      <c r="B68" s="153">
        <v>37000</v>
      </c>
      <c r="C68" s="153" t="s">
        <v>73</v>
      </c>
      <c r="D68" s="153" t="s">
        <v>73</v>
      </c>
      <c r="E68" s="153" t="s">
        <v>73</v>
      </c>
      <c r="F68" s="153">
        <v>37000</v>
      </c>
    </row>
    <row r="69" spans="1:6" ht="12.75">
      <c r="A69" s="12" t="s">
        <v>127</v>
      </c>
      <c r="B69" s="150">
        <v>152000</v>
      </c>
      <c r="C69" s="150" t="s">
        <v>73</v>
      </c>
      <c r="D69" s="150" t="s">
        <v>73</v>
      </c>
      <c r="E69" s="150" t="s">
        <v>73</v>
      </c>
      <c r="F69" s="150">
        <v>152000</v>
      </c>
    </row>
    <row r="70" spans="2:6" ht="12.75">
      <c r="B70" s="149"/>
      <c r="C70" s="149"/>
      <c r="D70" s="149"/>
      <c r="E70" s="149"/>
      <c r="F70" s="149"/>
    </row>
    <row r="71" spans="1:6" ht="12.75">
      <c r="A71" s="1" t="s">
        <v>129</v>
      </c>
      <c r="B71" s="149" t="s">
        <v>73</v>
      </c>
      <c r="C71" s="149" t="s">
        <v>73</v>
      </c>
      <c r="D71" s="149" t="s">
        <v>73</v>
      </c>
      <c r="E71" s="149" t="s">
        <v>73</v>
      </c>
      <c r="F71" s="149" t="s">
        <v>73</v>
      </c>
    </row>
    <row r="72" spans="1:6" ht="12.75">
      <c r="A72" s="1" t="s">
        <v>130</v>
      </c>
      <c r="B72" s="149">
        <v>25000</v>
      </c>
      <c r="C72" s="149" t="s">
        <v>73</v>
      </c>
      <c r="D72" s="149" t="s">
        <v>73</v>
      </c>
      <c r="E72" s="149" t="s">
        <v>73</v>
      </c>
      <c r="F72" s="149">
        <v>25000</v>
      </c>
    </row>
    <row r="73" spans="1:6" ht="12.75">
      <c r="A73" s="1" t="s">
        <v>131</v>
      </c>
      <c r="B73" s="153" t="s">
        <v>73</v>
      </c>
      <c r="C73" s="153" t="s">
        <v>73</v>
      </c>
      <c r="D73" s="153" t="s">
        <v>73</v>
      </c>
      <c r="E73" s="153" t="s">
        <v>73</v>
      </c>
      <c r="F73" s="153" t="s">
        <v>73</v>
      </c>
    </row>
    <row r="74" spans="1:6" ht="12.75">
      <c r="A74" s="1" t="s">
        <v>132</v>
      </c>
      <c r="B74" s="149">
        <v>2500</v>
      </c>
      <c r="C74" s="149" t="s">
        <v>73</v>
      </c>
      <c r="D74" s="149" t="s">
        <v>73</v>
      </c>
      <c r="E74" s="149" t="s">
        <v>73</v>
      </c>
      <c r="F74" s="149">
        <v>2500</v>
      </c>
    </row>
    <row r="75" spans="1:6" ht="12.75">
      <c r="A75" s="1" t="s">
        <v>133</v>
      </c>
      <c r="B75" s="149">
        <v>12000</v>
      </c>
      <c r="C75" s="149" t="s">
        <v>73</v>
      </c>
      <c r="D75" s="149" t="s">
        <v>73</v>
      </c>
      <c r="E75" s="149" t="s">
        <v>73</v>
      </c>
      <c r="F75" s="149">
        <v>12000</v>
      </c>
    </row>
    <row r="76" spans="1:6" ht="12.75">
      <c r="A76" s="1" t="s">
        <v>134</v>
      </c>
      <c r="B76" s="149">
        <v>2200</v>
      </c>
      <c r="C76" s="149" t="s">
        <v>73</v>
      </c>
      <c r="D76" s="149" t="s">
        <v>73</v>
      </c>
      <c r="E76" s="149" t="s">
        <v>73</v>
      </c>
      <c r="F76" s="149">
        <v>2200</v>
      </c>
    </row>
    <row r="77" spans="1:6" ht="12.75">
      <c r="A77" s="1" t="s">
        <v>135</v>
      </c>
      <c r="B77" s="149" t="s">
        <v>73</v>
      </c>
      <c r="C77" s="149" t="s">
        <v>73</v>
      </c>
      <c r="D77" s="149" t="s">
        <v>73</v>
      </c>
      <c r="E77" s="149" t="s">
        <v>73</v>
      </c>
      <c r="F77" s="149" t="s">
        <v>73</v>
      </c>
    </row>
    <row r="78" spans="1:6" ht="12.75">
      <c r="A78" s="1" t="s">
        <v>136</v>
      </c>
      <c r="B78" s="153">
        <v>42000</v>
      </c>
      <c r="C78" s="153" t="s">
        <v>73</v>
      </c>
      <c r="D78" s="153" t="s">
        <v>73</v>
      </c>
      <c r="E78" s="153" t="s">
        <v>73</v>
      </c>
      <c r="F78" s="153">
        <v>42000</v>
      </c>
    </row>
    <row r="79" spans="1:6" ht="12.75">
      <c r="A79" s="12" t="s">
        <v>137</v>
      </c>
      <c r="B79" s="150">
        <v>83700</v>
      </c>
      <c r="C79" s="150" t="s">
        <v>73</v>
      </c>
      <c r="D79" s="150" t="s">
        <v>73</v>
      </c>
      <c r="E79" s="150" t="s">
        <v>73</v>
      </c>
      <c r="F79" s="150">
        <v>83700</v>
      </c>
    </row>
    <row r="80" spans="2:6" ht="12.75">
      <c r="B80" s="149"/>
      <c r="C80" s="149"/>
      <c r="D80" s="149"/>
      <c r="E80" s="149"/>
      <c r="F80" s="149"/>
    </row>
    <row r="81" spans="1:6" ht="12.75">
      <c r="A81" s="1" t="s">
        <v>138</v>
      </c>
      <c r="B81" s="149" t="s">
        <v>73</v>
      </c>
      <c r="C81" s="149" t="s">
        <v>73</v>
      </c>
      <c r="D81" s="149" t="s">
        <v>73</v>
      </c>
      <c r="E81" s="149" t="s">
        <v>73</v>
      </c>
      <c r="F81" s="149" t="s">
        <v>73</v>
      </c>
    </row>
    <row r="82" spans="1:6" ht="12.75">
      <c r="A82" s="1" t="s">
        <v>139</v>
      </c>
      <c r="B82" s="149" t="s">
        <v>73</v>
      </c>
      <c r="C82" s="149" t="s">
        <v>73</v>
      </c>
      <c r="D82" s="149" t="s">
        <v>73</v>
      </c>
      <c r="E82" s="149" t="s">
        <v>73</v>
      </c>
      <c r="F82" s="149" t="s">
        <v>73</v>
      </c>
    </row>
    <row r="83" spans="1:6" ht="12.75">
      <c r="A83" s="12" t="s">
        <v>140</v>
      </c>
      <c r="B83" s="150" t="s">
        <v>73</v>
      </c>
      <c r="C83" s="150" t="s">
        <v>73</v>
      </c>
      <c r="D83" s="150" t="s">
        <v>73</v>
      </c>
      <c r="E83" s="150" t="s">
        <v>73</v>
      </c>
      <c r="F83" s="150" t="s">
        <v>73</v>
      </c>
    </row>
    <row r="84" spans="2:6" ht="12.75">
      <c r="B84" s="149"/>
      <c r="C84" s="149"/>
      <c r="D84" s="149"/>
      <c r="E84" s="149"/>
      <c r="F84" s="149"/>
    </row>
    <row r="85" spans="1:6" ht="13.5" thickBot="1">
      <c r="A85" s="15" t="s">
        <v>141</v>
      </c>
      <c r="B85" s="155">
        <v>620812</v>
      </c>
      <c r="C85" s="155">
        <v>1384</v>
      </c>
      <c r="D85" s="155">
        <v>2000</v>
      </c>
      <c r="E85" s="155" t="s">
        <v>73</v>
      </c>
      <c r="F85" s="155">
        <v>617428</v>
      </c>
    </row>
  </sheetData>
  <mergeCells count="3">
    <mergeCell ref="C5:D5"/>
    <mergeCell ref="A3:F3"/>
    <mergeCell ref="A1:F1"/>
  </mergeCells>
  <printOptions/>
  <pageMargins left="0.75" right="0.75" top="1" bottom="1" header="0" footer="0"/>
  <pageSetup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5"/>
  <sheetViews>
    <sheetView zoomScale="75" zoomScaleNormal="75" workbookViewId="0" topLeftCell="A55">
      <selection activeCell="I30" sqref="I30"/>
    </sheetView>
  </sheetViews>
  <sheetFormatPr defaultColWidth="11.421875" defaultRowHeight="12.75"/>
  <cols>
    <col min="1" max="1" width="32.421875" style="1" customWidth="1"/>
    <col min="2" max="6" width="14.7109375" style="1" customWidth="1"/>
    <col min="7" max="16384" width="11.421875" style="1" customWidth="1"/>
  </cols>
  <sheetData>
    <row r="1" spans="1:7" ht="18">
      <c r="A1" s="243" t="s">
        <v>0</v>
      </c>
      <c r="B1" s="243"/>
      <c r="C1" s="243"/>
      <c r="D1" s="243"/>
      <c r="E1" s="243"/>
      <c r="F1" s="243"/>
      <c r="G1" s="5"/>
    </row>
    <row r="3" spans="1:6" ht="12.75">
      <c r="A3" s="256" t="s">
        <v>337</v>
      </c>
      <c r="B3" s="256"/>
      <c r="C3" s="256"/>
      <c r="D3" s="256"/>
      <c r="E3" s="256"/>
      <c r="F3" s="256"/>
    </row>
    <row r="5" spans="1:6" ht="12.75">
      <c r="A5" s="4" t="s">
        <v>91</v>
      </c>
      <c r="B5" s="6" t="s">
        <v>25</v>
      </c>
      <c r="C5" s="250" t="s">
        <v>27</v>
      </c>
      <c r="D5" s="251"/>
      <c r="E5" s="6" t="s">
        <v>29</v>
      </c>
      <c r="F5" s="4" t="s">
        <v>181</v>
      </c>
    </row>
    <row r="6" spans="1:6" ht="12.75">
      <c r="A6" s="5" t="s">
        <v>92</v>
      </c>
      <c r="B6" s="35" t="s">
        <v>31</v>
      </c>
      <c r="C6" s="35" t="s">
        <v>30</v>
      </c>
      <c r="D6" s="35" t="s">
        <v>30</v>
      </c>
      <c r="E6" s="35" t="s">
        <v>32</v>
      </c>
      <c r="F6" s="5" t="s">
        <v>186</v>
      </c>
    </row>
    <row r="7" spans="1:6" ht="13.5" thickBot="1">
      <c r="A7" s="7"/>
      <c r="B7" s="8" t="s">
        <v>33</v>
      </c>
      <c r="C7" s="8" t="s">
        <v>36</v>
      </c>
      <c r="D7" s="8" t="s">
        <v>37</v>
      </c>
      <c r="E7" s="8" t="s">
        <v>38</v>
      </c>
      <c r="F7" s="22" t="s">
        <v>187</v>
      </c>
    </row>
    <row r="8" spans="1:6" ht="12.75">
      <c r="A8" s="1" t="s">
        <v>94</v>
      </c>
      <c r="B8" s="148">
        <v>28000</v>
      </c>
      <c r="C8" s="148" t="s">
        <v>73</v>
      </c>
      <c r="D8" s="148" t="s">
        <v>73</v>
      </c>
      <c r="E8" s="148" t="s">
        <v>73</v>
      </c>
      <c r="F8" s="148">
        <v>28000</v>
      </c>
    </row>
    <row r="9" spans="1:6" ht="12.75">
      <c r="A9" s="1" t="s">
        <v>95</v>
      </c>
      <c r="B9" s="149">
        <v>9000</v>
      </c>
      <c r="C9" s="149" t="s">
        <v>73</v>
      </c>
      <c r="D9" s="149" t="s">
        <v>73</v>
      </c>
      <c r="E9" s="149" t="s">
        <v>73</v>
      </c>
      <c r="F9" s="149">
        <v>9000</v>
      </c>
    </row>
    <row r="10" spans="1:6" ht="12.75">
      <c r="A10" s="1" t="s">
        <v>157</v>
      </c>
      <c r="B10" s="149">
        <v>497</v>
      </c>
      <c r="C10" s="149" t="s">
        <v>73</v>
      </c>
      <c r="D10" s="149" t="s">
        <v>73</v>
      </c>
      <c r="E10" s="149" t="s">
        <v>73</v>
      </c>
      <c r="F10" s="149">
        <v>497</v>
      </c>
    </row>
    <row r="11" spans="1:6" ht="12.75">
      <c r="A11" s="1" t="s">
        <v>97</v>
      </c>
      <c r="B11" s="149">
        <v>8200</v>
      </c>
      <c r="C11" s="149" t="s">
        <v>73</v>
      </c>
      <c r="D11" s="149" t="s">
        <v>73</v>
      </c>
      <c r="E11" s="149" t="s">
        <v>73</v>
      </c>
      <c r="F11" s="149">
        <v>8200</v>
      </c>
    </row>
    <row r="12" spans="1:6" ht="12.75">
      <c r="A12" s="12" t="s">
        <v>155</v>
      </c>
      <c r="B12" s="150">
        <v>45697</v>
      </c>
      <c r="C12" s="150" t="s">
        <v>73</v>
      </c>
      <c r="D12" s="150" t="s">
        <v>73</v>
      </c>
      <c r="E12" s="150" t="s">
        <v>73</v>
      </c>
      <c r="F12" s="150">
        <v>45697</v>
      </c>
    </row>
    <row r="13" spans="2:6" ht="12.75">
      <c r="B13" s="21"/>
      <c r="C13" s="21"/>
      <c r="D13" s="21"/>
      <c r="E13" s="21"/>
      <c r="F13" s="42"/>
    </row>
    <row r="14" spans="1:6" ht="12.75">
      <c r="A14" s="12" t="s">
        <v>154</v>
      </c>
      <c r="B14" s="150">
        <v>4272</v>
      </c>
      <c r="C14" s="150" t="s">
        <v>73</v>
      </c>
      <c r="D14" s="150" t="s">
        <v>73</v>
      </c>
      <c r="E14" s="150" t="s">
        <v>73</v>
      </c>
      <c r="F14" s="150">
        <v>4272</v>
      </c>
    </row>
    <row r="15" spans="2:6" ht="12.75">
      <c r="B15" s="21"/>
      <c r="C15" s="21"/>
      <c r="D15" s="21"/>
      <c r="E15" s="21"/>
      <c r="F15" s="42"/>
    </row>
    <row r="16" spans="1:6" ht="12.75">
      <c r="A16" s="12" t="s">
        <v>153</v>
      </c>
      <c r="B16" s="150" t="s">
        <v>73</v>
      </c>
      <c r="C16" s="150" t="s">
        <v>73</v>
      </c>
      <c r="D16" s="150" t="s">
        <v>73</v>
      </c>
      <c r="E16" s="150" t="s">
        <v>73</v>
      </c>
      <c r="F16" s="150" t="s">
        <v>73</v>
      </c>
    </row>
    <row r="17" spans="2:6" ht="12.75">
      <c r="B17" s="21"/>
      <c r="C17" s="21"/>
      <c r="D17" s="21"/>
      <c r="E17" s="21"/>
      <c r="F17" s="42"/>
    </row>
    <row r="18" spans="1:6" ht="12.75">
      <c r="A18" s="1" t="s">
        <v>98</v>
      </c>
      <c r="B18" s="149">
        <v>245</v>
      </c>
      <c r="C18" s="149" t="s">
        <v>73</v>
      </c>
      <c r="D18" s="149" t="s">
        <v>73</v>
      </c>
      <c r="E18" s="149" t="s">
        <v>73</v>
      </c>
      <c r="F18" s="149">
        <v>245</v>
      </c>
    </row>
    <row r="19" spans="1:6" ht="12.75">
      <c r="A19" s="1" t="s">
        <v>99</v>
      </c>
      <c r="B19" s="149">
        <v>2450</v>
      </c>
      <c r="C19" s="149" t="s">
        <v>73</v>
      </c>
      <c r="D19" s="149" t="s">
        <v>73</v>
      </c>
      <c r="E19" s="149" t="s">
        <v>73</v>
      </c>
      <c r="F19" s="149">
        <v>2450</v>
      </c>
    </row>
    <row r="20" spans="1:6" ht="12.75">
      <c r="A20" s="1" t="s">
        <v>100</v>
      </c>
      <c r="B20" s="151">
        <v>1550</v>
      </c>
      <c r="C20" s="151" t="s">
        <v>73</v>
      </c>
      <c r="D20" s="151" t="s">
        <v>73</v>
      </c>
      <c r="E20" s="151" t="s">
        <v>73</v>
      </c>
      <c r="F20" s="151">
        <v>1550</v>
      </c>
    </row>
    <row r="21" spans="1:6" ht="12.75">
      <c r="A21" s="12" t="s">
        <v>150</v>
      </c>
      <c r="B21" s="150">
        <v>4245</v>
      </c>
      <c r="C21" s="150" t="s">
        <v>73</v>
      </c>
      <c r="D21" s="150" t="s">
        <v>73</v>
      </c>
      <c r="E21" s="150" t="s">
        <v>73</v>
      </c>
      <c r="F21" s="150">
        <v>4245</v>
      </c>
    </row>
    <row r="22" spans="2:6" ht="12.75">
      <c r="B22" s="21"/>
      <c r="C22" s="21"/>
      <c r="D22" s="21"/>
      <c r="E22" s="21"/>
      <c r="F22" s="42"/>
    </row>
    <row r="23" spans="1:6" ht="12.75">
      <c r="A23" s="12" t="s">
        <v>151</v>
      </c>
      <c r="B23" s="150">
        <v>3200</v>
      </c>
      <c r="C23" s="150" t="s">
        <v>73</v>
      </c>
      <c r="D23" s="150" t="s">
        <v>73</v>
      </c>
      <c r="E23" s="150" t="s">
        <v>73</v>
      </c>
      <c r="F23" s="150">
        <v>3200</v>
      </c>
    </row>
    <row r="24" spans="2:6" ht="12.75">
      <c r="B24" s="150"/>
      <c r="C24" s="150"/>
      <c r="D24" s="150"/>
      <c r="E24" s="150"/>
      <c r="F24" s="150"/>
    </row>
    <row r="25" spans="1:6" ht="12.75">
      <c r="A25" s="12" t="s">
        <v>152</v>
      </c>
      <c r="B25" s="150">
        <v>10200</v>
      </c>
      <c r="C25" s="150" t="s">
        <v>73</v>
      </c>
      <c r="D25" s="150" t="s">
        <v>73</v>
      </c>
      <c r="E25" s="150" t="s">
        <v>73</v>
      </c>
      <c r="F25" s="150">
        <v>10200</v>
      </c>
    </row>
    <row r="26" spans="2:6" ht="12.75">
      <c r="B26" s="149"/>
      <c r="C26" s="149"/>
      <c r="D26" s="149"/>
      <c r="E26" s="149"/>
      <c r="F26" s="149"/>
    </row>
    <row r="27" spans="1:6" ht="12.75">
      <c r="A27" s="1" t="s">
        <v>101</v>
      </c>
      <c r="B27" s="149" t="s">
        <v>73</v>
      </c>
      <c r="C27" s="149" t="s">
        <v>73</v>
      </c>
      <c r="D27" s="149" t="s">
        <v>73</v>
      </c>
      <c r="E27" s="149" t="s">
        <v>73</v>
      </c>
      <c r="F27" s="149" t="s">
        <v>73</v>
      </c>
    </row>
    <row r="28" spans="1:6" ht="12.75">
      <c r="A28" s="1" t="s">
        <v>102</v>
      </c>
      <c r="B28" s="149" t="s">
        <v>73</v>
      </c>
      <c r="C28" s="149" t="s">
        <v>73</v>
      </c>
      <c r="D28" s="149" t="s">
        <v>73</v>
      </c>
      <c r="E28" s="149" t="s">
        <v>73</v>
      </c>
      <c r="F28" s="149" t="s">
        <v>73</v>
      </c>
    </row>
    <row r="29" spans="1:6" ht="12.75">
      <c r="A29" s="1" t="s">
        <v>103</v>
      </c>
      <c r="B29" s="149" t="s">
        <v>73</v>
      </c>
      <c r="C29" s="149" t="s">
        <v>73</v>
      </c>
      <c r="D29" s="149" t="s">
        <v>73</v>
      </c>
      <c r="E29" s="149" t="s">
        <v>73</v>
      </c>
      <c r="F29" s="149" t="s">
        <v>73</v>
      </c>
    </row>
    <row r="30" spans="1:6" ht="12.75">
      <c r="A30" s="12" t="s">
        <v>156</v>
      </c>
      <c r="B30" s="150" t="s">
        <v>73</v>
      </c>
      <c r="C30" s="150" t="s">
        <v>73</v>
      </c>
      <c r="D30" s="150" t="s">
        <v>73</v>
      </c>
      <c r="E30" s="150" t="s">
        <v>73</v>
      </c>
      <c r="F30" s="150" t="s">
        <v>73</v>
      </c>
    </row>
    <row r="31" spans="2:6" ht="12.75">
      <c r="B31" s="149"/>
      <c r="C31" s="149"/>
      <c r="D31" s="149"/>
      <c r="E31" s="149"/>
      <c r="F31" s="149"/>
    </row>
    <row r="32" spans="1:6" ht="12.75">
      <c r="A32" s="1" t="s">
        <v>104</v>
      </c>
      <c r="B32" s="152">
        <v>3492</v>
      </c>
      <c r="C32" s="152" t="s">
        <v>73</v>
      </c>
      <c r="D32" s="152" t="s">
        <v>73</v>
      </c>
      <c r="E32" s="152" t="s">
        <v>73</v>
      </c>
      <c r="F32" s="152">
        <v>3492</v>
      </c>
    </row>
    <row r="33" spans="1:6" ht="12.75">
      <c r="A33" s="1" t="s">
        <v>105</v>
      </c>
      <c r="B33" s="152">
        <v>17995</v>
      </c>
      <c r="C33" s="152" t="s">
        <v>73</v>
      </c>
      <c r="D33" s="152" t="s">
        <v>73</v>
      </c>
      <c r="E33" s="152" t="s">
        <v>73</v>
      </c>
      <c r="F33" s="152">
        <v>17995</v>
      </c>
    </row>
    <row r="34" spans="1:6" ht="12.75">
      <c r="A34" s="1" t="s">
        <v>106</v>
      </c>
      <c r="B34" s="152">
        <v>2263</v>
      </c>
      <c r="C34" s="152" t="s">
        <v>73</v>
      </c>
      <c r="D34" s="152" t="s">
        <v>73</v>
      </c>
      <c r="E34" s="152" t="s">
        <v>73</v>
      </c>
      <c r="F34" s="152">
        <v>2263</v>
      </c>
    </row>
    <row r="35" spans="1:6" ht="12.75">
      <c r="A35" s="1" t="s">
        <v>107</v>
      </c>
      <c r="B35" s="152">
        <v>97</v>
      </c>
      <c r="C35" s="152" t="s">
        <v>73</v>
      </c>
      <c r="D35" s="152" t="s">
        <v>73</v>
      </c>
      <c r="E35" s="152" t="s">
        <v>73</v>
      </c>
      <c r="F35" s="152">
        <v>97</v>
      </c>
    </row>
    <row r="36" spans="1:6" ht="12.75">
      <c r="A36" s="12" t="s">
        <v>149</v>
      </c>
      <c r="B36" s="150">
        <v>23847</v>
      </c>
      <c r="C36" s="150" t="s">
        <v>73</v>
      </c>
      <c r="D36" s="150" t="s">
        <v>73</v>
      </c>
      <c r="E36" s="150" t="s">
        <v>73</v>
      </c>
      <c r="F36" s="150">
        <v>23847</v>
      </c>
    </row>
    <row r="37" spans="2:6" ht="12.75">
      <c r="B37" s="150"/>
      <c r="C37" s="150"/>
      <c r="D37" s="150"/>
      <c r="E37" s="150"/>
      <c r="F37" s="150"/>
    </row>
    <row r="38" spans="1:6" ht="12.75">
      <c r="A38" s="12" t="s">
        <v>148</v>
      </c>
      <c r="B38" s="154">
        <v>210</v>
      </c>
      <c r="C38" s="154" t="s">
        <v>73</v>
      </c>
      <c r="D38" s="154" t="s">
        <v>73</v>
      </c>
      <c r="E38" s="154" t="s">
        <v>73</v>
      </c>
      <c r="F38" s="154">
        <v>210</v>
      </c>
    </row>
    <row r="39" spans="2:6" ht="12.75">
      <c r="B39" s="149"/>
      <c r="C39" s="149"/>
      <c r="D39" s="149"/>
      <c r="E39" s="149"/>
      <c r="F39" s="149"/>
    </row>
    <row r="40" spans="1:6" ht="12.75">
      <c r="A40" s="1" t="s">
        <v>108</v>
      </c>
      <c r="B40" s="153">
        <v>927</v>
      </c>
      <c r="C40" s="153" t="s">
        <v>73</v>
      </c>
      <c r="D40" s="153" t="s">
        <v>73</v>
      </c>
      <c r="E40" s="153">
        <v>177</v>
      </c>
      <c r="F40" s="153">
        <v>750</v>
      </c>
    </row>
    <row r="41" spans="1:6" ht="12.75">
      <c r="A41" s="1" t="s">
        <v>109</v>
      </c>
      <c r="B41" s="149">
        <v>2300</v>
      </c>
      <c r="C41" s="149" t="s">
        <v>73</v>
      </c>
      <c r="D41" s="149" t="s">
        <v>73</v>
      </c>
      <c r="E41" s="149" t="s">
        <v>73</v>
      </c>
      <c r="F41" s="149">
        <v>2300</v>
      </c>
    </row>
    <row r="42" spans="1:6" ht="12.75">
      <c r="A42" s="1" t="s">
        <v>110</v>
      </c>
      <c r="B42" s="153">
        <v>42</v>
      </c>
      <c r="C42" s="153" t="s">
        <v>73</v>
      </c>
      <c r="D42" s="153" t="s">
        <v>73</v>
      </c>
      <c r="E42" s="153" t="s">
        <v>73</v>
      </c>
      <c r="F42" s="153">
        <v>42</v>
      </c>
    </row>
    <row r="43" spans="1:6" ht="12.75">
      <c r="A43" s="1" t="s">
        <v>111</v>
      </c>
      <c r="B43" s="153">
        <v>2130</v>
      </c>
      <c r="C43" s="153">
        <v>530</v>
      </c>
      <c r="D43" s="153" t="s">
        <v>73</v>
      </c>
      <c r="E43" s="153" t="s">
        <v>73</v>
      </c>
      <c r="F43" s="153">
        <v>1600</v>
      </c>
    </row>
    <row r="44" spans="1:6" ht="12.75">
      <c r="A44" s="1" t="s">
        <v>112</v>
      </c>
      <c r="B44" s="153" t="s">
        <v>73</v>
      </c>
      <c r="C44" s="153" t="s">
        <v>73</v>
      </c>
      <c r="D44" s="153" t="s">
        <v>73</v>
      </c>
      <c r="E44" s="153" t="s">
        <v>73</v>
      </c>
      <c r="F44" s="153" t="s">
        <v>73</v>
      </c>
    </row>
    <row r="45" spans="1:6" ht="12.75">
      <c r="A45" s="1" t="s">
        <v>113</v>
      </c>
      <c r="B45" s="153">
        <v>4</v>
      </c>
      <c r="C45" s="153" t="s">
        <v>73</v>
      </c>
      <c r="D45" s="153" t="s">
        <v>73</v>
      </c>
      <c r="E45" s="153" t="s">
        <v>73</v>
      </c>
      <c r="F45" s="153">
        <v>4</v>
      </c>
    </row>
    <row r="46" spans="1:6" ht="12.75">
      <c r="A46" s="1" t="s">
        <v>114</v>
      </c>
      <c r="B46" s="153">
        <v>58</v>
      </c>
      <c r="C46" s="153" t="s">
        <v>73</v>
      </c>
      <c r="D46" s="153" t="s">
        <v>73</v>
      </c>
      <c r="E46" s="153" t="s">
        <v>73</v>
      </c>
      <c r="F46" s="153">
        <v>58</v>
      </c>
    </row>
    <row r="47" spans="1:6" ht="12.75">
      <c r="A47" s="1" t="s">
        <v>115</v>
      </c>
      <c r="B47" s="153" t="s">
        <v>73</v>
      </c>
      <c r="C47" s="153" t="s">
        <v>73</v>
      </c>
      <c r="D47" s="153" t="s">
        <v>73</v>
      </c>
      <c r="E47" s="153" t="s">
        <v>73</v>
      </c>
      <c r="F47" s="153" t="s">
        <v>73</v>
      </c>
    </row>
    <row r="48" spans="1:6" ht="12.75">
      <c r="A48" s="1" t="s">
        <v>116</v>
      </c>
      <c r="B48" s="153">
        <v>3200</v>
      </c>
      <c r="C48" s="153" t="s">
        <v>73</v>
      </c>
      <c r="D48" s="153" t="s">
        <v>73</v>
      </c>
      <c r="E48" s="153" t="s">
        <v>73</v>
      </c>
      <c r="F48" s="153">
        <v>3200</v>
      </c>
    </row>
    <row r="49" spans="1:6" ht="12.75">
      <c r="A49" s="12" t="s">
        <v>147</v>
      </c>
      <c r="B49" s="150">
        <v>8661</v>
      </c>
      <c r="C49" s="150">
        <v>530</v>
      </c>
      <c r="D49" s="150" t="s">
        <v>73</v>
      </c>
      <c r="E49" s="150">
        <v>177</v>
      </c>
      <c r="F49" s="150">
        <v>7954</v>
      </c>
    </row>
    <row r="50" spans="2:6" ht="12.75">
      <c r="B50" s="150"/>
      <c r="C50" s="150"/>
      <c r="D50" s="150"/>
      <c r="E50" s="150"/>
      <c r="F50" s="150"/>
    </row>
    <row r="51" spans="1:6" ht="12.75">
      <c r="A51" s="12" t="s">
        <v>146</v>
      </c>
      <c r="B51" s="154">
        <v>1400</v>
      </c>
      <c r="C51" s="154" t="s">
        <v>73</v>
      </c>
      <c r="D51" s="154" t="s">
        <v>73</v>
      </c>
      <c r="E51" s="154" t="s">
        <v>73</v>
      </c>
      <c r="F51" s="154">
        <v>1400</v>
      </c>
    </row>
    <row r="52" spans="2:6" ht="12.75">
      <c r="B52" s="149"/>
      <c r="C52" s="149"/>
      <c r="D52" s="149"/>
      <c r="E52" s="149"/>
      <c r="F52" s="149"/>
    </row>
    <row r="53" spans="1:6" ht="12.75">
      <c r="A53" s="1" t="s">
        <v>117</v>
      </c>
      <c r="B53" s="149" t="s">
        <v>73</v>
      </c>
      <c r="C53" s="149" t="s">
        <v>73</v>
      </c>
      <c r="D53" s="149" t="s">
        <v>73</v>
      </c>
      <c r="E53" s="149" t="s">
        <v>73</v>
      </c>
      <c r="F53" s="149" t="s">
        <v>73</v>
      </c>
    </row>
    <row r="54" spans="1:6" ht="12.75">
      <c r="A54" s="1" t="s">
        <v>118</v>
      </c>
      <c r="B54" s="149">
        <v>200</v>
      </c>
      <c r="C54" s="149" t="s">
        <v>73</v>
      </c>
      <c r="D54" s="149" t="s">
        <v>73</v>
      </c>
      <c r="E54" s="149" t="s">
        <v>73</v>
      </c>
      <c r="F54" s="149">
        <v>200</v>
      </c>
    </row>
    <row r="55" spans="1:6" ht="12.75">
      <c r="A55" s="1" t="s">
        <v>119</v>
      </c>
      <c r="B55" s="149">
        <v>2100</v>
      </c>
      <c r="C55" s="149" t="s">
        <v>73</v>
      </c>
      <c r="D55" s="149" t="s">
        <v>73</v>
      </c>
      <c r="E55" s="149" t="s">
        <v>73</v>
      </c>
      <c r="F55" s="149">
        <v>2100</v>
      </c>
    </row>
    <row r="56" spans="1:6" ht="12.75">
      <c r="A56" s="1" t="s">
        <v>120</v>
      </c>
      <c r="B56" s="149">
        <v>60</v>
      </c>
      <c r="C56" s="149" t="s">
        <v>73</v>
      </c>
      <c r="D56" s="149" t="s">
        <v>73</v>
      </c>
      <c r="E56" s="149" t="s">
        <v>73</v>
      </c>
      <c r="F56" s="149">
        <v>60</v>
      </c>
    </row>
    <row r="57" spans="1:6" ht="12.75">
      <c r="A57" s="1" t="s">
        <v>121</v>
      </c>
      <c r="B57" s="149">
        <v>195</v>
      </c>
      <c r="C57" s="149" t="s">
        <v>73</v>
      </c>
      <c r="D57" s="149" t="s">
        <v>73</v>
      </c>
      <c r="E57" s="149" t="s">
        <v>73</v>
      </c>
      <c r="F57" s="149">
        <v>195</v>
      </c>
    </row>
    <row r="58" spans="1:6" ht="12.75">
      <c r="A58" s="12" t="s">
        <v>145</v>
      </c>
      <c r="B58" s="150">
        <v>2555</v>
      </c>
      <c r="C58" s="150" t="s">
        <v>73</v>
      </c>
      <c r="D58" s="150" t="s">
        <v>73</v>
      </c>
      <c r="E58" s="150" t="s">
        <v>73</v>
      </c>
      <c r="F58" s="150">
        <v>2555</v>
      </c>
    </row>
    <row r="59" spans="2:6" ht="12.75">
      <c r="B59" s="149"/>
      <c r="C59" s="149"/>
      <c r="D59" s="149"/>
      <c r="E59" s="149"/>
      <c r="F59" s="149"/>
    </row>
    <row r="60" spans="1:6" ht="12.75">
      <c r="A60" s="1" t="s">
        <v>122</v>
      </c>
      <c r="B60" s="153" t="s">
        <v>73</v>
      </c>
      <c r="C60" s="153" t="s">
        <v>73</v>
      </c>
      <c r="D60" s="153" t="s">
        <v>73</v>
      </c>
      <c r="E60" s="153" t="s">
        <v>73</v>
      </c>
      <c r="F60" s="153" t="s">
        <v>73</v>
      </c>
    </row>
    <row r="61" spans="1:6" ht="12.75">
      <c r="A61" s="1" t="s">
        <v>123</v>
      </c>
      <c r="B61" s="153" t="s">
        <v>73</v>
      </c>
      <c r="C61" s="153" t="s">
        <v>73</v>
      </c>
      <c r="D61" s="153" t="s">
        <v>73</v>
      </c>
      <c r="E61" s="153" t="s">
        <v>73</v>
      </c>
      <c r="F61" s="153" t="s">
        <v>73</v>
      </c>
    </row>
    <row r="62" spans="1:6" ht="12.75">
      <c r="A62" s="39" t="s">
        <v>124</v>
      </c>
      <c r="B62" s="153" t="s">
        <v>73</v>
      </c>
      <c r="C62" s="153" t="s">
        <v>73</v>
      </c>
      <c r="D62" s="153" t="s">
        <v>73</v>
      </c>
      <c r="E62" s="153" t="s">
        <v>73</v>
      </c>
      <c r="F62" s="153" t="s">
        <v>73</v>
      </c>
    </row>
    <row r="63" spans="1:6" ht="12.75">
      <c r="A63" s="12" t="s">
        <v>158</v>
      </c>
      <c r="B63" s="150" t="s">
        <v>73</v>
      </c>
      <c r="C63" s="150" t="s">
        <v>73</v>
      </c>
      <c r="D63" s="150" t="s">
        <v>73</v>
      </c>
      <c r="E63" s="150" t="s">
        <v>73</v>
      </c>
      <c r="F63" s="150" t="s">
        <v>73</v>
      </c>
    </row>
    <row r="64" spans="2:6" ht="12.75">
      <c r="B64" s="150"/>
      <c r="C64" s="150"/>
      <c r="D64" s="150"/>
      <c r="E64" s="150"/>
      <c r="F64" s="150"/>
    </row>
    <row r="65" spans="1:6" ht="12.75">
      <c r="A65" s="12" t="s">
        <v>159</v>
      </c>
      <c r="B65" s="150">
        <v>300</v>
      </c>
      <c r="C65" s="150" t="s">
        <v>73</v>
      </c>
      <c r="D65" s="150" t="s">
        <v>73</v>
      </c>
      <c r="E65" s="150" t="s">
        <v>73</v>
      </c>
      <c r="F65" s="150">
        <v>300</v>
      </c>
    </row>
    <row r="66" spans="2:6" ht="12.75">
      <c r="B66" s="149"/>
      <c r="C66" s="149"/>
      <c r="D66" s="149"/>
      <c r="E66" s="149"/>
      <c r="F66" s="149"/>
    </row>
    <row r="67" spans="1:6" ht="12.75">
      <c r="A67" s="1" t="s">
        <v>125</v>
      </c>
      <c r="B67" s="153" t="s">
        <v>73</v>
      </c>
      <c r="C67" s="153" t="s">
        <v>73</v>
      </c>
      <c r="D67" s="153" t="s">
        <v>73</v>
      </c>
      <c r="E67" s="153" t="s">
        <v>73</v>
      </c>
      <c r="F67" s="153" t="s">
        <v>73</v>
      </c>
    </row>
    <row r="68" spans="1:6" ht="12.75">
      <c r="A68" s="1" t="s">
        <v>126</v>
      </c>
      <c r="B68" s="153" t="s">
        <v>73</v>
      </c>
      <c r="C68" s="153" t="s">
        <v>73</v>
      </c>
      <c r="D68" s="153" t="s">
        <v>73</v>
      </c>
      <c r="E68" s="153" t="s">
        <v>73</v>
      </c>
      <c r="F68" s="153" t="s">
        <v>73</v>
      </c>
    </row>
    <row r="69" spans="1:6" ht="12.75">
      <c r="A69" s="12" t="s">
        <v>127</v>
      </c>
      <c r="B69" s="150" t="s">
        <v>73</v>
      </c>
      <c r="C69" s="150" t="s">
        <v>73</v>
      </c>
      <c r="D69" s="150" t="s">
        <v>73</v>
      </c>
      <c r="E69" s="150" t="s">
        <v>73</v>
      </c>
      <c r="F69" s="150" t="s">
        <v>73</v>
      </c>
    </row>
    <row r="70" spans="2:6" ht="12.75">
      <c r="B70" s="149"/>
      <c r="C70" s="149"/>
      <c r="D70" s="149"/>
      <c r="E70" s="149"/>
      <c r="F70" s="149"/>
    </row>
    <row r="71" spans="1:6" ht="12.75">
      <c r="A71" s="1" t="s">
        <v>129</v>
      </c>
      <c r="B71" s="149" t="s">
        <v>73</v>
      </c>
      <c r="C71" s="149" t="s">
        <v>73</v>
      </c>
      <c r="D71" s="149" t="s">
        <v>73</v>
      </c>
      <c r="E71" s="149" t="s">
        <v>73</v>
      </c>
      <c r="F71" s="149" t="s">
        <v>73</v>
      </c>
    </row>
    <row r="72" spans="1:6" ht="12.75">
      <c r="A72" s="1" t="s">
        <v>130</v>
      </c>
      <c r="B72" s="149">
        <v>90</v>
      </c>
      <c r="C72" s="149" t="s">
        <v>73</v>
      </c>
      <c r="D72" s="149" t="s">
        <v>73</v>
      </c>
      <c r="E72" s="149" t="s">
        <v>73</v>
      </c>
      <c r="F72" s="149">
        <v>90</v>
      </c>
    </row>
    <row r="73" spans="1:6" ht="12.75">
      <c r="A73" s="1" t="s">
        <v>131</v>
      </c>
      <c r="B73" s="153" t="s">
        <v>73</v>
      </c>
      <c r="C73" s="153" t="s">
        <v>73</v>
      </c>
      <c r="D73" s="153" t="s">
        <v>73</v>
      </c>
      <c r="E73" s="153" t="s">
        <v>73</v>
      </c>
      <c r="F73" s="153" t="s">
        <v>73</v>
      </c>
    </row>
    <row r="74" spans="1:6" ht="12.75">
      <c r="A74" s="1" t="s">
        <v>132</v>
      </c>
      <c r="B74" s="149">
        <v>37000</v>
      </c>
      <c r="C74" s="149" t="s">
        <v>73</v>
      </c>
      <c r="D74" s="149" t="s">
        <v>73</v>
      </c>
      <c r="E74" s="149" t="s">
        <v>73</v>
      </c>
      <c r="F74" s="149">
        <v>37000</v>
      </c>
    </row>
    <row r="75" spans="1:6" ht="12.75">
      <c r="A75" s="1" t="s">
        <v>133</v>
      </c>
      <c r="B75" s="149">
        <v>29000</v>
      </c>
      <c r="C75" s="149" t="s">
        <v>73</v>
      </c>
      <c r="D75" s="149" t="s">
        <v>73</v>
      </c>
      <c r="E75" s="149" t="s">
        <v>73</v>
      </c>
      <c r="F75" s="149">
        <v>29000</v>
      </c>
    </row>
    <row r="76" spans="1:6" ht="12.75">
      <c r="A76" s="1" t="s">
        <v>134</v>
      </c>
      <c r="B76" s="149" t="s">
        <v>73</v>
      </c>
      <c r="C76" s="149" t="s">
        <v>73</v>
      </c>
      <c r="D76" s="149" t="s">
        <v>73</v>
      </c>
      <c r="E76" s="149" t="s">
        <v>73</v>
      </c>
      <c r="F76" s="149" t="s">
        <v>73</v>
      </c>
    </row>
    <row r="77" spans="1:6" ht="12.75">
      <c r="A77" s="1" t="s">
        <v>135</v>
      </c>
      <c r="B77" s="149">
        <v>17200</v>
      </c>
      <c r="C77" s="149" t="s">
        <v>73</v>
      </c>
      <c r="D77" s="149" t="s">
        <v>73</v>
      </c>
      <c r="E77" s="149" t="s">
        <v>73</v>
      </c>
      <c r="F77" s="149">
        <v>17200</v>
      </c>
    </row>
    <row r="78" spans="1:6" ht="12.75">
      <c r="A78" s="1" t="s">
        <v>136</v>
      </c>
      <c r="B78" s="153" t="s">
        <v>73</v>
      </c>
      <c r="C78" s="153" t="s">
        <v>73</v>
      </c>
      <c r="D78" s="153" t="s">
        <v>73</v>
      </c>
      <c r="E78" s="153" t="s">
        <v>73</v>
      </c>
      <c r="F78" s="153" t="s">
        <v>73</v>
      </c>
    </row>
    <row r="79" spans="1:6" ht="12.75">
      <c r="A79" s="12" t="s">
        <v>137</v>
      </c>
      <c r="B79" s="150">
        <v>83290</v>
      </c>
      <c r="C79" s="150" t="s">
        <v>73</v>
      </c>
      <c r="D79" s="150" t="s">
        <v>73</v>
      </c>
      <c r="E79" s="150" t="s">
        <v>73</v>
      </c>
      <c r="F79" s="150">
        <v>83290</v>
      </c>
    </row>
    <row r="80" spans="2:6" ht="12.75">
      <c r="B80" s="149"/>
      <c r="C80" s="149"/>
      <c r="D80" s="149"/>
      <c r="E80" s="149"/>
      <c r="F80" s="149"/>
    </row>
    <row r="81" spans="1:6" ht="12.75">
      <c r="A81" s="1" t="s">
        <v>138</v>
      </c>
      <c r="B81" s="149">
        <v>66</v>
      </c>
      <c r="C81" s="149" t="s">
        <v>73</v>
      </c>
      <c r="D81" s="149" t="s">
        <v>73</v>
      </c>
      <c r="E81" s="149" t="s">
        <v>73</v>
      </c>
      <c r="F81" s="149">
        <v>66</v>
      </c>
    </row>
    <row r="82" spans="1:6" ht="12.75">
      <c r="A82" s="1" t="s">
        <v>139</v>
      </c>
      <c r="B82" s="149">
        <v>1950</v>
      </c>
      <c r="C82" s="149" t="s">
        <v>73</v>
      </c>
      <c r="D82" s="149" t="s">
        <v>73</v>
      </c>
      <c r="E82" s="149" t="s">
        <v>73</v>
      </c>
      <c r="F82" s="149">
        <v>1950</v>
      </c>
    </row>
    <row r="83" spans="1:6" ht="12.75">
      <c r="A83" s="12" t="s">
        <v>140</v>
      </c>
      <c r="B83" s="150">
        <v>2016</v>
      </c>
      <c r="C83" s="150" t="s">
        <v>73</v>
      </c>
      <c r="D83" s="150" t="s">
        <v>73</v>
      </c>
      <c r="E83" s="150" t="s">
        <v>73</v>
      </c>
      <c r="F83" s="150">
        <v>2016</v>
      </c>
    </row>
    <row r="84" spans="2:6" ht="12.75">
      <c r="B84" s="149"/>
      <c r="C84" s="149"/>
      <c r="D84" s="149"/>
      <c r="E84" s="149"/>
      <c r="F84" s="149"/>
    </row>
    <row r="85" spans="1:6" ht="13.5" thickBot="1">
      <c r="A85" s="15" t="s">
        <v>141</v>
      </c>
      <c r="B85" s="155">
        <v>189893</v>
      </c>
      <c r="C85" s="155">
        <v>530</v>
      </c>
      <c r="D85" s="155" t="s">
        <v>73</v>
      </c>
      <c r="E85" s="155">
        <v>177</v>
      </c>
      <c r="F85" s="155">
        <v>189186</v>
      </c>
    </row>
  </sheetData>
  <mergeCells count="3">
    <mergeCell ref="C5:D5"/>
    <mergeCell ref="A3:F3"/>
    <mergeCell ref="A1:F1"/>
  </mergeCells>
  <printOptions/>
  <pageMargins left="0.75" right="0.75" top="1" bottom="1" header="0" footer="0"/>
  <pageSetup horizontalDpi="600" verticalDpi="6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5"/>
  <sheetViews>
    <sheetView zoomScale="75" zoomScaleNormal="75" workbookViewId="0" topLeftCell="A49">
      <selection activeCell="I19" sqref="I19"/>
    </sheetView>
  </sheetViews>
  <sheetFormatPr defaultColWidth="11.421875" defaultRowHeight="12.75"/>
  <cols>
    <col min="1" max="1" width="27.140625" style="1" customWidth="1"/>
    <col min="2" max="6" width="14.7109375" style="1" customWidth="1"/>
    <col min="7" max="16384" width="11.421875" style="1" customWidth="1"/>
  </cols>
  <sheetData>
    <row r="1" spans="1:7" ht="18">
      <c r="A1" s="243" t="s">
        <v>0</v>
      </c>
      <c r="B1" s="243"/>
      <c r="C1" s="243"/>
      <c r="D1" s="243"/>
      <c r="E1" s="243"/>
      <c r="F1" s="243"/>
      <c r="G1" s="5"/>
    </row>
    <row r="3" spans="1:6" ht="12.75">
      <c r="A3" s="252" t="s">
        <v>336</v>
      </c>
      <c r="B3" s="252"/>
      <c r="C3" s="252"/>
      <c r="D3" s="252"/>
      <c r="E3" s="252"/>
      <c r="F3" s="252"/>
    </row>
    <row r="5" spans="1:6" ht="12.75">
      <c r="A5" s="4" t="s">
        <v>91</v>
      </c>
      <c r="B5" s="6" t="s">
        <v>25</v>
      </c>
      <c r="C5" s="250" t="s">
        <v>27</v>
      </c>
      <c r="D5" s="251"/>
      <c r="E5" s="6" t="s">
        <v>29</v>
      </c>
      <c r="F5" s="4" t="s">
        <v>181</v>
      </c>
    </row>
    <row r="6" spans="1:6" ht="12.75">
      <c r="A6" s="5" t="s">
        <v>92</v>
      </c>
      <c r="B6" s="35" t="s">
        <v>31</v>
      </c>
      <c r="C6" s="35" t="s">
        <v>30</v>
      </c>
      <c r="D6" s="35" t="s">
        <v>30</v>
      </c>
      <c r="E6" s="35" t="s">
        <v>32</v>
      </c>
      <c r="F6" s="5" t="s">
        <v>186</v>
      </c>
    </row>
    <row r="7" spans="1:6" ht="13.5" thickBot="1">
      <c r="A7" s="7"/>
      <c r="B7" s="8" t="s">
        <v>33</v>
      </c>
      <c r="C7" s="8" t="s">
        <v>36</v>
      </c>
      <c r="D7" s="8" t="s">
        <v>37</v>
      </c>
      <c r="E7" s="8" t="s">
        <v>38</v>
      </c>
      <c r="F7" s="22" t="s">
        <v>187</v>
      </c>
    </row>
    <row r="8" spans="1:6" ht="12.75">
      <c r="A8" s="1" t="s">
        <v>94</v>
      </c>
      <c r="B8" s="148" t="s">
        <v>73</v>
      </c>
      <c r="C8" s="148" t="s">
        <v>73</v>
      </c>
      <c r="D8" s="148" t="s">
        <v>73</v>
      </c>
      <c r="E8" s="148" t="s">
        <v>73</v>
      </c>
      <c r="F8" s="148" t="s">
        <v>73</v>
      </c>
    </row>
    <row r="9" spans="1:6" ht="12.75">
      <c r="A9" s="1" t="s">
        <v>95</v>
      </c>
      <c r="B9" s="149" t="s">
        <v>73</v>
      </c>
      <c r="C9" s="149" t="s">
        <v>73</v>
      </c>
      <c r="D9" s="149" t="s">
        <v>73</v>
      </c>
      <c r="E9" s="149" t="s">
        <v>73</v>
      </c>
      <c r="F9" s="149" t="s">
        <v>73</v>
      </c>
    </row>
    <row r="10" spans="1:6" ht="12.75">
      <c r="A10" s="1" t="s">
        <v>157</v>
      </c>
      <c r="B10" s="149" t="s">
        <v>73</v>
      </c>
      <c r="C10" s="149" t="s">
        <v>73</v>
      </c>
      <c r="D10" s="149" t="s">
        <v>73</v>
      </c>
      <c r="E10" s="149" t="s">
        <v>73</v>
      </c>
      <c r="F10" s="149" t="s">
        <v>73</v>
      </c>
    </row>
    <row r="11" spans="1:6" ht="12.75">
      <c r="A11" s="1" t="s">
        <v>97</v>
      </c>
      <c r="B11" s="149" t="s">
        <v>73</v>
      </c>
      <c r="C11" s="149" t="s">
        <v>73</v>
      </c>
      <c r="D11" s="149" t="s">
        <v>73</v>
      </c>
      <c r="E11" s="149" t="s">
        <v>73</v>
      </c>
      <c r="F11" s="149" t="s">
        <v>73</v>
      </c>
    </row>
    <row r="12" spans="1:6" ht="12.75">
      <c r="A12" s="12" t="s">
        <v>155</v>
      </c>
      <c r="B12" s="150" t="s">
        <v>73</v>
      </c>
      <c r="C12" s="150" t="s">
        <v>73</v>
      </c>
      <c r="D12" s="150" t="s">
        <v>73</v>
      </c>
      <c r="E12" s="150" t="s">
        <v>73</v>
      </c>
      <c r="F12" s="150" t="s">
        <v>73</v>
      </c>
    </row>
    <row r="13" spans="2:6" ht="12.75">
      <c r="B13" s="21"/>
      <c r="C13" s="21"/>
      <c r="D13" s="21"/>
      <c r="E13" s="21"/>
      <c r="F13" s="42"/>
    </row>
    <row r="14" spans="1:6" ht="12.75">
      <c r="A14" s="12" t="s">
        <v>154</v>
      </c>
      <c r="B14" s="150" t="s">
        <v>73</v>
      </c>
      <c r="C14" s="150" t="s">
        <v>73</v>
      </c>
      <c r="D14" s="150" t="s">
        <v>73</v>
      </c>
      <c r="E14" s="150" t="s">
        <v>73</v>
      </c>
      <c r="F14" s="150" t="s">
        <v>73</v>
      </c>
    </row>
    <row r="15" spans="2:6" ht="12.75">
      <c r="B15" s="21"/>
      <c r="C15" s="21"/>
      <c r="D15" s="21"/>
      <c r="E15" s="21"/>
      <c r="F15" s="42"/>
    </row>
    <row r="16" spans="1:6" ht="12.75">
      <c r="A16" s="12" t="s">
        <v>153</v>
      </c>
      <c r="B16" s="150" t="s">
        <v>73</v>
      </c>
      <c r="C16" s="150" t="s">
        <v>73</v>
      </c>
      <c r="D16" s="150" t="s">
        <v>73</v>
      </c>
      <c r="E16" s="150" t="s">
        <v>73</v>
      </c>
      <c r="F16" s="150" t="s">
        <v>73</v>
      </c>
    </row>
    <row r="17" spans="2:6" ht="12.75">
      <c r="B17" s="21"/>
      <c r="C17" s="21"/>
      <c r="D17" s="21"/>
      <c r="E17" s="21"/>
      <c r="F17" s="42"/>
    </row>
    <row r="18" spans="1:6" ht="12.75">
      <c r="A18" s="1" t="s">
        <v>98</v>
      </c>
      <c r="B18" s="149" t="s">
        <v>73</v>
      </c>
      <c r="C18" s="149" t="s">
        <v>73</v>
      </c>
      <c r="D18" s="149" t="s">
        <v>73</v>
      </c>
      <c r="E18" s="149" t="s">
        <v>73</v>
      </c>
      <c r="F18" s="149" t="s">
        <v>73</v>
      </c>
    </row>
    <row r="19" spans="1:6" ht="12.75">
      <c r="A19" s="1" t="s">
        <v>99</v>
      </c>
      <c r="B19" s="149" t="s">
        <v>73</v>
      </c>
      <c r="C19" s="149" t="s">
        <v>73</v>
      </c>
      <c r="D19" s="149" t="s">
        <v>73</v>
      </c>
      <c r="E19" s="149" t="s">
        <v>73</v>
      </c>
      <c r="F19" s="149" t="s">
        <v>73</v>
      </c>
    </row>
    <row r="20" spans="1:6" ht="12.75">
      <c r="A20" s="1" t="s">
        <v>100</v>
      </c>
      <c r="B20" s="151" t="s">
        <v>73</v>
      </c>
      <c r="C20" s="151" t="s">
        <v>73</v>
      </c>
      <c r="D20" s="151" t="s">
        <v>73</v>
      </c>
      <c r="E20" s="151" t="s">
        <v>73</v>
      </c>
      <c r="F20" s="151" t="s">
        <v>73</v>
      </c>
    </row>
    <row r="21" spans="1:6" ht="12.75">
      <c r="A21" s="12" t="s">
        <v>150</v>
      </c>
      <c r="B21" s="150" t="s">
        <v>73</v>
      </c>
      <c r="C21" s="150" t="s">
        <v>73</v>
      </c>
      <c r="D21" s="150" t="s">
        <v>73</v>
      </c>
      <c r="E21" s="150" t="s">
        <v>73</v>
      </c>
      <c r="F21" s="150" t="s">
        <v>73</v>
      </c>
    </row>
    <row r="22" spans="2:6" ht="12.75">
      <c r="B22" s="21"/>
      <c r="C22" s="21"/>
      <c r="D22" s="21"/>
      <c r="E22" s="21"/>
      <c r="F22" s="42"/>
    </row>
    <row r="23" spans="1:6" ht="12.75">
      <c r="A23" s="12" t="s">
        <v>151</v>
      </c>
      <c r="B23" s="150" t="s">
        <v>73</v>
      </c>
      <c r="C23" s="150" t="s">
        <v>73</v>
      </c>
      <c r="D23" s="150" t="s">
        <v>73</v>
      </c>
      <c r="E23" s="150" t="s">
        <v>73</v>
      </c>
      <c r="F23" s="150" t="s">
        <v>73</v>
      </c>
    </row>
    <row r="24" spans="2:6" ht="12.75">
      <c r="B24" s="150"/>
      <c r="C24" s="150"/>
      <c r="D24" s="150"/>
      <c r="E24" s="150"/>
      <c r="F24" s="150"/>
    </row>
    <row r="25" spans="1:6" ht="12.75">
      <c r="A25" s="12" t="s">
        <v>152</v>
      </c>
      <c r="B25" s="150">
        <v>35</v>
      </c>
      <c r="C25" s="150" t="s">
        <v>73</v>
      </c>
      <c r="D25" s="150" t="s">
        <v>73</v>
      </c>
      <c r="E25" s="150" t="s">
        <v>73</v>
      </c>
      <c r="F25" s="150">
        <v>35</v>
      </c>
    </row>
    <row r="26" spans="2:6" ht="12.75">
      <c r="B26" s="149"/>
      <c r="C26" s="149"/>
      <c r="D26" s="149"/>
      <c r="E26" s="149"/>
      <c r="F26" s="149"/>
    </row>
    <row r="27" spans="1:6" ht="12.75">
      <c r="A27" s="1" t="s">
        <v>101</v>
      </c>
      <c r="B27" s="149" t="s">
        <v>73</v>
      </c>
      <c r="C27" s="149" t="s">
        <v>73</v>
      </c>
      <c r="D27" s="149" t="s">
        <v>73</v>
      </c>
      <c r="E27" s="149" t="s">
        <v>73</v>
      </c>
      <c r="F27" s="149" t="s">
        <v>73</v>
      </c>
    </row>
    <row r="28" spans="1:6" ht="12.75">
      <c r="A28" s="1" t="s">
        <v>102</v>
      </c>
      <c r="B28" s="149" t="s">
        <v>73</v>
      </c>
      <c r="C28" s="149" t="s">
        <v>73</v>
      </c>
      <c r="D28" s="149" t="s">
        <v>73</v>
      </c>
      <c r="E28" s="149" t="s">
        <v>73</v>
      </c>
      <c r="F28" s="149" t="s">
        <v>73</v>
      </c>
    </row>
    <row r="29" spans="1:6" ht="12.75">
      <c r="A29" s="1" t="s">
        <v>103</v>
      </c>
      <c r="B29" s="149" t="s">
        <v>73</v>
      </c>
      <c r="C29" s="149" t="s">
        <v>73</v>
      </c>
      <c r="D29" s="149" t="s">
        <v>73</v>
      </c>
      <c r="E29" s="149" t="s">
        <v>73</v>
      </c>
      <c r="F29" s="149" t="s">
        <v>73</v>
      </c>
    </row>
    <row r="30" spans="1:6" ht="12.75">
      <c r="A30" s="12" t="s">
        <v>156</v>
      </c>
      <c r="B30" s="150" t="s">
        <v>73</v>
      </c>
      <c r="C30" s="150" t="s">
        <v>73</v>
      </c>
      <c r="D30" s="150" t="s">
        <v>73</v>
      </c>
      <c r="E30" s="150" t="s">
        <v>73</v>
      </c>
      <c r="F30" s="150" t="s">
        <v>73</v>
      </c>
    </row>
    <row r="31" spans="2:6" ht="12.75">
      <c r="B31" s="149"/>
      <c r="C31" s="149"/>
      <c r="D31" s="149"/>
      <c r="E31" s="149"/>
      <c r="F31" s="149"/>
    </row>
    <row r="32" spans="1:6" ht="12.75">
      <c r="A32" s="1" t="s">
        <v>104</v>
      </c>
      <c r="B32" s="152">
        <v>303</v>
      </c>
      <c r="C32" s="152" t="s">
        <v>73</v>
      </c>
      <c r="D32" s="152" t="s">
        <v>73</v>
      </c>
      <c r="E32" s="152">
        <v>303</v>
      </c>
      <c r="F32" s="152" t="s">
        <v>73</v>
      </c>
    </row>
    <row r="33" spans="1:6" ht="12.75">
      <c r="A33" s="1" t="s">
        <v>105</v>
      </c>
      <c r="B33" s="152" t="s">
        <v>73</v>
      </c>
      <c r="C33" s="152" t="s">
        <v>73</v>
      </c>
      <c r="D33" s="152" t="s">
        <v>73</v>
      </c>
      <c r="E33" s="152" t="s">
        <v>73</v>
      </c>
      <c r="F33" s="152" t="s">
        <v>73</v>
      </c>
    </row>
    <row r="34" spans="1:6" ht="12.75">
      <c r="A34" s="1" t="s">
        <v>106</v>
      </c>
      <c r="B34" s="152">
        <v>27</v>
      </c>
      <c r="C34" s="152" t="s">
        <v>73</v>
      </c>
      <c r="D34" s="152" t="s">
        <v>73</v>
      </c>
      <c r="E34" s="152">
        <v>27</v>
      </c>
      <c r="F34" s="152" t="s">
        <v>73</v>
      </c>
    </row>
    <row r="35" spans="1:6" ht="12.75">
      <c r="A35" s="1" t="s">
        <v>107</v>
      </c>
      <c r="B35" s="152" t="s">
        <v>73</v>
      </c>
      <c r="C35" s="152" t="s">
        <v>73</v>
      </c>
      <c r="D35" s="152" t="s">
        <v>73</v>
      </c>
      <c r="E35" s="152" t="s">
        <v>73</v>
      </c>
      <c r="F35" s="152" t="s">
        <v>73</v>
      </c>
    </row>
    <row r="36" spans="1:6" ht="12.75">
      <c r="A36" s="12" t="s">
        <v>149</v>
      </c>
      <c r="B36" s="150">
        <v>330</v>
      </c>
      <c r="C36" s="150" t="s">
        <v>73</v>
      </c>
      <c r="D36" s="150" t="s">
        <v>73</v>
      </c>
      <c r="E36" s="150">
        <v>330</v>
      </c>
      <c r="F36" s="150" t="s">
        <v>73</v>
      </c>
    </row>
    <row r="37" spans="2:6" ht="12.75">
      <c r="B37" s="150"/>
      <c r="C37" s="150"/>
      <c r="D37" s="150"/>
      <c r="E37" s="150"/>
      <c r="F37" s="150"/>
    </row>
    <row r="38" spans="1:6" ht="12.75">
      <c r="A38" s="12" t="s">
        <v>148</v>
      </c>
      <c r="B38" s="154" t="s">
        <v>73</v>
      </c>
      <c r="C38" s="154" t="s">
        <v>73</v>
      </c>
      <c r="D38" s="154" t="s">
        <v>73</v>
      </c>
      <c r="E38" s="154" t="s">
        <v>73</v>
      </c>
      <c r="F38" s="154" t="s">
        <v>73</v>
      </c>
    </row>
    <row r="39" spans="2:6" ht="12.75">
      <c r="B39" s="149"/>
      <c r="C39" s="149"/>
      <c r="D39" s="149"/>
      <c r="E39" s="149"/>
      <c r="F39" s="149"/>
    </row>
    <row r="40" spans="1:6" ht="12.75">
      <c r="A40" s="1" t="s">
        <v>108</v>
      </c>
      <c r="B40" s="153" t="s">
        <v>73</v>
      </c>
      <c r="C40" s="153" t="s">
        <v>73</v>
      </c>
      <c r="D40" s="153" t="s">
        <v>73</v>
      </c>
      <c r="E40" s="153" t="s">
        <v>73</v>
      </c>
      <c r="F40" s="153" t="s">
        <v>73</v>
      </c>
    </row>
    <row r="41" spans="1:6" ht="12.75">
      <c r="A41" s="1" t="s">
        <v>109</v>
      </c>
      <c r="B41" s="149">
        <v>6500</v>
      </c>
      <c r="C41" s="149" t="s">
        <v>73</v>
      </c>
      <c r="D41" s="149" t="s">
        <v>73</v>
      </c>
      <c r="E41" s="149" t="s">
        <v>73</v>
      </c>
      <c r="F41" s="149">
        <v>6500</v>
      </c>
    </row>
    <row r="42" spans="1:6" ht="12.75">
      <c r="A42" s="1" t="s">
        <v>110</v>
      </c>
      <c r="B42" s="153" t="s">
        <v>73</v>
      </c>
      <c r="C42" s="153" t="s">
        <v>73</v>
      </c>
      <c r="D42" s="153" t="s">
        <v>73</v>
      </c>
      <c r="E42" s="153" t="s">
        <v>73</v>
      </c>
      <c r="F42" s="153" t="s">
        <v>73</v>
      </c>
    </row>
    <row r="43" spans="1:6" ht="12.75">
      <c r="A43" s="1" t="s">
        <v>111</v>
      </c>
      <c r="B43" s="153" t="s">
        <v>73</v>
      </c>
      <c r="C43" s="153" t="s">
        <v>73</v>
      </c>
      <c r="D43" s="153" t="s">
        <v>73</v>
      </c>
      <c r="E43" s="153" t="s">
        <v>73</v>
      </c>
      <c r="F43" s="153" t="s">
        <v>73</v>
      </c>
    </row>
    <row r="44" spans="1:6" ht="12.75">
      <c r="A44" s="1" t="s">
        <v>112</v>
      </c>
      <c r="B44" s="153" t="s">
        <v>73</v>
      </c>
      <c r="C44" s="153" t="s">
        <v>73</v>
      </c>
      <c r="D44" s="153" t="s">
        <v>73</v>
      </c>
      <c r="E44" s="153" t="s">
        <v>73</v>
      </c>
      <c r="F44" s="153" t="s">
        <v>73</v>
      </c>
    </row>
    <row r="45" spans="1:6" ht="12.75">
      <c r="A45" s="1" t="s">
        <v>113</v>
      </c>
      <c r="B45" s="153" t="s">
        <v>73</v>
      </c>
      <c r="C45" s="153" t="s">
        <v>73</v>
      </c>
      <c r="D45" s="153" t="s">
        <v>73</v>
      </c>
      <c r="E45" s="153" t="s">
        <v>73</v>
      </c>
      <c r="F45" s="153" t="s">
        <v>73</v>
      </c>
    </row>
    <row r="46" spans="1:6" ht="12.75">
      <c r="A46" s="1" t="s">
        <v>114</v>
      </c>
      <c r="B46" s="153" t="s">
        <v>73</v>
      </c>
      <c r="C46" s="153" t="s">
        <v>73</v>
      </c>
      <c r="D46" s="153" t="s">
        <v>73</v>
      </c>
      <c r="E46" s="153" t="s">
        <v>73</v>
      </c>
      <c r="F46" s="153" t="s">
        <v>73</v>
      </c>
    </row>
    <row r="47" spans="1:6" ht="12.75">
      <c r="A47" s="1" t="s">
        <v>115</v>
      </c>
      <c r="B47" s="153" t="s">
        <v>73</v>
      </c>
      <c r="C47" s="153" t="s">
        <v>73</v>
      </c>
      <c r="D47" s="153" t="s">
        <v>73</v>
      </c>
      <c r="E47" s="153" t="s">
        <v>73</v>
      </c>
      <c r="F47" s="153" t="s">
        <v>73</v>
      </c>
    </row>
    <row r="48" spans="1:6" ht="12.75">
      <c r="A48" s="1" t="s">
        <v>116</v>
      </c>
      <c r="B48" s="153">
        <v>3500</v>
      </c>
      <c r="C48" s="153" t="s">
        <v>73</v>
      </c>
      <c r="D48" s="153" t="s">
        <v>73</v>
      </c>
      <c r="E48" s="153" t="s">
        <v>73</v>
      </c>
      <c r="F48" s="153">
        <v>3500</v>
      </c>
    </row>
    <row r="49" spans="1:6" ht="12.75">
      <c r="A49" s="12" t="s">
        <v>147</v>
      </c>
      <c r="B49" s="150">
        <v>10000</v>
      </c>
      <c r="C49" s="150" t="s">
        <v>73</v>
      </c>
      <c r="D49" s="150" t="s">
        <v>73</v>
      </c>
      <c r="E49" s="150" t="s">
        <v>73</v>
      </c>
      <c r="F49" s="150">
        <v>10000</v>
      </c>
    </row>
    <row r="50" spans="2:6" ht="12.75">
      <c r="B50" s="150"/>
      <c r="C50" s="150"/>
      <c r="D50" s="150"/>
      <c r="E50" s="150"/>
      <c r="F50" s="150"/>
    </row>
    <row r="51" spans="1:6" ht="12.75">
      <c r="A51" s="12" t="s">
        <v>146</v>
      </c>
      <c r="B51" s="154" t="s">
        <v>73</v>
      </c>
      <c r="C51" s="154" t="s">
        <v>73</v>
      </c>
      <c r="D51" s="154" t="s">
        <v>73</v>
      </c>
      <c r="E51" s="154" t="s">
        <v>73</v>
      </c>
      <c r="F51" s="154" t="s">
        <v>73</v>
      </c>
    </row>
    <row r="52" spans="2:6" ht="12.75">
      <c r="B52" s="149"/>
      <c r="C52" s="149"/>
      <c r="D52" s="149"/>
      <c r="E52" s="149"/>
      <c r="F52" s="149"/>
    </row>
    <row r="53" spans="1:6" ht="12.75">
      <c r="A53" s="1" t="s">
        <v>117</v>
      </c>
      <c r="B53" s="149" t="s">
        <v>73</v>
      </c>
      <c r="C53" s="149" t="s">
        <v>73</v>
      </c>
      <c r="D53" s="149" t="s">
        <v>73</v>
      </c>
      <c r="E53" s="149" t="s">
        <v>73</v>
      </c>
      <c r="F53" s="149" t="s">
        <v>73</v>
      </c>
    </row>
    <row r="54" spans="1:6" ht="12.75">
      <c r="A54" s="1" t="s">
        <v>118</v>
      </c>
      <c r="B54" s="149" t="s">
        <v>73</v>
      </c>
      <c r="C54" s="149" t="s">
        <v>73</v>
      </c>
      <c r="D54" s="149" t="s">
        <v>73</v>
      </c>
      <c r="E54" s="149" t="s">
        <v>73</v>
      </c>
      <c r="F54" s="149" t="s">
        <v>73</v>
      </c>
    </row>
    <row r="55" spans="1:6" ht="12.75">
      <c r="A55" s="1" t="s">
        <v>119</v>
      </c>
      <c r="B55" s="149">
        <v>90</v>
      </c>
      <c r="C55" s="149" t="s">
        <v>73</v>
      </c>
      <c r="D55" s="149" t="s">
        <v>73</v>
      </c>
      <c r="E55" s="149" t="s">
        <v>73</v>
      </c>
      <c r="F55" s="149">
        <v>90</v>
      </c>
    </row>
    <row r="56" spans="1:6" ht="12.75">
      <c r="A56" s="1" t="s">
        <v>120</v>
      </c>
      <c r="B56" s="149" t="s">
        <v>73</v>
      </c>
      <c r="C56" s="149" t="s">
        <v>73</v>
      </c>
      <c r="D56" s="149" t="s">
        <v>73</v>
      </c>
      <c r="E56" s="149" t="s">
        <v>73</v>
      </c>
      <c r="F56" s="149" t="s">
        <v>73</v>
      </c>
    </row>
    <row r="57" spans="1:6" ht="12.75">
      <c r="A57" s="1" t="s">
        <v>121</v>
      </c>
      <c r="B57" s="149" t="s">
        <v>73</v>
      </c>
      <c r="C57" s="149" t="s">
        <v>73</v>
      </c>
      <c r="D57" s="149" t="s">
        <v>73</v>
      </c>
      <c r="E57" s="149" t="s">
        <v>73</v>
      </c>
      <c r="F57" s="149" t="s">
        <v>73</v>
      </c>
    </row>
    <row r="58" spans="1:6" ht="12.75">
      <c r="A58" s="12" t="s">
        <v>145</v>
      </c>
      <c r="B58" s="150">
        <v>90</v>
      </c>
      <c r="C58" s="150" t="s">
        <v>73</v>
      </c>
      <c r="D58" s="150" t="s">
        <v>73</v>
      </c>
      <c r="E58" s="150" t="s">
        <v>73</v>
      </c>
      <c r="F58" s="150">
        <v>90</v>
      </c>
    </row>
    <row r="59" spans="2:6" ht="12.75">
      <c r="B59" s="149"/>
      <c r="C59" s="149"/>
      <c r="D59" s="149"/>
      <c r="E59" s="149"/>
      <c r="F59" s="149"/>
    </row>
    <row r="60" spans="1:6" ht="12.75">
      <c r="A60" s="1" t="s">
        <v>122</v>
      </c>
      <c r="B60" s="153" t="s">
        <v>73</v>
      </c>
      <c r="C60" s="153" t="s">
        <v>73</v>
      </c>
      <c r="D60" s="153" t="s">
        <v>73</v>
      </c>
      <c r="E60" s="153" t="s">
        <v>73</v>
      </c>
      <c r="F60" s="153" t="s">
        <v>73</v>
      </c>
    </row>
    <row r="61" spans="1:6" ht="12.75">
      <c r="A61" s="1" t="s">
        <v>123</v>
      </c>
      <c r="B61" s="153" t="s">
        <v>73</v>
      </c>
      <c r="C61" s="153" t="s">
        <v>73</v>
      </c>
      <c r="D61" s="153" t="s">
        <v>73</v>
      </c>
      <c r="E61" s="153" t="s">
        <v>73</v>
      </c>
      <c r="F61" s="153" t="s">
        <v>73</v>
      </c>
    </row>
    <row r="62" spans="1:6" ht="12.75">
      <c r="A62" s="39" t="s">
        <v>124</v>
      </c>
      <c r="B62" s="153" t="s">
        <v>73</v>
      </c>
      <c r="C62" s="153" t="s">
        <v>73</v>
      </c>
      <c r="D62" s="153" t="s">
        <v>73</v>
      </c>
      <c r="E62" s="153" t="s">
        <v>73</v>
      </c>
      <c r="F62" s="153" t="s">
        <v>73</v>
      </c>
    </row>
    <row r="63" spans="1:6" ht="12.75">
      <c r="A63" s="12" t="s">
        <v>158</v>
      </c>
      <c r="B63" s="150" t="s">
        <v>73</v>
      </c>
      <c r="C63" s="150" t="s">
        <v>73</v>
      </c>
      <c r="D63" s="150" t="s">
        <v>73</v>
      </c>
      <c r="E63" s="150" t="s">
        <v>73</v>
      </c>
      <c r="F63" s="150" t="s">
        <v>73</v>
      </c>
    </row>
    <row r="64" spans="2:6" ht="12.75">
      <c r="B64" s="150"/>
      <c r="C64" s="150"/>
      <c r="D64" s="150"/>
      <c r="E64" s="150"/>
      <c r="F64" s="150"/>
    </row>
    <row r="65" spans="1:6" ht="12.75">
      <c r="A65" s="12" t="s">
        <v>159</v>
      </c>
      <c r="B65" s="150" t="s">
        <v>73</v>
      </c>
      <c r="C65" s="150" t="s">
        <v>73</v>
      </c>
      <c r="D65" s="150" t="s">
        <v>73</v>
      </c>
      <c r="E65" s="150" t="s">
        <v>73</v>
      </c>
      <c r="F65" s="150" t="s">
        <v>73</v>
      </c>
    </row>
    <row r="66" spans="2:6" ht="12.75">
      <c r="B66" s="149"/>
      <c r="C66" s="149"/>
      <c r="D66" s="149"/>
      <c r="E66" s="149"/>
      <c r="F66" s="149"/>
    </row>
    <row r="67" spans="1:6" ht="12.75">
      <c r="A67" s="1" t="s">
        <v>125</v>
      </c>
      <c r="B67" s="153" t="s">
        <v>73</v>
      </c>
      <c r="C67" s="153" t="s">
        <v>73</v>
      </c>
      <c r="D67" s="153" t="s">
        <v>73</v>
      </c>
      <c r="E67" s="153" t="s">
        <v>73</v>
      </c>
      <c r="F67" s="153" t="s">
        <v>73</v>
      </c>
    </row>
    <row r="68" spans="1:6" ht="12.75">
      <c r="A68" s="1" t="s">
        <v>126</v>
      </c>
      <c r="B68" s="153" t="s">
        <v>73</v>
      </c>
      <c r="C68" s="153" t="s">
        <v>73</v>
      </c>
      <c r="D68" s="153" t="s">
        <v>73</v>
      </c>
      <c r="E68" s="153" t="s">
        <v>73</v>
      </c>
      <c r="F68" s="153" t="s">
        <v>73</v>
      </c>
    </row>
    <row r="69" spans="1:6" ht="12.75">
      <c r="A69" s="12" t="s">
        <v>127</v>
      </c>
      <c r="B69" s="150" t="s">
        <v>73</v>
      </c>
      <c r="C69" s="150" t="s">
        <v>73</v>
      </c>
      <c r="D69" s="150" t="s">
        <v>73</v>
      </c>
      <c r="E69" s="150" t="s">
        <v>73</v>
      </c>
      <c r="F69" s="150" t="s">
        <v>73</v>
      </c>
    </row>
    <row r="70" spans="2:6" ht="12.75">
      <c r="B70" s="149"/>
      <c r="C70" s="149"/>
      <c r="D70" s="149"/>
      <c r="E70" s="149"/>
      <c r="F70" s="149"/>
    </row>
    <row r="71" spans="1:6" ht="12.75">
      <c r="A71" s="1" t="s">
        <v>129</v>
      </c>
      <c r="B71" s="149" t="s">
        <v>73</v>
      </c>
      <c r="C71" s="149" t="s">
        <v>73</v>
      </c>
      <c r="D71" s="149" t="s">
        <v>73</v>
      </c>
      <c r="E71" s="149" t="s">
        <v>73</v>
      </c>
      <c r="F71" s="149" t="s">
        <v>73</v>
      </c>
    </row>
    <row r="72" spans="1:6" ht="12.75">
      <c r="A72" s="1" t="s">
        <v>130</v>
      </c>
      <c r="B72" s="149" t="s">
        <v>73</v>
      </c>
      <c r="C72" s="149" t="s">
        <v>73</v>
      </c>
      <c r="D72" s="149" t="s">
        <v>73</v>
      </c>
      <c r="E72" s="149" t="s">
        <v>73</v>
      </c>
      <c r="F72" s="149" t="s">
        <v>73</v>
      </c>
    </row>
    <row r="73" spans="1:6" ht="12.75">
      <c r="A73" s="1" t="s">
        <v>131</v>
      </c>
      <c r="B73" s="153" t="s">
        <v>73</v>
      </c>
      <c r="C73" s="153" t="s">
        <v>73</v>
      </c>
      <c r="D73" s="153" t="s">
        <v>73</v>
      </c>
      <c r="E73" s="153" t="s">
        <v>73</v>
      </c>
      <c r="F73" s="153" t="s">
        <v>73</v>
      </c>
    </row>
    <row r="74" spans="1:6" ht="12.75">
      <c r="A74" s="1" t="s">
        <v>132</v>
      </c>
      <c r="B74" s="149" t="s">
        <v>73</v>
      </c>
      <c r="C74" s="149" t="s">
        <v>73</v>
      </c>
      <c r="D74" s="149" t="s">
        <v>73</v>
      </c>
      <c r="E74" s="149" t="s">
        <v>73</v>
      </c>
      <c r="F74" s="149" t="s">
        <v>73</v>
      </c>
    </row>
    <row r="75" spans="1:6" ht="12.75">
      <c r="A75" s="1" t="s">
        <v>133</v>
      </c>
      <c r="B75" s="149" t="s">
        <v>73</v>
      </c>
      <c r="C75" s="149" t="s">
        <v>73</v>
      </c>
      <c r="D75" s="149" t="s">
        <v>73</v>
      </c>
      <c r="E75" s="149" t="s">
        <v>73</v>
      </c>
      <c r="F75" s="149" t="s">
        <v>73</v>
      </c>
    </row>
    <row r="76" spans="1:6" ht="12.75">
      <c r="A76" s="1" t="s">
        <v>134</v>
      </c>
      <c r="B76" s="149" t="s">
        <v>73</v>
      </c>
      <c r="C76" s="149" t="s">
        <v>73</v>
      </c>
      <c r="D76" s="149" t="s">
        <v>73</v>
      </c>
      <c r="E76" s="149" t="s">
        <v>73</v>
      </c>
      <c r="F76" s="149" t="s">
        <v>73</v>
      </c>
    </row>
    <row r="77" spans="1:6" ht="12.75">
      <c r="A77" s="1" t="s">
        <v>135</v>
      </c>
      <c r="B77" s="149">
        <v>1100</v>
      </c>
      <c r="C77" s="149" t="s">
        <v>73</v>
      </c>
      <c r="D77" s="149" t="s">
        <v>73</v>
      </c>
      <c r="E77" s="149" t="s">
        <v>73</v>
      </c>
      <c r="F77" s="149">
        <v>1100</v>
      </c>
    </row>
    <row r="78" spans="1:6" ht="12.75">
      <c r="A78" s="1" t="s">
        <v>136</v>
      </c>
      <c r="B78" s="153">
        <v>10500</v>
      </c>
      <c r="C78" s="153" t="s">
        <v>73</v>
      </c>
      <c r="D78" s="153" t="s">
        <v>73</v>
      </c>
      <c r="E78" s="153" t="s">
        <v>73</v>
      </c>
      <c r="F78" s="153">
        <v>10500</v>
      </c>
    </row>
    <row r="79" spans="1:6" ht="12.75">
      <c r="A79" s="12" t="s">
        <v>137</v>
      </c>
      <c r="B79" s="150">
        <v>11600</v>
      </c>
      <c r="C79" s="150" t="s">
        <v>73</v>
      </c>
      <c r="D79" s="150" t="s">
        <v>73</v>
      </c>
      <c r="E79" s="150" t="s">
        <v>73</v>
      </c>
      <c r="F79" s="150">
        <v>11600</v>
      </c>
    </row>
    <row r="80" spans="2:6" ht="12.75">
      <c r="B80" s="149"/>
      <c r="C80" s="149"/>
      <c r="D80" s="149"/>
      <c r="E80" s="149"/>
      <c r="F80" s="149"/>
    </row>
    <row r="81" spans="1:6" ht="12.75">
      <c r="A81" s="1" t="s">
        <v>138</v>
      </c>
      <c r="B81" s="149" t="s">
        <v>73</v>
      </c>
      <c r="C81" s="149" t="s">
        <v>73</v>
      </c>
      <c r="D81" s="149" t="s">
        <v>73</v>
      </c>
      <c r="E81" s="149" t="s">
        <v>73</v>
      </c>
      <c r="F81" s="149" t="s">
        <v>73</v>
      </c>
    </row>
    <row r="82" spans="1:6" ht="12.75">
      <c r="A82" s="1" t="s">
        <v>139</v>
      </c>
      <c r="B82" s="149" t="s">
        <v>73</v>
      </c>
      <c r="C82" s="149" t="s">
        <v>73</v>
      </c>
      <c r="D82" s="149" t="s">
        <v>73</v>
      </c>
      <c r="E82" s="149" t="s">
        <v>73</v>
      </c>
      <c r="F82" s="149" t="s">
        <v>73</v>
      </c>
    </row>
    <row r="83" spans="1:6" ht="12.75">
      <c r="A83" s="12" t="s">
        <v>140</v>
      </c>
      <c r="B83" s="150" t="s">
        <v>73</v>
      </c>
      <c r="C83" s="150" t="s">
        <v>73</v>
      </c>
      <c r="D83" s="150" t="s">
        <v>73</v>
      </c>
      <c r="E83" s="150" t="s">
        <v>73</v>
      </c>
      <c r="F83" s="150" t="s">
        <v>73</v>
      </c>
    </row>
    <row r="84" spans="2:6" ht="12.75">
      <c r="B84" s="149"/>
      <c r="C84" s="149"/>
      <c r="D84" s="149"/>
      <c r="E84" s="149"/>
      <c r="F84" s="149"/>
    </row>
    <row r="85" spans="1:6" ht="13.5" thickBot="1">
      <c r="A85" s="15" t="s">
        <v>141</v>
      </c>
      <c r="B85" s="155">
        <v>22055</v>
      </c>
      <c r="C85" s="155" t="s">
        <v>73</v>
      </c>
      <c r="D85" s="155" t="s">
        <v>73</v>
      </c>
      <c r="E85" s="155">
        <v>330</v>
      </c>
      <c r="F85" s="155">
        <v>21725</v>
      </c>
    </row>
  </sheetData>
  <mergeCells count="3">
    <mergeCell ref="C5:D5"/>
    <mergeCell ref="A3:F3"/>
    <mergeCell ref="A1:F1"/>
  </mergeCells>
  <printOptions/>
  <pageMargins left="0.75" right="0.75" top="1" bottom="1" header="0" footer="0"/>
  <pageSetup horizontalDpi="600" verticalDpi="600" orientation="portrait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5"/>
  <sheetViews>
    <sheetView zoomScale="75" zoomScaleNormal="75" workbookViewId="0" topLeftCell="A1">
      <selection activeCell="J9" sqref="J9"/>
    </sheetView>
  </sheetViews>
  <sheetFormatPr defaultColWidth="11.421875" defaultRowHeight="12.75"/>
  <cols>
    <col min="1" max="1" width="24.7109375" style="1" customWidth="1"/>
    <col min="2" max="6" width="14.7109375" style="1" customWidth="1"/>
    <col min="7" max="16384" width="11.421875" style="1" customWidth="1"/>
  </cols>
  <sheetData>
    <row r="1" spans="1:7" ht="18">
      <c r="A1" s="243" t="s">
        <v>0</v>
      </c>
      <c r="B1" s="243"/>
      <c r="C1" s="243"/>
      <c r="D1" s="243"/>
      <c r="E1" s="243"/>
      <c r="F1" s="243"/>
      <c r="G1" s="5"/>
    </row>
    <row r="3" spans="1:6" ht="12.75">
      <c r="A3" s="252" t="s">
        <v>335</v>
      </c>
      <c r="B3" s="252"/>
      <c r="C3" s="252"/>
      <c r="D3" s="252"/>
      <c r="E3" s="252"/>
      <c r="F3" s="252"/>
    </row>
    <row r="5" spans="1:6" ht="12.75">
      <c r="A5" s="4" t="s">
        <v>91</v>
      </c>
      <c r="B5" s="6" t="s">
        <v>25</v>
      </c>
      <c r="C5" s="250" t="s">
        <v>27</v>
      </c>
      <c r="D5" s="251"/>
      <c r="E5" s="6" t="s">
        <v>29</v>
      </c>
      <c r="F5" s="4" t="s">
        <v>181</v>
      </c>
    </row>
    <row r="6" spans="1:6" ht="12.75">
      <c r="A6" s="5" t="s">
        <v>92</v>
      </c>
      <c r="B6" s="35" t="s">
        <v>31</v>
      </c>
      <c r="C6" s="35" t="s">
        <v>30</v>
      </c>
      <c r="D6" s="35" t="s">
        <v>30</v>
      </c>
      <c r="E6" s="35" t="s">
        <v>32</v>
      </c>
      <c r="F6" s="5" t="s">
        <v>186</v>
      </c>
    </row>
    <row r="7" spans="1:6" ht="13.5" thickBot="1">
      <c r="A7" s="7"/>
      <c r="B7" s="8" t="s">
        <v>33</v>
      </c>
      <c r="C7" s="8" t="s">
        <v>36</v>
      </c>
      <c r="D7" s="8" t="s">
        <v>37</v>
      </c>
      <c r="E7" s="8" t="s">
        <v>38</v>
      </c>
      <c r="F7" s="22" t="s">
        <v>187</v>
      </c>
    </row>
    <row r="8" spans="1:6" ht="12.75">
      <c r="A8" s="1" t="s">
        <v>94</v>
      </c>
      <c r="B8" s="148">
        <v>64000</v>
      </c>
      <c r="C8" s="148" t="s">
        <v>73</v>
      </c>
      <c r="D8" s="148" t="s">
        <v>73</v>
      </c>
      <c r="E8" s="148" t="s">
        <v>73</v>
      </c>
      <c r="F8" s="148">
        <v>64000</v>
      </c>
    </row>
    <row r="9" spans="1:6" ht="12.75">
      <c r="A9" s="1" t="s">
        <v>95</v>
      </c>
      <c r="B9" s="149">
        <v>92500</v>
      </c>
      <c r="C9" s="149" t="s">
        <v>73</v>
      </c>
      <c r="D9" s="149" t="s">
        <v>73</v>
      </c>
      <c r="E9" s="149" t="s">
        <v>73</v>
      </c>
      <c r="F9" s="149">
        <v>92500</v>
      </c>
    </row>
    <row r="10" spans="1:6" ht="12.75">
      <c r="A10" s="1" t="s">
        <v>157</v>
      </c>
      <c r="B10" s="149">
        <v>34097</v>
      </c>
      <c r="C10" s="149" t="s">
        <v>73</v>
      </c>
      <c r="D10" s="149" t="s">
        <v>73</v>
      </c>
      <c r="E10" s="149" t="s">
        <v>73</v>
      </c>
      <c r="F10" s="149">
        <v>34097</v>
      </c>
    </row>
    <row r="11" spans="1:6" ht="12.75">
      <c r="A11" s="1" t="s">
        <v>97</v>
      </c>
      <c r="B11" s="149">
        <v>86200</v>
      </c>
      <c r="C11" s="149" t="s">
        <v>73</v>
      </c>
      <c r="D11" s="149" t="s">
        <v>73</v>
      </c>
      <c r="E11" s="149" t="s">
        <v>73</v>
      </c>
      <c r="F11" s="149">
        <v>86200</v>
      </c>
    </row>
    <row r="12" spans="1:6" ht="12.75">
      <c r="A12" s="12" t="s">
        <v>155</v>
      </c>
      <c r="B12" s="150">
        <v>276797</v>
      </c>
      <c r="C12" s="150" t="s">
        <v>73</v>
      </c>
      <c r="D12" s="150" t="s">
        <v>73</v>
      </c>
      <c r="E12" s="150" t="s">
        <v>73</v>
      </c>
      <c r="F12" s="150">
        <v>276797</v>
      </c>
    </row>
    <row r="13" spans="2:6" ht="12.75">
      <c r="B13" s="21"/>
      <c r="C13" s="21"/>
      <c r="D13" s="21"/>
      <c r="E13" s="21"/>
      <c r="F13" s="42"/>
    </row>
    <row r="14" spans="1:6" ht="12.75">
      <c r="A14" s="12" t="s">
        <v>154</v>
      </c>
      <c r="B14" s="150">
        <v>7464</v>
      </c>
      <c r="C14" s="150" t="s">
        <v>73</v>
      </c>
      <c r="D14" s="150" t="s">
        <v>73</v>
      </c>
      <c r="E14" s="150" t="s">
        <v>73</v>
      </c>
      <c r="F14" s="150">
        <v>7464</v>
      </c>
    </row>
    <row r="15" spans="2:6" ht="12.75">
      <c r="B15" s="21"/>
      <c r="C15" s="21"/>
      <c r="D15" s="21"/>
      <c r="E15" s="21"/>
      <c r="F15" s="42"/>
    </row>
    <row r="16" spans="1:6" ht="12.75">
      <c r="A16" s="12" t="s">
        <v>153</v>
      </c>
      <c r="B16" s="150">
        <v>590</v>
      </c>
      <c r="C16" s="150" t="s">
        <v>73</v>
      </c>
      <c r="D16" s="150" t="s">
        <v>73</v>
      </c>
      <c r="E16" s="150" t="s">
        <v>73</v>
      </c>
      <c r="F16" s="150">
        <v>590</v>
      </c>
    </row>
    <row r="17" spans="2:6" ht="12.75">
      <c r="B17" s="21"/>
      <c r="C17" s="21"/>
      <c r="D17" s="21"/>
      <c r="E17" s="21"/>
      <c r="F17" s="42"/>
    </row>
    <row r="18" spans="1:6" ht="12.75">
      <c r="A18" s="1" t="s">
        <v>98</v>
      </c>
      <c r="B18" s="149">
        <v>3195</v>
      </c>
      <c r="C18" s="149" t="s">
        <v>73</v>
      </c>
      <c r="D18" s="149" t="s">
        <v>73</v>
      </c>
      <c r="E18" s="149" t="s">
        <v>73</v>
      </c>
      <c r="F18" s="149">
        <v>3195</v>
      </c>
    </row>
    <row r="19" spans="1:6" ht="12.75">
      <c r="A19" s="1" t="s">
        <v>99</v>
      </c>
      <c r="B19" s="149">
        <v>3350</v>
      </c>
      <c r="C19" s="149" t="s">
        <v>73</v>
      </c>
      <c r="D19" s="149" t="s">
        <v>73</v>
      </c>
      <c r="E19" s="149" t="s">
        <v>73</v>
      </c>
      <c r="F19" s="149">
        <v>3350</v>
      </c>
    </row>
    <row r="20" spans="1:6" ht="12.75">
      <c r="A20" s="1" t="s">
        <v>100</v>
      </c>
      <c r="B20" s="151">
        <v>3350</v>
      </c>
      <c r="C20" s="151" t="s">
        <v>73</v>
      </c>
      <c r="D20" s="151" t="s">
        <v>73</v>
      </c>
      <c r="E20" s="151" t="s">
        <v>73</v>
      </c>
      <c r="F20" s="151">
        <v>3350</v>
      </c>
    </row>
    <row r="21" spans="1:6" ht="12.75">
      <c r="A21" s="12" t="s">
        <v>150</v>
      </c>
      <c r="B21" s="150">
        <v>9895</v>
      </c>
      <c r="C21" s="150" t="s">
        <v>73</v>
      </c>
      <c r="D21" s="150" t="s">
        <v>73</v>
      </c>
      <c r="E21" s="150" t="s">
        <v>73</v>
      </c>
      <c r="F21" s="150">
        <v>9895</v>
      </c>
    </row>
    <row r="22" spans="2:6" ht="12.75">
      <c r="B22" s="21"/>
      <c r="C22" s="21"/>
      <c r="D22" s="21"/>
      <c r="E22" s="21"/>
      <c r="F22" s="42"/>
    </row>
    <row r="23" spans="1:6" ht="12.75">
      <c r="A23" s="12" t="s">
        <v>151</v>
      </c>
      <c r="B23" s="150">
        <v>6900</v>
      </c>
      <c r="C23" s="150" t="s">
        <v>73</v>
      </c>
      <c r="D23" s="150" t="s">
        <v>73</v>
      </c>
      <c r="E23" s="150" t="s">
        <v>73</v>
      </c>
      <c r="F23" s="150">
        <v>6900</v>
      </c>
    </row>
    <row r="24" spans="2:6" ht="12.75">
      <c r="B24" s="150"/>
      <c r="C24" s="150"/>
      <c r="D24" s="150"/>
      <c r="E24" s="150"/>
      <c r="F24" s="150"/>
    </row>
    <row r="25" spans="1:6" ht="12.75">
      <c r="A25" s="12" t="s">
        <v>152</v>
      </c>
      <c r="B25" s="150">
        <v>19285</v>
      </c>
      <c r="C25" s="150" t="s">
        <v>73</v>
      </c>
      <c r="D25" s="150" t="s">
        <v>73</v>
      </c>
      <c r="E25" s="150" t="s">
        <v>73</v>
      </c>
      <c r="F25" s="150">
        <v>19285</v>
      </c>
    </row>
    <row r="26" spans="2:6" ht="12.75">
      <c r="B26" s="149"/>
      <c r="C26" s="149"/>
      <c r="D26" s="149"/>
      <c r="E26" s="149"/>
      <c r="F26" s="149"/>
    </row>
    <row r="27" spans="1:6" ht="12.75">
      <c r="A27" s="1" t="s">
        <v>101</v>
      </c>
      <c r="B27" s="149">
        <v>2000</v>
      </c>
      <c r="C27" s="149" t="s">
        <v>73</v>
      </c>
      <c r="D27" s="149" t="s">
        <v>73</v>
      </c>
      <c r="E27" s="149" t="s">
        <v>73</v>
      </c>
      <c r="F27" s="149">
        <v>2000</v>
      </c>
    </row>
    <row r="28" spans="1:6" ht="12.75">
      <c r="A28" s="1" t="s">
        <v>102</v>
      </c>
      <c r="B28" s="149">
        <v>14900</v>
      </c>
      <c r="C28" s="149" t="s">
        <v>73</v>
      </c>
      <c r="D28" s="149" t="s">
        <v>73</v>
      </c>
      <c r="E28" s="149" t="s">
        <v>73</v>
      </c>
      <c r="F28" s="149">
        <v>14900</v>
      </c>
    </row>
    <row r="29" spans="1:6" ht="12.75">
      <c r="A29" s="1" t="s">
        <v>103</v>
      </c>
      <c r="B29" s="149">
        <v>29800</v>
      </c>
      <c r="C29" s="149" t="s">
        <v>73</v>
      </c>
      <c r="D29" s="149" t="s">
        <v>73</v>
      </c>
      <c r="E29" s="149" t="s">
        <v>73</v>
      </c>
      <c r="F29" s="149">
        <v>29800</v>
      </c>
    </row>
    <row r="30" spans="1:6" ht="12.75">
      <c r="A30" s="12" t="s">
        <v>156</v>
      </c>
      <c r="B30" s="150">
        <v>46700</v>
      </c>
      <c r="C30" s="150" t="s">
        <v>73</v>
      </c>
      <c r="D30" s="150" t="s">
        <v>73</v>
      </c>
      <c r="E30" s="150" t="s">
        <v>73</v>
      </c>
      <c r="F30" s="150">
        <v>46700</v>
      </c>
    </row>
    <row r="31" spans="2:6" ht="12.75">
      <c r="B31" s="149"/>
      <c r="C31" s="149"/>
      <c r="D31" s="149"/>
      <c r="E31" s="149"/>
      <c r="F31" s="149"/>
    </row>
    <row r="32" spans="1:6" ht="12.75">
      <c r="A32" s="1" t="s">
        <v>104</v>
      </c>
      <c r="B32" s="152">
        <v>42690</v>
      </c>
      <c r="C32" s="152">
        <v>1852</v>
      </c>
      <c r="D32" s="152" t="s">
        <v>73</v>
      </c>
      <c r="E32" s="152">
        <v>303</v>
      </c>
      <c r="F32" s="152">
        <v>40535</v>
      </c>
    </row>
    <row r="33" spans="1:6" ht="12.75">
      <c r="A33" s="1" t="s">
        <v>105</v>
      </c>
      <c r="B33" s="152">
        <v>46036</v>
      </c>
      <c r="C33" s="152">
        <v>804</v>
      </c>
      <c r="D33" s="152" t="s">
        <v>73</v>
      </c>
      <c r="E33" s="152" t="s">
        <v>73</v>
      </c>
      <c r="F33" s="152">
        <v>45232</v>
      </c>
    </row>
    <row r="34" spans="1:6" ht="12.75">
      <c r="A34" s="1" t="s">
        <v>106</v>
      </c>
      <c r="B34" s="152">
        <v>11697</v>
      </c>
      <c r="C34" s="152">
        <v>614</v>
      </c>
      <c r="D34" s="152" t="s">
        <v>73</v>
      </c>
      <c r="E34" s="152">
        <v>27</v>
      </c>
      <c r="F34" s="152">
        <v>11056</v>
      </c>
    </row>
    <row r="35" spans="1:6" ht="12.75">
      <c r="A35" s="1" t="s">
        <v>107</v>
      </c>
      <c r="B35" s="152">
        <v>3040</v>
      </c>
      <c r="C35" s="152">
        <v>221</v>
      </c>
      <c r="D35" s="152" t="s">
        <v>73</v>
      </c>
      <c r="E35" s="152" t="s">
        <v>73</v>
      </c>
      <c r="F35" s="152">
        <v>2819</v>
      </c>
    </row>
    <row r="36" spans="1:6" ht="12.75">
      <c r="A36" s="12" t="s">
        <v>149</v>
      </c>
      <c r="B36" s="150">
        <v>103463</v>
      </c>
      <c r="C36" s="150">
        <v>3491</v>
      </c>
      <c r="D36" s="150" t="s">
        <v>73</v>
      </c>
      <c r="E36" s="150">
        <v>330</v>
      </c>
      <c r="F36" s="150">
        <v>99642</v>
      </c>
    </row>
    <row r="37" spans="2:6" ht="12.75">
      <c r="B37" s="150"/>
      <c r="C37" s="150"/>
      <c r="D37" s="150"/>
      <c r="E37" s="150"/>
      <c r="F37" s="150"/>
    </row>
    <row r="38" spans="1:6" ht="12.75">
      <c r="A38" s="12" t="s">
        <v>148</v>
      </c>
      <c r="B38" s="154">
        <v>4570</v>
      </c>
      <c r="C38" s="154" t="s">
        <v>73</v>
      </c>
      <c r="D38" s="154" t="s">
        <v>73</v>
      </c>
      <c r="E38" s="154" t="s">
        <v>73</v>
      </c>
      <c r="F38" s="154">
        <v>4570</v>
      </c>
    </row>
    <row r="39" spans="2:6" ht="12.75">
      <c r="B39" s="149"/>
      <c r="C39" s="149"/>
      <c r="D39" s="149"/>
      <c r="E39" s="149"/>
      <c r="F39" s="149"/>
    </row>
    <row r="40" spans="1:6" ht="12.75">
      <c r="A40" s="1" t="s">
        <v>108</v>
      </c>
      <c r="B40" s="153">
        <v>17228</v>
      </c>
      <c r="C40" s="153" t="s">
        <v>73</v>
      </c>
      <c r="D40" s="153" t="s">
        <v>73</v>
      </c>
      <c r="E40" s="153">
        <v>177</v>
      </c>
      <c r="F40" s="153">
        <v>17051</v>
      </c>
    </row>
    <row r="41" spans="1:6" ht="12.75">
      <c r="A41" s="1" t="s">
        <v>109</v>
      </c>
      <c r="B41" s="149">
        <v>45385</v>
      </c>
      <c r="C41" s="149" t="s">
        <v>73</v>
      </c>
      <c r="D41" s="149" t="s">
        <v>73</v>
      </c>
      <c r="E41" s="149" t="s">
        <v>73</v>
      </c>
      <c r="F41" s="149">
        <v>45385</v>
      </c>
    </row>
    <row r="42" spans="1:6" ht="12.75">
      <c r="A42" s="1" t="s">
        <v>110</v>
      </c>
      <c r="B42" s="153">
        <v>4892</v>
      </c>
      <c r="C42" s="153" t="s">
        <v>73</v>
      </c>
      <c r="D42" s="153" t="s">
        <v>73</v>
      </c>
      <c r="E42" s="153" t="s">
        <v>73</v>
      </c>
      <c r="F42" s="153">
        <v>4892</v>
      </c>
    </row>
    <row r="43" spans="1:6" ht="12.75">
      <c r="A43" s="1" t="s">
        <v>111</v>
      </c>
      <c r="B43" s="153">
        <v>11930</v>
      </c>
      <c r="C43" s="153">
        <v>930</v>
      </c>
      <c r="D43" s="153" t="s">
        <v>73</v>
      </c>
      <c r="E43" s="153" t="s">
        <v>73</v>
      </c>
      <c r="F43" s="153">
        <v>11000</v>
      </c>
    </row>
    <row r="44" spans="1:6" ht="12.75">
      <c r="A44" s="1" t="s">
        <v>112</v>
      </c>
      <c r="B44" s="153">
        <v>149</v>
      </c>
      <c r="C44" s="153">
        <v>149</v>
      </c>
      <c r="D44" s="153" t="s">
        <v>73</v>
      </c>
      <c r="E44" s="153" t="s">
        <v>73</v>
      </c>
      <c r="F44" s="153" t="s">
        <v>73</v>
      </c>
    </row>
    <row r="45" spans="1:6" ht="12.75">
      <c r="A45" s="1" t="s">
        <v>113</v>
      </c>
      <c r="B45" s="153">
        <v>12461</v>
      </c>
      <c r="C45" s="153">
        <v>1535</v>
      </c>
      <c r="D45" s="153">
        <v>6400</v>
      </c>
      <c r="E45" s="153" t="s">
        <v>73</v>
      </c>
      <c r="F45" s="153">
        <v>4526</v>
      </c>
    </row>
    <row r="46" spans="1:6" ht="12.75">
      <c r="A46" s="1" t="s">
        <v>114</v>
      </c>
      <c r="B46" s="153">
        <v>32945</v>
      </c>
      <c r="C46" s="153">
        <v>13117</v>
      </c>
      <c r="D46" s="153" t="s">
        <v>73</v>
      </c>
      <c r="E46" s="153" t="s">
        <v>73</v>
      </c>
      <c r="F46" s="153">
        <v>19828</v>
      </c>
    </row>
    <row r="47" spans="1:6" ht="12.75">
      <c r="A47" s="1" t="s">
        <v>115</v>
      </c>
      <c r="B47" s="153">
        <v>48696</v>
      </c>
      <c r="C47" s="153">
        <v>26967</v>
      </c>
      <c r="D47" s="153">
        <v>2996</v>
      </c>
      <c r="E47" s="153" t="s">
        <v>73</v>
      </c>
      <c r="F47" s="153">
        <v>18733</v>
      </c>
    </row>
    <row r="48" spans="1:6" ht="12.75">
      <c r="A48" s="1" t="s">
        <v>116</v>
      </c>
      <c r="B48" s="153">
        <v>39495</v>
      </c>
      <c r="C48" s="153" t="s">
        <v>73</v>
      </c>
      <c r="D48" s="153" t="s">
        <v>73</v>
      </c>
      <c r="E48" s="153" t="s">
        <v>73</v>
      </c>
      <c r="F48" s="153">
        <v>39495</v>
      </c>
    </row>
    <row r="49" spans="1:6" ht="12.75">
      <c r="A49" s="12" t="s">
        <v>147</v>
      </c>
      <c r="B49" s="150">
        <v>213181</v>
      </c>
      <c r="C49" s="150">
        <v>42698</v>
      </c>
      <c r="D49" s="150">
        <v>9396</v>
      </c>
      <c r="E49" s="150">
        <v>177</v>
      </c>
      <c r="F49" s="150">
        <v>160910</v>
      </c>
    </row>
    <row r="50" spans="2:6" ht="12.75">
      <c r="B50" s="150"/>
      <c r="C50" s="150"/>
      <c r="D50" s="150"/>
      <c r="E50" s="150"/>
      <c r="F50" s="150"/>
    </row>
    <row r="51" spans="1:6" ht="12.75">
      <c r="A51" s="12" t="s">
        <v>146</v>
      </c>
      <c r="B51" s="154">
        <v>7940</v>
      </c>
      <c r="C51" s="154" t="s">
        <v>73</v>
      </c>
      <c r="D51" s="154" t="s">
        <v>73</v>
      </c>
      <c r="E51" s="154" t="s">
        <v>73</v>
      </c>
      <c r="F51" s="154">
        <v>7940</v>
      </c>
    </row>
    <row r="52" spans="2:6" ht="12.75">
      <c r="B52" s="149"/>
      <c r="C52" s="149"/>
      <c r="D52" s="149"/>
      <c r="E52" s="149"/>
      <c r="F52" s="149"/>
    </row>
    <row r="53" spans="1:6" ht="12.75">
      <c r="A53" s="1" t="s">
        <v>117</v>
      </c>
      <c r="B53" s="149">
        <v>3260</v>
      </c>
      <c r="C53" s="149" t="s">
        <v>73</v>
      </c>
      <c r="D53" s="149" t="s">
        <v>73</v>
      </c>
      <c r="E53" s="149" t="s">
        <v>73</v>
      </c>
      <c r="F53" s="149">
        <v>3260</v>
      </c>
    </row>
    <row r="54" spans="1:6" ht="12.75">
      <c r="A54" s="1" t="s">
        <v>118</v>
      </c>
      <c r="B54" s="149">
        <v>15300</v>
      </c>
      <c r="C54" s="149" t="s">
        <v>73</v>
      </c>
      <c r="D54" s="149" t="s">
        <v>73</v>
      </c>
      <c r="E54" s="149" t="s">
        <v>73</v>
      </c>
      <c r="F54" s="149">
        <v>15300</v>
      </c>
    </row>
    <row r="55" spans="1:6" ht="12.75">
      <c r="A55" s="1" t="s">
        <v>119</v>
      </c>
      <c r="B55" s="149">
        <v>9490</v>
      </c>
      <c r="C55" s="149" t="s">
        <v>73</v>
      </c>
      <c r="D55" s="149" t="s">
        <v>73</v>
      </c>
      <c r="E55" s="149" t="s">
        <v>73</v>
      </c>
      <c r="F55" s="149">
        <v>9490</v>
      </c>
    </row>
    <row r="56" spans="1:6" ht="12.75">
      <c r="A56" s="1" t="s">
        <v>120</v>
      </c>
      <c r="B56" s="149">
        <v>34660</v>
      </c>
      <c r="C56" s="149" t="s">
        <v>73</v>
      </c>
      <c r="D56" s="149" t="s">
        <v>73</v>
      </c>
      <c r="E56" s="149" t="s">
        <v>73</v>
      </c>
      <c r="F56" s="149">
        <v>34660</v>
      </c>
    </row>
    <row r="57" spans="1:6" ht="12.75">
      <c r="A57" s="1" t="s">
        <v>121</v>
      </c>
      <c r="B57" s="149">
        <v>14695</v>
      </c>
      <c r="C57" s="149" t="s">
        <v>73</v>
      </c>
      <c r="D57" s="149" t="s">
        <v>73</v>
      </c>
      <c r="E57" s="149" t="s">
        <v>73</v>
      </c>
      <c r="F57" s="149">
        <v>14695</v>
      </c>
    </row>
    <row r="58" spans="1:6" ht="12.75">
      <c r="A58" s="12" t="s">
        <v>145</v>
      </c>
      <c r="B58" s="150">
        <v>77405</v>
      </c>
      <c r="C58" s="150" t="s">
        <v>73</v>
      </c>
      <c r="D58" s="150" t="s">
        <v>73</v>
      </c>
      <c r="E58" s="150" t="s">
        <v>73</v>
      </c>
      <c r="F58" s="150">
        <v>77405</v>
      </c>
    </row>
    <row r="59" spans="2:6" ht="12.75">
      <c r="B59" s="149"/>
      <c r="C59" s="149"/>
      <c r="D59" s="149"/>
      <c r="E59" s="149"/>
      <c r="F59" s="149"/>
    </row>
    <row r="60" spans="1:6" ht="12.75">
      <c r="A60" s="1" t="s">
        <v>122</v>
      </c>
      <c r="B60" s="153" t="s">
        <v>73</v>
      </c>
      <c r="C60" s="153" t="s">
        <v>73</v>
      </c>
      <c r="D60" s="153" t="s">
        <v>73</v>
      </c>
      <c r="E60" s="153" t="s">
        <v>73</v>
      </c>
      <c r="F60" s="153" t="s">
        <v>73</v>
      </c>
    </row>
    <row r="61" spans="1:6" ht="12.75">
      <c r="A61" s="1" t="s">
        <v>123</v>
      </c>
      <c r="B61" s="153">
        <v>5350</v>
      </c>
      <c r="C61" s="153" t="s">
        <v>73</v>
      </c>
      <c r="D61" s="153" t="s">
        <v>73</v>
      </c>
      <c r="E61" s="153" t="s">
        <v>73</v>
      </c>
      <c r="F61" s="153">
        <v>5350</v>
      </c>
    </row>
    <row r="62" spans="1:6" ht="12.75">
      <c r="A62" s="39" t="s">
        <v>124</v>
      </c>
      <c r="B62" s="153">
        <v>180</v>
      </c>
      <c r="C62" s="153" t="s">
        <v>73</v>
      </c>
      <c r="D62" s="153" t="s">
        <v>73</v>
      </c>
      <c r="E62" s="153" t="s">
        <v>73</v>
      </c>
      <c r="F62" s="153">
        <v>180</v>
      </c>
    </row>
    <row r="63" spans="1:6" ht="12.75">
      <c r="A63" s="12" t="s">
        <v>158</v>
      </c>
      <c r="B63" s="150">
        <v>5530</v>
      </c>
      <c r="C63" s="150" t="s">
        <v>73</v>
      </c>
      <c r="D63" s="150" t="s">
        <v>73</v>
      </c>
      <c r="E63" s="150" t="s">
        <v>73</v>
      </c>
      <c r="F63" s="150">
        <v>5530</v>
      </c>
    </row>
    <row r="64" spans="2:6" ht="12.75">
      <c r="B64" s="150"/>
      <c r="C64" s="150"/>
      <c r="D64" s="150"/>
      <c r="E64" s="150"/>
      <c r="F64" s="150"/>
    </row>
    <row r="65" spans="1:6" ht="12.75">
      <c r="A65" s="12" t="s">
        <v>159</v>
      </c>
      <c r="B65" s="150">
        <v>1500</v>
      </c>
      <c r="C65" s="150" t="s">
        <v>73</v>
      </c>
      <c r="D65" s="150" t="s">
        <v>73</v>
      </c>
      <c r="E65" s="150" t="s">
        <v>73</v>
      </c>
      <c r="F65" s="150">
        <v>1500</v>
      </c>
    </row>
    <row r="66" spans="2:6" ht="12.75">
      <c r="B66" s="149"/>
      <c r="C66" s="149"/>
      <c r="D66" s="149"/>
      <c r="E66" s="149"/>
      <c r="F66" s="149"/>
    </row>
    <row r="67" spans="1:6" ht="12.75">
      <c r="A67" s="1" t="s">
        <v>125</v>
      </c>
      <c r="B67" s="153">
        <v>115000</v>
      </c>
      <c r="C67" s="153" t="s">
        <v>73</v>
      </c>
      <c r="D67" s="153" t="s">
        <v>73</v>
      </c>
      <c r="E67" s="153" t="s">
        <v>73</v>
      </c>
      <c r="F67" s="153">
        <v>115000</v>
      </c>
    </row>
    <row r="68" spans="1:6" ht="12.75">
      <c r="A68" s="1" t="s">
        <v>126</v>
      </c>
      <c r="B68" s="153">
        <v>37000</v>
      </c>
      <c r="C68" s="153" t="s">
        <v>73</v>
      </c>
      <c r="D68" s="153" t="s">
        <v>73</v>
      </c>
      <c r="E68" s="153" t="s">
        <v>73</v>
      </c>
      <c r="F68" s="153">
        <v>37000</v>
      </c>
    </row>
    <row r="69" spans="1:6" ht="12.75">
      <c r="A69" s="12" t="s">
        <v>127</v>
      </c>
      <c r="B69" s="150">
        <v>152000</v>
      </c>
      <c r="C69" s="150" t="s">
        <v>73</v>
      </c>
      <c r="D69" s="150" t="s">
        <v>73</v>
      </c>
      <c r="E69" s="150" t="s">
        <v>73</v>
      </c>
      <c r="F69" s="150">
        <v>152000</v>
      </c>
    </row>
    <row r="70" spans="2:6" ht="12.75">
      <c r="B70" s="149"/>
      <c r="C70" s="149"/>
      <c r="D70" s="149"/>
      <c r="E70" s="149"/>
      <c r="F70" s="149"/>
    </row>
    <row r="71" spans="1:6" ht="12.75">
      <c r="A71" s="1" t="s">
        <v>129</v>
      </c>
      <c r="B71" s="149" t="s">
        <v>73</v>
      </c>
      <c r="C71" s="149" t="s">
        <v>73</v>
      </c>
      <c r="D71" s="149" t="s">
        <v>73</v>
      </c>
      <c r="E71" s="149" t="s">
        <v>73</v>
      </c>
      <c r="F71" s="149" t="s">
        <v>73</v>
      </c>
    </row>
    <row r="72" spans="1:6" ht="12.75">
      <c r="A72" s="1" t="s">
        <v>130</v>
      </c>
      <c r="B72" s="149">
        <v>26065</v>
      </c>
      <c r="C72" s="149" t="s">
        <v>73</v>
      </c>
      <c r="D72" s="149" t="s">
        <v>73</v>
      </c>
      <c r="E72" s="149" t="s">
        <v>73</v>
      </c>
      <c r="F72" s="149">
        <v>26065</v>
      </c>
    </row>
    <row r="73" spans="1:6" ht="12.75">
      <c r="A73" s="1" t="s">
        <v>131</v>
      </c>
      <c r="B73" s="153" t="s">
        <v>73</v>
      </c>
      <c r="C73" s="153" t="s">
        <v>73</v>
      </c>
      <c r="D73" s="153" t="s">
        <v>73</v>
      </c>
      <c r="E73" s="153" t="s">
        <v>73</v>
      </c>
      <c r="F73" s="153" t="s">
        <v>73</v>
      </c>
    </row>
    <row r="74" spans="1:6" ht="12.75">
      <c r="A74" s="1" t="s">
        <v>132</v>
      </c>
      <c r="B74" s="149">
        <v>43400</v>
      </c>
      <c r="C74" s="149" t="s">
        <v>73</v>
      </c>
      <c r="D74" s="149" t="s">
        <v>73</v>
      </c>
      <c r="E74" s="149" t="s">
        <v>73</v>
      </c>
      <c r="F74" s="149">
        <v>43400</v>
      </c>
    </row>
    <row r="75" spans="1:6" ht="12.75">
      <c r="A75" s="1" t="s">
        <v>133</v>
      </c>
      <c r="B75" s="149">
        <v>44900</v>
      </c>
      <c r="C75" s="149" t="s">
        <v>73</v>
      </c>
      <c r="D75" s="149" t="s">
        <v>73</v>
      </c>
      <c r="E75" s="149" t="s">
        <v>73</v>
      </c>
      <c r="F75" s="149">
        <v>44900</v>
      </c>
    </row>
    <row r="76" spans="1:6" ht="12.75">
      <c r="A76" s="1" t="s">
        <v>134</v>
      </c>
      <c r="B76" s="149">
        <v>2200</v>
      </c>
      <c r="C76" s="149" t="s">
        <v>73</v>
      </c>
      <c r="D76" s="149" t="s">
        <v>73</v>
      </c>
      <c r="E76" s="149" t="s">
        <v>73</v>
      </c>
      <c r="F76" s="149">
        <v>2200</v>
      </c>
    </row>
    <row r="77" spans="1:6" ht="12.75">
      <c r="A77" s="1" t="s">
        <v>135</v>
      </c>
      <c r="B77" s="149">
        <v>18318</v>
      </c>
      <c r="C77" s="149" t="s">
        <v>73</v>
      </c>
      <c r="D77" s="149" t="s">
        <v>73</v>
      </c>
      <c r="E77" s="149" t="s">
        <v>73</v>
      </c>
      <c r="F77" s="149">
        <v>18318</v>
      </c>
    </row>
    <row r="78" spans="1:6" ht="12.75">
      <c r="A78" s="1" t="s">
        <v>136</v>
      </c>
      <c r="B78" s="153">
        <v>52500</v>
      </c>
      <c r="C78" s="153" t="s">
        <v>73</v>
      </c>
      <c r="D78" s="153" t="s">
        <v>73</v>
      </c>
      <c r="E78" s="153" t="s">
        <v>73</v>
      </c>
      <c r="F78" s="153">
        <v>52500</v>
      </c>
    </row>
    <row r="79" spans="1:6" ht="12.75">
      <c r="A79" s="12" t="s">
        <v>137</v>
      </c>
      <c r="B79" s="150">
        <v>187383</v>
      </c>
      <c r="C79" s="150" t="s">
        <v>73</v>
      </c>
      <c r="D79" s="150" t="s">
        <v>73</v>
      </c>
      <c r="E79" s="150" t="s">
        <v>73</v>
      </c>
      <c r="F79" s="150">
        <v>187383</v>
      </c>
    </row>
    <row r="80" spans="2:6" ht="12.75">
      <c r="B80" s="149"/>
      <c r="C80" s="149"/>
      <c r="D80" s="149"/>
      <c r="E80" s="149"/>
      <c r="F80" s="149"/>
    </row>
    <row r="81" spans="1:6" ht="12.75">
      <c r="A81" s="1" t="s">
        <v>138</v>
      </c>
      <c r="B81" s="149">
        <v>66</v>
      </c>
      <c r="C81" s="149" t="s">
        <v>73</v>
      </c>
      <c r="D81" s="149" t="s">
        <v>73</v>
      </c>
      <c r="E81" s="149" t="s">
        <v>73</v>
      </c>
      <c r="F81" s="149">
        <v>66</v>
      </c>
    </row>
    <row r="82" spans="1:6" ht="12.75">
      <c r="A82" s="1" t="s">
        <v>139</v>
      </c>
      <c r="B82" s="149">
        <v>3250</v>
      </c>
      <c r="C82" s="149" t="s">
        <v>73</v>
      </c>
      <c r="D82" s="149" t="s">
        <v>73</v>
      </c>
      <c r="E82" s="149" t="s">
        <v>73</v>
      </c>
      <c r="F82" s="149">
        <v>3250</v>
      </c>
    </row>
    <row r="83" spans="1:6" ht="12.75">
      <c r="A83" s="12" t="s">
        <v>140</v>
      </c>
      <c r="B83" s="150">
        <v>3316</v>
      </c>
      <c r="C83" s="150" t="s">
        <v>73</v>
      </c>
      <c r="D83" s="150" t="s">
        <v>73</v>
      </c>
      <c r="E83" s="150" t="s">
        <v>73</v>
      </c>
      <c r="F83" s="150">
        <v>3316</v>
      </c>
    </row>
    <row r="84" spans="2:6" ht="12.75">
      <c r="B84" s="149"/>
      <c r="C84" s="149"/>
      <c r="D84" s="149"/>
      <c r="E84" s="149"/>
      <c r="F84" s="149"/>
    </row>
    <row r="85" spans="1:6" ht="13.5" thickBot="1">
      <c r="A85" s="15" t="s">
        <v>141</v>
      </c>
      <c r="B85" s="155">
        <v>1123919</v>
      </c>
      <c r="C85" s="155">
        <v>46189</v>
      </c>
      <c r="D85" s="155">
        <v>9396</v>
      </c>
      <c r="E85" s="155">
        <v>507</v>
      </c>
      <c r="F85" s="155">
        <v>1067827</v>
      </c>
    </row>
  </sheetData>
  <mergeCells count="3">
    <mergeCell ref="C5:D5"/>
    <mergeCell ref="A3:F3"/>
    <mergeCell ref="A1:F1"/>
  </mergeCells>
  <printOptions/>
  <pageMargins left="0.75" right="0.75" top="1" bottom="1" header="0" footer="0"/>
  <pageSetup horizontalDpi="600" verticalDpi="600" orientation="portrait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2"/>
  <dimension ref="A1:E17"/>
  <sheetViews>
    <sheetView zoomScale="75" zoomScaleNormal="75" workbookViewId="0" topLeftCell="A1">
      <selection activeCell="C26" sqref="C26"/>
    </sheetView>
  </sheetViews>
  <sheetFormatPr defaultColWidth="11.421875" defaultRowHeight="12.75"/>
  <cols>
    <col min="1" max="1" width="34.7109375" style="39" customWidth="1"/>
    <col min="2" max="4" width="20.7109375" style="39" customWidth="1"/>
    <col min="5" max="16384" width="11.421875" style="39" customWidth="1"/>
  </cols>
  <sheetData>
    <row r="1" spans="1:5" s="53" customFormat="1" ht="18">
      <c r="A1" s="243" t="s">
        <v>192</v>
      </c>
      <c r="B1" s="243"/>
      <c r="C1" s="243"/>
      <c r="D1" s="243"/>
      <c r="E1" s="48"/>
    </row>
    <row r="3" spans="1:5" ht="15">
      <c r="A3" s="257" t="s">
        <v>334</v>
      </c>
      <c r="B3" s="258"/>
      <c r="C3" s="258"/>
      <c r="D3" s="258"/>
      <c r="E3" s="54"/>
    </row>
    <row r="4" spans="1:5" ht="15" thickBot="1">
      <c r="A4" s="55"/>
      <c r="B4" s="55"/>
      <c r="C4" s="55"/>
      <c r="D4" s="55"/>
      <c r="E4" s="54"/>
    </row>
    <row r="5" spans="1:4" ht="12.75">
      <c r="A5" s="56"/>
      <c r="B5" s="57"/>
      <c r="C5" s="58" t="s">
        <v>193</v>
      </c>
      <c r="D5" s="58" t="s">
        <v>194</v>
      </c>
    </row>
    <row r="6" spans="1:4" ht="13.5" thickBot="1">
      <c r="A6" s="59" t="s">
        <v>195</v>
      </c>
      <c r="B6" s="60" t="s">
        <v>196</v>
      </c>
      <c r="C6" s="60" t="s">
        <v>197</v>
      </c>
      <c r="D6" s="60" t="s">
        <v>197</v>
      </c>
    </row>
    <row r="7" spans="1:4" ht="12.75">
      <c r="A7" s="56" t="s">
        <v>198</v>
      </c>
      <c r="B7" s="61">
        <v>13</v>
      </c>
      <c r="C7" s="62">
        <v>326897</v>
      </c>
      <c r="D7" s="62">
        <v>25145.923076923078</v>
      </c>
    </row>
    <row r="8" spans="1:4" ht="12.75">
      <c r="A8" s="63" t="s">
        <v>199</v>
      </c>
      <c r="B8" s="64">
        <v>122</v>
      </c>
      <c r="C8" s="65">
        <v>2880000</v>
      </c>
      <c r="D8" s="65">
        <v>23606.55737704918</v>
      </c>
    </row>
    <row r="9" spans="1:4" ht="12.75">
      <c r="A9" s="63" t="s">
        <v>200</v>
      </c>
      <c r="B9" s="64">
        <v>202</v>
      </c>
      <c r="C9" s="65">
        <v>101000</v>
      </c>
      <c r="D9" s="65">
        <v>500</v>
      </c>
    </row>
    <row r="10" spans="1:4" ht="12.75">
      <c r="A10" s="63" t="s">
        <v>201</v>
      </c>
      <c r="B10" s="64">
        <v>212</v>
      </c>
      <c r="C10" s="65">
        <v>75000</v>
      </c>
      <c r="D10" s="65">
        <v>353.77358490566036</v>
      </c>
    </row>
    <row r="11" spans="1:4" ht="12.75">
      <c r="A11" s="63" t="s">
        <v>202</v>
      </c>
      <c r="B11" s="64">
        <v>35</v>
      </c>
      <c r="C11" s="65">
        <v>51000</v>
      </c>
      <c r="D11" s="65">
        <v>1457.142857142857</v>
      </c>
    </row>
    <row r="12" spans="1:4" ht="12.75">
      <c r="A12" s="63" t="s">
        <v>203</v>
      </c>
      <c r="B12" s="64">
        <v>249</v>
      </c>
      <c r="C12" s="65">
        <v>801000</v>
      </c>
      <c r="D12" s="65">
        <v>3216.867469879518</v>
      </c>
    </row>
    <row r="13" spans="1:4" ht="12.75">
      <c r="A13" s="63"/>
      <c r="B13" s="64"/>
      <c r="C13" s="65"/>
      <c r="D13" s="65"/>
    </row>
    <row r="14" spans="1:4" ht="13.5" thickBot="1">
      <c r="A14" s="66" t="s">
        <v>205</v>
      </c>
      <c r="B14" s="67">
        <v>833</v>
      </c>
      <c r="C14" s="68">
        <v>4234897</v>
      </c>
      <c r="D14" s="68">
        <v>54280.264365900286</v>
      </c>
    </row>
    <row r="15" spans="1:5" ht="12.75">
      <c r="A15" s="63" t="s">
        <v>204</v>
      </c>
      <c r="B15" s="63"/>
      <c r="C15" s="63"/>
      <c r="D15" s="63"/>
      <c r="E15" s="63"/>
    </row>
    <row r="16" spans="1:5" ht="12.75">
      <c r="A16" s="63"/>
      <c r="B16" s="63"/>
      <c r="C16" s="63"/>
      <c r="D16" s="63"/>
      <c r="E16" s="63"/>
    </row>
    <row r="17" spans="1:5" ht="12.75">
      <c r="A17" s="63"/>
      <c r="B17" s="63"/>
      <c r="C17" s="63"/>
      <c r="D17" s="63"/>
      <c r="E17" s="63"/>
    </row>
  </sheetData>
  <mergeCells count="2">
    <mergeCell ref="A1:D1"/>
    <mergeCell ref="A3:D3"/>
  </mergeCells>
  <printOptions/>
  <pageMargins left="0.75" right="0.75" top="1" bottom="1" header="0" footer="0"/>
  <pageSetup horizontalDpi="600" verticalDpi="600" orientation="portrait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workbookViewId="0" topLeftCell="A4">
      <selection activeCell="B33" sqref="B33"/>
    </sheetView>
  </sheetViews>
  <sheetFormatPr defaultColWidth="11.421875" defaultRowHeight="12.75"/>
  <cols>
    <col min="1" max="1" width="34.7109375" style="39" customWidth="1"/>
    <col min="2" max="4" width="20.7109375" style="39" customWidth="1"/>
    <col min="5" max="16384" width="11.421875" style="39" customWidth="1"/>
  </cols>
  <sheetData>
    <row r="1" spans="1:5" s="53" customFormat="1" ht="18">
      <c r="A1" s="243" t="s">
        <v>192</v>
      </c>
      <c r="B1" s="243"/>
      <c r="C1" s="243"/>
      <c r="D1" s="243"/>
      <c r="E1" s="48"/>
    </row>
    <row r="3" spans="1:5" ht="15">
      <c r="A3" s="257" t="s">
        <v>333</v>
      </c>
      <c r="B3" s="258"/>
      <c r="C3" s="258"/>
      <c r="D3" s="258"/>
      <c r="E3" s="258"/>
    </row>
    <row r="4" spans="1:5" ht="15" thickBot="1">
      <c r="A4" s="54"/>
      <c r="B4" s="54"/>
      <c r="C4" s="54"/>
      <c r="D4" s="54"/>
      <c r="E4" s="54"/>
    </row>
    <row r="5" spans="1:5" ht="12.75">
      <c r="A5" s="56"/>
      <c r="B5" s="57"/>
      <c r="C5" s="58" t="s">
        <v>193</v>
      </c>
      <c r="D5" s="58" t="s">
        <v>206</v>
      </c>
      <c r="E5" s="58" t="s">
        <v>207</v>
      </c>
    </row>
    <row r="6" spans="1:5" ht="13.5" thickBot="1">
      <c r="A6" s="59" t="s">
        <v>195</v>
      </c>
      <c r="B6" s="60" t="s">
        <v>208</v>
      </c>
      <c r="C6" s="60" t="s">
        <v>197</v>
      </c>
      <c r="D6" s="60" t="s">
        <v>209</v>
      </c>
      <c r="E6" s="60" t="s">
        <v>210</v>
      </c>
    </row>
    <row r="7" spans="1:5" ht="12.75">
      <c r="A7" s="56" t="s">
        <v>211</v>
      </c>
      <c r="B7" s="57" t="s">
        <v>212</v>
      </c>
      <c r="C7" s="70">
        <v>14119</v>
      </c>
      <c r="D7" s="71">
        <v>20383</v>
      </c>
      <c r="E7" s="58" t="s">
        <v>213</v>
      </c>
    </row>
    <row r="8" spans="1:5" ht="12.75">
      <c r="A8" s="63" t="s">
        <v>214</v>
      </c>
      <c r="B8" s="72" t="s">
        <v>215</v>
      </c>
      <c r="C8" s="73">
        <v>10020</v>
      </c>
      <c r="D8" s="74">
        <v>33357</v>
      </c>
      <c r="E8" s="75" t="s">
        <v>216</v>
      </c>
    </row>
    <row r="9" spans="1:5" ht="12.75">
      <c r="A9" s="63" t="s">
        <v>217</v>
      </c>
      <c r="B9" s="72" t="s">
        <v>218</v>
      </c>
      <c r="C9" s="73">
        <v>38996</v>
      </c>
      <c r="D9" s="74">
        <v>35023</v>
      </c>
      <c r="E9" s="75" t="s">
        <v>219</v>
      </c>
    </row>
    <row r="10" spans="1:5" ht="12.75">
      <c r="A10" s="63" t="s">
        <v>220</v>
      </c>
      <c r="B10" s="72" t="s">
        <v>221</v>
      </c>
      <c r="C10" s="73">
        <v>4690</v>
      </c>
      <c r="D10" s="74">
        <v>20003</v>
      </c>
      <c r="E10" s="75" t="s">
        <v>222</v>
      </c>
    </row>
    <row r="11" spans="1:5" ht="12.75">
      <c r="A11" s="63" t="s">
        <v>223</v>
      </c>
      <c r="B11" s="72" t="s">
        <v>224</v>
      </c>
      <c r="C11" s="73">
        <v>54252</v>
      </c>
      <c r="D11" s="74">
        <v>25429</v>
      </c>
      <c r="E11" s="75" t="s">
        <v>225</v>
      </c>
    </row>
    <row r="12" spans="1:5" ht="12.75">
      <c r="A12" s="63" t="s">
        <v>226</v>
      </c>
      <c r="B12" s="72" t="s">
        <v>221</v>
      </c>
      <c r="C12" s="73">
        <v>3986</v>
      </c>
      <c r="D12" s="74">
        <v>29670</v>
      </c>
      <c r="E12" s="75" t="s">
        <v>227</v>
      </c>
    </row>
    <row r="13" spans="1:5" ht="12.75">
      <c r="A13" s="63" t="s">
        <v>228</v>
      </c>
      <c r="B13" s="72" t="s">
        <v>229</v>
      </c>
      <c r="C13" s="73">
        <v>8333</v>
      </c>
      <c r="D13" s="74">
        <v>37439</v>
      </c>
      <c r="E13" s="75" t="s">
        <v>230</v>
      </c>
    </row>
    <row r="14" spans="1:5" ht="12.75">
      <c r="A14" s="63" t="s">
        <v>231</v>
      </c>
      <c r="B14" s="72" t="s">
        <v>232</v>
      </c>
      <c r="C14" s="73">
        <v>15608</v>
      </c>
      <c r="D14" s="74">
        <v>43328</v>
      </c>
      <c r="E14" s="75" t="s">
        <v>233</v>
      </c>
    </row>
    <row r="15" spans="1:5" ht="14.25">
      <c r="A15" s="63" t="s">
        <v>247</v>
      </c>
      <c r="B15" s="72" t="s">
        <v>234</v>
      </c>
      <c r="C15" s="73">
        <v>64660</v>
      </c>
      <c r="D15" s="74">
        <v>43303</v>
      </c>
      <c r="E15" s="75" t="s">
        <v>235</v>
      </c>
    </row>
    <row r="16" spans="1:5" ht="12.75">
      <c r="A16" s="63" t="s">
        <v>236</v>
      </c>
      <c r="B16" s="72" t="s">
        <v>237</v>
      </c>
      <c r="C16" s="73">
        <v>86208</v>
      </c>
      <c r="D16" s="74">
        <v>36171</v>
      </c>
      <c r="E16" s="75" t="s">
        <v>238</v>
      </c>
    </row>
    <row r="17" spans="1:5" ht="12.75">
      <c r="A17" s="63" t="s">
        <v>239</v>
      </c>
      <c r="B17" s="72" t="s">
        <v>218</v>
      </c>
      <c r="C17" s="73">
        <v>1928</v>
      </c>
      <c r="D17" s="74">
        <v>26843</v>
      </c>
      <c r="E17" s="75" t="s">
        <v>240</v>
      </c>
    </row>
    <row r="18" spans="1:5" ht="12.75">
      <c r="A18" s="63" t="s">
        <v>241</v>
      </c>
      <c r="B18" s="72" t="s">
        <v>221</v>
      </c>
      <c r="C18" s="73">
        <v>18990</v>
      </c>
      <c r="D18" s="74">
        <v>19746</v>
      </c>
      <c r="E18" s="75" t="s">
        <v>242</v>
      </c>
    </row>
    <row r="19" spans="1:5" ht="12.75">
      <c r="A19" s="63" t="s">
        <v>243</v>
      </c>
      <c r="B19" s="72" t="s">
        <v>244</v>
      </c>
      <c r="C19" s="73">
        <v>5107</v>
      </c>
      <c r="D19" s="74">
        <v>27250</v>
      </c>
      <c r="E19" s="75" t="s">
        <v>245</v>
      </c>
    </row>
    <row r="20" spans="1:5" ht="12.75">
      <c r="A20" s="63"/>
      <c r="B20" s="72"/>
      <c r="C20" s="73"/>
      <c r="D20" s="76"/>
      <c r="E20" s="72"/>
    </row>
    <row r="21" spans="1:5" ht="13.5" thickBot="1">
      <c r="A21" s="15" t="s">
        <v>246</v>
      </c>
      <c r="B21" s="77"/>
      <c r="C21" s="78">
        <v>326897</v>
      </c>
      <c r="D21" s="79"/>
      <c r="E21" s="77"/>
    </row>
    <row r="22" spans="1:5" ht="14.25">
      <c r="A22" s="63" t="s">
        <v>248</v>
      </c>
      <c r="B22" s="63"/>
      <c r="C22" s="63"/>
      <c r="D22" s="63"/>
      <c r="E22" s="63"/>
    </row>
    <row r="23" spans="1:5" ht="12.75">
      <c r="A23" s="63" t="s">
        <v>204</v>
      </c>
      <c r="B23" s="1"/>
      <c r="C23" s="1"/>
      <c r="D23" s="1"/>
      <c r="E23" s="1"/>
    </row>
  </sheetData>
  <mergeCells count="2">
    <mergeCell ref="A1:D1"/>
    <mergeCell ref="A3:E3"/>
  </mergeCells>
  <printOptions/>
  <pageMargins left="0.75" right="0.75" top="1" bottom="1" header="0" footer="0"/>
  <pageSetup horizontalDpi="1200" verticalDpi="1200" orientation="portrait" paperSize="9" scale="8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="75" zoomScaleNormal="75" workbookViewId="0" topLeftCell="A1">
      <selection activeCell="C44" sqref="C44"/>
    </sheetView>
  </sheetViews>
  <sheetFormatPr defaultColWidth="11.421875" defaultRowHeight="12.75"/>
  <cols>
    <col min="1" max="1" width="37.7109375" style="1" customWidth="1"/>
    <col min="2" max="7" width="11.7109375" style="1" customWidth="1"/>
    <col min="8" max="8" width="13.8515625" style="1" customWidth="1"/>
    <col min="9" max="9" width="15.140625" style="1" customWidth="1"/>
    <col min="10" max="10" width="13.00390625" style="1" customWidth="1"/>
    <col min="11" max="11" width="12.8515625" style="1" customWidth="1"/>
    <col min="12" max="16384" width="11.57421875" style="1" customWidth="1"/>
  </cols>
  <sheetData>
    <row r="1" spans="1:11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3" spans="1:11" ht="15">
      <c r="A3" s="225" t="s">
        <v>325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5" spans="1:11" ht="14.25">
      <c r="A5" s="2"/>
      <c r="B5" s="241" t="s">
        <v>70</v>
      </c>
      <c r="C5" s="242"/>
      <c r="D5" s="242"/>
      <c r="E5" s="242"/>
      <c r="F5" s="242"/>
      <c r="G5" s="242"/>
      <c r="H5" s="228" t="s">
        <v>68</v>
      </c>
      <c r="I5" s="229"/>
      <c r="J5" s="228" t="s">
        <v>69</v>
      </c>
      <c r="K5" s="245"/>
    </row>
    <row r="6" spans="1:11" ht="14.25">
      <c r="A6" s="5" t="s">
        <v>71</v>
      </c>
      <c r="B6" s="6" t="s">
        <v>1</v>
      </c>
      <c r="C6" s="6" t="s">
        <v>1</v>
      </c>
      <c r="D6" s="6" t="s">
        <v>57</v>
      </c>
      <c r="E6" s="6" t="s">
        <v>58</v>
      </c>
      <c r="F6" s="6" t="s">
        <v>61</v>
      </c>
      <c r="G6" s="6" t="s">
        <v>63</v>
      </c>
      <c r="H6" s="226" t="s">
        <v>67</v>
      </c>
      <c r="I6" s="227"/>
      <c r="J6" s="230" t="s">
        <v>72</v>
      </c>
      <c r="K6" s="244"/>
    </row>
    <row r="7" spans="1:11" ht="13.5" thickBot="1">
      <c r="A7" s="7"/>
      <c r="B7" s="8" t="s">
        <v>55</v>
      </c>
      <c r="C7" s="8" t="s">
        <v>56</v>
      </c>
      <c r="D7" s="8" t="s">
        <v>56</v>
      </c>
      <c r="E7" s="8" t="s">
        <v>60</v>
      </c>
      <c r="F7" s="8" t="s">
        <v>62</v>
      </c>
      <c r="G7" s="8" t="s">
        <v>64</v>
      </c>
      <c r="H7" s="36" t="s">
        <v>65</v>
      </c>
      <c r="I7" s="36" t="s">
        <v>66</v>
      </c>
      <c r="J7" s="6" t="s">
        <v>65</v>
      </c>
      <c r="K7" s="3" t="s">
        <v>66</v>
      </c>
    </row>
    <row r="8" spans="1:11" ht="12.75">
      <c r="A8" s="1" t="s">
        <v>7</v>
      </c>
      <c r="B8" s="134">
        <v>40000</v>
      </c>
      <c r="C8" s="134">
        <v>4602</v>
      </c>
      <c r="D8" s="134">
        <v>17848</v>
      </c>
      <c r="E8" s="134" t="s">
        <v>73</v>
      </c>
      <c r="F8" s="134">
        <v>5754</v>
      </c>
      <c r="G8" s="134">
        <v>68204</v>
      </c>
      <c r="H8" s="134">
        <v>959210.8</v>
      </c>
      <c r="I8" s="138">
        <v>1905961.7</v>
      </c>
      <c r="J8" s="166">
        <v>14.063849627587825</v>
      </c>
      <c r="K8" s="51">
        <v>27.94501348894493</v>
      </c>
    </row>
    <row r="9" spans="1:11" ht="12.75">
      <c r="A9" s="1" t="s">
        <v>8</v>
      </c>
      <c r="B9" s="134">
        <v>75790</v>
      </c>
      <c r="C9" s="134">
        <v>178775</v>
      </c>
      <c r="D9" s="134">
        <v>389075.66</v>
      </c>
      <c r="E9" s="134">
        <v>1313</v>
      </c>
      <c r="F9" s="134">
        <v>237109</v>
      </c>
      <c r="G9" s="134">
        <v>882062.66</v>
      </c>
      <c r="H9" s="134">
        <v>32583125.229600005</v>
      </c>
      <c r="I9" s="139">
        <v>43143272.8896</v>
      </c>
      <c r="J9" s="167">
        <v>36.93969454460299</v>
      </c>
      <c r="K9" s="50">
        <v>48.911800539884545</v>
      </c>
    </row>
    <row r="10" spans="1:11" ht="12.75">
      <c r="A10" s="1" t="s">
        <v>9</v>
      </c>
      <c r="B10" s="134">
        <v>25976</v>
      </c>
      <c r="C10" s="134">
        <v>79866.83</v>
      </c>
      <c r="D10" s="134">
        <v>105794</v>
      </c>
      <c r="E10" s="134" t="s">
        <v>73</v>
      </c>
      <c r="F10" s="134">
        <v>105236</v>
      </c>
      <c r="G10" s="134">
        <v>316872.83</v>
      </c>
      <c r="H10" s="134">
        <v>6532201.035</v>
      </c>
      <c r="I10" s="139">
        <v>10007244.71</v>
      </c>
      <c r="J10" s="167">
        <v>20.61458230735655</v>
      </c>
      <c r="K10" s="50">
        <v>31.581264666964348</v>
      </c>
    </row>
    <row r="11" spans="1:11" ht="12.75">
      <c r="A11" s="1" t="s">
        <v>10</v>
      </c>
      <c r="B11" s="134">
        <v>51356</v>
      </c>
      <c r="C11" s="134">
        <v>563853</v>
      </c>
      <c r="D11" s="134">
        <v>247212</v>
      </c>
      <c r="E11" s="134">
        <v>1462</v>
      </c>
      <c r="F11" s="134">
        <v>2012389</v>
      </c>
      <c r="G11" s="134">
        <v>2876272</v>
      </c>
      <c r="H11" s="134">
        <v>94518472.24000001</v>
      </c>
      <c r="I11" s="139">
        <v>128348985.92999998</v>
      </c>
      <c r="J11" s="167">
        <v>32.86145129528779</v>
      </c>
      <c r="K11" s="50">
        <v>44.62338260428776</v>
      </c>
    </row>
    <row r="12" spans="1:11" ht="12.75">
      <c r="A12" s="1" t="s">
        <v>11</v>
      </c>
      <c r="B12" s="134">
        <v>3613</v>
      </c>
      <c r="C12" s="134">
        <v>20520</v>
      </c>
      <c r="D12" s="134">
        <v>26834</v>
      </c>
      <c r="E12" s="134">
        <v>150</v>
      </c>
      <c r="F12" s="134">
        <v>55011</v>
      </c>
      <c r="G12" s="134">
        <v>106128</v>
      </c>
      <c r="H12" s="134">
        <v>1747799.79</v>
      </c>
      <c r="I12" s="139">
        <v>2771727.2</v>
      </c>
      <c r="J12" s="167">
        <v>16.468790422885572</v>
      </c>
      <c r="K12" s="50">
        <v>26.11683250414594</v>
      </c>
    </row>
    <row r="13" spans="1:11" ht="12.75">
      <c r="A13" s="1" t="s">
        <v>12</v>
      </c>
      <c r="B13" s="134">
        <v>21838</v>
      </c>
      <c r="C13" s="134">
        <v>12140</v>
      </c>
      <c r="D13" s="134">
        <v>28223</v>
      </c>
      <c r="E13" s="134">
        <v>71</v>
      </c>
      <c r="F13" s="134">
        <v>131524.17</v>
      </c>
      <c r="G13" s="134">
        <v>193796.17</v>
      </c>
      <c r="H13" s="134">
        <v>3415249.5216999995</v>
      </c>
      <c r="I13" s="139">
        <v>5559793.3767</v>
      </c>
      <c r="J13" s="167">
        <v>17.62289482655926</v>
      </c>
      <c r="K13" s="50">
        <v>28.68887128522715</v>
      </c>
    </row>
    <row r="14" spans="1:11" ht="12.75">
      <c r="A14" s="1" t="s">
        <v>13</v>
      </c>
      <c r="B14" s="135" t="s">
        <v>73</v>
      </c>
      <c r="C14" s="135">
        <v>785</v>
      </c>
      <c r="D14" s="135">
        <v>733</v>
      </c>
      <c r="E14" s="135">
        <v>450</v>
      </c>
      <c r="F14" s="135">
        <v>300</v>
      </c>
      <c r="G14" s="135">
        <v>2268</v>
      </c>
      <c r="H14" s="135">
        <v>40144</v>
      </c>
      <c r="I14" s="140">
        <v>58410</v>
      </c>
      <c r="J14" s="167">
        <v>17.700176366843035</v>
      </c>
      <c r="K14" s="50">
        <v>25.753968253968253</v>
      </c>
    </row>
    <row r="15" spans="1:11" ht="12.75">
      <c r="A15" s="1" t="s">
        <v>14</v>
      </c>
      <c r="B15" s="134">
        <v>31879</v>
      </c>
      <c r="C15" s="134">
        <v>183429</v>
      </c>
      <c r="D15" s="134">
        <v>183534</v>
      </c>
      <c r="E15" s="134" t="s">
        <v>73</v>
      </c>
      <c r="F15" s="134">
        <v>1126486</v>
      </c>
      <c r="G15" s="134">
        <v>1525328</v>
      </c>
      <c r="H15" s="134">
        <v>68946883.27</v>
      </c>
      <c r="I15" s="139">
        <v>89564632.44999999</v>
      </c>
      <c r="J15" s="167">
        <v>45.20134900165735</v>
      </c>
      <c r="K15" s="50">
        <v>58.718277282000976</v>
      </c>
    </row>
    <row r="16" spans="1:11" ht="12.75">
      <c r="A16" s="1" t="s">
        <v>42</v>
      </c>
      <c r="B16" s="134">
        <v>4800</v>
      </c>
      <c r="C16" s="134" t="s">
        <v>73</v>
      </c>
      <c r="D16" s="134">
        <v>3428</v>
      </c>
      <c r="E16" s="134" t="s">
        <v>73</v>
      </c>
      <c r="F16" s="134">
        <v>485</v>
      </c>
      <c r="G16" s="134">
        <v>8713</v>
      </c>
      <c r="H16" s="134">
        <v>148972</v>
      </c>
      <c r="I16" s="139">
        <v>259583</v>
      </c>
      <c r="J16" s="167">
        <v>17.097670148054632</v>
      </c>
      <c r="K16" s="50">
        <v>29.792608745552624</v>
      </c>
    </row>
    <row r="17" spans="1:11" ht="12.75">
      <c r="A17" s="1" t="s">
        <v>43</v>
      </c>
      <c r="B17" s="135" t="s">
        <v>73</v>
      </c>
      <c r="C17" s="135" t="s">
        <v>73</v>
      </c>
      <c r="D17" s="135" t="s">
        <v>73</v>
      </c>
      <c r="E17" s="135" t="s">
        <v>73</v>
      </c>
      <c r="F17" s="135" t="s">
        <v>73</v>
      </c>
      <c r="G17" s="135" t="s">
        <v>73</v>
      </c>
      <c r="H17" s="135">
        <v>0</v>
      </c>
      <c r="I17" s="140">
        <v>0</v>
      </c>
      <c r="J17" s="167">
        <v>0</v>
      </c>
      <c r="K17" s="50">
        <v>0</v>
      </c>
    </row>
    <row r="18" spans="1:11" ht="12.75">
      <c r="A18" s="1" t="s">
        <v>44</v>
      </c>
      <c r="B18" s="135" t="s">
        <v>73</v>
      </c>
      <c r="C18" s="135" t="s">
        <v>73</v>
      </c>
      <c r="D18" s="135" t="s">
        <v>73</v>
      </c>
      <c r="E18" s="135" t="s">
        <v>73</v>
      </c>
      <c r="F18" s="135">
        <v>31</v>
      </c>
      <c r="G18" s="135">
        <v>31</v>
      </c>
      <c r="H18" s="135">
        <v>1922</v>
      </c>
      <c r="I18" s="140">
        <v>2151.4</v>
      </c>
      <c r="J18" s="167">
        <v>62</v>
      </c>
      <c r="K18" s="50">
        <v>69.4</v>
      </c>
    </row>
    <row r="19" spans="1:11" ht="12.75">
      <c r="A19" s="1" t="s">
        <v>45</v>
      </c>
      <c r="B19" s="135" t="s">
        <v>73</v>
      </c>
      <c r="C19" s="135">
        <v>10097</v>
      </c>
      <c r="D19" s="135">
        <v>26522</v>
      </c>
      <c r="E19" s="135" t="s">
        <v>73</v>
      </c>
      <c r="F19" s="135">
        <v>20526.79</v>
      </c>
      <c r="G19" s="135">
        <v>57145.79</v>
      </c>
      <c r="H19" s="135">
        <v>1540543.7853</v>
      </c>
      <c r="I19" s="140">
        <v>2092680.8623000002</v>
      </c>
      <c r="J19" s="167">
        <v>26.958132616593456</v>
      </c>
      <c r="K19" s="50">
        <v>36.62003556692453</v>
      </c>
    </row>
    <row r="20" spans="1:11" ht="12.75">
      <c r="A20" s="10" t="s">
        <v>46</v>
      </c>
      <c r="B20" s="137">
        <v>255252</v>
      </c>
      <c r="C20" s="137">
        <v>1054067.83</v>
      </c>
      <c r="D20" s="137">
        <v>1029203.66</v>
      </c>
      <c r="E20" s="137">
        <v>3446</v>
      </c>
      <c r="F20" s="137">
        <v>3694851.96</v>
      </c>
      <c r="G20" s="137">
        <v>6036821.45</v>
      </c>
      <c r="H20" s="137">
        <v>210434523.67159995</v>
      </c>
      <c r="I20" s="137">
        <v>283714443.5185999</v>
      </c>
      <c r="J20" s="168">
        <v>34.8584972099183</v>
      </c>
      <c r="K20" s="46">
        <v>46.99732232739796</v>
      </c>
    </row>
    <row r="21" spans="1:11" ht="12.75">
      <c r="A21" s="1" t="s">
        <v>15</v>
      </c>
      <c r="B21" s="134" t="s">
        <v>73</v>
      </c>
      <c r="C21" s="134" t="s">
        <v>73</v>
      </c>
      <c r="D21" s="134" t="s">
        <v>73</v>
      </c>
      <c r="E21" s="134">
        <v>18</v>
      </c>
      <c r="F21" s="134">
        <v>536.82</v>
      </c>
      <c r="G21" s="134">
        <v>554.82</v>
      </c>
      <c r="H21" s="134">
        <v>203851.486</v>
      </c>
      <c r="I21" s="134">
        <v>227302.1824</v>
      </c>
      <c r="J21" s="169">
        <v>367.4191377383656</v>
      </c>
      <c r="K21" s="20">
        <v>409.68635305144005</v>
      </c>
    </row>
    <row r="22" spans="1:11" ht="12.75">
      <c r="A22" s="1" t="s">
        <v>47</v>
      </c>
      <c r="B22" s="134">
        <v>44077</v>
      </c>
      <c r="C22" s="134">
        <v>47219.67</v>
      </c>
      <c r="D22" s="134">
        <v>47293</v>
      </c>
      <c r="E22" s="134">
        <v>6146</v>
      </c>
      <c r="F22" s="134">
        <v>488788.19</v>
      </c>
      <c r="G22" s="134">
        <v>633523.86</v>
      </c>
      <c r="H22" s="134">
        <v>33098545.917400002</v>
      </c>
      <c r="I22" s="134">
        <v>39501433.097399995</v>
      </c>
      <c r="J22" s="169">
        <v>52.245144985383824</v>
      </c>
      <c r="K22" s="20">
        <v>62.351926409527806</v>
      </c>
    </row>
    <row r="23" spans="1:11" ht="12.75">
      <c r="A23" s="1" t="s">
        <v>16</v>
      </c>
      <c r="B23" s="134" t="s">
        <v>73</v>
      </c>
      <c r="C23" s="134" t="s">
        <v>73</v>
      </c>
      <c r="D23" s="134" t="s">
        <v>73</v>
      </c>
      <c r="E23" s="134" t="s">
        <v>73</v>
      </c>
      <c r="F23" s="134">
        <v>10010</v>
      </c>
      <c r="G23" s="134">
        <v>10010</v>
      </c>
      <c r="H23" s="134">
        <v>432256.8</v>
      </c>
      <c r="I23" s="134">
        <v>600025.8</v>
      </c>
      <c r="J23" s="169">
        <v>43.182497502497505</v>
      </c>
      <c r="K23" s="20">
        <v>59.94263736263737</v>
      </c>
    </row>
    <row r="24" spans="1:11" ht="12.75">
      <c r="A24" s="1" t="s">
        <v>17</v>
      </c>
      <c r="B24" s="134" t="s">
        <v>73</v>
      </c>
      <c r="C24" s="134" t="s">
        <v>73</v>
      </c>
      <c r="D24" s="134" t="s">
        <v>73</v>
      </c>
      <c r="E24" s="134" t="s">
        <v>73</v>
      </c>
      <c r="F24" s="134">
        <v>34779</v>
      </c>
      <c r="G24" s="134">
        <v>34779</v>
      </c>
      <c r="H24" s="134">
        <v>1794972.81</v>
      </c>
      <c r="I24" s="134">
        <v>2139857.5</v>
      </c>
      <c r="J24" s="169">
        <v>51.61082291037695</v>
      </c>
      <c r="K24" s="20">
        <v>61.52728658098279</v>
      </c>
    </row>
    <row r="25" spans="1:11" ht="12.75">
      <c r="A25" s="11" t="s">
        <v>18</v>
      </c>
      <c r="B25" s="134" t="s">
        <v>73</v>
      </c>
      <c r="C25" s="134" t="s">
        <v>73</v>
      </c>
      <c r="D25" s="134">
        <v>51910</v>
      </c>
      <c r="E25" s="134" t="s">
        <v>73</v>
      </c>
      <c r="F25" s="134">
        <v>8508</v>
      </c>
      <c r="G25" s="134">
        <v>60418</v>
      </c>
      <c r="H25" s="134">
        <v>2541728.31</v>
      </c>
      <c r="I25" s="134">
        <v>3454053.83</v>
      </c>
      <c r="J25" s="169">
        <v>42.06905740011255</v>
      </c>
      <c r="K25" s="20">
        <v>57.169284484756204</v>
      </c>
    </row>
    <row r="26" spans="1:11" ht="12.75">
      <c r="A26" s="1" t="s">
        <v>19</v>
      </c>
      <c r="B26" s="134" t="s">
        <v>73</v>
      </c>
      <c r="C26" s="134">
        <v>258</v>
      </c>
      <c r="D26" s="134">
        <v>706</v>
      </c>
      <c r="E26" s="134" t="s">
        <v>73</v>
      </c>
      <c r="F26" s="134">
        <v>72753</v>
      </c>
      <c r="G26" s="134">
        <v>73717</v>
      </c>
      <c r="H26" s="134">
        <v>2746010.64</v>
      </c>
      <c r="I26" s="134">
        <v>4394059.05</v>
      </c>
      <c r="J26" s="169">
        <v>37.25071069088541</v>
      </c>
      <c r="K26" s="20">
        <v>59.607133361368476</v>
      </c>
    </row>
    <row r="27" spans="1:11" ht="12.75">
      <c r="A27" s="1" t="s">
        <v>20</v>
      </c>
      <c r="B27" s="135" t="s">
        <v>73</v>
      </c>
      <c r="C27" s="135" t="s">
        <v>73</v>
      </c>
      <c r="D27" s="135">
        <v>290</v>
      </c>
      <c r="E27" s="135" t="s">
        <v>73</v>
      </c>
      <c r="F27" s="135">
        <v>2609</v>
      </c>
      <c r="G27" s="135">
        <v>2899</v>
      </c>
      <c r="H27" s="135">
        <v>139469</v>
      </c>
      <c r="I27" s="135">
        <v>181907</v>
      </c>
      <c r="J27" s="169">
        <v>48.10934805105209</v>
      </c>
      <c r="K27" s="20">
        <v>62.74818903070024</v>
      </c>
    </row>
    <row r="28" spans="1:11" ht="12.75">
      <c r="A28" s="1" t="s">
        <v>21</v>
      </c>
      <c r="B28" s="134" t="s">
        <v>73</v>
      </c>
      <c r="C28" s="134">
        <v>8</v>
      </c>
      <c r="D28" s="134">
        <v>309</v>
      </c>
      <c r="E28" s="134" t="s">
        <v>73</v>
      </c>
      <c r="F28" s="134">
        <v>12625</v>
      </c>
      <c r="G28" s="134">
        <v>12942</v>
      </c>
      <c r="H28" s="134">
        <v>491162.36</v>
      </c>
      <c r="I28" s="134">
        <v>718141.18</v>
      </c>
      <c r="J28" s="169">
        <v>37.9510400247257</v>
      </c>
      <c r="K28" s="20">
        <v>55.4891964147736</v>
      </c>
    </row>
    <row r="29" spans="1:11" ht="12.75">
      <c r="A29" s="1" t="s">
        <v>48</v>
      </c>
      <c r="B29" s="134" t="s">
        <v>73</v>
      </c>
      <c r="C29" s="134" t="s">
        <v>73</v>
      </c>
      <c r="D29" s="134">
        <v>11006</v>
      </c>
      <c r="E29" s="134">
        <v>35</v>
      </c>
      <c r="F29" s="134">
        <v>121075</v>
      </c>
      <c r="G29" s="134">
        <v>132116</v>
      </c>
      <c r="H29" s="134">
        <v>12246219.27</v>
      </c>
      <c r="I29" s="134">
        <v>14903678.9</v>
      </c>
      <c r="J29" s="169">
        <v>92.69293098489206</v>
      </c>
      <c r="K29" s="20">
        <v>112.80752444821218</v>
      </c>
    </row>
    <row r="30" spans="1:11" ht="12.75">
      <c r="A30" s="1" t="s">
        <v>22</v>
      </c>
      <c r="B30" s="135" t="s">
        <v>73</v>
      </c>
      <c r="C30" s="135" t="s">
        <v>73</v>
      </c>
      <c r="D30" s="135" t="s">
        <v>73</v>
      </c>
      <c r="E30" s="135" t="s">
        <v>73</v>
      </c>
      <c r="F30" s="135">
        <v>61516.02</v>
      </c>
      <c r="G30" s="135">
        <v>61516.02</v>
      </c>
      <c r="H30" s="135">
        <v>1467546.8818</v>
      </c>
      <c r="I30" s="135">
        <v>1840485.8018</v>
      </c>
      <c r="J30" s="169">
        <v>23.85633663881376</v>
      </c>
      <c r="K30" s="20">
        <v>29.918804919433995</v>
      </c>
    </row>
    <row r="31" spans="1:11" ht="12.75">
      <c r="A31" s="1" t="s">
        <v>49</v>
      </c>
      <c r="B31" s="135">
        <v>14354</v>
      </c>
      <c r="C31" s="135">
        <v>115749</v>
      </c>
      <c r="D31" s="135">
        <v>203090</v>
      </c>
      <c r="E31" s="135" t="s">
        <v>73</v>
      </c>
      <c r="F31" s="135">
        <v>4005646</v>
      </c>
      <c r="G31" s="135">
        <v>4338839</v>
      </c>
      <c r="H31" s="135">
        <v>123794263.9</v>
      </c>
      <c r="I31" s="135">
        <v>189224278.6</v>
      </c>
      <c r="J31" s="169">
        <v>28.531656486908137</v>
      </c>
      <c r="K31" s="20">
        <v>43.611730833985774</v>
      </c>
    </row>
    <row r="32" spans="1:11" ht="12.75">
      <c r="A32" s="1" t="s">
        <v>23</v>
      </c>
      <c r="B32" s="135" t="s">
        <v>73</v>
      </c>
      <c r="C32" s="135" t="s">
        <v>73</v>
      </c>
      <c r="D32" s="135" t="s">
        <v>73</v>
      </c>
      <c r="E32" s="135" t="s">
        <v>73</v>
      </c>
      <c r="F32" s="135">
        <v>1726</v>
      </c>
      <c r="G32" s="135">
        <v>1726</v>
      </c>
      <c r="H32" s="135">
        <v>69192.1</v>
      </c>
      <c r="I32" s="135">
        <v>93246.64</v>
      </c>
      <c r="J32" s="169">
        <v>40.088122827346474</v>
      </c>
      <c r="K32" s="20">
        <v>54.024704519119354</v>
      </c>
    </row>
    <row r="33" spans="1:11" ht="12.75">
      <c r="A33" s="1" t="s">
        <v>40</v>
      </c>
      <c r="B33" s="137" t="s">
        <v>73</v>
      </c>
      <c r="C33" s="137">
        <v>1038</v>
      </c>
      <c r="D33" s="137">
        <v>11257</v>
      </c>
      <c r="E33" s="137" t="s">
        <v>73</v>
      </c>
      <c r="F33" s="137">
        <v>33549.86</v>
      </c>
      <c r="G33" s="137">
        <v>45844.86</v>
      </c>
      <c r="H33" s="137">
        <v>1341302.9546000003</v>
      </c>
      <c r="I33" s="137">
        <v>1812537.7446</v>
      </c>
      <c r="J33" s="169">
        <v>29.257433758113784</v>
      </c>
      <c r="K33" s="20">
        <v>39.53633503515989</v>
      </c>
    </row>
    <row r="34" spans="1:11" ht="12.75">
      <c r="A34" s="12" t="s">
        <v>50</v>
      </c>
      <c r="B34" s="136">
        <v>58431</v>
      </c>
      <c r="C34" s="136">
        <v>164272.67</v>
      </c>
      <c r="D34" s="136">
        <v>325861</v>
      </c>
      <c r="E34" s="136">
        <v>6199</v>
      </c>
      <c r="F34" s="136">
        <v>4854121.89</v>
      </c>
      <c r="G34" s="136">
        <v>5408885.56</v>
      </c>
      <c r="H34" s="136">
        <v>180366522.4298</v>
      </c>
      <c r="I34" s="136">
        <v>259091007.32619995</v>
      </c>
      <c r="J34" s="170">
        <v>33.34633732383867</v>
      </c>
      <c r="K34" s="47">
        <v>47.900996323945144</v>
      </c>
    </row>
    <row r="35" spans="1:11" ht="12.75">
      <c r="A35" s="13" t="s">
        <v>51</v>
      </c>
      <c r="B35" s="143">
        <v>313683</v>
      </c>
      <c r="C35" s="143">
        <v>1218340.5</v>
      </c>
      <c r="D35" s="143">
        <v>1355064.66</v>
      </c>
      <c r="E35" s="143">
        <v>9645</v>
      </c>
      <c r="F35" s="144">
        <v>8548973.85</v>
      </c>
      <c r="G35" s="143">
        <v>11445707.01</v>
      </c>
      <c r="H35" s="143">
        <v>390801046.10139996</v>
      </c>
      <c r="I35" s="144">
        <v>542805450.8447999</v>
      </c>
      <c r="J35" s="170">
        <v>34.1438974245943</v>
      </c>
      <c r="K35" s="47">
        <v>47.42437058458304</v>
      </c>
    </row>
    <row r="36" spans="1:11" ht="12.75">
      <c r="A36" s="1" t="s">
        <v>52</v>
      </c>
      <c r="G36" s="145">
        <v>76076</v>
      </c>
      <c r="H36" s="145">
        <v>1491089.6</v>
      </c>
      <c r="I36" s="145">
        <v>1977976</v>
      </c>
      <c r="J36" s="49">
        <v>19.6</v>
      </c>
      <c r="K36" s="147">
        <v>26</v>
      </c>
    </row>
    <row r="37" spans="1:11" ht="12.75">
      <c r="A37" s="1" t="s">
        <v>53</v>
      </c>
      <c r="G37" s="146">
        <v>3353132</v>
      </c>
      <c r="H37" s="146">
        <v>131979275.52</v>
      </c>
      <c r="I37" s="146">
        <v>174027550.79999998</v>
      </c>
      <c r="J37" s="49">
        <v>39.36</v>
      </c>
      <c r="K37" s="147">
        <v>51.9</v>
      </c>
    </row>
    <row r="38" spans="7:11" ht="12.75">
      <c r="G38" s="9"/>
      <c r="H38" s="9"/>
      <c r="I38" s="9"/>
      <c r="J38" s="9"/>
      <c r="K38" s="14"/>
    </row>
    <row r="39" spans="1:11" ht="13.5" thickBot="1">
      <c r="A39" s="15" t="s">
        <v>54</v>
      </c>
      <c r="B39" s="7"/>
      <c r="C39" s="7"/>
      <c r="D39" s="7"/>
      <c r="E39" s="7"/>
      <c r="F39" s="16"/>
      <c r="G39" s="17">
        <v>14874915.01</v>
      </c>
      <c r="H39" s="17">
        <v>524271411.22139996</v>
      </c>
      <c r="I39" s="17">
        <v>718810977.6447998</v>
      </c>
      <c r="J39" s="18">
        <v>35.24533826707222</v>
      </c>
      <c r="K39" s="19">
        <v>48.32370317151814</v>
      </c>
    </row>
    <row r="40" ht="12.75">
      <c r="A40" s="191" t="s">
        <v>326</v>
      </c>
    </row>
    <row r="41" ht="12.75">
      <c r="A41" s="191" t="s">
        <v>327</v>
      </c>
    </row>
  </sheetData>
  <mergeCells count="7">
    <mergeCell ref="B5:G5"/>
    <mergeCell ref="A1:K1"/>
    <mergeCell ref="A3:K3"/>
    <mergeCell ref="H6:I6"/>
    <mergeCell ref="H5:I5"/>
    <mergeCell ref="J6:K6"/>
    <mergeCell ref="J5:K5"/>
  </mergeCells>
  <printOptions/>
  <pageMargins left="0.3937007874015748" right="0.3937007874015748" top="0.984251968503937" bottom="0.984251968503937" header="0" footer="0"/>
  <pageSetup fitToHeight="1" fitToWidth="1" horizontalDpi="600" verticalDpi="6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4"/>
  <dimension ref="A1:I34"/>
  <sheetViews>
    <sheetView zoomScale="75" zoomScaleNormal="75" workbookViewId="0" topLeftCell="A1">
      <selection activeCell="D28" sqref="D28"/>
    </sheetView>
  </sheetViews>
  <sheetFormatPr defaultColWidth="11.421875" defaultRowHeight="12.75"/>
  <cols>
    <col min="1" max="1" width="15.421875" style="39" customWidth="1"/>
    <col min="2" max="8" width="15.8515625" style="39" customWidth="1"/>
    <col min="9" max="10" width="11.421875" style="39" customWidth="1"/>
    <col min="11" max="11" width="16.140625" style="39" customWidth="1"/>
    <col min="12" max="22" width="10.28125" style="39" customWidth="1"/>
    <col min="23" max="16384" width="11.421875" style="39" customWidth="1"/>
  </cols>
  <sheetData>
    <row r="1" spans="1:8" s="53" customFormat="1" ht="18">
      <c r="A1" s="243" t="s">
        <v>192</v>
      </c>
      <c r="B1" s="243"/>
      <c r="C1" s="243"/>
      <c r="D1" s="243"/>
      <c r="E1" s="243"/>
      <c r="F1" s="243"/>
      <c r="G1" s="243"/>
      <c r="H1" s="243"/>
    </row>
    <row r="3" spans="1:8" ht="15">
      <c r="A3" s="262" t="s">
        <v>332</v>
      </c>
      <c r="B3" s="225"/>
      <c r="C3" s="225"/>
      <c r="D3" s="225"/>
      <c r="E3" s="225"/>
      <c r="F3" s="225"/>
      <c r="G3" s="252"/>
      <c r="H3" s="252"/>
    </row>
    <row r="4" spans="1:8" ht="15.75" thickBot="1">
      <c r="A4" s="258"/>
      <c r="B4" s="258"/>
      <c r="C4" s="258"/>
      <c r="D4" s="258"/>
      <c r="E4" s="258"/>
      <c r="F4" s="258"/>
      <c r="G4" s="263"/>
      <c r="H4" s="263"/>
    </row>
    <row r="5" spans="1:8" ht="12.75">
      <c r="A5" s="56"/>
      <c r="B5" s="58" t="s">
        <v>196</v>
      </c>
      <c r="C5" s="264" t="s">
        <v>249</v>
      </c>
      <c r="D5" s="265"/>
      <c r="E5" s="266"/>
      <c r="F5" s="267" t="s">
        <v>250</v>
      </c>
      <c r="G5" s="268"/>
      <c r="H5" s="268"/>
    </row>
    <row r="6" spans="1:8" ht="12.75">
      <c r="A6" s="81" t="s">
        <v>251</v>
      </c>
      <c r="B6" s="75" t="s">
        <v>75</v>
      </c>
      <c r="C6" s="259" t="s">
        <v>197</v>
      </c>
      <c r="D6" s="260"/>
      <c r="E6" s="261"/>
      <c r="F6" s="75" t="s">
        <v>252</v>
      </c>
      <c r="G6" s="75" t="s">
        <v>253</v>
      </c>
      <c r="H6" s="75"/>
    </row>
    <row r="7" spans="1:8" ht="12.75">
      <c r="A7" s="132"/>
      <c r="B7" s="133" t="s">
        <v>254</v>
      </c>
      <c r="C7" s="52" t="s">
        <v>255</v>
      </c>
      <c r="D7" s="52" t="s">
        <v>256</v>
      </c>
      <c r="E7" s="52" t="s">
        <v>79</v>
      </c>
      <c r="F7" s="52" t="s">
        <v>257</v>
      </c>
      <c r="G7" s="52" t="s">
        <v>258</v>
      </c>
      <c r="H7" s="52" t="s">
        <v>79</v>
      </c>
    </row>
    <row r="8" spans="1:8" ht="12.75">
      <c r="A8" s="82">
        <v>1995</v>
      </c>
      <c r="B8" s="83">
        <v>25827</v>
      </c>
      <c r="C8" s="83">
        <v>42389</v>
      </c>
      <c r="D8" s="83">
        <v>101095</v>
      </c>
      <c r="E8" s="83">
        <v>143484</v>
      </c>
      <c r="F8" s="84">
        <v>108.65</v>
      </c>
      <c r="G8" s="84">
        <v>150.06</v>
      </c>
      <c r="H8" s="84">
        <v>258.71</v>
      </c>
    </row>
    <row r="9" spans="1:9" ht="12.75">
      <c r="A9" s="82">
        <v>1996</v>
      </c>
      <c r="B9" s="83">
        <v>16772</v>
      </c>
      <c r="C9" s="83">
        <v>10538</v>
      </c>
      <c r="D9" s="83">
        <v>49287</v>
      </c>
      <c r="E9" s="83">
        <v>59825</v>
      </c>
      <c r="F9" s="84">
        <v>29.78</v>
      </c>
      <c r="G9" s="84">
        <v>24.42</v>
      </c>
      <c r="H9" s="84">
        <v>54.2</v>
      </c>
      <c r="I9" s="63"/>
    </row>
    <row r="10" spans="1:9" ht="12.75">
      <c r="A10" s="85">
        <v>1997</v>
      </c>
      <c r="B10" s="86">
        <v>22319</v>
      </c>
      <c r="C10" s="86">
        <v>21326</v>
      </c>
      <c r="D10" s="86">
        <v>77177</v>
      </c>
      <c r="E10" s="86">
        <v>98503</v>
      </c>
      <c r="F10" s="87">
        <v>72.23</v>
      </c>
      <c r="G10" s="87">
        <v>44.48</v>
      </c>
      <c r="H10" s="84">
        <v>116.71</v>
      </c>
      <c r="I10" s="63"/>
    </row>
    <row r="11" spans="1:9" ht="12.75">
      <c r="A11" s="85">
        <v>1998</v>
      </c>
      <c r="B11" s="88">
        <v>22338</v>
      </c>
      <c r="C11" s="88">
        <v>42659</v>
      </c>
      <c r="D11" s="88">
        <v>90244</v>
      </c>
      <c r="E11" s="88">
        <v>132903</v>
      </c>
      <c r="F11" s="89">
        <v>52.46</v>
      </c>
      <c r="G11" s="89">
        <v>65.17</v>
      </c>
      <c r="H11" s="84">
        <v>117.63</v>
      </c>
      <c r="I11" s="63"/>
    </row>
    <row r="12" spans="1:9" ht="12.75">
      <c r="A12" s="85">
        <v>1999</v>
      </c>
      <c r="B12" s="88">
        <v>18237</v>
      </c>
      <c r="C12" s="88">
        <v>24034</v>
      </c>
      <c r="D12" s="88">
        <v>58183</v>
      </c>
      <c r="E12" s="88">
        <v>82216</v>
      </c>
      <c r="F12" s="89">
        <v>58.98</v>
      </c>
      <c r="G12" s="89">
        <v>43.25</v>
      </c>
      <c r="H12" s="84">
        <v>102.23</v>
      </c>
      <c r="I12" s="63"/>
    </row>
    <row r="13" spans="1:9" ht="12.75">
      <c r="A13" s="85">
        <v>2000</v>
      </c>
      <c r="B13" s="88">
        <v>24117</v>
      </c>
      <c r="C13" s="88">
        <v>45358</v>
      </c>
      <c r="D13" s="88">
        <v>141668</v>
      </c>
      <c r="E13" s="88">
        <v>187026</v>
      </c>
      <c r="F13" s="89">
        <v>148.36</v>
      </c>
      <c r="G13" s="89">
        <v>232.59</v>
      </c>
      <c r="H13" s="84">
        <v>380.95</v>
      </c>
      <c r="I13" s="63"/>
    </row>
    <row r="14" spans="1:9" ht="12.75">
      <c r="A14" s="85">
        <v>2001</v>
      </c>
      <c r="B14" s="88">
        <v>19547</v>
      </c>
      <c r="C14" s="88">
        <v>19363.35</v>
      </c>
      <c r="D14" s="88">
        <v>73934.56</v>
      </c>
      <c r="E14" s="88">
        <v>93297.91</v>
      </c>
      <c r="F14" s="89">
        <v>73.39</v>
      </c>
      <c r="G14" s="89">
        <v>92.92</v>
      </c>
      <c r="H14" s="84">
        <v>166.31</v>
      </c>
      <c r="I14" s="63"/>
    </row>
    <row r="15" spans="1:9" ht="12.75">
      <c r="A15" s="85">
        <v>2002</v>
      </c>
      <c r="B15" s="88">
        <v>19929</v>
      </c>
      <c r="C15" s="88">
        <v>25197</v>
      </c>
      <c r="D15" s="88">
        <v>82274</v>
      </c>
      <c r="E15" s="88">
        <v>107471</v>
      </c>
      <c r="F15" s="89">
        <v>99.31</v>
      </c>
      <c r="G15" s="89">
        <v>121.18</v>
      </c>
      <c r="H15" s="84">
        <v>220.49</v>
      </c>
      <c r="I15" s="63"/>
    </row>
    <row r="16" spans="1:9" ht="12.75">
      <c r="A16" s="85">
        <v>2003</v>
      </c>
      <c r="B16" s="88">
        <v>18617</v>
      </c>
      <c r="C16" s="88">
        <v>53674</v>
      </c>
      <c r="D16" s="88">
        <v>94499</v>
      </c>
      <c r="E16" s="88">
        <v>148173</v>
      </c>
      <c r="F16" s="89">
        <v>117.36</v>
      </c>
      <c r="G16" s="89">
        <v>288.21</v>
      </c>
      <c r="H16" s="84">
        <v>405.57</v>
      </c>
      <c r="I16" s="63"/>
    </row>
    <row r="17" spans="1:9" ht="12.75">
      <c r="A17" s="85">
        <v>2004</v>
      </c>
      <c r="B17" s="88">
        <v>20989</v>
      </c>
      <c r="C17" s="88">
        <v>51711</v>
      </c>
      <c r="D17" s="88">
        <v>81460</v>
      </c>
      <c r="E17" s="88">
        <f>C17+D17</f>
        <v>133171</v>
      </c>
      <c r="F17" s="89">
        <v>66.68</v>
      </c>
      <c r="G17" s="89">
        <v>292.96</v>
      </c>
      <c r="H17" s="84">
        <v>359.64</v>
      </c>
      <c r="I17" s="63"/>
    </row>
    <row r="18" spans="1:9" ht="13.5" thickBot="1">
      <c r="A18" s="90">
        <v>2005</v>
      </c>
      <c r="B18" s="91">
        <v>25492</v>
      </c>
      <c r="C18" s="91">
        <v>69350</v>
      </c>
      <c r="D18" s="91">
        <v>119323</v>
      </c>
      <c r="E18" s="91">
        <f>C18+D18</f>
        <v>188673</v>
      </c>
      <c r="F18" s="92">
        <v>126.65</v>
      </c>
      <c r="G18" s="92">
        <v>379.05</v>
      </c>
      <c r="H18" s="93">
        <v>505.7</v>
      </c>
      <c r="I18" s="63"/>
    </row>
    <row r="19" spans="1:9" ht="12.75">
      <c r="A19" s="94" t="s">
        <v>259</v>
      </c>
      <c r="B19" s="63"/>
      <c r="C19" s="63"/>
      <c r="D19" s="63"/>
      <c r="E19" s="63"/>
      <c r="F19" s="63"/>
      <c r="G19" s="63"/>
      <c r="H19" s="63"/>
      <c r="I19" s="63"/>
    </row>
    <row r="21" ht="12.75">
      <c r="E21" s="95"/>
    </row>
    <row r="22" ht="12.75">
      <c r="I22" s="96"/>
    </row>
    <row r="23" spans="4:9" ht="12.75">
      <c r="D23" s="97"/>
      <c r="E23" s="97"/>
      <c r="I23" s="69"/>
    </row>
    <row r="24" spans="4:9" ht="12.75">
      <c r="D24" s="69"/>
      <c r="E24" s="69"/>
      <c r="I24" s="69"/>
    </row>
    <row r="25" spans="4:9" ht="12.75">
      <c r="D25" s="69"/>
      <c r="E25" s="69"/>
      <c r="I25" s="69"/>
    </row>
    <row r="26" spans="4:9" ht="12.75">
      <c r="D26" s="69"/>
      <c r="E26" s="69"/>
      <c r="I26" s="69"/>
    </row>
    <row r="27" spans="4:9" ht="12.75">
      <c r="D27" s="69"/>
      <c r="E27" s="69"/>
      <c r="I27" s="69"/>
    </row>
    <row r="28" spans="4:9" ht="12.75">
      <c r="D28" s="69"/>
      <c r="E28" s="69"/>
      <c r="I28" s="98"/>
    </row>
    <row r="29" spans="4:9" ht="12.75">
      <c r="D29" s="98"/>
      <c r="E29" s="98"/>
      <c r="I29" s="98"/>
    </row>
    <row r="30" spans="4:5" ht="12.75">
      <c r="D30" s="98"/>
      <c r="E30" s="98"/>
    </row>
    <row r="34" spans="3:5" ht="12.75">
      <c r="C34" s="69"/>
      <c r="E34" s="69"/>
    </row>
  </sheetData>
  <mergeCells count="6">
    <mergeCell ref="C6:E6"/>
    <mergeCell ref="A1:H1"/>
    <mergeCell ref="A3:H3"/>
    <mergeCell ref="A4:H4"/>
    <mergeCell ref="C5:E5"/>
    <mergeCell ref="F5:H5"/>
  </mergeCells>
  <printOptions/>
  <pageMargins left="0.75" right="0.75" top="1" bottom="1" header="0" footer="0"/>
  <pageSetup horizontalDpi="600" verticalDpi="600" orientation="portrait" paperSize="9" scale="6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5"/>
  <dimension ref="A1:L22"/>
  <sheetViews>
    <sheetView zoomScale="75" zoomScaleNormal="75" workbookViewId="0" topLeftCell="A1">
      <selection activeCell="E27" sqref="E27"/>
    </sheetView>
  </sheetViews>
  <sheetFormatPr defaultColWidth="11.421875" defaultRowHeight="12.75"/>
  <cols>
    <col min="1" max="1" width="22.7109375" style="39" customWidth="1"/>
    <col min="2" max="3" width="10.140625" style="39" customWidth="1"/>
    <col min="4" max="4" width="11.7109375" style="39" customWidth="1"/>
    <col min="5" max="5" width="10.140625" style="39" customWidth="1"/>
    <col min="6" max="7" width="11.7109375" style="39" customWidth="1"/>
    <col min="8" max="8" width="13.00390625" style="39" customWidth="1"/>
    <col min="9" max="9" width="11.7109375" style="39" customWidth="1"/>
    <col min="10" max="10" width="10.140625" style="39" customWidth="1"/>
    <col min="11" max="11" width="11.00390625" style="39" customWidth="1"/>
    <col min="12" max="22" width="10.140625" style="39" customWidth="1"/>
    <col min="23" max="16384" width="11.421875" style="39" customWidth="1"/>
  </cols>
  <sheetData>
    <row r="1" spans="1:12" s="53" customFormat="1" ht="18">
      <c r="A1" s="243" t="s">
        <v>192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3" spans="1:12" ht="15">
      <c r="A3" s="257" t="s">
        <v>331</v>
      </c>
      <c r="B3" s="258"/>
      <c r="C3" s="258"/>
      <c r="D3" s="258"/>
      <c r="E3" s="258"/>
      <c r="F3" s="258"/>
      <c r="G3" s="263"/>
      <c r="H3" s="263"/>
      <c r="I3" s="263"/>
      <c r="J3" s="263"/>
      <c r="K3" s="263"/>
      <c r="L3" s="263"/>
    </row>
    <row r="4" spans="1:12" ht="15" thickBot="1">
      <c r="A4" s="55"/>
      <c r="B4" s="55"/>
      <c r="C4" s="55"/>
      <c r="D4" s="55"/>
      <c r="E4" s="55"/>
      <c r="F4" s="55"/>
      <c r="G4" s="63"/>
      <c r="H4" s="63"/>
      <c r="I4" s="63"/>
      <c r="J4" s="63"/>
      <c r="K4" s="63"/>
      <c r="L4" s="63"/>
    </row>
    <row r="5" spans="1:12" ht="12.75">
      <c r="A5" s="99"/>
      <c r="B5" s="275" t="s">
        <v>260</v>
      </c>
      <c r="C5" s="276"/>
      <c r="D5" s="275" t="s">
        <v>261</v>
      </c>
      <c r="E5" s="276"/>
      <c r="F5" s="267" t="s">
        <v>262</v>
      </c>
      <c r="G5" s="268"/>
      <c r="H5" s="268"/>
      <c r="I5" s="268"/>
      <c r="J5" s="280"/>
      <c r="K5" s="275" t="s">
        <v>263</v>
      </c>
      <c r="L5" s="281"/>
    </row>
    <row r="6" spans="1:12" ht="12.75">
      <c r="A6" s="81" t="s">
        <v>264</v>
      </c>
      <c r="B6" s="277"/>
      <c r="C6" s="278"/>
      <c r="D6" s="274"/>
      <c r="E6" s="279"/>
      <c r="F6" s="75" t="s">
        <v>265</v>
      </c>
      <c r="G6" s="75" t="s">
        <v>266</v>
      </c>
      <c r="H6" s="75" t="s">
        <v>267</v>
      </c>
      <c r="I6" s="273" t="s">
        <v>79</v>
      </c>
      <c r="J6" s="283"/>
      <c r="K6" s="277"/>
      <c r="L6" s="282"/>
    </row>
    <row r="7" spans="1:12" ht="12.75">
      <c r="A7" s="63"/>
      <c r="B7" s="269" t="s">
        <v>268</v>
      </c>
      <c r="C7" s="269" t="s">
        <v>269</v>
      </c>
      <c r="D7" s="271" t="s">
        <v>270</v>
      </c>
      <c r="E7" s="272"/>
      <c r="F7" s="52" t="s">
        <v>271</v>
      </c>
      <c r="G7" s="52" t="s">
        <v>272</v>
      </c>
      <c r="H7" s="52" t="s">
        <v>273</v>
      </c>
      <c r="I7" s="277"/>
      <c r="J7" s="278"/>
      <c r="K7" s="269" t="s">
        <v>268</v>
      </c>
      <c r="L7" s="273" t="s">
        <v>269</v>
      </c>
    </row>
    <row r="8" spans="1:12" ht="13.5" thickBot="1">
      <c r="A8" s="63"/>
      <c r="B8" s="270"/>
      <c r="C8" s="270"/>
      <c r="D8" s="75" t="s">
        <v>197</v>
      </c>
      <c r="E8" s="75" t="s">
        <v>269</v>
      </c>
      <c r="F8" s="75" t="s">
        <v>197</v>
      </c>
      <c r="G8" s="75" t="s">
        <v>197</v>
      </c>
      <c r="H8" s="75" t="s">
        <v>197</v>
      </c>
      <c r="I8" s="100" t="s">
        <v>197</v>
      </c>
      <c r="J8" s="75" t="s">
        <v>269</v>
      </c>
      <c r="K8" s="270"/>
      <c r="L8" s="274"/>
    </row>
    <row r="9" spans="1:12" ht="12.75">
      <c r="A9" s="101" t="s">
        <v>274</v>
      </c>
      <c r="B9" s="102">
        <v>16475</v>
      </c>
      <c r="C9" s="103">
        <v>64.62811862545112</v>
      </c>
      <c r="D9" s="104">
        <v>929.01</v>
      </c>
      <c r="E9" s="103">
        <v>1.3396003073693517</v>
      </c>
      <c r="F9" s="104">
        <v>81.56</v>
      </c>
      <c r="G9" s="104">
        <v>2062.33</v>
      </c>
      <c r="H9" s="104">
        <v>468.52</v>
      </c>
      <c r="I9" s="105">
        <v>2612.41</v>
      </c>
      <c r="J9" s="106">
        <v>2.1893654769796522</v>
      </c>
      <c r="K9" s="104">
        <v>3541.42</v>
      </c>
      <c r="L9" s="104">
        <v>1.8770198029400047</v>
      </c>
    </row>
    <row r="10" spans="1:12" ht="12.75">
      <c r="A10" s="107" t="s">
        <v>275</v>
      </c>
      <c r="B10" s="108">
        <v>4508</v>
      </c>
      <c r="C10" s="109">
        <v>17.683979287619643</v>
      </c>
      <c r="D10" s="110">
        <v>1519.16</v>
      </c>
      <c r="E10" s="109">
        <v>2.1905762079452584</v>
      </c>
      <c r="F10" s="110">
        <v>189.71</v>
      </c>
      <c r="G10" s="110">
        <v>4501.57</v>
      </c>
      <c r="H10" s="110">
        <v>974.09</v>
      </c>
      <c r="I10" s="105">
        <v>5665.37</v>
      </c>
      <c r="J10" s="111">
        <v>4.747939830392708</v>
      </c>
      <c r="K10" s="105">
        <v>7184.53</v>
      </c>
      <c r="L10" s="111">
        <v>3.8079372355768455</v>
      </c>
    </row>
    <row r="11" spans="1:12" ht="12.75">
      <c r="A11" s="107" t="s">
        <v>276</v>
      </c>
      <c r="B11" s="108">
        <v>1471</v>
      </c>
      <c r="C11" s="109">
        <v>5.77043778440295</v>
      </c>
      <c r="D11" s="110">
        <v>1112.05</v>
      </c>
      <c r="E11" s="109">
        <v>1.6035376603159142</v>
      </c>
      <c r="F11" s="110">
        <v>148.51</v>
      </c>
      <c r="G11" s="110">
        <v>3313.94</v>
      </c>
      <c r="H11" s="110">
        <v>659.09</v>
      </c>
      <c r="I11" s="105">
        <v>4121.54</v>
      </c>
      <c r="J11" s="111">
        <v>3.4541122519017753</v>
      </c>
      <c r="K11" s="105">
        <v>5233.59</v>
      </c>
      <c r="L11" s="111">
        <v>2.773902014013808</v>
      </c>
    </row>
    <row r="12" spans="1:12" ht="12.75">
      <c r="A12" s="112" t="s">
        <v>277</v>
      </c>
      <c r="B12" s="108">
        <v>2262</v>
      </c>
      <c r="C12" s="109">
        <v>8.873372038286522</v>
      </c>
      <c r="D12" s="110">
        <v>5412.94</v>
      </c>
      <c r="E12" s="109">
        <v>7.805272373571713</v>
      </c>
      <c r="F12" s="110">
        <v>629.04</v>
      </c>
      <c r="G12" s="110">
        <v>14177.63</v>
      </c>
      <c r="H12" s="110">
        <v>2241.13</v>
      </c>
      <c r="I12" s="105">
        <v>17047.8</v>
      </c>
      <c r="J12" s="111">
        <v>14.287138993670107</v>
      </c>
      <c r="K12" s="105">
        <v>22460.74</v>
      </c>
      <c r="L12" s="111">
        <v>11.90461842105333</v>
      </c>
    </row>
    <row r="13" spans="1:12" ht="12.75">
      <c r="A13" s="112" t="s">
        <v>278</v>
      </c>
      <c r="B13" s="108">
        <v>534</v>
      </c>
      <c r="C13" s="109">
        <v>2.0947748313196297</v>
      </c>
      <c r="D13" s="110">
        <v>7080.53</v>
      </c>
      <c r="E13" s="109">
        <v>10.20987951081034</v>
      </c>
      <c r="F13" s="110">
        <v>470.74</v>
      </c>
      <c r="G13" s="110">
        <v>16290.79</v>
      </c>
      <c r="H13" s="110">
        <v>1305.36</v>
      </c>
      <c r="I13" s="105">
        <v>18066.89</v>
      </c>
      <c r="J13" s="111">
        <v>15.141201129374378</v>
      </c>
      <c r="K13" s="105">
        <v>25147.42</v>
      </c>
      <c r="L13" s="111">
        <v>13.328609804216823</v>
      </c>
    </row>
    <row r="14" spans="1:12" ht="12.75">
      <c r="A14" s="112" t="s">
        <v>279</v>
      </c>
      <c r="B14" s="108">
        <v>193</v>
      </c>
      <c r="C14" s="109">
        <v>0.757100266750353</v>
      </c>
      <c r="D14" s="110">
        <v>13193.82</v>
      </c>
      <c r="E14" s="109">
        <v>19.02503237572889</v>
      </c>
      <c r="F14" s="110">
        <v>1244.23</v>
      </c>
      <c r="G14" s="110">
        <v>23795.73</v>
      </c>
      <c r="H14" s="110">
        <v>2277.23</v>
      </c>
      <c r="I14" s="105">
        <v>27317.19</v>
      </c>
      <c r="J14" s="111">
        <v>22.893539955096557</v>
      </c>
      <c r="K14" s="105">
        <v>40511.01</v>
      </c>
      <c r="L14" s="111">
        <v>21.471604047839726</v>
      </c>
    </row>
    <row r="15" spans="1:12" ht="12.75">
      <c r="A15" s="112" t="s">
        <v>280</v>
      </c>
      <c r="B15" s="108">
        <v>24</v>
      </c>
      <c r="C15" s="109">
        <v>0.09414718343009572</v>
      </c>
      <c r="D15" s="110">
        <v>6942.49</v>
      </c>
      <c r="E15" s="109">
        <v>10.010830602370964</v>
      </c>
      <c r="F15" s="113">
        <v>430.3</v>
      </c>
      <c r="G15" s="110">
        <v>8525.61</v>
      </c>
      <c r="H15" s="110">
        <v>443.2</v>
      </c>
      <c r="I15" s="105">
        <v>9399.11</v>
      </c>
      <c r="J15" s="111">
        <v>7.877051055666692</v>
      </c>
      <c r="K15" s="105">
        <v>16341.6</v>
      </c>
      <c r="L15" s="111">
        <v>8.661358102604149</v>
      </c>
    </row>
    <row r="16" spans="1:12" ht="12.75">
      <c r="A16" s="112" t="s">
        <v>281</v>
      </c>
      <c r="B16" s="114">
        <v>25</v>
      </c>
      <c r="C16" s="109">
        <v>0.09806998273968304</v>
      </c>
      <c r="D16" s="113">
        <v>33159.79</v>
      </c>
      <c r="E16" s="109">
        <v>47.81527096188755</v>
      </c>
      <c r="F16" s="113">
        <v>698.45</v>
      </c>
      <c r="G16" s="113">
        <v>30703.2</v>
      </c>
      <c r="H16" s="113">
        <v>3690.74</v>
      </c>
      <c r="I16" s="105">
        <v>35092.39</v>
      </c>
      <c r="J16" s="111">
        <v>29.40965130691813</v>
      </c>
      <c r="K16" s="105">
        <v>68252.18</v>
      </c>
      <c r="L16" s="111">
        <v>36.17495057175532</v>
      </c>
    </row>
    <row r="17" spans="1:12" ht="12.75">
      <c r="A17" s="63"/>
      <c r="B17" s="108"/>
      <c r="C17" s="109"/>
      <c r="D17" s="110"/>
      <c r="E17" s="109"/>
      <c r="F17" s="110"/>
      <c r="G17" s="105"/>
      <c r="H17" s="115"/>
      <c r="I17" s="111"/>
      <c r="J17" s="110"/>
      <c r="K17" s="110"/>
      <c r="L17" s="110"/>
    </row>
    <row r="18" spans="1:12" ht="13.5" thickBot="1">
      <c r="A18" s="116" t="s">
        <v>3</v>
      </c>
      <c r="B18" s="117">
        <v>25492</v>
      </c>
      <c r="C18" s="118">
        <v>100</v>
      </c>
      <c r="D18" s="119">
        <v>69349.79</v>
      </c>
      <c r="E18" s="118">
        <v>100</v>
      </c>
      <c r="F18" s="119">
        <v>3892.54</v>
      </c>
      <c r="G18" s="119">
        <v>103370.8</v>
      </c>
      <c r="H18" s="119">
        <v>12059.36</v>
      </c>
      <c r="I18" s="119">
        <v>119322.7</v>
      </c>
      <c r="J18" s="119">
        <v>100</v>
      </c>
      <c r="K18" s="119">
        <v>188672.49</v>
      </c>
      <c r="L18" s="119">
        <v>100</v>
      </c>
    </row>
    <row r="19" spans="1:12" ht="12.75">
      <c r="A19" s="94" t="s">
        <v>282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12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2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</sheetData>
  <mergeCells count="12">
    <mergeCell ref="A1:L1"/>
    <mergeCell ref="A3:L3"/>
    <mergeCell ref="B5:C6"/>
    <mergeCell ref="D5:E6"/>
    <mergeCell ref="F5:J5"/>
    <mergeCell ref="K5:L6"/>
    <mergeCell ref="I6:J7"/>
    <mergeCell ref="B7:B8"/>
    <mergeCell ref="C7:C8"/>
    <mergeCell ref="D7:E7"/>
    <mergeCell ref="K7:K8"/>
    <mergeCell ref="L7:L8"/>
  </mergeCells>
  <printOptions horizontalCentered="1"/>
  <pageMargins left="0.75" right="0.75" top="0.5905511811023623" bottom="1" header="0" footer="0"/>
  <pageSetup horizontalDpi="300" verticalDpi="300" orientation="portrait" paperSize="9" scale="5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L16"/>
  <sheetViews>
    <sheetView zoomScale="75" zoomScaleNormal="75" workbookViewId="0" topLeftCell="A1">
      <selection activeCell="D24" sqref="D24"/>
    </sheetView>
  </sheetViews>
  <sheetFormatPr defaultColWidth="11.421875" defaultRowHeight="12.75"/>
  <cols>
    <col min="1" max="1" width="22.7109375" style="39" customWidth="1"/>
    <col min="2" max="3" width="10.140625" style="39" customWidth="1"/>
    <col min="4" max="4" width="11.7109375" style="39" customWidth="1"/>
    <col min="5" max="5" width="10.140625" style="39" customWidth="1"/>
    <col min="6" max="7" width="11.7109375" style="39" customWidth="1"/>
    <col min="8" max="8" width="12.57421875" style="39" customWidth="1"/>
    <col min="9" max="9" width="11.7109375" style="39" customWidth="1"/>
    <col min="10" max="10" width="10.140625" style="39" customWidth="1"/>
    <col min="11" max="11" width="14.140625" style="39" bestFit="1" customWidth="1"/>
    <col min="12" max="22" width="10.140625" style="39" customWidth="1"/>
    <col min="23" max="16384" width="11.421875" style="39" customWidth="1"/>
  </cols>
  <sheetData>
    <row r="1" spans="1:12" s="53" customFormat="1" ht="18">
      <c r="A1" s="243" t="s">
        <v>192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3" spans="1:12" ht="15">
      <c r="A3" s="257" t="s">
        <v>330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ht="13.5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121" customFormat="1" ht="12.75">
      <c r="A5" s="120"/>
      <c r="B5" s="275" t="s">
        <v>283</v>
      </c>
      <c r="C5" s="276"/>
      <c r="D5" s="275" t="s">
        <v>261</v>
      </c>
      <c r="E5" s="276"/>
      <c r="F5" s="267" t="s">
        <v>262</v>
      </c>
      <c r="G5" s="268"/>
      <c r="H5" s="268"/>
      <c r="I5" s="268"/>
      <c r="J5" s="280"/>
      <c r="K5" s="275" t="s">
        <v>263</v>
      </c>
      <c r="L5" s="281"/>
    </row>
    <row r="6" spans="1:12" ht="12.75">
      <c r="A6" s="81" t="s">
        <v>284</v>
      </c>
      <c r="B6" s="277"/>
      <c r="C6" s="278"/>
      <c r="D6" s="274"/>
      <c r="E6" s="279"/>
      <c r="F6" s="75" t="s">
        <v>265</v>
      </c>
      <c r="G6" s="75" t="s">
        <v>266</v>
      </c>
      <c r="H6" s="75" t="s">
        <v>267</v>
      </c>
      <c r="I6" s="273" t="s">
        <v>79</v>
      </c>
      <c r="J6" s="283"/>
      <c r="K6" s="277"/>
      <c r="L6" s="282"/>
    </row>
    <row r="7" spans="1:12" ht="12.75">
      <c r="A7" s="63"/>
      <c r="B7" s="269" t="s">
        <v>268</v>
      </c>
      <c r="C7" s="269" t="s">
        <v>269</v>
      </c>
      <c r="D7" s="271" t="s">
        <v>270</v>
      </c>
      <c r="E7" s="272"/>
      <c r="F7" s="52" t="s">
        <v>271</v>
      </c>
      <c r="G7" s="52" t="s">
        <v>272</v>
      </c>
      <c r="H7" s="52" t="s">
        <v>273</v>
      </c>
      <c r="I7" s="277"/>
      <c r="J7" s="278"/>
      <c r="K7" s="269" t="s">
        <v>268</v>
      </c>
      <c r="L7" s="273" t="s">
        <v>269</v>
      </c>
    </row>
    <row r="8" spans="1:12" ht="13.5" thickBot="1">
      <c r="A8" s="63"/>
      <c r="B8" s="270"/>
      <c r="C8" s="270"/>
      <c r="D8" s="75" t="s">
        <v>197</v>
      </c>
      <c r="E8" s="75" t="s">
        <v>269</v>
      </c>
      <c r="F8" s="75" t="s">
        <v>197</v>
      </c>
      <c r="G8" s="75" t="s">
        <v>197</v>
      </c>
      <c r="H8" s="75" t="s">
        <v>197</v>
      </c>
      <c r="I8" s="75" t="s">
        <v>197</v>
      </c>
      <c r="J8" s="75" t="s">
        <v>269</v>
      </c>
      <c r="K8" s="270"/>
      <c r="L8" s="274"/>
    </row>
    <row r="9" spans="1:12" ht="12.75">
      <c r="A9" s="56" t="s">
        <v>285</v>
      </c>
      <c r="B9" s="122">
        <v>805</v>
      </c>
      <c r="C9" s="109">
        <v>3.0461270670147953</v>
      </c>
      <c r="D9" s="110">
        <v>5622.22</v>
      </c>
      <c r="E9" s="110">
        <v>8.107046899493135</v>
      </c>
      <c r="F9" s="110">
        <v>116.95</v>
      </c>
      <c r="G9" s="110">
        <v>2948.81</v>
      </c>
      <c r="H9" s="110">
        <v>1258.29</v>
      </c>
      <c r="I9" s="110">
        <v>4324.05</v>
      </c>
      <c r="J9" s="110">
        <v>3.623828491980151</v>
      </c>
      <c r="K9" s="105">
        <v>9946.27</v>
      </c>
      <c r="L9" s="110">
        <v>5.271711843099118</v>
      </c>
    </row>
    <row r="10" spans="1:12" ht="12.75">
      <c r="A10" s="63" t="s">
        <v>286</v>
      </c>
      <c r="B10" s="108">
        <v>2225</v>
      </c>
      <c r="C10" s="109">
        <v>8.419419533053317</v>
      </c>
      <c r="D10" s="110">
        <v>19344</v>
      </c>
      <c r="E10" s="110">
        <v>27.893379345489</v>
      </c>
      <c r="F10" s="110">
        <v>849.39</v>
      </c>
      <c r="G10" s="110">
        <v>17837.18</v>
      </c>
      <c r="H10" s="110">
        <v>1841.09</v>
      </c>
      <c r="I10" s="110">
        <v>20527.66</v>
      </c>
      <c r="J10" s="110">
        <v>17.20348265669483</v>
      </c>
      <c r="K10" s="110">
        <v>39871.66</v>
      </c>
      <c r="L10" s="110">
        <v>21.132736415361883</v>
      </c>
    </row>
    <row r="11" spans="1:12" ht="12.75">
      <c r="A11" s="63" t="s">
        <v>287</v>
      </c>
      <c r="B11" s="108">
        <v>823</v>
      </c>
      <c r="C11" s="109">
        <v>3.114239225035002</v>
      </c>
      <c r="D11" s="110">
        <v>7181.06</v>
      </c>
      <c r="E11" s="110">
        <v>10.354840295839395</v>
      </c>
      <c r="F11" s="110">
        <v>128.21</v>
      </c>
      <c r="G11" s="110">
        <v>6541.16</v>
      </c>
      <c r="H11" s="110">
        <v>139.93</v>
      </c>
      <c r="I11" s="110">
        <v>6809.3</v>
      </c>
      <c r="J11" s="110">
        <v>5.70662581386442</v>
      </c>
      <c r="K11" s="110">
        <v>13990.36</v>
      </c>
      <c r="L11" s="110">
        <v>7.415156284840467</v>
      </c>
    </row>
    <row r="12" spans="1:12" ht="12.75">
      <c r="A12" s="123" t="s">
        <v>288</v>
      </c>
      <c r="B12" s="122">
        <v>1375</v>
      </c>
      <c r="C12" s="109">
        <v>5.203012070988005</v>
      </c>
      <c r="D12" s="105">
        <v>2924.39</v>
      </c>
      <c r="E12" s="110">
        <v>4.216869294052656</v>
      </c>
      <c r="F12" s="105">
        <v>463.89</v>
      </c>
      <c r="G12" s="105">
        <v>14656.56</v>
      </c>
      <c r="H12" s="105">
        <v>1068.07</v>
      </c>
      <c r="I12" s="110">
        <v>16188.52</v>
      </c>
      <c r="J12" s="110">
        <v>13.56700778644801</v>
      </c>
      <c r="K12" s="110">
        <v>19112.91</v>
      </c>
      <c r="L12" s="110">
        <v>10.130204991729318</v>
      </c>
    </row>
    <row r="13" spans="1:12" ht="12.75">
      <c r="A13" s="63" t="s">
        <v>6</v>
      </c>
      <c r="B13" s="108">
        <v>21199</v>
      </c>
      <c r="C13" s="109">
        <v>80.21720210390887</v>
      </c>
      <c r="D13" s="110">
        <v>34278.12</v>
      </c>
      <c r="E13" s="110">
        <v>49.4278641651258</v>
      </c>
      <c r="F13" s="110">
        <v>2334.1</v>
      </c>
      <c r="G13" s="110">
        <v>61387.09</v>
      </c>
      <c r="H13" s="110">
        <v>7751.98</v>
      </c>
      <c r="I13" s="110">
        <v>71473.17</v>
      </c>
      <c r="J13" s="110">
        <v>59.89905525101259</v>
      </c>
      <c r="K13" s="110">
        <v>105751.29</v>
      </c>
      <c r="L13" s="110">
        <v>56.05019046496922</v>
      </c>
    </row>
    <row r="14" spans="1:12" ht="12.75">
      <c r="A14" s="63"/>
      <c r="B14" s="108"/>
      <c r="C14" s="109"/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12" ht="13.5" thickBot="1">
      <c r="A15" s="15" t="s">
        <v>3</v>
      </c>
      <c r="B15" s="117">
        <v>26427</v>
      </c>
      <c r="C15" s="118">
        <v>100</v>
      </c>
      <c r="D15" s="119">
        <v>69349.79</v>
      </c>
      <c r="E15" s="119">
        <v>100</v>
      </c>
      <c r="F15" s="119">
        <v>3892.54</v>
      </c>
      <c r="G15" s="119">
        <v>103370.8</v>
      </c>
      <c r="H15" s="119">
        <v>12059.36</v>
      </c>
      <c r="I15" s="119">
        <v>119322.7</v>
      </c>
      <c r="J15" s="119">
        <v>100</v>
      </c>
      <c r="K15" s="119">
        <v>188672.49</v>
      </c>
      <c r="L15" s="119">
        <v>100</v>
      </c>
    </row>
    <row r="16" spans="1:12" ht="12.75">
      <c r="A16" s="94" t="s">
        <v>282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</sheetData>
  <mergeCells count="12">
    <mergeCell ref="A1:L1"/>
    <mergeCell ref="A3:L3"/>
    <mergeCell ref="B5:C6"/>
    <mergeCell ref="D5:E6"/>
    <mergeCell ref="F5:J5"/>
    <mergeCell ref="K5:L6"/>
    <mergeCell ref="I6:J7"/>
    <mergeCell ref="B7:B8"/>
    <mergeCell ref="C7:C8"/>
    <mergeCell ref="D7:E7"/>
    <mergeCell ref="K7:K8"/>
    <mergeCell ref="L7:L8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5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9"/>
  <dimension ref="A1:I19"/>
  <sheetViews>
    <sheetView zoomScale="75" zoomScaleNormal="75" workbookViewId="0" topLeftCell="A1">
      <selection activeCell="E25" sqref="E25"/>
    </sheetView>
  </sheetViews>
  <sheetFormatPr defaultColWidth="11.421875" defaultRowHeight="12.75"/>
  <cols>
    <col min="1" max="1" width="15.28125" style="39" customWidth="1"/>
    <col min="2" max="3" width="11.57421875" style="39" bestFit="1" customWidth="1"/>
    <col min="4" max="4" width="13.28125" style="39" bestFit="1" customWidth="1"/>
    <col min="5" max="5" width="11.57421875" style="39" bestFit="1" customWidth="1"/>
    <col min="6" max="6" width="13.421875" style="39" bestFit="1" customWidth="1"/>
    <col min="7" max="7" width="11.57421875" style="39" bestFit="1" customWidth="1"/>
    <col min="8" max="8" width="13.421875" style="39" bestFit="1" customWidth="1"/>
    <col min="9" max="9" width="11.57421875" style="39" bestFit="1" customWidth="1"/>
    <col min="10" max="16384" width="11.421875" style="39" customWidth="1"/>
  </cols>
  <sheetData>
    <row r="1" spans="1:9" s="53" customFormat="1" ht="18">
      <c r="A1" s="243" t="s">
        <v>192</v>
      </c>
      <c r="B1" s="243"/>
      <c r="C1" s="243"/>
      <c r="D1" s="243"/>
      <c r="E1" s="243"/>
      <c r="F1" s="243"/>
      <c r="G1" s="243"/>
      <c r="H1" s="243"/>
      <c r="I1" s="243"/>
    </row>
    <row r="3" spans="1:9" ht="15">
      <c r="A3" s="257" t="s">
        <v>349</v>
      </c>
      <c r="B3" s="258"/>
      <c r="C3" s="258"/>
      <c r="D3" s="258"/>
      <c r="E3" s="258"/>
      <c r="F3" s="258"/>
      <c r="G3" s="263"/>
      <c r="H3" s="263"/>
      <c r="I3" s="263"/>
    </row>
    <row r="4" spans="1:9" ht="15">
      <c r="A4" s="258" t="s">
        <v>289</v>
      </c>
      <c r="B4" s="258"/>
      <c r="C4" s="258"/>
      <c r="D4" s="258"/>
      <c r="E4" s="258"/>
      <c r="F4" s="258"/>
      <c r="G4" s="258"/>
      <c r="H4" s="258"/>
      <c r="I4" s="258"/>
    </row>
    <row r="5" spans="1:9" ht="13.5" thickBot="1">
      <c r="A5" s="63"/>
      <c r="B5" s="63"/>
      <c r="C5" s="63"/>
      <c r="D5" s="63"/>
      <c r="E5" s="63"/>
      <c r="F5" s="63"/>
      <c r="G5" s="63"/>
      <c r="H5" s="63"/>
      <c r="I5" s="63"/>
    </row>
    <row r="6" spans="1:9" ht="12.75">
      <c r="A6" s="80" t="s">
        <v>290</v>
      </c>
      <c r="B6" s="267" t="s">
        <v>260</v>
      </c>
      <c r="C6" s="280"/>
      <c r="D6" s="267" t="s">
        <v>261</v>
      </c>
      <c r="E6" s="280"/>
      <c r="F6" s="267" t="s">
        <v>291</v>
      </c>
      <c r="G6" s="280"/>
      <c r="H6" s="267" t="s">
        <v>263</v>
      </c>
      <c r="I6" s="268"/>
    </row>
    <row r="7" spans="1:9" ht="13.5" thickBot="1">
      <c r="A7" s="81" t="s">
        <v>292</v>
      </c>
      <c r="B7" s="75" t="s">
        <v>268</v>
      </c>
      <c r="C7" s="124" t="s">
        <v>269</v>
      </c>
      <c r="D7" s="75" t="s">
        <v>197</v>
      </c>
      <c r="E7" s="124" t="s">
        <v>269</v>
      </c>
      <c r="F7" s="75" t="s">
        <v>197</v>
      </c>
      <c r="G7" s="124" t="s">
        <v>269</v>
      </c>
      <c r="H7" s="75" t="s">
        <v>197</v>
      </c>
      <c r="I7" s="124" t="s">
        <v>269</v>
      </c>
    </row>
    <row r="8" spans="1:9" ht="12.75">
      <c r="A8" s="101" t="s">
        <v>293</v>
      </c>
      <c r="B8" s="70">
        <v>21869</v>
      </c>
      <c r="C8" s="125">
        <v>85.78769810136514</v>
      </c>
      <c r="D8" s="126">
        <v>12061.89</v>
      </c>
      <c r="E8" s="126">
        <v>17.39282844259514</v>
      </c>
      <c r="F8" s="126">
        <v>57285.29</v>
      </c>
      <c r="G8" s="126">
        <v>53.927164571392524</v>
      </c>
      <c r="H8" s="126">
        <v>69347.18</v>
      </c>
      <c r="I8" s="126">
        <v>39.496747124081324</v>
      </c>
    </row>
    <row r="9" spans="1:9" ht="12.75">
      <c r="A9" s="107" t="s">
        <v>294</v>
      </c>
      <c r="B9" s="73">
        <v>2176</v>
      </c>
      <c r="C9" s="127">
        <v>8.536011297662013</v>
      </c>
      <c r="D9" s="128">
        <v>35006.98</v>
      </c>
      <c r="E9" s="128">
        <v>50.47885509098153</v>
      </c>
      <c r="F9" s="128">
        <v>29398.09</v>
      </c>
      <c r="G9" s="128">
        <v>27.674742285752746</v>
      </c>
      <c r="H9" s="87">
        <v>64405.07</v>
      </c>
      <c r="I9" s="128">
        <v>36.68196404379756</v>
      </c>
    </row>
    <row r="10" spans="1:9" ht="12.75">
      <c r="A10" s="112" t="s">
        <v>295</v>
      </c>
      <c r="B10" s="73">
        <v>1447</v>
      </c>
      <c r="C10" s="127">
        <v>5.6762906009728535</v>
      </c>
      <c r="D10" s="128">
        <v>22280.92</v>
      </c>
      <c r="E10" s="128">
        <v>32.12831646642332</v>
      </c>
      <c r="F10" s="128">
        <v>19543.77</v>
      </c>
      <c r="G10" s="128">
        <v>18.39809314285472</v>
      </c>
      <c r="H10" s="87">
        <v>41824.69</v>
      </c>
      <c r="I10" s="129">
        <v>23.82128883212112</v>
      </c>
    </row>
    <row r="11" spans="1:9" ht="12.75">
      <c r="A11" s="63"/>
      <c r="B11" s="73"/>
      <c r="C11" s="127"/>
      <c r="D11" s="128"/>
      <c r="E11" s="128"/>
      <c r="F11" s="128"/>
      <c r="G11" s="128"/>
      <c r="H11" s="128"/>
      <c r="I11" s="128"/>
    </row>
    <row r="12" spans="1:9" ht="13.5" thickBot="1">
      <c r="A12" s="15" t="s">
        <v>3</v>
      </c>
      <c r="B12" s="78">
        <v>25492</v>
      </c>
      <c r="C12" s="130">
        <v>100</v>
      </c>
      <c r="D12" s="19">
        <v>69349.79</v>
      </c>
      <c r="E12" s="19">
        <v>100</v>
      </c>
      <c r="F12" s="19">
        <v>106227.15</v>
      </c>
      <c r="G12" s="19">
        <v>100</v>
      </c>
      <c r="H12" s="19">
        <v>175576.94</v>
      </c>
      <c r="I12" s="19">
        <v>100</v>
      </c>
    </row>
    <row r="13" spans="1:9" ht="12.75">
      <c r="A13" s="94" t="s">
        <v>282</v>
      </c>
      <c r="B13" s="63"/>
      <c r="C13" s="63"/>
      <c r="D13" s="63"/>
      <c r="E13" s="63"/>
      <c r="F13" s="63"/>
      <c r="G13" s="63"/>
      <c r="H13" s="63"/>
      <c r="I13" s="63"/>
    </row>
    <row r="14" spans="1:9" ht="12.75">
      <c r="A14" s="63"/>
      <c r="B14" s="63"/>
      <c r="C14" s="63"/>
      <c r="D14" s="63"/>
      <c r="E14" s="63"/>
      <c r="F14" s="63"/>
      <c r="G14" s="63"/>
      <c r="H14" s="63"/>
      <c r="I14" s="63"/>
    </row>
    <row r="19" ht="12.75">
      <c r="G19" s="39" t="s">
        <v>296</v>
      </c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0"/>
  <dimension ref="A1:I13"/>
  <sheetViews>
    <sheetView zoomScale="75" zoomScaleNormal="75" workbookViewId="0" topLeftCell="A1">
      <selection activeCell="F24" sqref="F24"/>
    </sheetView>
  </sheetViews>
  <sheetFormatPr defaultColWidth="11.421875" defaultRowHeight="12.75"/>
  <cols>
    <col min="1" max="1" width="14.00390625" style="39" customWidth="1"/>
    <col min="2" max="16384" width="11.421875" style="39" customWidth="1"/>
  </cols>
  <sheetData>
    <row r="1" spans="1:9" s="53" customFormat="1" ht="18">
      <c r="A1" s="243" t="s">
        <v>192</v>
      </c>
      <c r="B1" s="243"/>
      <c r="C1" s="243"/>
      <c r="D1" s="243"/>
      <c r="E1" s="243"/>
      <c r="F1" s="243"/>
      <c r="G1" s="243"/>
      <c r="H1" s="243"/>
      <c r="I1" s="243"/>
    </row>
    <row r="3" spans="1:9" ht="15">
      <c r="A3" s="257" t="s">
        <v>350</v>
      </c>
      <c r="B3" s="258"/>
      <c r="C3" s="258"/>
      <c r="D3" s="258"/>
      <c r="E3" s="258"/>
      <c r="F3" s="258"/>
      <c r="G3" s="263"/>
      <c r="H3" s="263"/>
      <c r="I3" s="263"/>
    </row>
    <row r="4" spans="1:9" ht="15">
      <c r="A4" s="258" t="s">
        <v>297</v>
      </c>
      <c r="B4" s="258"/>
      <c r="C4" s="258"/>
      <c r="D4" s="258"/>
      <c r="E4" s="258"/>
      <c r="F4" s="258"/>
      <c r="G4" s="258"/>
      <c r="H4" s="258"/>
      <c r="I4" s="258"/>
    </row>
    <row r="5" spans="1:9" ht="13.5" thickBot="1">
      <c r="A5" s="63"/>
      <c r="B5" s="63"/>
      <c r="C5" s="63"/>
      <c r="D5" s="63"/>
      <c r="E5" s="63"/>
      <c r="F5" s="63"/>
      <c r="G5" s="63"/>
      <c r="H5" s="63"/>
      <c r="I5" s="63"/>
    </row>
    <row r="6" spans="1:9" ht="12.75">
      <c r="A6" s="80" t="s">
        <v>298</v>
      </c>
      <c r="B6" s="267" t="s">
        <v>260</v>
      </c>
      <c r="C6" s="280"/>
      <c r="D6" s="267" t="s">
        <v>261</v>
      </c>
      <c r="E6" s="280"/>
      <c r="F6" s="267" t="s">
        <v>291</v>
      </c>
      <c r="G6" s="280"/>
      <c r="H6" s="267" t="s">
        <v>263</v>
      </c>
      <c r="I6" s="268"/>
    </row>
    <row r="7" spans="1:9" ht="13.5" thickBot="1">
      <c r="A7" s="81"/>
      <c r="B7" s="75" t="s">
        <v>268</v>
      </c>
      <c r="C7" s="124" t="s">
        <v>269</v>
      </c>
      <c r="D7" s="75" t="s">
        <v>197</v>
      </c>
      <c r="E7" s="124" t="s">
        <v>269</v>
      </c>
      <c r="F7" s="75" t="s">
        <v>197</v>
      </c>
      <c r="G7" s="124" t="s">
        <v>269</v>
      </c>
      <c r="H7" s="75" t="s">
        <v>197</v>
      </c>
      <c r="I7" s="124" t="s">
        <v>269</v>
      </c>
    </row>
    <row r="8" spans="1:9" ht="12.75">
      <c r="A8" s="131" t="s">
        <v>299</v>
      </c>
      <c r="B8" s="70">
        <v>19289</v>
      </c>
      <c r="C8" s="125">
        <v>75.66687588262985</v>
      </c>
      <c r="D8" s="126">
        <v>3703.65</v>
      </c>
      <c r="E8" s="126">
        <v>5.340535277756428</v>
      </c>
      <c r="F8" s="126">
        <v>16369.06</v>
      </c>
      <c r="G8" s="126">
        <v>15.409488064021298</v>
      </c>
      <c r="H8" s="126">
        <v>20072.71</v>
      </c>
      <c r="I8" s="126">
        <v>11.432429566206132</v>
      </c>
    </row>
    <row r="9" spans="1:9" ht="12.75">
      <c r="A9" s="112" t="s">
        <v>300</v>
      </c>
      <c r="B9" s="73">
        <v>5808</v>
      </c>
      <c r="C9" s="127">
        <v>22.783618390083163</v>
      </c>
      <c r="D9" s="128">
        <v>29717.39</v>
      </c>
      <c r="E9" s="128">
        <v>42.85144915363117</v>
      </c>
      <c r="F9" s="128">
        <v>51813.47</v>
      </c>
      <c r="G9" s="128">
        <v>48.776108556051824</v>
      </c>
      <c r="H9" s="128">
        <v>81530.86</v>
      </c>
      <c r="I9" s="128">
        <v>46.43597274220635</v>
      </c>
    </row>
    <row r="10" spans="1:9" ht="12.75">
      <c r="A10" s="112" t="s">
        <v>301</v>
      </c>
      <c r="B10" s="73">
        <v>395</v>
      </c>
      <c r="C10" s="127">
        <v>1.549505727286992</v>
      </c>
      <c r="D10" s="128">
        <v>35928.75</v>
      </c>
      <c r="E10" s="128">
        <v>51.80801556861239</v>
      </c>
      <c r="F10" s="128">
        <v>38044.62</v>
      </c>
      <c r="G10" s="128">
        <v>35.81440337992689</v>
      </c>
      <c r="H10" s="128">
        <v>73973.37</v>
      </c>
      <c r="I10" s="128">
        <v>42.131597691587515</v>
      </c>
    </row>
    <row r="11" spans="1:9" ht="12.75">
      <c r="A11" s="63"/>
      <c r="B11" s="73"/>
      <c r="C11" s="127"/>
      <c r="D11" s="128"/>
      <c r="E11" s="128"/>
      <c r="F11" s="128"/>
      <c r="G11" s="128"/>
      <c r="H11" s="128"/>
      <c r="I11" s="128"/>
    </row>
    <row r="12" spans="1:9" ht="13.5" thickBot="1">
      <c r="A12" s="15" t="s">
        <v>3</v>
      </c>
      <c r="B12" s="78">
        <v>25492</v>
      </c>
      <c r="C12" s="130">
        <v>100</v>
      </c>
      <c r="D12" s="19">
        <v>69349.79</v>
      </c>
      <c r="E12" s="19">
        <v>100</v>
      </c>
      <c r="F12" s="19">
        <v>106227.15</v>
      </c>
      <c r="G12" s="19">
        <v>100</v>
      </c>
      <c r="H12" s="19">
        <v>175576.94</v>
      </c>
      <c r="I12" s="19">
        <v>100</v>
      </c>
    </row>
    <row r="13" spans="1:9" ht="12.75">
      <c r="A13" s="94" t="s">
        <v>302</v>
      </c>
      <c r="B13" s="63"/>
      <c r="C13" s="63"/>
      <c r="D13" s="63"/>
      <c r="E13" s="63"/>
      <c r="F13" s="63"/>
      <c r="G13" s="63"/>
      <c r="H13" s="63"/>
      <c r="I13" s="63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710"/>
  <dimension ref="A1:I14"/>
  <sheetViews>
    <sheetView zoomScale="75" zoomScaleNormal="75" workbookViewId="0" topLeftCell="A1">
      <selection activeCell="F25" sqref="F25"/>
    </sheetView>
  </sheetViews>
  <sheetFormatPr defaultColWidth="11.421875" defaultRowHeight="12.75"/>
  <cols>
    <col min="1" max="1" width="14.00390625" style="39" customWidth="1"/>
    <col min="2" max="3" width="11.57421875" style="39" bestFit="1" customWidth="1"/>
    <col min="4" max="4" width="13.28125" style="39" bestFit="1" customWidth="1"/>
    <col min="5" max="5" width="11.57421875" style="39" bestFit="1" customWidth="1"/>
    <col min="6" max="6" width="13.421875" style="39" bestFit="1" customWidth="1"/>
    <col min="7" max="7" width="11.57421875" style="39" bestFit="1" customWidth="1"/>
    <col min="8" max="8" width="13.421875" style="39" bestFit="1" customWidth="1"/>
    <col min="9" max="9" width="11.57421875" style="39" bestFit="1" customWidth="1"/>
    <col min="10" max="16384" width="11.421875" style="39" customWidth="1"/>
  </cols>
  <sheetData>
    <row r="1" spans="1:9" s="53" customFormat="1" ht="18">
      <c r="A1" s="243" t="s">
        <v>192</v>
      </c>
      <c r="B1" s="243"/>
      <c r="C1" s="243"/>
      <c r="D1" s="243"/>
      <c r="E1" s="243"/>
      <c r="F1" s="243"/>
      <c r="G1" s="243"/>
      <c r="H1" s="243"/>
      <c r="I1" s="243"/>
    </row>
    <row r="3" spans="1:9" ht="15">
      <c r="A3" s="257" t="s">
        <v>315</v>
      </c>
      <c r="B3" s="258"/>
      <c r="C3" s="258"/>
      <c r="D3" s="258"/>
      <c r="E3" s="258"/>
      <c r="F3" s="258"/>
      <c r="G3" s="263"/>
      <c r="H3" s="263"/>
      <c r="I3" s="263"/>
    </row>
    <row r="4" spans="1:9" ht="15">
      <c r="A4" s="258" t="s">
        <v>303</v>
      </c>
      <c r="B4" s="258"/>
      <c r="C4" s="258"/>
      <c r="D4" s="258"/>
      <c r="E4" s="258"/>
      <c r="F4" s="258"/>
      <c r="G4" s="258"/>
      <c r="H4" s="258"/>
      <c r="I4" s="258"/>
    </row>
    <row r="5" spans="1:9" ht="13.5" thickBot="1">
      <c r="A5" s="63"/>
      <c r="B5" s="63"/>
      <c r="C5" s="63"/>
      <c r="D5" s="63"/>
      <c r="E5" s="63"/>
      <c r="F5" s="63"/>
      <c r="G5" s="63"/>
      <c r="H5" s="63"/>
      <c r="I5" s="63"/>
    </row>
    <row r="6" spans="1:9" ht="12.75">
      <c r="A6" s="80" t="s">
        <v>304</v>
      </c>
      <c r="B6" s="267" t="s">
        <v>260</v>
      </c>
      <c r="C6" s="280"/>
      <c r="D6" s="267" t="s">
        <v>261</v>
      </c>
      <c r="E6" s="280"/>
      <c r="F6" s="267" t="s">
        <v>291</v>
      </c>
      <c r="G6" s="280"/>
      <c r="H6" s="267" t="s">
        <v>263</v>
      </c>
      <c r="I6" s="268"/>
    </row>
    <row r="7" spans="1:9" ht="13.5" thickBot="1">
      <c r="A7" s="81"/>
      <c r="B7" s="75" t="s">
        <v>268</v>
      </c>
      <c r="C7" s="124" t="s">
        <v>269</v>
      </c>
      <c r="D7" s="75" t="s">
        <v>197</v>
      </c>
      <c r="E7" s="124" t="s">
        <v>269</v>
      </c>
      <c r="F7" s="75" t="s">
        <v>197</v>
      </c>
      <c r="G7" s="124" t="s">
        <v>269</v>
      </c>
      <c r="H7" s="75" t="s">
        <v>197</v>
      </c>
      <c r="I7" s="124" t="s">
        <v>269</v>
      </c>
    </row>
    <row r="8" spans="1:9" ht="12.75">
      <c r="A8" s="131" t="s">
        <v>305</v>
      </c>
      <c r="B8" s="70">
        <v>21572</v>
      </c>
      <c r="C8" s="125">
        <v>84.6226267064177</v>
      </c>
      <c r="D8" s="126">
        <v>6306.97</v>
      </c>
      <c r="E8" s="126">
        <v>9.09443273007748</v>
      </c>
      <c r="F8" s="126">
        <v>18362.65</v>
      </c>
      <c r="G8" s="126">
        <v>17.286211669992092</v>
      </c>
      <c r="H8" s="126">
        <v>24669.62</v>
      </c>
      <c r="I8" s="126">
        <v>14.050603684060107</v>
      </c>
    </row>
    <row r="9" spans="1:9" ht="12.75">
      <c r="A9" s="112" t="s">
        <v>306</v>
      </c>
      <c r="B9" s="73">
        <v>3093</v>
      </c>
      <c r="C9" s="127">
        <v>12.133218264553586</v>
      </c>
      <c r="D9" s="128">
        <v>18101.77</v>
      </c>
      <c r="E9" s="128">
        <v>26.102126625040967</v>
      </c>
      <c r="F9" s="128">
        <v>41045.51</v>
      </c>
      <c r="G9" s="128">
        <v>38.639377974463216</v>
      </c>
      <c r="H9" s="128">
        <v>59147.28</v>
      </c>
      <c r="I9" s="128">
        <v>33.68738514294645</v>
      </c>
    </row>
    <row r="10" spans="1:9" ht="12.75">
      <c r="A10" s="112" t="s">
        <v>307</v>
      </c>
      <c r="B10" s="73">
        <v>827</v>
      </c>
      <c r="C10" s="127">
        <v>3.2441550290287147</v>
      </c>
      <c r="D10" s="128">
        <v>44941.05</v>
      </c>
      <c r="E10" s="128">
        <v>64.80344064488155</v>
      </c>
      <c r="F10" s="128">
        <v>46818.99</v>
      </c>
      <c r="G10" s="128">
        <v>44.0744103555447</v>
      </c>
      <c r="H10" s="128">
        <v>91760.04</v>
      </c>
      <c r="I10" s="128">
        <v>52.262011172993454</v>
      </c>
    </row>
    <row r="11" spans="1:9" ht="12.75">
      <c r="A11" s="63"/>
      <c r="B11" s="73"/>
      <c r="C11" s="127"/>
      <c r="D11" s="128"/>
      <c r="E11" s="128"/>
      <c r="F11" s="128"/>
      <c r="G11" s="128"/>
      <c r="H11" s="128"/>
      <c r="I11" s="128"/>
    </row>
    <row r="12" spans="1:9" ht="13.5" thickBot="1">
      <c r="A12" s="15" t="s">
        <v>3</v>
      </c>
      <c r="B12" s="78">
        <v>25492</v>
      </c>
      <c r="C12" s="19">
        <v>100</v>
      </c>
      <c r="D12" s="19">
        <v>69349.79</v>
      </c>
      <c r="E12" s="19">
        <v>100</v>
      </c>
      <c r="F12" s="19">
        <v>106227.15</v>
      </c>
      <c r="G12" s="19">
        <v>100</v>
      </c>
      <c r="H12" s="19">
        <v>175576.94</v>
      </c>
      <c r="I12" s="19">
        <v>100</v>
      </c>
    </row>
    <row r="13" spans="1:9" ht="12.75">
      <c r="A13" s="94" t="s">
        <v>282</v>
      </c>
      <c r="B13" s="63"/>
      <c r="C13" s="63"/>
      <c r="D13" s="63"/>
      <c r="E13" s="63"/>
      <c r="F13" s="63"/>
      <c r="G13" s="63"/>
      <c r="H13" s="63"/>
      <c r="I13" s="63"/>
    </row>
    <row r="14" spans="1:9" ht="12.75">
      <c r="A14" s="63"/>
      <c r="B14" s="63"/>
      <c r="C14" s="63"/>
      <c r="D14" s="63"/>
      <c r="E14" s="63"/>
      <c r="F14" s="63"/>
      <c r="G14" s="63"/>
      <c r="H14" s="63"/>
      <c r="I14" s="63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813"/>
  <dimension ref="A1:I14"/>
  <sheetViews>
    <sheetView zoomScale="75" zoomScaleNormal="75" workbookViewId="0" topLeftCell="A1">
      <selection activeCell="E23" sqref="E23"/>
    </sheetView>
  </sheetViews>
  <sheetFormatPr defaultColWidth="11.421875" defaultRowHeight="12.75"/>
  <cols>
    <col min="1" max="1" width="14.00390625" style="39" customWidth="1"/>
    <col min="2" max="3" width="11.57421875" style="39" bestFit="1" customWidth="1"/>
    <col min="4" max="4" width="13.28125" style="39" bestFit="1" customWidth="1"/>
    <col min="5" max="5" width="11.57421875" style="39" bestFit="1" customWidth="1"/>
    <col min="6" max="6" width="13.421875" style="39" bestFit="1" customWidth="1"/>
    <col min="7" max="7" width="11.57421875" style="39" bestFit="1" customWidth="1"/>
    <col min="8" max="8" width="13.421875" style="39" bestFit="1" customWidth="1"/>
    <col min="9" max="9" width="11.57421875" style="39" bestFit="1" customWidth="1"/>
    <col min="10" max="16384" width="11.421875" style="39" customWidth="1"/>
  </cols>
  <sheetData>
    <row r="1" spans="1:9" s="53" customFormat="1" ht="18">
      <c r="A1" s="243" t="s">
        <v>192</v>
      </c>
      <c r="B1" s="243"/>
      <c r="C1" s="243"/>
      <c r="D1" s="243"/>
      <c r="E1" s="243"/>
      <c r="F1" s="243"/>
      <c r="G1" s="243"/>
      <c r="H1" s="243"/>
      <c r="I1" s="243"/>
    </row>
    <row r="3" spans="1:9" ht="15">
      <c r="A3" s="257" t="s">
        <v>351</v>
      </c>
      <c r="B3" s="258"/>
      <c r="C3" s="258"/>
      <c r="D3" s="258"/>
      <c r="E3" s="258"/>
      <c r="F3" s="258"/>
      <c r="G3" s="263"/>
      <c r="H3" s="263"/>
      <c r="I3" s="263"/>
    </row>
    <row r="4" spans="1:9" ht="15">
      <c r="A4" s="258" t="s">
        <v>308</v>
      </c>
      <c r="B4" s="258"/>
      <c r="C4" s="258"/>
      <c r="D4" s="258"/>
      <c r="E4" s="258"/>
      <c r="F4" s="258"/>
      <c r="G4" s="258"/>
      <c r="H4" s="258"/>
      <c r="I4" s="258"/>
    </row>
    <row r="5" spans="1:9" ht="13.5" thickBot="1">
      <c r="A5" s="66"/>
      <c r="B5" s="63"/>
      <c r="C5" s="63"/>
      <c r="D5" s="63"/>
      <c r="E5" s="63"/>
      <c r="F5" s="63"/>
      <c r="G5" s="63"/>
      <c r="H5" s="63"/>
      <c r="I5" s="63"/>
    </row>
    <row r="6" spans="1:9" ht="12.75">
      <c r="A6" s="81" t="s">
        <v>309</v>
      </c>
      <c r="B6" s="267" t="s">
        <v>260</v>
      </c>
      <c r="C6" s="280"/>
      <c r="D6" s="267" t="s">
        <v>261</v>
      </c>
      <c r="E6" s="280"/>
      <c r="F6" s="267" t="s">
        <v>291</v>
      </c>
      <c r="G6" s="280"/>
      <c r="H6" s="267" t="s">
        <v>263</v>
      </c>
      <c r="I6" s="268"/>
    </row>
    <row r="7" spans="2:9" ht="13.5" thickBot="1">
      <c r="B7" s="75" t="s">
        <v>268</v>
      </c>
      <c r="C7" s="124" t="s">
        <v>269</v>
      </c>
      <c r="D7" s="75" t="s">
        <v>197</v>
      </c>
      <c r="E7" s="124" t="s">
        <v>269</v>
      </c>
      <c r="F7" s="75" t="s">
        <v>197</v>
      </c>
      <c r="G7" s="124" t="s">
        <v>269</v>
      </c>
      <c r="H7" s="75" t="s">
        <v>197</v>
      </c>
      <c r="I7" s="124" t="s">
        <v>269</v>
      </c>
    </row>
    <row r="8" spans="1:9" ht="12.75">
      <c r="A8" s="56" t="s">
        <v>299</v>
      </c>
      <c r="B8" s="70">
        <v>18939</v>
      </c>
      <c r="C8" s="125">
        <v>74.29389612427428</v>
      </c>
      <c r="D8" s="126">
        <v>4807.17</v>
      </c>
      <c r="E8" s="126">
        <v>6.931772972924646</v>
      </c>
      <c r="F8" s="126">
        <v>17086.02</v>
      </c>
      <c r="G8" s="126">
        <v>16.084419096247995</v>
      </c>
      <c r="H8" s="126">
        <v>21893.19</v>
      </c>
      <c r="I8" s="126">
        <v>12.469285545129106</v>
      </c>
    </row>
    <row r="9" spans="1:9" ht="12.75">
      <c r="A9" s="63" t="s">
        <v>310</v>
      </c>
      <c r="B9" s="73">
        <v>6212</v>
      </c>
      <c r="C9" s="127">
        <v>24.368429311156444</v>
      </c>
      <c r="D9" s="128">
        <v>26832.15</v>
      </c>
      <c r="E9" s="128">
        <v>38.691032806299766</v>
      </c>
      <c r="F9" s="128">
        <v>61314.18</v>
      </c>
      <c r="G9" s="128">
        <v>57.71987669818874</v>
      </c>
      <c r="H9" s="128">
        <v>88146.33</v>
      </c>
      <c r="I9" s="128">
        <v>50.20381947652124</v>
      </c>
    </row>
    <row r="10" spans="1:9" ht="12.75">
      <c r="A10" s="63" t="s">
        <v>301</v>
      </c>
      <c r="B10" s="73">
        <v>341</v>
      </c>
      <c r="C10" s="127">
        <v>1.3376745645692765</v>
      </c>
      <c r="D10" s="128">
        <v>37710.47</v>
      </c>
      <c r="E10" s="128">
        <v>54.37719422077557</v>
      </c>
      <c r="F10" s="128">
        <v>27826.95</v>
      </c>
      <c r="G10" s="128">
        <v>26.19570420556327</v>
      </c>
      <c r="H10" s="128">
        <v>65537.42</v>
      </c>
      <c r="I10" s="128">
        <v>37.326894978349664</v>
      </c>
    </row>
    <row r="11" spans="1:9" ht="12.75">
      <c r="A11" s="63"/>
      <c r="B11" s="73"/>
      <c r="C11" s="127"/>
      <c r="D11" s="128"/>
      <c r="E11" s="128"/>
      <c r="F11" s="128"/>
      <c r="G11" s="128"/>
      <c r="H11" s="128"/>
      <c r="I11" s="128"/>
    </row>
    <row r="12" spans="1:9" ht="13.5" thickBot="1">
      <c r="A12" s="15" t="s">
        <v>3</v>
      </c>
      <c r="B12" s="78">
        <v>25492</v>
      </c>
      <c r="C12" s="19">
        <v>100</v>
      </c>
      <c r="D12" s="19">
        <v>69349.79</v>
      </c>
      <c r="E12" s="19">
        <v>100</v>
      </c>
      <c r="F12" s="19">
        <v>106227.15</v>
      </c>
      <c r="G12" s="19">
        <v>100</v>
      </c>
      <c r="H12" s="19">
        <v>175576.94</v>
      </c>
      <c r="I12" s="19">
        <v>100</v>
      </c>
    </row>
    <row r="13" spans="1:9" ht="12.75">
      <c r="A13" s="94" t="s">
        <v>282</v>
      </c>
      <c r="B13" s="63"/>
      <c r="C13" s="63"/>
      <c r="D13" s="63"/>
      <c r="E13" s="63"/>
      <c r="F13" s="63"/>
      <c r="G13" s="63"/>
      <c r="H13" s="63"/>
      <c r="I13" s="63"/>
    </row>
    <row r="14" spans="1:9" ht="12.75">
      <c r="A14" s="63"/>
      <c r="B14" s="63"/>
      <c r="C14" s="63"/>
      <c r="D14" s="63"/>
      <c r="E14" s="63"/>
      <c r="F14" s="63"/>
      <c r="G14" s="63"/>
      <c r="H14" s="63"/>
      <c r="I14" s="63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99"/>
  <dimension ref="A1:I13"/>
  <sheetViews>
    <sheetView tabSelected="1" zoomScale="75" zoomScaleNormal="75" workbookViewId="0" topLeftCell="A1">
      <selection activeCell="F25" sqref="F25"/>
    </sheetView>
  </sheetViews>
  <sheetFormatPr defaultColWidth="11.421875" defaultRowHeight="12.75"/>
  <cols>
    <col min="1" max="1" width="14.00390625" style="39" customWidth="1"/>
    <col min="2" max="3" width="11.57421875" style="39" bestFit="1" customWidth="1"/>
    <col min="4" max="4" width="13.28125" style="39" bestFit="1" customWidth="1"/>
    <col min="5" max="5" width="11.57421875" style="39" bestFit="1" customWidth="1"/>
    <col min="6" max="6" width="13.421875" style="39" bestFit="1" customWidth="1"/>
    <col min="7" max="7" width="11.57421875" style="39" bestFit="1" customWidth="1"/>
    <col min="8" max="8" width="13.421875" style="39" bestFit="1" customWidth="1"/>
    <col min="9" max="9" width="11.57421875" style="39" bestFit="1" customWidth="1"/>
    <col min="10" max="16384" width="11.421875" style="39" customWidth="1"/>
  </cols>
  <sheetData>
    <row r="1" spans="1:9" s="53" customFormat="1" ht="18">
      <c r="A1" s="243" t="s">
        <v>192</v>
      </c>
      <c r="B1" s="243"/>
      <c r="C1" s="243"/>
      <c r="D1" s="243"/>
      <c r="E1" s="243"/>
      <c r="F1" s="243"/>
      <c r="G1" s="243"/>
      <c r="H1" s="243"/>
      <c r="I1" s="243"/>
    </row>
    <row r="3" spans="1:9" ht="15">
      <c r="A3" s="257" t="s">
        <v>352</v>
      </c>
      <c r="B3" s="258"/>
      <c r="C3" s="258"/>
      <c r="D3" s="258"/>
      <c r="E3" s="258"/>
      <c r="F3" s="258"/>
      <c r="G3" s="263"/>
      <c r="H3" s="263"/>
      <c r="I3" s="263"/>
    </row>
    <row r="4" spans="1:9" ht="15">
      <c r="A4" s="258" t="s">
        <v>311</v>
      </c>
      <c r="B4" s="258"/>
      <c r="C4" s="258"/>
      <c r="D4" s="258"/>
      <c r="E4" s="258"/>
      <c r="F4" s="258"/>
      <c r="G4" s="258"/>
      <c r="H4" s="258"/>
      <c r="I4" s="258"/>
    </row>
    <row r="5" spans="1:9" ht="13.5" thickBot="1">
      <c r="A5" s="63"/>
      <c r="B5" s="63"/>
      <c r="C5" s="63"/>
      <c r="D5" s="63"/>
      <c r="E5" s="63"/>
      <c r="F5" s="63"/>
      <c r="G5" s="63"/>
      <c r="H5" s="63"/>
      <c r="I5" s="63"/>
    </row>
    <row r="6" spans="1:9" ht="12.75">
      <c r="A6" s="80" t="s">
        <v>298</v>
      </c>
      <c r="B6" s="267" t="s">
        <v>260</v>
      </c>
      <c r="C6" s="280"/>
      <c r="D6" s="267" t="s">
        <v>261</v>
      </c>
      <c r="E6" s="280"/>
      <c r="F6" s="267" t="s">
        <v>291</v>
      </c>
      <c r="G6" s="280"/>
      <c r="H6" s="267" t="s">
        <v>263</v>
      </c>
      <c r="I6" s="268"/>
    </row>
    <row r="7" spans="2:9" ht="13.5" thickBot="1">
      <c r="B7" s="75" t="s">
        <v>268</v>
      </c>
      <c r="C7" s="124" t="s">
        <v>269</v>
      </c>
      <c r="D7" s="75" t="s">
        <v>197</v>
      </c>
      <c r="E7" s="124" t="s">
        <v>269</v>
      </c>
      <c r="F7" s="75" t="s">
        <v>197</v>
      </c>
      <c r="G7" s="124" t="s">
        <v>269</v>
      </c>
      <c r="H7" s="75" t="s">
        <v>197</v>
      </c>
      <c r="I7" s="124" t="s">
        <v>269</v>
      </c>
    </row>
    <row r="8" spans="1:9" ht="12.75">
      <c r="A8" s="56" t="s">
        <v>312</v>
      </c>
      <c r="B8" s="70">
        <v>24516</v>
      </c>
      <c r="C8" s="125">
        <v>96.17134787384278</v>
      </c>
      <c r="D8" s="126">
        <v>12040.86</v>
      </c>
      <c r="E8" s="126">
        <v>17.362503909528783</v>
      </c>
      <c r="F8" s="126">
        <v>48234.56</v>
      </c>
      <c r="G8" s="126">
        <v>45.40699811677147</v>
      </c>
      <c r="H8" s="126">
        <v>60275.42</v>
      </c>
      <c r="I8" s="126">
        <v>34.32991826831018</v>
      </c>
    </row>
    <row r="9" spans="1:9" ht="12.75">
      <c r="A9" s="63" t="s">
        <v>313</v>
      </c>
      <c r="B9" s="73">
        <v>922</v>
      </c>
      <c r="C9" s="127">
        <v>3.6168209634395105</v>
      </c>
      <c r="D9" s="128">
        <v>28923.46</v>
      </c>
      <c r="E9" s="128">
        <v>41.70662953701806</v>
      </c>
      <c r="F9" s="128">
        <v>44980.96</v>
      </c>
      <c r="G9" s="128">
        <v>42.344127654747396</v>
      </c>
      <c r="H9" s="128">
        <v>73904.42</v>
      </c>
      <c r="I9" s="128">
        <v>42.092327158680405</v>
      </c>
    </row>
    <row r="10" spans="1:9" ht="12.75">
      <c r="A10" s="63" t="s">
        <v>314</v>
      </c>
      <c r="B10" s="73">
        <v>54</v>
      </c>
      <c r="C10" s="127">
        <v>0.21183116271771535</v>
      </c>
      <c r="D10" s="128">
        <v>28385.47</v>
      </c>
      <c r="E10" s="128">
        <v>40.93086655345315</v>
      </c>
      <c r="F10" s="128">
        <v>13011.63</v>
      </c>
      <c r="G10" s="128">
        <v>12.248874228481137</v>
      </c>
      <c r="H10" s="128">
        <v>41397.1</v>
      </c>
      <c r="I10" s="128">
        <v>23.577754573009415</v>
      </c>
    </row>
    <row r="11" spans="1:9" ht="12.75">
      <c r="A11" s="63"/>
      <c r="B11" s="73"/>
      <c r="C11" s="127"/>
      <c r="D11" s="128"/>
      <c r="E11" s="128"/>
      <c r="F11" s="128"/>
      <c r="G11" s="128"/>
      <c r="H11" s="128"/>
      <c r="I11" s="128"/>
    </row>
    <row r="12" spans="1:9" ht="13.5" thickBot="1">
      <c r="A12" s="15" t="s">
        <v>3</v>
      </c>
      <c r="B12" s="78">
        <v>25492</v>
      </c>
      <c r="C12" s="19">
        <v>100</v>
      </c>
      <c r="D12" s="19">
        <v>69349.79</v>
      </c>
      <c r="E12" s="19">
        <v>100</v>
      </c>
      <c r="F12" s="19">
        <v>106227.15</v>
      </c>
      <c r="G12" s="19">
        <v>100</v>
      </c>
      <c r="H12" s="19">
        <v>175576.94</v>
      </c>
      <c r="I12" s="19">
        <v>100</v>
      </c>
    </row>
    <row r="13" spans="1:9" ht="12.75">
      <c r="A13" s="94" t="s">
        <v>282</v>
      </c>
      <c r="B13" s="63"/>
      <c r="C13" s="63"/>
      <c r="D13" s="63"/>
      <c r="E13" s="63"/>
      <c r="F13" s="63"/>
      <c r="G13" s="63"/>
      <c r="H13" s="63"/>
      <c r="I13" s="63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workbookViewId="0" topLeftCell="A1">
      <selection activeCell="C27" sqref="C27"/>
    </sheetView>
  </sheetViews>
  <sheetFormatPr defaultColWidth="11.421875" defaultRowHeight="12.75"/>
  <cols>
    <col min="1" max="1" width="30.7109375" style="1" customWidth="1"/>
    <col min="2" max="11" width="12.7109375" style="1" customWidth="1"/>
    <col min="12" max="16384" width="11.421875" style="1" customWidth="1"/>
  </cols>
  <sheetData>
    <row r="1" spans="1:11" ht="18">
      <c r="A1" s="243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3" spans="1:11" ht="15">
      <c r="A3" s="225" t="s">
        <v>328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5" spans="1:11" ht="12.75">
      <c r="A5" s="4"/>
      <c r="B5" s="250" t="s">
        <v>81</v>
      </c>
      <c r="C5" s="242"/>
      <c r="D5" s="242"/>
      <c r="E5" s="242"/>
      <c r="F5" s="242"/>
      <c r="G5" s="251"/>
      <c r="H5" s="228"/>
      <c r="I5" s="229"/>
      <c r="J5" s="245"/>
      <c r="K5" s="245"/>
    </row>
    <row r="6" spans="1:11" ht="12.75">
      <c r="A6" s="34" t="s">
        <v>74</v>
      </c>
      <c r="B6" s="6"/>
      <c r="C6" s="6"/>
      <c r="D6" s="6"/>
      <c r="E6" s="6"/>
      <c r="F6" s="6"/>
      <c r="G6" s="6"/>
      <c r="H6" s="246" t="s">
        <v>68</v>
      </c>
      <c r="I6" s="247"/>
      <c r="J6" s="246" t="s">
        <v>69</v>
      </c>
      <c r="K6" s="249"/>
    </row>
    <row r="7" spans="1:11" ht="12.75">
      <c r="A7" s="34" t="s">
        <v>75</v>
      </c>
      <c r="B7" s="35" t="s">
        <v>1</v>
      </c>
      <c r="C7" s="35" t="s">
        <v>1</v>
      </c>
      <c r="D7" s="35" t="s">
        <v>85</v>
      </c>
      <c r="E7" s="35" t="s">
        <v>58</v>
      </c>
      <c r="F7" s="35" t="s">
        <v>1</v>
      </c>
      <c r="G7" s="35" t="s">
        <v>79</v>
      </c>
      <c r="H7" s="246" t="s">
        <v>67</v>
      </c>
      <c r="I7" s="247"/>
      <c r="J7" s="246" t="s">
        <v>80</v>
      </c>
      <c r="K7" s="249"/>
    </row>
    <row r="8" spans="1:11" ht="12.75">
      <c r="A8" s="5" t="s">
        <v>71</v>
      </c>
      <c r="B8" s="35" t="s">
        <v>82</v>
      </c>
      <c r="C8" s="35" t="s">
        <v>83</v>
      </c>
      <c r="D8" s="35" t="s">
        <v>86</v>
      </c>
      <c r="E8" s="35" t="s">
        <v>88</v>
      </c>
      <c r="F8" s="35" t="s">
        <v>89</v>
      </c>
      <c r="G8" s="35" t="s">
        <v>64</v>
      </c>
      <c r="H8" s="246"/>
      <c r="I8" s="247"/>
      <c r="J8" s="248"/>
      <c r="K8" s="248"/>
    </row>
    <row r="9" spans="1:11" ht="13.5" thickBot="1">
      <c r="A9" s="22"/>
      <c r="B9" s="8" t="s">
        <v>4</v>
      </c>
      <c r="C9" s="8" t="s">
        <v>84</v>
      </c>
      <c r="D9" s="8" t="s">
        <v>84</v>
      </c>
      <c r="E9" s="8" t="s">
        <v>87</v>
      </c>
      <c r="F9" s="8" t="s">
        <v>90</v>
      </c>
      <c r="G9" s="8"/>
      <c r="H9" s="36" t="s">
        <v>65</v>
      </c>
      <c r="I9" s="24" t="s">
        <v>66</v>
      </c>
      <c r="J9" s="36" t="s">
        <v>65</v>
      </c>
      <c r="K9" s="25" t="s">
        <v>66</v>
      </c>
    </row>
    <row r="10" spans="1:11" ht="12.75">
      <c r="A10" s="1" t="s">
        <v>24</v>
      </c>
      <c r="B10" s="134">
        <v>47969.23</v>
      </c>
      <c r="C10" s="134">
        <v>72057.86</v>
      </c>
      <c r="D10" s="134">
        <v>106065.56</v>
      </c>
      <c r="E10" s="134">
        <v>6449</v>
      </c>
      <c r="F10" s="134">
        <v>378162</v>
      </c>
      <c r="G10" s="134">
        <v>610703.65</v>
      </c>
      <c r="H10" s="134">
        <v>1536189.1430000002</v>
      </c>
      <c r="I10" s="134">
        <v>2380243.2875</v>
      </c>
      <c r="J10" s="26">
        <v>2.5154412340584504</v>
      </c>
      <c r="K10" s="31">
        <v>3.8975422653851832</v>
      </c>
    </row>
    <row r="11" spans="1:11" ht="12.75">
      <c r="A11" s="1" t="s">
        <v>76</v>
      </c>
      <c r="B11" s="134">
        <v>300</v>
      </c>
      <c r="C11" s="134">
        <v>11215</v>
      </c>
      <c r="D11" s="134">
        <v>116735</v>
      </c>
      <c r="E11" s="134">
        <v>12684</v>
      </c>
      <c r="F11" s="134">
        <v>1159225</v>
      </c>
      <c r="G11" s="134">
        <v>1300159</v>
      </c>
      <c r="H11" s="134">
        <v>5008020.13525</v>
      </c>
      <c r="I11" s="134">
        <v>6444319.4395</v>
      </c>
      <c r="J11" s="27">
        <v>3.8518520698237677</v>
      </c>
      <c r="K11" s="32">
        <v>4.956562573885194</v>
      </c>
    </row>
    <row r="12" spans="1:11" ht="12.75">
      <c r="A12" s="1" t="s">
        <v>40</v>
      </c>
      <c r="B12" s="134">
        <v>48150</v>
      </c>
      <c r="C12" s="134">
        <v>1520</v>
      </c>
      <c r="D12" s="134">
        <v>14707</v>
      </c>
      <c r="E12" s="134">
        <v>982</v>
      </c>
      <c r="F12" s="134">
        <v>326952</v>
      </c>
      <c r="G12" s="134">
        <v>392311</v>
      </c>
      <c r="H12" s="134">
        <v>1184239.33475</v>
      </c>
      <c r="I12" s="134">
        <v>1697241.2249999999</v>
      </c>
      <c r="J12" s="27">
        <v>3.0186238335147366</v>
      </c>
      <c r="K12" s="32">
        <v>4.326264685415397</v>
      </c>
    </row>
    <row r="13" spans="1:11" ht="12.75">
      <c r="A13" s="1" t="s">
        <v>77</v>
      </c>
      <c r="B13" s="135" t="s">
        <v>73</v>
      </c>
      <c r="C13" s="135" t="s">
        <v>73</v>
      </c>
      <c r="D13" s="135">
        <v>19376</v>
      </c>
      <c r="E13" s="135" t="s">
        <v>73</v>
      </c>
      <c r="F13" s="135">
        <v>23789</v>
      </c>
      <c r="G13" s="135">
        <v>43165</v>
      </c>
      <c r="H13" s="135">
        <v>230553.933</v>
      </c>
      <c r="I13" s="135">
        <v>338153.7655</v>
      </c>
      <c r="J13" s="27">
        <v>5.341223977759759</v>
      </c>
      <c r="K13" s="32">
        <v>7.833980435538051</v>
      </c>
    </row>
    <row r="14" spans="2:11" ht="12.75">
      <c r="B14" s="9"/>
      <c r="C14" s="9"/>
      <c r="D14" s="9"/>
      <c r="E14" s="9"/>
      <c r="F14" s="9"/>
      <c r="G14" s="9"/>
      <c r="H14" s="9"/>
      <c r="I14" s="9"/>
      <c r="J14" s="27"/>
      <c r="K14" s="32"/>
    </row>
    <row r="15" spans="1:11" ht="12.75">
      <c r="A15" s="192" t="s">
        <v>3</v>
      </c>
      <c r="B15" s="137">
        <v>96419.23</v>
      </c>
      <c r="C15" s="137">
        <v>84792.86</v>
      </c>
      <c r="D15" s="137">
        <v>256883.56</v>
      </c>
      <c r="E15" s="137">
        <v>20115</v>
      </c>
      <c r="F15" s="137">
        <v>1888128</v>
      </c>
      <c r="G15" s="137">
        <v>2346338.65</v>
      </c>
      <c r="H15" s="137">
        <v>7959002.546</v>
      </c>
      <c r="I15" s="137">
        <v>10859957.7175</v>
      </c>
      <c r="J15" s="28">
        <v>3.3920945495229344</v>
      </c>
      <c r="K15" s="33">
        <v>4.62846985770788</v>
      </c>
    </row>
    <row r="16" spans="1:11" ht="12.75">
      <c r="A16" s="1" t="s">
        <v>329</v>
      </c>
      <c r="B16" s="29"/>
      <c r="C16" s="29"/>
      <c r="D16" s="29"/>
      <c r="E16" s="29"/>
      <c r="F16" s="29"/>
      <c r="G16" s="145">
        <v>74516</v>
      </c>
      <c r="H16" s="145">
        <v>252609.24</v>
      </c>
      <c r="I16" s="145">
        <v>345009.08</v>
      </c>
      <c r="J16" s="193">
        <v>3.39</v>
      </c>
      <c r="K16" s="194">
        <v>4.63</v>
      </c>
    </row>
    <row r="17" spans="2:11" ht="12.75">
      <c r="B17" s="29"/>
      <c r="C17" s="29"/>
      <c r="D17" s="29"/>
      <c r="E17" s="29"/>
      <c r="F17" s="29"/>
      <c r="G17" s="9"/>
      <c r="H17" s="9"/>
      <c r="I17" s="9"/>
      <c r="J17" s="27"/>
      <c r="K17" s="32"/>
    </row>
    <row r="18" spans="1:11" ht="13.5" thickBot="1">
      <c r="A18" s="15" t="s">
        <v>78</v>
      </c>
      <c r="B18" s="30"/>
      <c r="C18" s="30"/>
      <c r="D18" s="30"/>
      <c r="E18" s="30"/>
      <c r="F18" s="30"/>
      <c r="G18" s="17">
        <v>2271822.65</v>
      </c>
      <c r="H18" s="17">
        <v>7706393.306</v>
      </c>
      <c r="I18" s="17">
        <v>10514948.6375</v>
      </c>
      <c r="J18" s="18">
        <v>3.3921632509474278</v>
      </c>
      <c r="K18" s="19">
        <v>4.628419668894488</v>
      </c>
    </row>
    <row r="19" ht="12.75">
      <c r="A19" s="191" t="s">
        <v>326</v>
      </c>
    </row>
    <row r="20" ht="12.75">
      <c r="A20" s="191" t="s">
        <v>327</v>
      </c>
    </row>
  </sheetData>
  <mergeCells count="11">
    <mergeCell ref="B5:G5"/>
    <mergeCell ref="A1:K1"/>
    <mergeCell ref="A3:K3"/>
    <mergeCell ref="H6:I6"/>
    <mergeCell ref="J6:K6"/>
    <mergeCell ref="H5:I5"/>
    <mergeCell ref="H8:I8"/>
    <mergeCell ref="J5:K5"/>
    <mergeCell ref="J8:K8"/>
    <mergeCell ref="H7:I7"/>
    <mergeCell ref="J7:K7"/>
  </mergeCells>
  <printOptions/>
  <pageMargins left="0.3937007874015748" right="0.3937007874015748" top="0.984251968503937" bottom="0.984251968503937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zoomScale="75" zoomScaleNormal="75" workbookViewId="0" topLeftCell="A1">
      <selection activeCell="I12" sqref="I12"/>
    </sheetView>
  </sheetViews>
  <sheetFormatPr defaultColWidth="11.421875" defaultRowHeight="12.75"/>
  <cols>
    <col min="1" max="1" width="24.7109375" style="11" customWidth="1"/>
    <col min="2" max="2" width="11.7109375" style="11" customWidth="1"/>
    <col min="3" max="4" width="14.28125" style="11" customWidth="1"/>
    <col min="5" max="5" width="11.7109375" style="11" customWidth="1"/>
    <col min="6" max="6" width="15.7109375" style="11" customWidth="1"/>
    <col min="7" max="7" width="14.57421875" style="11" customWidth="1"/>
    <col min="8" max="8" width="11.421875" style="11" customWidth="1"/>
    <col min="9" max="9" width="22.00390625" style="11" customWidth="1"/>
    <col min="10" max="16384" width="11.421875" style="11" customWidth="1"/>
  </cols>
  <sheetData>
    <row r="1" spans="1:7" ht="18">
      <c r="A1" s="243" t="s">
        <v>0</v>
      </c>
      <c r="B1" s="243"/>
      <c r="C1" s="243"/>
      <c r="D1" s="243"/>
      <c r="E1" s="243"/>
      <c r="F1" s="243"/>
      <c r="G1" s="243"/>
    </row>
    <row r="3" spans="1:7" ht="17.25">
      <c r="A3" s="225" t="s">
        <v>342</v>
      </c>
      <c r="B3" s="225"/>
      <c r="C3" s="225"/>
      <c r="D3" s="225"/>
      <c r="E3" s="225"/>
      <c r="F3" s="225"/>
      <c r="G3" s="225"/>
    </row>
    <row r="5" spans="1:7" ht="12.75">
      <c r="A5" s="195" t="s">
        <v>91</v>
      </c>
      <c r="B5" s="196" t="s">
        <v>1</v>
      </c>
      <c r="C5" s="196"/>
      <c r="D5" s="196" t="s">
        <v>61</v>
      </c>
      <c r="E5" s="196" t="s">
        <v>1</v>
      </c>
      <c r="F5" s="196" t="s">
        <v>1</v>
      </c>
      <c r="G5" s="197"/>
    </row>
    <row r="6" spans="1:7" ht="12.75">
      <c r="A6" s="198" t="s">
        <v>92</v>
      </c>
      <c r="B6" s="199" t="s">
        <v>2</v>
      </c>
      <c r="C6" s="199" t="s">
        <v>1</v>
      </c>
      <c r="D6" s="199" t="s">
        <v>93</v>
      </c>
      <c r="E6" s="199" t="s">
        <v>75</v>
      </c>
      <c r="F6" s="199" t="s">
        <v>75</v>
      </c>
      <c r="G6" s="200" t="s">
        <v>79</v>
      </c>
    </row>
    <row r="7" spans="1:7" ht="13.5" thickBot="1">
      <c r="A7" s="201"/>
      <c r="B7" s="202" t="s">
        <v>4</v>
      </c>
      <c r="C7" s="202" t="s">
        <v>5</v>
      </c>
      <c r="D7" s="202" t="s">
        <v>56</v>
      </c>
      <c r="E7" s="202" t="s">
        <v>59</v>
      </c>
      <c r="F7" s="202" t="s">
        <v>62</v>
      </c>
      <c r="G7" s="203"/>
    </row>
    <row r="8" spans="1:7" ht="12.75">
      <c r="A8" s="11" t="s">
        <v>94</v>
      </c>
      <c r="B8" s="204" t="s">
        <v>73</v>
      </c>
      <c r="C8" s="204">
        <v>68490</v>
      </c>
      <c r="D8" s="204" t="s">
        <v>73</v>
      </c>
      <c r="E8" s="204" t="s">
        <v>73</v>
      </c>
      <c r="F8" s="204">
        <v>2011627</v>
      </c>
      <c r="G8" s="204">
        <v>2080117</v>
      </c>
    </row>
    <row r="9" spans="1:7" ht="12.75">
      <c r="A9" s="11" t="s">
        <v>95</v>
      </c>
      <c r="B9" s="205" t="s">
        <v>73</v>
      </c>
      <c r="C9" s="205">
        <v>283832</v>
      </c>
      <c r="D9" s="205" t="s">
        <v>73</v>
      </c>
      <c r="E9" s="205" t="s">
        <v>73</v>
      </c>
      <c r="F9" s="205">
        <v>1612086</v>
      </c>
      <c r="G9" s="205">
        <v>1895918</v>
      </c>
    </row>
    <row r="10" spans="1:7" ht="12.75">
      <c r="A10" s="11" t="s">
        <v>96</v>
      </c>
      <c r="B10" s="205" t="s">
        <v>73</v>
      </c>
      <c r="C10" s="205">
        <v>167650</v>
      </c>
      <c r="D10" s="205" t="s">
        <v>73</v>
      </c>
      <c r="E10" s="205" t="s">
        <v>73</v>
      </c>
      <c r="F10" s="205">
        <v>288637</v>
      </c>
      <c r="G10" s="205">
        <v>456287</v>
      </c>
    </row>
    <row r="11" spans="1:7" ht="12.75">
      <c r="A11" s="11" t="s">
        <v>97</v>
      </c>
      <c r="B11" s="205" t="s">
        <v>73</v>
      </c>
      <c r="C11" s="205">
        <v>108385</v>
      </c>
      <c r="D11" s="205">
        <v>5146</v>
      </c>
      <c r="E11" s="205">
        <v>1462</v>
      </c>
      <c r="F11" s="205">
        <v>942811</v>
      </c>
      <c r="G11" s="205">
        <v>1057804</v>
      </c>
    </row>
    <row r="12" spans="1:7" ht="12.75">
      <c r="A12" s="206" t="s">
        <v>155</v>
      </c>
      <c r="B12" s="207" t="s">
        <v>73</v>
      </c>
      <c r="C12" s="207">
        <v>628357</v>
      </c>
      <c r="D12" s="207">
        <v>5146</v>
      </c>
      <c r="E12" s="207">
        <v>1462</v>
      </c>
      <c r="F12" s="207">
        <v>4855161</v>
      </c>
      <c r="G12" s="207">
        <v>5490126</v>
      </c>
    </row>
    <row r="13" spans="1:7" ht="12.75">
      <c r="A13" s="206"/>
      <c r="B13" s="208"/>
      <c r="C13" s="208"/>
      <c r="D13" s="208"/>
      <c r="E13" s="208"/>
      <c r="F13" s="208"/>
      <c r="G13" s="209"/>
    </row>
    <row r="14" spans="1:7" ht="12.75">
      <c r="A14" s="206" t="s">
        <v>154</v>
      </c>
      <c r="B14" s="207" t="s">
        <v>73</v>
      </c>
      <c r="C14" s="207">
        <v>61311</v>
      </c>
      <c r="D14" s="207">
        <v>7186</v>
      </c>
      <c r="E14" s="207" t="s">
        <v>73</v>
      </c>
      <c r="F14" s="207">
        <v>762551</v>
      </c>
      <c r="G14" s="207">
        <v>831048</v>
      </c>
    </row>
    <row r="15" spans="1:7" ht="12.75">
      <c r="A15" s="206"/>
      <c r="B15" s="208"/>
      <c r="C15" s="208"/>
      <c r="D15" s="208"/>
      <c r="E15" s="208"/>
      <c r="F15" s="208"/>
      <c r="G15" s="209"/>
    </row>
    <row r="16" spans="1:7" ht="12.75">
      <c r="A16" s="206" t="s">
        <v>153</v>
      </c>
      <c r="B16" s="207" t="s">
        <v>73</v>
      </c>
      <c r="C16" s="207" t="s">
        <v>73</v>
      </c>
      <c r="D16" s="207">
        <v>204430</v>
      </c>
      <c r="E16" s="207" t="s">
        <v>73</v>
      </c>
      <c r="F16" s="207">
        <v>248155</v>
      </c>
      <c r="G16" s="207">
        <v>452585</v>
      </c>
    </row>
    <row r="17" spans="1:7" ht="12.75">
      <c r="A17" s="206"/>
      <c r="B17" s="208"/>
      <c r="C17" s="208"/>
      <c r="D17" s="208"/>
      <c r="E17" s="208"/>
      <c r="F17" s="208"/>
      <c r="G17" s="209"/>
    </row>
    <row r="18" spans="1:7" ht="12.75">
      <c r="A18" s="11" t="s">
        <v>98</v>
      </c>
      <c r="B18" s="205" t="s">
        <v>73</v>
      </c>
      <c r="C18" s="205" t="s">
        <v>73</v>
      </c>
      <c r="D18" s="205">
        <v>38792</v>
      </c>
      <c r="E18" s="205" t="s">
        <v>73</v>
      </c>
      <c r="F18" s="205">
        <v>82432</v>
      </c>
      <c r="G18" s="205">
        <v>121224</v>
      </c>
    </row>
    <row r="19" spans="1:7" ht="12.75">
      <c r="A19" s="11" t="s">
        <v>99</v>
      </c>
      <c r="B19" s="205">
        <v>26379</v>
      </c>
      <c r="C19" s="205">
        <v>30147</v>
      </c>
      <c r="D19" s="205" t="s">
        <v>73</v>
      </c>
      <c r="E19" s="205" t="s">
        <v>73</v>
      </c>
      <c r="F19" s="205">
        <v>320310</v>
      </c>
      <c r="G19" s="205">
        <v>376836</v>
      </c>
    </row>
    <row r="20" spans="1:7" ht="12.75">
      <c r="A20" s="11" t="s">
        <v>100</v>
      </c>
      <c r="B20" s="210">
        <v>12734</v>
      </c>
      <c r="C20" s="210" t="s">
        <v>73</v>
      </c>
      <c r="D20" s="210">
        <v>120974</v>
      </c>
      <c r="E20" s="210" t="s">
        <v>73</v>
      </c>
      <c r="F20" s="210">
        <v>502997</v>
      </c>
      <c r="G20" s="210">
        <v>636705</v>
      </c>
    </row>
    <row r="21" spans="1:7" ht="12.75">
      <c r="A21" s="206" t="s">
        <v>150</v>
      </c>
      <c r="B21" s="207">
        <v>39113</v>
      </c>
      <c r="C21" s="207">
        <v>30147</v>
      </c>
      <c r="D21" s="207">
        <v>159766</v>
      </c>
      <c r="E21" s="207" t="s">
        <v>73</v>
      </c>
      <c r="F21" s="207">
        <v>905739</v>
      </c>
      <c r="G21" s="207">
        <v>1134765</v>
      </c>
    </row>
    <row r="22" spans="1:7" ht="12.75">
      <c r="A22" s="206"/>
      <c r="B22" s="208"/>
      <c r="C22" s="208"/>
      <c r="D22" s="208"/>
      <c r="E22" s="208"/>
      <c r="F22" s="208"/>
      <c r="G22" s="209"/>
    </row>
    <row r="23" spans="1:8" ht="12.75">
      <c r="A23" s="206" t="s">
        <v>151</v>
      </c>
      <c r="B23" s="207" t="s">
        <v>73</v>
      </c>
      <c r="C23" s="207" t="s">
        <v>73</v>
      </c>
      <c r="D23" s="207">
        <v>181017</v>
      </c>
      <c r="E23" s="211" t="s">
        <v>73</v>
      </c>
      <c r="F23" s="211">
        <v>57025</v>
      </c>
      <c r="G23" s="207">
        <v>238042</v>
      </c>
      <c r="H23" s="212"/>
    </row>
    <row r="24" spans="1:8" ht="12.75">
      <c r="A24" s="206"/>
      <c r="B24" s="207"/>
      <c r="C24" s="207"/>
      <c r="D24" s="207"/>
      <c r="E24" s="211"/>
      <c r="F24" s="211"/>
      <c r="G24" s="207"/>
      <c r="H24" s="212"/>
    </row>
    <row r="25" spans="1:8" ht="12.75">
      <c r="A25" s="206" t="s">
        <v>152</v>
      </c>
      <c r="B25" s="207">
        <v>6028</v>
      </c>
      <c r="C25" s="207">
        <v>3014</v>
      </c>
      <c r="D25" s="207">
        <v>33154</v>
      </c>
      <c r="E25" s="211">
        <v>2261</v>
      </c>
      <c r="F25" s="211">
        <v>30894</v>
      </c>
      <c r="G25" s="207">
        <v>75351</v>
      </c>
      <c r="H25" s="212"/>
    </row>
    <row r="26" spans="1:8" ht="12.75">
      <c r="A26" s="206"/>
      <c r="B26" s="205"/>
      <c r="C26" s="205"/>
      <c r="D26" s="205"/>
      <c r="E26" s="213"/>
      <c r="F26" s="213"/>
      <c r="G26" s="205"/>
      <c r="H26" s="214"/>
    </row>
    <row r="27" spans="1:8" ht="12.75">
      <c r="A27" s="11" t="s">
        <v>101</v>
      </c>
      <c r="B27" s="205">
        <v>17393</v>
      </c>
      <c r="C27" s="205">
        <v>12738</v>
      </c>
      <c r="D27" s="205">
        <v>11842</v>
      </c>
      <c r="E27" s="213" t="s">
        <v>73</v>
      </c>
      <c r="F27" s="213">
        <v>16939</v>
      </c>
      <c r="G27" s="205">
        <v>58912</v>
      </c>
      <c r="H27" s="214"/>
    </row>
    <row r="28" spans="1:8" ht="12.75">
      <c r="A28" s="11" t="s">
        <v>102</v>
      </c>
      <c r="B28" s="205" t="s">
        <v>73</v>
      </c>
      <c r="C28" s="205" t="s">
        <v>73</v>
      </c>
      <c r="D28" s="205">
        <v>53066</v>
      </c>
      <c r="E28" s="213" t="s">
        <v>73</v>
      </c>
      <c r="F28" s="213">
        <v>53922</v>
      </c>
      <c r="G28" s="205">
        <v>106988</v>
      </c>
      <c r="H28" s="214"/>
    </row>
    <row r="29" spans="1:8" ht="12.75">
      <c r="A29" s="11" t="s">
        <v>103</v>
      </c>
      <c r="B29" s="205" t="s">
        <v>73</v>
      </c>
      <c r="C29" s="205">
        <v>4182.5</v>
      </c>
      <c r="D29" s="205">
        <v>1137.66</v>
      </c>
      <c r="E29" s="213" t="s">
        <v>73</v>
      </c>
      <c r="F29" s="213">
        <v>12086.85</v>
      </c>
      <c r="G29" s="205">
        <v>17407.01</v>
      </c>
      <c r="H29" s="214"/>
    </row>
    <row r="30" spans="1:8" ht="12.75">
      <c r="A30" s="206" t="s">
        <v>156</v>
      </c>
      <c r="B30" s="207">
        <v>17393</v>
      </c>
      <c r="C30" s="207">
        <v>16920.5</v>
      </c>
      <c r="D30" s="207">
        <v>66045.66</v>
      </c>
      <c r="E30" s="207" t="s">
        <v>73</v>
      </c>
      <c r="F30" s="207">
        <v>82947.85</v>
      </c>
      <c r="G30" s="207">
        <v>183307.01</v>
      </c>
      <c r="H30" s="212"/>
    </row>
    <row r="31" spans="1:8" ht="12.75">
      <c r="A31" s="206"/>
      <c r="B31" s="205"/>
      <c r="C31" s="205"/>
      <c r="D31" s="205"/>
      <c r="E31" s="213"/>
      <c r="F31" s="213"/>
      <c r="G31" s="205"/>
      <c r="H31" s="214"/>
    </row>
    <row r="32" spans="1:8" ht="12.75">
      <c r="A32" s="11" t="s">
        <v>104</v>
      </c>
      <c r="B32" s="215" t="s">
        <v>73</v>
      </c>
      <c r="C32" s="215" t="s">
        <v>73</v>
      </c>
      <c r="D32" s="205">
        <v>18642</v>
      </c>
      <c r="E32" s="215" t="s">
        <v>73</v>
      </c>
      <c r="F32" s="215">
        <v>155435</v>
      </c>
      <c r="G32" s="213">
        <v>174077</v>
      </c>
      <c r="H32" s="216"/>
    </row>
    <row r="33" spans="1:8" ht="12.75">
      <c r="A33" s="11" t="s">
        <v>105</v>
      </c>
      <c r="B33" s="215" t="s">
        <v>73</v>
      </c>
      <c r="C33" s="215" t="s">
        <v>73</v>
      </c>
      <c r="D33" s="205">
        <v>15847</v>
      </c>
      <c r="E33" s="215" t="s">
        <v>73</v>
      </c>
      <c r="F33" s="215">
        <v>169171</v>
      </c>
      <c r="G33" s="213">
        <v>185018</v>
      </c>
      <c r="H33" s="216"/>
    </row>
    <row r="34" spans="1:8" ht="12.75">
      <c r="A34" s="11" t="s">
        <v>106</v>
      </c>
      <c r="B34" s="215" t="s">
        <v>73</v>
      </c>
      <c r="C34" s="215" t="s">
        <v>73</v>
      </c>
      <c r="D34" s="205">
        <v>16228</v>
      </c>
      <c r="E34" s="215" t="s">
        <v>73</v>
      </c>
      <c r="F34" s="215">
        <v>59707</v>
      </c>
      <c r="G34" s="213">
        <v>75935</v>
      </c>
      <c r="H34" s="216"/>
    </row>
    <row r="35" spans="1:8" ht="12.75">
      <c r="A35" s="11" t="s">
        <v>107</v>
      </c>
      <c r="B35" s="215" t="s">
        <v>73</v>
      </c>
      <c r="C35" s="215" t="s">
        <v>73</v>
      </c>
      <c r="D35" s="205" t="s">
        <v>73</v>
      </c>
      <c r="E35" s="215" t="s">
        <v>73</v>
      </c>
      <c r="F35" s="215">
        <v>11175</v>
      </c>
      <c r="G35" s="213">
        <v>11175</v>
      </c>
      <c r="H35" s="216"/>
    </row>
    <row r="36" spans="1:8" ht="12.75">
      <c r="A36" s="206" t="s">
        <v>149</v>
      </c>
      <c r="B36" s="207" t="s">
        <v>73</v>
      </c>
      <c r="C36" s="207" t="s">
        <v>73</v>
      </c>
      <c r="D36" s="207">
        <v>50717</v>
      </c>
      <c r="E36" s="207" t="s">
        <v>73</v>
      </c>
      <c r="F36" s="207">
        <v>395488</v>
      </c>
      <c r="G36" s="207">
        <v>446205</v>
      </c>
      <c r="H36" s="212"/>
    </row>
    <row r="37" spans="1:8" ht="12.75">
      <c r="A37" s="206"/>
      <c r="B37" s="207"/>
      <c r="C37" s="207"/>
      <c r="D37" s="207"/>
      <c r="E37" s="211"/>
      <c r="F37" s="211"/>
      <c r="G37" s="207"/>
      <c r="H37" s="212"/>
    </row>
    <row r="38" spans="1:8" ht="12.75">
      <c r="A38" s="206" t="s">
        <v>148</v>
      </c>
      <c r="B38" s="211" t="s">
        <v>73</v>
      </c>
      <c r="C38" s="211" t="s">
        <v>73</v>
      </c>
      <c r="D38" s="207" t="s">
        <v>73</v>
      </c>
      <c r="E38" s="211" t="s">
        <v>73</v>
      </c>
      <c r="F38" s="211">
        <v>6054</v>
      </c>
      <c r="G38" s="211">
        <v>6054</v>
      </c>
      <c r="H38" s="217"/>
    </row>
    <row r="39" spans="1:8" ht="12.75">
      <c r="A39" s="206"/>
      <c r="B39" s="205"/>
      <c r="C39" s="205"/>
      <c r="D39" s="205"/>
      <c r="E39" s="213"/>
      <c r="F39" s="213"/>
      <c r="G39" s="205"/>
      <c r="H39" s="214"/>
    </row>
    <row r="40" spans="1:8" ht="12.75">
      <c r="A40" s="11" t="s">
        <v>108</v>
      </c>
      <c r="B40" s="213">
        <v>4600</v>
      </c>
      <c r="C40" s="213">
        <v>6291</v>
      </c>
      <c r="D40" s="205">
        <v>48808</v>
      </c>
      <c r="E40" s="213" t="s">
        <v>73</v>
      </c>
      <c r="F40" s="213">
        <v>22932</v>
      </c>
      <c r="G40" s="213">
        <v>82631</v>
      </c>
      <c r="H40" s="218"/>
    </row>
    <row r="41" spans="1:8" ht="12.75">
      <c r="A41" s="11" t="s">
        <v>109</v>
      </c>
      <c r="B41" s="205" t="s">
        <v>73</v>
      </c>
      <c r="C41" s="205">
        <v>5872</v>
      </c>
      <c r="D41" s="205">
        <v>101714</v>
      </c>
      <c r="E41" s="213">
        <v>5252</v>
      </c>
      <c r="F41" s="213">
        <v>46938</v>
      </c>
      <c r="G41" s="205">
        <v>159776</v>
      </c>
      <c r="H41" s="214"/>
    </row>
    <row r="42" spans="1:8" ht="12.75">
      <c r="A42" s="11" t="s">
        <v>110</v>
      </c>
      <c r="B42" s="213">
        <v>105461</v>
      </c>
      <c r="C42" s="213" t="s">
        <v>73</v>
      </c>
      <c r="D42" s="205" t="s">
        <v>73</v>
      </c>
      <c r="E42" s="213" t="s">
        <v>73</v>
      </c>
      <c r="F42" s="213">
        <v>40893</v>
      </c>
      <c r="G42" s="213">
        <v>146354</v>
      </c>
      <c r="H42" s="219"/>
    </row>
    <row r="43" spans="1:8" ht="12.75">
      <c r="A43" s="11" t="s">
        <v>111</v>
      </c>
      <c r="B43" s="213">
        <v>140</v>
      </c>
      <c r="C43" s="213">
        <v>106540</v>
      </c>
      <c r="D43" s="205">
        <v>7600</v>
      </c>
      <c r="E43" s="213" t="s">
        <v>73</v>
      </c>
      <c r="F43" s="213">
        <v>14390</v>
      </c>
      <c r="G43" s="213">
        <v>128670</v>
      </c>
      <c r="H43" s="218"/>
    </row>
    <row r="44" spans="1:8" ht="12.75">
      <c r="A44" s="11" t="s">
        <v>112</v>
      </c>
      <c r="B44" s="213">
        <v>882</v>
      </c>
      <c r="C44" s="213">
        <v>16077</v>
      </c>
      <c r="D44" s="205">
        <v>456</v>
      </c>
      <c r="E44" s="213" t="s">
        <v>73</v>
      </c>
      <c r="F44" s="213">
        <v>32672</v>
      </c>
      <c r="G44" s="213">
        <v>50087</v>
      </c>
      <c r="H44" s="218"/>
    </row>
    <row r="45" spans="1:8" ht="12.75">
      <c r="A45" s="11" t="s">
        <v>113</v>
      </c>
      <c r="B45" s="213">
        <v>28000</v>
      </c>
      <c r="C45" s="213">
        <v>70651</v>
      </c>
      <c r="D45" s="205">
        <v>2300</v>
      </c>
      <c r="E45" s="213" t="s">
        <v>73</v>
      </c>
      <c r="F45" s="213">
        <v>85564</v>
      </c>
      <c r="G45" s="213">
        <v>186515</v>
      </c>
      <c r="H45" s="218"/>
    </row>
    <row r="46" spans="1:8" ht="12.75">
      <c r="A46" s="11" t="s">
        <v>114</v>
      </c>
      <c r="B46" s="213" t="s">
        <v>73</v>
      </c>
      <c r="C46" s="213">
        <v>3125</v>
      </c>
      <c r="D46" s="205">
        <v>230182</v>
      </c>
      <c r="E46" s="213" t="s">
        <v>73</v>
      </c>
      <c r="F46" s="213">
        <v>14972</v>
      </c>
      <c r="G46" s="213">
        <v>248279</v>
      </c>
      <c r="H46" s="218"/>
    </row>
    <row r="47" spans="1:8" ht="12.75">
      <c r="A47" s="11" t="s">
        <v>115</v>
      </c>
      <c r="B47" s="213">
        <v>1299</v>
      </c>
      <c r="C47" s="213">
        <v>687</v>
      </c>
      <c r="D47" s="205">
        <v>36000</v>
      </c>
      <c r="E47" s="213" t="s">
        <v>73</v>
      </c>
      <c r="F47" s="213">
        <v>29770</v>
      </c>
      <c r="G47" s="213">
        <v>67756</v>
      </c>
      <c r="H47" s="218"/>
    </row>
    <row r="48" spans="1:8" ht="12.75">
      <c r="A48" s="11" t="s">
        <v>116</v>
      </c>
      <c r="B48" s="213" t="s">
        <v>73</v>
      </c>
      <c r="C48" s="213">
        <v>112836</v>
      </c>
      <c r="D48" s="205">
        <v>19058</v>
      </c>
      <c r="E48" s="213" t="s">
        <v>73</v>
      </c>
      <c r="F48" s="213">
        <v>38251</v>
      </c>
      <c r="G48" s="213">
        <v>170145</v>
      </c>
      <c r="H48" s="218"/>
    </row>
    <row r="49" spans="1:8" ht="12.75">
      <c r="A49" s="206" t="s">
        <v>147</v>
      </c>
      <c r="B49" s="207">
        <v>140382</v>
      </c>
      <c r="C49" s="207">
        <v>322079</v>
      </c>
      <c r="D49" s="207">
        <v>446118</v>
      </c>
      <c r="E49" s="207">
        <v>5252</v>
      </c>
      <c r="F49" s="207">
        <v>326382</v>
      </c>
      <c r="G49" s="207">
        <v>1240213</v>
      </c>
      <c r="H49" s="212"/>
    </row>
    <row r="50" spans="1:8" ht="12.75">
      <c r="A50" s="206"/>
      <c r="B50" s="207"/>
      <c r="C50" s="207"/>
      <c r="D50" s="207"/>
      <c r="E50" s="211"/>
      <c r="F50" s="211"/>
      <c r="G50" s="207"/>
      <c r="H50" s="212"/>
    </row>
    <row r="51" spans="1:8" ht="12.75">
      <c r="A51" s="206" t="s">
        <v>146</v>
      </c>
      <c r="B51" s="211">
        <v>19131</v>
      </c>
      <c r="C51" s="211">
        <v>5229</v>
      </c>
      <c r="D51" s="207">
        <v>7454</v>
      </c>
      <c r="E51" s="211">
        <v>70</v>
      </c>
      <c r="F51" s="211">
        <v>4007</v>
      </c>
      <c r="G51" s="211">
        <v>35891</v>
      </c>
      <c r="H51" s="217"/>
    </row>
    <row r="52" spans="1:8" ht="12.75">
      <c r="A52" s="206"/>
      <c r="B52" s="205"/>
      <c r="C52" s="205"/>
      <c r="D52" s="205"/>
      <c r="E52" s="213"/>
      <c r="F52" s="213"/>
      <c r="G52" s="205"/>
      <c r="H52" s="214"/>
    </row>
    <row r="53" spans="1:8" ht="12.75">
      <c r="A53" s="11" t="s">
        <v>117</v>
      </c>
      <c r="B53" s="205" t="s">
        <v>73</v>
      </c>
      <c r="C53" s="205" t="s">
        <v>73</v>
      </c>
      <c r="D53" s="205">
        <v>17107</v>
      </c>
      <c r="E53" s="213" t="s">
        <v>73</v>
      </c>
      <c r="F53" s="213">
        <v>26753</v>
      </c>
      <c r="G53" s="205">
        <v>43860</v>
      </c>
      <c r="H53" s="214"/>
    </row>
    <row r="54" spans="1:8" ht="12.75">
      <c r="A54" s="11" t="s">
        <v>118</v>
      </c>
      <c r="B54" s="205">
        <v>7830</v>
      </c>
      <c r="C54" s="205" t="s">
        <v>73</v>
      </c>
      <c r="D54" s="205">
        <v>9603</v>
      </c>
      <c r="E54" s="213" t="s">
        <v>73</v>
      </c>
      <c r="F54" s="213">
        <v>59854</v>
      </c>
      <c r="G54" s="205">
        <v>77287</v>
      </c>
      <c r="H54" s="214"/>
    </row>
    <row r="55" spans="1:8" ht="12.75">
      <c r="A55" s="11" t="s">
        <v>119</v>
      </c>
      <c r="B55" s="205" t="s">
        <v>73</v>
      </c>
      <c r="C55" s="205" t="s">
        <v>73</v>
      </c>
      <c r="D55" s="205">
        <v>84520</v>
      </c>
      <c r="E55" s="213" t="s">
        <v>73</v>
      </c>
      <c r="F55" s="213">
        <v>84426</v>
      </c>
      <c r="G55" s="205">
        <v>168946</v>
      </c>
      <c r="H55" s="214"/>
    </row>
    <row r="56" spans="1:8" ht="12.75">
      <c r="A56" s="11" t="s">
        <v>120</v>
      </c>
      <c r="B56" s="205" t="s">
        <v>73</v>
      </c>
      <c r="C56" s="205" t="s">
        <v>73</v>
      </c>
      <c r="D56" s="205">
        <v>18011</v>
      </c>
      <c r="E56" s="213" t="s">
        <v>73</v>
      </c>
      <c r="F56" s="213">
        <v>12002</v>
      </c>
      <c r="G56" s="205">
        <v>30013</v>
      </c>
      <c r="H56" s="214"/>
    </row>
    <row r="57" spans="1:8" ht="12.75">
      <c r="A57" s="11" t="s">
        <v>121</v>
      </c>
      <c r="B57" s="205">
        <v>2932</v>
      </c>
      <c r="C57" s="205" t="s">
        <v>73</v>
      </c>
      <c r="D57" s="205">
        <v>14149</v>
      </c>
      <c r="E57" s="213" t="s">
        <v>73</v>
      </c>
      <c r="F57" s="213">
        <v>14886</v>
      </c>
      <c r="G57" s="205">
        <v>31967</v>
      </c>
      <c r="H57" s="214"/>
    </row>
    <row r="58" spans="1:8" ht="12.75">
      <c r="A58" s="206" t="s">
        <v>145</v>
      </c>
      <c r="B58" s="207">
        <v>10762</v>
      </c>
      <c r="C58" s="207" t="s">
        <v>73</v>
      </c>
      <c r="D58" s="207">
        <v>143390</v>
      </c>
      <c r="E58" s="207" t="s">
        <v>73</v>
      </c>
      <c r="F58" s="207">
        <v>197921</v>
      </c>
      <c r="G58" s="207">
        <v>352073</v>
      </c>
      <c r="H58" s="212"/>
    </row>
    <row r="59" spans="1:8" ht="12.75">
      <c r="A59" s="206"/>
      <c r="B59" s="205"/>
      <c r="C59" s="205"/>
      <c r="D59" s="205"/>
      <c r="E59" s="213"/>
      <c r="F59" s="213"/>
      <c r="G59" s="205"/>
      <c r="H59" s="214"/>
    </row>
    <row r="60" spans="1:8" ht="12.75">
      <c r="A60" s="11" t="s">
        <v>122</v>
      </c>
      <c r="B60" s="213" t="s">
        <v>73</v>
      </c>
      <c r="C60" s="213" t="s">
        <v>73</v>
      </c>
      <c r="D60" s="205" t="s">
        <v>73</v>
      </c>
      <c r="E60" s="213" t="s">
        <v>73</v>
      </c>
      <c r="F60" s="213">
        <v>671</v>
      </c>
      <c r="G60" s="213">
        <v>671</v>
      </c>
      <c r="H60" s="218"/>
    </row>
    <row r="61" spans="1:8" ht="12.75">
      <c r="A61" s="11" t="s">
        <v>123</v>
      </c>
      <c r="B61" s="213" t="s">
        <v>73</v>
      </c>
      <c r="C61" s="213" t="s">
        <v>73</v>
      </c>
      <c r="D61" s="205">
        <v>1793</v>
      </c>
      <c r="E61" s="213" t="s">
        <v>73</v>
      </c>
      <c r="F61" s="213">
        <v>5275</v>
      </c>
      <c r="G61" s="213">
        <v>7068</v>
      </c>
      <c r="H61" s="218"/>
    </row>
    <row r="62" spans="1:8" ht="12.75">
      <c r="A62" s="11" t="s">
        <v>124</v>
      </c>
      <c r="B62" s="213" t="s">
        <v>73</v>
      </c>
      <c r="C62" s="213" t="s">
        <v>73</v>
      </c>
      <c r="D62" s="205">
        <v>21965</v>
      </c>
      <c r="E62" s="213" t="s">
        <v>73</v>
      </c>
      <c r="F62" s="213">
        <v>17261</v>
      </c>
      <c r="G62" s="213">
        <v>39226</v>
      </c>
      <c r="H62" s="218"/>
    </row>
    <row r="63" spans="1:8" ht="12.75">
      <c r="A63" s="206" t="s">
        <v>144</v>
      </c>
      <c r="B63" s="207" t="s">
        <v>73</v>
      </c>
      <c r="C63" s="207" t="s">
        <v>73</v>
      </c>
      <c r="D63" s="207">
        <v>23758</v>
      </c>
      <c r="E63" s="207" t="s">
        <v>73</v>
      </c>
      <c r="F63" s="207">
        <v>23207</v>
      </c>
      <c r="G63" s="207">
        <v>46965</v>
      </c>
      <c r="H63" s="212"/>
    </row>
    <row r="64" spans="1:8" ht="12.75">
      <c r="A64" s="206"/>
      <c r="B64" s="207"/>
      <c r="C64" s="207"/>
      <c r="D64" s="207"/>
      <c r="E64" s="211"/>
      <c r="F64" s="211"/>
      <c r="G64" s="207"/>
      <c r="H64" s="212"/>
    </row>
    <row r="65" spans="1:8" ht="12.75">
      <c r="A65" s="206" t="s">
        <v>128</v>
      </c>
      <c r="B65" s="207" t="s">
        <v>73</v>
      </c>
      <c r="C65" s="207" t="s">
        <v>73</v>
      </c>
      <c r="D65" s="207" t="s">
        <v>73</v>
      </c>
      <c r="E65" s="211" t="s">
        <v>73</v>
      </c>
      <c r="F65" s="211">
        <v>2560</v>
      </c>
      <c r="G65" s="207">
        <v>2560</v>
      </c>
      <c r="H65" s="212"/>
    </row>
    <row r="66" spans="1:8" ht="12.75">
      <c r="A66" s="206"/>
      <c r="B66" s="205"/>
      <c r="C66" s="205"/>
      <c r="D66" s="205"/>
      <c r="E66" s="213"/>
      <c r="F66" s="213"/>
      <c r="G66" s="205"/>
      <c r="H66" s="214"/>
    </row>
    <row r="67" spans="1:8" ht="12.75">
      <c r="A67" s="11" t="s">
        <v>125</v>
      </c>
      <c r="B67" s="213">
        <v>1452</v>
      </c>
      <c r="C67" s="213">
        <v>22505</v>
      </c>
      <c r="D67" s="205" t="s">
        <v>73</v>
      </c>
      <c r="E67" s="213" t="s">
        <v>73</v>
      </c>
      <c r="F67" s="213">
        <v>48639</v>
      </c>
      <c r="G67" s="213">
        <v>72596</v>
      </c>
      <c r="H67" s="218"/>
    </row>
    <row r="68" spans="1:8" ht="12.75">
      <c r="A68" s="11" t="s">
        <v>126</v>
      </c>
      <c r="B68" s="213" t="s">
        <v>73</v>
      </c>
      <c r="C68" s="213">
        <v>82891</v>
      </c>
      <c r="D68" s="205">
        <v>4606</v>
      </c>
      <c r="E68" s="213" t="s">
        <v>73</v>
      </c>
      <c r="F68" s="213">
        <v>142757</v>
      </c>
      <c r="G68" s="213">
        <v>230254</v>
      </c>
      <c r="H68" s="218"/>
    </row>
    <row r="69" spans="1:8" ht="12.75">
      <c r="A69" s="206" t="s">
        <v>127</v>
      </c>
      <c r="B69" s="207">
        <v>1452</v>
      </c>
      <c r="C69" s="207">
        <v>105396</v>
      </c>
      <c r="D69" s="207">
        <v>4606</v>
      </c>
      <c r="E69" s="207" t="s">
        <v>73</v>
      </c>
      <c r="F69" s="207">
        <v>191396</v>
      </c>
      <c r="G69" s="207">
        <v>302850</v>
      </c>
      <c r="H69" s="212"/>
    </row>
    <row r="70" spans="1:8" ht="12.75">
      <c r="A70" s="206"/>
      <c r="B70" s="205"/>
      <c r="C70" s="205"/>
      <c r="D70" s="205"/>
      <c r="E70" s="213"/>
      <c r="F70" s="213"/>
      <c r="G70" s="205"/>
      <c r="H70" s="214"/>
    </row>
    <row r="71" spans="1:8" ht="12.75">
      <c r="A71" s="11" t="s">
        <v>129</v>
      </c>
      <c r="B71" s="205">
        <v>29845</v>
      </c>
      <c r="C71" s="205" t="s">
        <v>73</v>
      </c>
      <c r="D71" s="205" t="s">
        <v>73</v>
      </c>
      <c r="E71" s="213" t="s">
        <v>73</v>
      </c>
      <c r="F71" s="213">
        <v>715</v>
      </c>
      <c r="G71" s="205">
        <v>30560</v>
      </c>
      <c r="H71" s="214"/>
    </row>
    <row r="72" spans="1:8" ht="12.75">
      <c r="A72" s="11" t="s">
        <v>130</v>
      </c>
      <c r="B72" s="205">
        <v>1843</v>
      </c>
      <c r="C72" s="205">
        <v>2380</v>
      </c>
      <c r="D72" s="205" t="s">
        <v>73</v>
      </c>
      <c r="E72" s="213" t="s">
        <v>73</v>
      </c>
      <c r="F72" s="213">
        <v>15955</v>
      </c>
      <c r="G72" s="205">
        <v>20178</v>
      </c>
      <c r="H72" s="214"/>
    </row>
    <row r="73" spans="1:8" ht="12.75">
      <c r="A73" s="11" t="s">
        <v>131</v>
      </c>
      <c r="B73" s="213">
        <v>2590</v>
      </c>
      <c r="C73" s="213">
        <v>20150</v>
      </c>
      <c r="D73" s="205" t="s">
        <v>73</v>
      </c>
      <c r="E73" s="213">
        <v>150</v>
      </c>
      <c r="F73" s="213">
        <v>3050</v>
      </c>
      <c r="G73" s="213">
        <v>25940</v>
      </c>
      <c r="H73" s="218"/>
    </row>
    <row r="74" spans="1:8" ht="12.75">
      <c r="A74" s="11" t="s">
        <v>132</v>
      </c>
      <c r="B74" s="205">
        <v>3950</v>
      </c>
      <c r="C74" s="205">
        <v>14850</v>
      </c>
      <c r="D74" s="205" t="s">
        <v>73</v>
      </c>
      <c r="E74" s="213" t="s">
        <v>73</v>
      </c>
      <c r="F74" s="213">
        <v>124911</v>
      </c>
      <c r="G74" s="205">
        <v>143711</v>
      </c>
      <c r="H74" s="214"/>
    </row>
    <row r="75" spans="1:8" ht="12.75">
      <c r="A75" s="11" t="s">
        <v>133</v>
      </c>
      <c r="B75" s="205">
        <v>7341</v>
      </c>
      <c r="C75" s="205">
        <v>7657</v>
      </c>
      <c r="D75" s="205" t="s">
        <v>73</v>
      </c>
      <c r="E75" s="213" t="s">
        <v>73</v>
      </c>
      <c r="F75" s="213">
        <v>250125</v>
      </c>
      <c r="G75" s="205">
        <v>265123</v>
      </c>
      <c r="H75" s="214"/>
    </row>
    <row r="76" spans="1:8" ht="12.75">
      <c r="A76" s="11" t="s">
        <v>134</v>
      </c>
      <c r="B76" s="205">
        <v>28751</v>
      </c>
      <c r="C76" s="205" t="s">
        <v>73</v>
      </c>
      <c r="D76" s="205" t="s">
        <v>73</v>
      </c>
      <c r="E76" s="213" t="s">
        <v>73</v>
      </c>
      <c r="F76" s="213">
        <v>6125</v>
      </c>
      <c r="G76" s="205">
        <v>34876</v>
      </c>
      <c r="H76" s="214"/>
    </row>
    <row r="77" spans="1:8" ht="12.75">
      <c r="A77" s="11" t="s">
        <v>135</v>
      </c>
      <c r="B77" s="205">
        <v>3830</v>
      </c>
      <c r="C77" s="205">
        <v>850</v>
      </c>
      <c r="D77" s="205">
        <v>1100</v>
      </c>
      <c r="E77" s="213" t="s">
        <v>73</v>
      </c>
      <c r="F77" s="213">
        <v>56700</v>
      </c>
      <c r="G77" s="205">
        <v>62480</v>
      </c>
      <c r="H77" s="214"/>
    </row>
    <row r="78" spans="1:8" ht="12.75">
      <c r="A78" s="11" t="s">
        <v>136</v>
      </c>
      <c r="B78" s="213">
        <v>1272</v>
      </c>
      <c r="C78" s="213" t="s">
        <v>73</v>
      </c>
      <c r="D78" s="205">
        <v>3150</v>
      </c>
      <c r="E78" s="213" t="s">
        <v>73</v>
      </c>
      <c r="F78" s="213">
        <v>1445</v>
      </c>
      <c r="G78" s="213">
        <v>5867</v>
      </c>
      <c r="H78" s="218"/>
    </row>
    <row r="79" spans="1:8" ht="12.75">
      <c r="A79" s="206" t="s">
        <v>137</v>
      </c>
      <c r="B79" s="207">
        <v>79422</v>
      </c>
      <c r="C79" s="207">
        <v>45887</v>
      </c>
      <c r="D79" s="207">
        <v>4250</v>
      </c>
      <c r="E79" s="207">
        <v>150</v>
      </c>
      <c r="F79" s="207">
        <v>459026</v>
      </c>
      <c r="G79" s="207">
        <v>588735</v>
      </c>
      <c r="H79" s="212"/>
    </row>
    <row r="80" spans="1:8" ht="12.75">
      <c r="A80" s="206"/>
      <c r="B80" s="205"/>
      <c r="C80" s="205"/>
      <c r="D80" s="205"/>
      <c r="E80" s="213"/>
      <c r="F80" s="213"/>
      <c r="G80" s="205"/>
      <c r="H80" s="214"/>
    </row>
    <row r="81" spans="1:8" ht="12.75">
      <c r="A81" s="11" t="s">
        <v>138</v>
      </c>
      <c r="B81" s="205" t="s">
        <v>73</v>
      </c>
      <c r="C81" s="205" t="s">
        <v>73</v>
      </c>
      <c r="D81" s="205" t="s">
        <v>73</v>
      </c>
      <c r="E81" s="205">
        <v>450</v>
      </c>
      <c r="F81" s="205">
        <v>460</v>
      </c>
      <c r="G81" s="205">
        <v>910</v>
      </c>
      <c r="H81" s="214"/>
    </row>
    <row r="82" spans="1:8" ht="12.75">
      <c r="A82" s="11" t="s">
        <v>139</v>
      </c>
      <c r="B82" s="205" t="s">
        <v>73</v>
      </c>
      <c r="C82" s="205" t="s">
        <v>73</v>
      </c>
      <c r="D82" s="205">
        <v>18027</v>
      </c>
      <c r="E82" s="213" t="s">
        <v>73</v>
      </c>
      <c r="F82" s="205" t="s">
        <v>73</v>
      </c>
      <c r="G82" s="205">
        <v>18027</v>
      </c>
      <c r="H82" s="214"/>
    </row>
    <row r="83" spans="1:8" ht="12.75">
      <c r="A83" s="206" t="s">
        <v>140</v>
      </c>
      <c r="B83" s="207" t="s">
        <v>73</v>
      </c>
      <c r="C83" s="207" t="s">
        <v>73</v>
      </c>
      <c r="D83" s="207">
        <v>18027</v>
      </c>
      <c r="E83" s="207">
        <v>450</v>
      </c>
      <c r="F83" s="205">
        <v>460</v>
      </c>
      <c r="G83" s="207">
        <v>18937</v>
      </c>
      <c r="H83" s="212"/>
    </row>
    <row r="84" spans="2:8" ht="12.75">
      <c r="B84" s="205"/>
      <c r="C84" s="205"/>
      <c r="D84" s="205"/>
      <c r="E84" s="213"/>
      <c r="F84" s="220"/>
      <c r="G84" s="205"/>
      <c r="H84" s="214"/>
    </row>
    <row r="85" spans="1:8" ht="13.5" thickBot="1">
      <c r="A85" s="221" t="s">
        <v>141</v>
      </c>
      <c r="B85" s="222">
        <v>313683</v>
      </c>
      <c r="C85" s="222">
        <v>1218340.5</v>
      </c>
      <c r="D85" s="222">
        <v>1355064.66</v>
      </c>
      <c r="E85" s="222">
        <v>9645</v>
      </c>
      <c r="F85" s="222">
        <v>8548973.85</v>
      </c>
      <c r="G85" s="222">
        <v>11445707.01</v>
      </c>
      <c r="H85" s="212"/>
    </row>
    <row r="86" spans="1:7" ht="12.75">
      <c r="A86" s="253" t="s">
        <v>142</v>
      </c>
      <c r="B86" s="253"/>
      <c r="C86" s="253"/>
      <c r="G86" s="205">
        <v>76076</v>
      </c>
    </row>
    <row r="87" spans="1:7" ht="12.75">
      <c r="A87" s="11" t="s">
        <v>143</v>
      </c>
      <c r="G87" s="205">
        <v>3353132</v>
      </c>
    </row>
    <row r="88" spans="1:7" ht="13.5" thickBot="1">
      <c r="A88" s="223" t="s">
        <v>3</v>
      </c>
      <c r="B88" s="224"/>
      <c r="C88" s="224"/>
      <c r="D88" s="224"/>
      <c r="E88" s="224"/>
      <c r="F88" s="224"/>
      <c r="G88" s="222">
        <v>14874915.01</v>
      </c>
    </row>
    <row r="89" ht="12.75">
      <c r="A89" s="11" t="s">
        <v>326</v>
      </c>
    </row>
    <row r="90" ht="12.75">
      <c r="A90" s="11" t="s">
        <v>327</v>
      </c>
    </row>
  </sheetData>
  <mergeCells count="3">
    <mergeCell ref="A1:G1"/>
    <mergeCell ref="A3:G3"/>
    <mergeCell ref="A86:C86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60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zoomScale="75" zoomScaleNormal="75" workbookViewId="0" topLeftCell="A1">
      <selection activeCell="H56" sqref="H56"/>
    </sheetView>
  </sheetViews>
  <sheetFormatPr defaultColWidth="11.421875" defaultRowHeight="12.75"/>
  <cols>
    <col min="1" max="1" width="33.00390625" style="1" customWidth="1"/>
    <col min="2" max="2" width="15.8515625" style="1" customWidth="1"/>
    <col min="3" max="3" width="19.00390625" style="1" customWidth="1"/>
    <col min="4" max="4" width="20.421875" style="1" customWidth="1"/>
    <col min="5" max="6" width="15.8515625" style="1" customWidth="1"/>
    <col min="7" max="7" width="11.421875" style="1" customWidth="1"/>
    <col min="8" max="8" width="26.57421875" style="1" customWidth="1"/>
    <col min="9" max="9" width="21.7109375" style="1" customWidth="1"/>
    <col min="10" max="10" width="17.7109375" style="1" customWidth="1"/>
    <col min="11" max="11" width="16.57421875" style="1" customWidth="1"/>
    <col min="12" max="12" width="15.7109375" style="1" customWidth="1"/>
    <col min="13" max="13" width="19.421875" style="1" customWidth="1"/>
    <col min="14" max="16384" width="11.421875" style="1" customWidth="1"/>
  </cols>
  <sheetData>
    <row r="1" spans="1:7" ht="18">
      <c r="A1" s="243" t="s">
        <v>0</v>
      </c>
      <c r="B1" s="243"/>
      <c r="C1" s="243"/>
      <c r="D1" s="243"/>
      <c r="E1" s="243"/>
      <c r="F1" s="243"/>
      <c r="G1" s="5"/>
    </row>
    <row r="2" ht="12.75">
      <c r="A2" s="37"/>
    </row>
    <row r="3" spans="1:6" ht="15">
      <c r="A3" s="225" t="s">
        <v>341</v>
      </c>
      <c r="B3" s="225"/>
      <c r="C3" s="225"/>
      <c r="D3" s="225"/>
      <c r="E3" s="225"/>
      <c r="F3" s="225"/>
    </row>
    <row r="5" spans="1:6" ht="12.75">
      <c r="A5" s="4" t="s">
        <v>91</v>
      </c>
      <c r="B5" s="6"/>
      <c r="C5" s="228" t="s">
        <v>68</v>
      </c>
      <c r="D5" s="229"/>
      <c r="E5" s="228" t="s">
        <v>69</v>
      </c>
      <c r="F5" s="245"/>
    </row>
    <row r="6" spans="1:6" ht="14.25">
      <c r="A6" s="5" t="s">
        <v>92</v>
      </c>
      <c r="B6" s="35" t="s">
        <v>160</v>
      </c>
      <c r="C6" s="246" t="s">
        <v>67</v>
      </c>
      <c r="D6" s="247"/>
      <c r="E6" s="254" t="s">
        <v>72</v>
      </c>
      <c r="F6" s="255"/>
    </row>
    <row r="7" spans="1:6" ht="15" thickBot="1">
      <c r="A7" s="7"/>
      <c r="B7" s="38" t="s">
        <v>161</v>
      </c>
      <c r="C7" s="36" t="s">
        <v>65</v>
      </c>
      <c r="D7" s="36" t="s">
        <v>66</v>
      </c>
      <c r="E7" s="36" t="s">
        <v>65</v>
      </c>
      <c r="F7" s="25" t="s">
        <v>66</v>
      </c>
    </row>
    <row r="8" spans="1:6" ht="12.75">
      <c r="A8" s="1" t="s">
        <v>94</v>
      </c>
      <c r="B8" s="148">
        <v>2080117</v>
      </c>
      <c r="C8" s="148">
        <v>70771206</v>
      </c>
      <c r="D8" s="148">
        <v>101402019</v>
      </c>
      <c r="E8" s="141">
        <v>34.02270449210309</v>
      </c>
      <c r="F8" s="141">
        <v>48.748228585219</v>
      </c>
    </row>
    <row r="9" spans="1:6" ht="12.75">
      <c r="A9" s="1" t="s">
        <v>95</v>
      </c>
      <c r="B9" s="149">
        <v>1895918</v>
      </c>
      <c r="C9" s="149">
        <v>73803545</v>
      </c>
      <c r="D9" s="149">
        <v>100362207</v>
      </c>
      <c r="E9" s="141">
        <v>38.92760393645717</v>
      </c>
      <c r="F9" s="141">
        <v>52.93594290470369</v>
      </c>
    </row>
    <row r="10" spans="1:6" ht="12.75">
      <c r="A10" s="1" t="s">
        <v>157</v>
      </c>
      <c r="B10" s="149">
        <v>456287</v>
      </c>
      <c r="C10" s="149">
        <v>16959407</v>
      </c>
      <c r="D10" s="149">
        <v>20989362</v>
      </c>
      <c r="E10" s="141">
        <v>37.16828881822187</v>
      </c>
      <c r="F10" s="141">
        <v>46.0003506564947</v>
      </c>
    </row>
    <row r="11" spans="1:6" ht="12.75">
      <c r="A11" s="1" t="s">
        <v>97</v>
      </c>
      <c r="B11" s="149">
        <v>1057804</v>
      </c>
      <c r="C11" s="149">
        <v>42968741</v>
      </c>
      <c r="D11" s="149">
        <v>57598826.00000001</v>
      </c>
      <c r="E11" s="141">
        <v>40.62070194478372</v>
      </c>
      <c r="F11" s="141">
        <v>54.45132179496391</v>
      </c>
    </row>
    <row r="12" spans="1:6" ht="12.75">
      <c r="A12" s="12" t="s">
        <v>155</v>
      </c>
      <c r="B12" s="150">
        <v>5490126</v>
      </c>
      <c r="C12" s="150">
        <v>204502899</v>
      </c>
      <c r="D12" s="150">
        <v>280352414</v>
      </c>
      <c r="E12" s="142">
        <v>37.24921777751549</v>
      </c>
      <c r="F12" s="142">
        <v>51.06484149908399</v>
      </c>
    </row>
    <row r="13" spans="2:6" ht="12.75">
      <c r="B13" s="21"/>
      <c r="C13" s="21"/>
      <c r="D13" s="21"/>
      <c r="E13" s="141"/>
      <c r="F13" s="141"/>
    </row>
    <row r="14" spans="1:6" ht="12.75">
      <c r="A14" s="12" t="s">
        <v>154</v>
      </c>
      <c r="B14" s="150">
        <v>831048</v>
      </c>
      <c r="C14" s="150">
        <v>17202693.599999998</v>
      </c>
      <c r="D14" s="150">
        <v>33308403.84</v>
      </c>
      <c r="E14" s="142">
        <v>20.7</v>
      </c>
      <c r="F14" s="142">
        <v>40.08</v>
      </c>
    </row>
    <row r="15" spans="2:6" ht="12.75">
      <c r="B15" s="21"/>
      <c r="C15" s="21"/>
      <c r="D15" s="21"/>
      <c r="E15" s="141"/>
      <c r="F15" s="141"/>
    </row>
    <row r="16" spans="1:6" ht="12.75">
      <c r="A16" s="12" t="s">
        <v>153</v>
      </c>
      <c r="B16" s="150">
        <v>452585</v>
      </c>
      <c r="C16" s="150">
        <v>11590701.85</v>
      </c>
      <c r="D16" s="150">
        <v>18850165.25</v>
      </c>
      <c r="E16" s="142">
        <v>25.61</v>
      </c>
      <c r="F16" s="142">
        <v>41.65</v>
      </c>
    </row>
    <row r="17" spans="2:6" ht="12.75">
      <c r="B17" s="21"/>
      <c r="C17" s="21"/>
      <c r="D17" s="21"/>
      <c r="E17" s="141"/>
      <c r="F17" s="141"/>
    </row>
    <row r="18" spans="1:6" ht="12.75">
      <c r="A18" s="1" t="s">
        <v>98</v>
      </c>
      <c r="B18" s="149">
        <v>121224</v>
      </c>
      <c r="C18" s="149">
        <v>5320484</v>
      </c>
      <c r="D18" s="149">
        <v>7584235</v>
      </c>
      <c r="E18" s="141">
        <v>43.8896918102026</v>
      </c>
      <c r="F18" s="141">
        <v>62.56380749686531</v>
      </c>
    </row>
    <row r="19" spans="1:6" ht="12.75">
      <c r="A19" s="1" t="s">
        <v>99</v>
      </c>
      <c r="B19" s="149">
        <v>376836</v>
      </c>
      <c r="C19" s="149">
        <v>17139419</v>
      </c>
      <c r="D19" s="149">
        <v>23832922.999999996</v>
      </c>
      <c r="E19" s="141">
        <v>45.48243532995786</v>
      </c>
      <c r="F19" s="141">
        <v>63.24481472046194</v>
      </c>
    </row>
    <row r="20" spans="1:6" ht="12.75">
      <c r="A20" s="1" t="s">
        <v>100</v>
      </c>
      <c r="B20" s="151">
        <v>636705</v>
      </c>
      <c r="C20" s="151">
        <v>28458231</v>
      </c>
      <c r="D20" s="151">
        <v>34495477</v>
      </c>
      <c r="E20" s="141">
        <v>44.69610102009565</v>
      </c>
      <c r="F20" s="141">
        <v>54.17811545378158</v>
      </c>
    </row>
    <row r="21" spans="1:6" ht="12.75">
      <c r="A21" s="12" t="s">
        <v>150</v>
      </c>
      <c r="B21" s="150">
        <v>1134765</v>
      </c>
      <c r="C21" s="150">
        <v>50918134</v>
      </c>
      <c r="D21" s="150">
        <v>65912635</v>
      </c>
      <c r="E21" s="142">
        <v>44.871082558943925</v>
      </c>
      <c r="F21" s="142">
        <v>58.08483254242068</v>
      </c>
    </row>
    <row r="22" spans="2:6" ht="12.75">
      <c r="B22" s="21"/>
      <c r="C22" s="21"/>
      <c r="D22" s="21"/>
      <c r="E22" s="141"/>
      <c r="F22" s="141"/>
    </row>
    <row r="23" spans="1:6" ht="12.75">
      <c r="A23" s="12" t="s">
        <v>151</v>
      </c>
      <c r="B23" s="150">
        <v>238042</v>
      </c>
      <c r="C23" s="150">
        <v>8800412.74</v>
      </c>
      <c r="D23" s="150">
        <v>11176071.9</v>
      </c>
      <c r="E23" s="142">
        <v>36.97</v>
      </c>
      <c r="F23" s="142">
        <v>46.95</v>
      </c>
    </row>
    <row r="24" spans="2:6" ht="12.75">
      <c r="B24" s="150"/>
      <c r="C24" s="150"/>
      <c r="D24" s="150"/>
      <c r="E24" s="141"/>
      <c r="F24" s="141"/>
    </row>
    <row r="25" spans="1:6" ht="12.75">
      <c r="A25" s="12" t="s">
        <v>152</v>
      </c>
      <c r="B25" s="150">
        <v>75351</v>
      </c>
      <c r="C25" s="150">
        <v>2917590.72</v>
      </c>
      <c r="D25" s="150">
        <v>3683156.88</v>
      </c>
      <c r="E25" s="142">
        <v>38.72</v>
      </c>
      <c r="F25" s="142">
        <v>48.88</v>
      </c>
    </row>
    <row r="26" spans="2:6" ht="12.75">
      <c r="B26" s="149"/>
      <c r="C26" s="149"/>
      <c r="D26" s="149"/>
      <c r="E26" s="141"/>
      <c r="F26" s="141"/>
    </row>
    <row r="27" spans="1:6" ht="12.75">
      <c r="A27" s="1" t="s">
        <v>101</v>
      </c>
      <c r="B27" s="149">
        <v>58912</v>
      </c>
      <c r="C27" s="149">
        <v>1627343.5</v>
      </c>
      <c r="D27" s="149">
        <v>2108471.92</v>
      </c>
      <c r="E27" s="141">
        <v>27.62329406572515</v>
      </c>
      <c r="F27" s="141">
        <v>35.79019418794133</v>
      </c>
    </row>
    <row r="28" spans="1:6" ht="12.75">
      <c r="A28" s="1" t="s">
        <v>102</v>
      </c>
      <c r="B28" s="149">
        <v>106988</v>
      </c>
      <c r="C28" s="149">
        <v>3016907</v>
      </c>
      <c r="D28" s="149">
        <v>3646319</v>
      </c>
      <c r="E28" s="141">
        <v>28.19855497812839</v>
      </c>
      <c r="F28" s="141">
        <v>34.081569895689235</v>
      </c>
    </row>
    <row r="29" spans="1:6" ht="12.75">
      <c r="A29" s="1" t="s">
        <v>103</v>
      </c>
      <c r="B29" s="149">
        <v>17407.01</v>
      </c>
      <c r="C29" s="149">
        <v>851810.2813999999</v>
      </c>
      <c r="D29" s="149">
        <v>1168322.2347999997</v>
      </c>
      <c r="E29" s="141">
        <v>48.93489929631797</v>
      </c>
      <c r="F29" s="141">
        <v>67.11791598901821</v>
      </c>
    </row>
    <row r="30" spans="1:6" ht="12.75">
      <c r="A30" s="12" t="s">
        <v>156</v>
      </c>
      <c r="B30" s="150">
        <v>183307.01</v>
      </c>
      <c r="C30" s="150">
        <v>5496060.7814</v>
      </c>
      <c r="D30" s="150">
        <v>6923113.1548</v>
      </c>
      <c r="E30" s="142">
        <v>29.982818340662472</v>
      </c>
      <c r="F30" s="142">
        <v>37.76785816756271</v>
      </c>
    </row>
    <row r="31" spans="2:6" ht="12.75">
      <c r="B31" s="149"/>
      <c r="C31" s="149"/>
      <c r="D31" s="149"/>
      <c r="E31" s="141"/>
      <c r="F31" s="141"/>
    </row>
    <row r="32" spans="1:6" ht="12.75">
      <c r="A32" s="1" t="s">
        <v>104</v>
      </c>
      <c r="B32" s="152">
        <v>174077</v>
      </c>
      <c r="C32" s="152">
        <v>2712786.2</v>
      </c>
      <c r="D32" s="152">
        <v>5332997.4</v>
      </c>
      <c r="E32" s="141">
        <v>15.583828995214763</v>
      </c>
      <c r="F32" s="141">
        <v>30.635853099490458</v>
      </c>
    </row>
    <row r="33" spans="1:6" ht="12.75">
      <c r="A33" s="1" t="s">
        <v>105</v>
      </c>
      <c r="B33" s="152">
        <v>185018</v>
      </c>
      <c r="C33" s="152">
        <v>4077665.1</v>
      </c>
      <c r="D33" s="152">
        <v>6504762.6</v>
      </c>
      <c r="E33" s="141">
        <v>22.039288609756888</v>
      </c>
      <c r="F33" s="141">
        <v>35.15745819325687</v>
      </c>
    </row>
    <row r="34" spans="1:6" ht="12.75">
      <c r="A34" s="1" t="s">
        <v>106</v>
      </c>
      <c r="B34" s="152">
        <v>75935</v>
      </c>
      <c r="C34" s="152">
        <v>1402191.2</v>
      </c>
      <c r="D34" s="152">
        <v>2580162.4</v>
      </c>
      <c r="E34" s="141">
        <v>18.46567722394153</v>
      </c>
      <c r="F34" s="141">
        <v>33.978565878712054</v>
      </c>
    </row>
    <row r="35" spans="1:6" ht="12.75">
      <c r="A35" s="1" t="s">
        <v>107</v>
      </c>
      <c r="B35" s="152">
        <v>11175</v>
      </c>
      <c r="C35" s="152">
        <v>149438.2</v>
      </c>
      <c r="D35" s="152">
        <v>324618.4</v>
      </c>
      <c r="E35" s="141">
        <v>13.372545861297537</v>
      </c>
      <c r="F35" s="141">
        <v>29.048626398210292</v>
      </c>
    </row>
    <row r="36" spans="1:6" ht="12.75">
      <c r="A36" s="12" t="s">
        <v>149</v>
      </c>
      <c r="B36" s="150">
        <v>446205</v>
      </c>
      <c r="C36" s="150">
        <v>8342080.7</v>
      </c>
      <c r="D36" s="150">
        <v>14742540.8</v>
      </c>
      <c r="E36" s="142">
        <v>18.695623536266964</v>
      </c>
      <c r="F36" s="142">
        <v>33.03983774274157</v>
      </c>
    </row>
    <row r="37" spans="2:6" ht="12.75">
      <c r="B37" s="150"/>
      <c r="C37" s="150"/>
      <c r="D37" s="150"/>
      <c r="E37" s="141"/>
      <c r="F37" s="141"/>
    </row>
    <row r="38" spans="1:6" ht="12.75">
      <c r="A38" s="12" t="s">
        <v>148</v>
      </c>
      <c r="B38" s="154">
        <v>6054</v>
      </c>
      <c r="C38" s="154">
        <v>132643.14</v>
      </c>
      <c r="D38" s="154">
        <v>209347.32</v>
      </c>
      <c r="E38" s="142">
        <v>21.91</v>
      </c>
      <c r="F38" s="142">
        <v>34.58</v>
      </c>
    </row>
    <row r="39" spans="2:6" ht="12.75">
      <c r="B39" s="149"/>
      <c r="C39" s="149"/>
      <c r="D39" s="149"/>
      <c r="E39" s="141"/>
      <c r="F39" s="141"/>
    </row>
    <row r="40" spans="1:6" ht="12.75">
      <c r="A40" s="1" t="s">
        <v>108</v>
      </c>
      <c r="B40" s="153">
        <v>82631</v>
      </c>
      <c r="C40" s="153">
        <v>3468105.81</v>
      </c>
      <c r="D40" s="153">
        <v>4136737</v>
      </c>
      <c r="E40" s="141">
        <v>41.971001319117526</v>
      </c>
      <c r="F40" s="141">
        <v>50.06277305127615</v>
      </c>
    </row>
    <row r="41" spans="1:6" ht="12.75">
      <c r="A41" s="1" t="s">
        <v>109</v>
      </c>
      <c r="B41" s="149">
        <v>159776</v>
      </c>
      <c r="C41" s="149">
        <v>6696414.83</v>
      </c>
      <c r="D41" s="149">
        <v>7852166.340000001</v>
      </c>
      <c r="E41" s="141">
        <v>41.91126846334869</v>
      </c>
      <c r="F41" s="141">
        <v>49.144842404366116</v>
      </c>
    </row>
    <row r="42" spans="1:6" ht="12.75">
      <c r="A42" s="1" t="s">
        <v>110</v>
      </c>
      <c r="B42" s="153">
        <v>146354</v>
      </c>
      <c r="C42" s="153">
        <v>3579929</v>
      </c>
      <c r="D42" s="153">
        <v>5393367.399999999</v>
      </c>
      <c r="E42" s="141">
        <v>24.460752695519083</v>
      </c>
      <c r="F42" s="141">
        <v>36.851520286428794</v>
      </c>
    </row>
    <row r="43" spans="1:6" ht="12.75">
      <c r="A43" s="1" t="s">
        <v>111</v>
      </c>
      <c r="B43" s="153">
        <v>128670</v>
      </c>
      <c r="C43" s="153">
        <v>3366641</v>
      </c>
      <c r="D43" s="153">
        <v>4336121</v>
      </c>
      <c r="E43" s="141">
        <v>26.164925779124893</v>
      </c>
      <c r="F43" s="141">
        <v>33.69954923447579</v>
      </c>
    </row>
    <row r="44" spans="1:6" ht="12.75">
      <c r="A44" s="1" t="s">
        <v>112</v>
      </c>
      <c r="B44" s="153">
        <v>50087</v>
      </c>
      <c r="C44" s="153">
        <v>1563449.92</v>
      </c>
      <c r="D44" s="153">
        <v>1941053.3</v>
      </c>
      <c r="E44" s="141">
        <v>31.214684848363845</v>
      </c>
      <c r="F44" s="141">
        <v>38.753634675664344</v>
      </c>
    </row>
    <row r="45" spans="1:6" ht="12.75">
      <c r="A45" s="1" t="s">
        <v>113</v>
      </c>
      <c r="B45" s="153">
        <v>186515</v>
      </c>
      <c r="C45" s="153">
        <v>7073439.609999999</v>
      </c>
      <c r="D45" s="153">
        <v>8923561.399999999</v>
      </c>
      <c r="E45" s="141">
        <v>37.92423992708361</v>
      </c>
      <c r="F45" s="141">
        <v>47.84366619306758</v>
      </c>
    </row>
    <row r="46" spans="1:6" ht="12.75">
      <c r="A46" s="1" t="s">
        <v>114</v>
      </c>
      <c r="B46" s="153">
        <v>248279</v>
      </c>
      <c r="C46" s="153">
        <v>11257038.5</v>
      </c>
      <c r="D46" s="153">
        <v>13738464.11</v>
      </c>
      <c r="E46" s="141">
        <v>45.34027646317248</v>
      </c>
      <c r="F46" s="141">
        <v>55.33478107290588</v>
      </c>
    </row>
    <row r="47" spans="1:6" ht="12.75">
      <c r="A47" s="1" t="s">
        <v>115</v>
      </c>
      <c r="B47" s="153">
        <v>67756</v>
      </c>
      <c r="C47" s="153">
        <v>2035519.75</v>
      </c>
      <c r="D47" s="153">
        <v>2646325.9</v>
      </c>
      <c r="E47" s="141">
        <v>30.041911417439046</v>
      </c>
      <c r="F47" s="141">
        <v>39.056701989491714</v>
      </c>
    </row>
    <row r="48" spans="1:6" ht="12.75">
      <c r="A48" s="1" t="s">
        <v>116</v>
      </c>
      <c r="B48" s="153">
        <v>170145</v>
      </c>
      <c r="C48" s="153">
        <v>6373447.800000001</v>
      </c>
      <c r="D48" s="153">
        <v>8147448.98</v>
      </c>
      <c r="E48" s="141">
        <v>37.45891915718946</v>
      </c>
      <c r="F48" s="141">
        <v>47.88532710335303</v>
      </c>
    </row>
    <row r="49" spans="1:6" ht="12.75">
      <c r="A49" s="12" t="s">
        <v>147</v>
      </c>
      <c r="B49" s="150">
        <v>1240213</v>
      </c>
      <c r="C49" s="150">
        <v>45413986.22</v>
      </c>
      <c r="D49" s="150">
        <v>57115245.42999999</v>
      </c>
      <c r="E49" s="142">
        <v>36.61789242654286</v>
      </c>
      <c r="F49" s="142">
        <v>46.052771120767154</v>
      </c>
    </row>
    <row r="50" spans="2:6" ht="12.75">
      <c r="B50" s="150"/>
      <c r="C50" s="150"/>
      <c r="D50" s="150"/>
      <c r="E50" s="141"/>
      <c r="F50" s="141"/>
    </row>
    <row r="51" spans="1:6" ht="12.75">
      <c r="A51" s="12" t="s">
        <v>146</v>
      </c>
      <c r="B51" s="154">
        <v>35891</v>
      </c>
      <c r="C51" s="154">
        <v>497449.26</v>
      </c>
      <c r="D51" s="154">
        <v>1056272.13</v>
      </c>
      <c r="E51" s="142">
        <v>13.86</v>
      </c>
      <c r="F51" s="142">
        <v>29.43</v>
      </c>
    </row>
    <row r="52" spans="2:6" ht="12.75">
      <c r="B52" s="149"/>
      <c r="C52" s="149"/>
      <c r="D52" s="149"/>
      <c r="E52" s="141"/>
      <c r="F52" s="141"/>
    </row>
    <row r="53" spans="1:6" ht="12.75">
      <c r="A53" s="1" t="s">
        <v>117</v>
      </c>
      <c r="B53" s="149">
        <v>43860</v>
      </c>
      <c r="C53" s="149">
        <v>1165965</v>
      </c>
      <c r="D53" s="149">
        <v>1519079</v>
      </c>
      <c r="E53" s="141">
        <v>26.583789329685363</v>
      </c>
      <c r="F53" s="141">
        <v>34.634724122207025</v>
      </c>
    </row>
    <row r="54" spans="1:6" ht="12.75">
      <c r="A54" s="1" t="s">
        <v>118</v>
      </c>
      <c r="B54" s="149">
        <v>77287</v>
      </c>
      <c r="C54" s="149">
        <v>1528717</v>
      </c>
      <c r="D54" s="149">
        <v>2083218</v>
      </c>
      <c r="E54" s="141">
        <v>19.77974303569811</v>
      </c>
      <c r="F54" s="141">
        <v>26.954313144513307</v>
      </c>
    </row>
    <row r="55" spans="1:6" ht="12.75">
      <c r="A55" s="1" t="s">
        <v>119</v>
      </c>
      <c r="B55" s="149">
        <v>168946</v>
      </c>
      <c r="C55" s="149">
        <v>4577719.34</v>
      </c>
      <c r="D55" s="149">
        <v>5757466.340000001</v>
      </c>
      <c r="E55" s="141">
        <v>27.09575450143833</v>
      </c>
      <c r="F55" s="141">
        <v>34.078737229647345</v>
      </c>
    </row>
    <row r="56" spans="1:6" ht="12.75">
      <c r="A56" s="1" t="s">
        <v>120</v>
      </c>
      <c r="B56" s="149">
        <v>30013</v>
      </c>
      <c r="C56" s="149">
        <v>918282</v>
      </c>
      <c r="D56" s="149">
        <v>1146762</v>
      </c>
      <c r="E56" s="141">
        <v>30.59614167194216</v>
      </c>
      <c r="F56" s="141">
        <v>38.2088428347716</v>
      </c>
    </row>
    <row r="57" spans="1:6" ht="12.75">
      <c r="A57" s="1" t="s">
        <v>121</v>
      </c>
      <c r="B57" s="149">
        <v>31967</v>
      </c>
      <c r="C57" s="149">
        <v>477309</v>
      </c>
      <c r="D57" s="149">
        <v>937402</v>
      </c>
      <c r="E57" s="141">
        <v>14.931304157412331</v>
      </c>
      <c r="F57" s="141">
        <v>29.324052929583633</v>
      </c>
    </row>
    <row r="58" spans="1:6" ht="12.75">
      <c r="A58" s="12" t="s">
        <v>145</v>
      </c>
      <c r="B58" s="150">
        <v>352073</v>
      </c>
      <c r="C58" s="150">
        <v>8667992.34</v>
      </c>
      <c r="D58" s="150">
        <v>11443927.34</v>
      </c>
      <c r="E58" s="142">
        <v>24.619872412823476</v>
      </c>
      <c r="F58" s="142">
        <v>32.50441624322229</v>
      </c>
    </row>
    <row r="59" spans="2:6" ht="12.75">
      <c r="B59" s="149"/>
      <c r="C59" s="149"/>
      <c r="D59" s="149"/>
      <c r="E59" s="141"/>
      <c r="F59" s="141"/>
    </row>
    <row r="60" spans="1:6" ht="12.75">
      <c r="A60" s="1" t="s">
        <v>122</v>
      </c>
      <c r="B60" s="153">
        <v>671</v>
      </c>
      <c r="C60" s="153">
        <v>11662</v>
      </c>
      <c r="D60" s="153">
        <v>17295</v>
      </c>
      <c r="E60" s="141">
        <v>17.380029806259316</v>
      </c>
      <c r="F60" s="141">
        <v>25.774962742175855</v>
      </c>
    </row>
    <row r="61" spans="1:6" ht="12.75">
      <c r="A61" s="1" t="s">
        <v>123</v>
      </c>
      <c r="B61" s="153">
        <v>7068</v>
      </c>
      <c r="C61" s="153">
        <v>74692</v>
      </c>
      <c r="D61" s="153">
        <v>117100</v>
      </c>
      <c r="E61" s="141">
        <v>10.567628749292586</v>
      </c>
      <c r="F61" s="141">
        <v>16.567628749292588</v>
      </c>
    </row>
    <row r="62" spans="1:6" ht="12.75">
      <c r="A62" s="39" t="s">
        <v>124</v>
      </c>
      <c r="B62" s="153">
        <v>39226</v>
      </c>
      <c r="C62" s="153">
        <v>487444</v>
      </c>
      <c r="D62" s="153">
        <v>767392</v>
      </c>
      <c r="E62" s="141">
        <v>12.426553816346301</v>
      </c>
      <c r="F62" s="141">
        <v>19.563350838729413</v>
      </c>
    </row>
    <row r="63" spans="1:6" ht="12.75">
      <c r="A63" s="12" t="s">
        <v>158</v>
      </c>
      <c r="B63" s="150">
        <v>46965</v>
      </c>
      <c r="C63" s="150">
        <v>573798</v>
      </c>
      <c r="D63" s="150">
        <v>901787</v>
      </c>
      <c r="E63" s="142">
        <v>12.217566272756308</v>
      </c>
      <c r="F63" s="142">
        <v>19.201256254657725</v>
      </c>
    </row>
    <row r="64" spans="2:6" ht="12.75">
      <c r="B64" s="150"/>
      <c r="C64" s="150"/>
      <c r="D64" s="150"/>
      <c r="E64" s="141"/>
      <c r="F64" s="141"/>
    </row>
    <row r="65" spans="1:6" ht="12.75">
      <c r="A65" s="12" t="s">
        <v>159</v>
      </c>
      <c r="B65" s="150">
        <v>2560</v>
      </c>
      <c r="C65" s="150">
        <v>61363.2</v>
      </c>
      <c r="D65" s="150">
        <v>107443.2</v>
      </c>
      <c r="E65" s="142">
        <v>23.97</v>
      </c>
      <c r="F65" s="142">
        <v>41.97</v>
      </c>
    </row>
    <row r="66" spans="2:6" ht="12.75">
      <c r="B66" s="149"/>
      <c r="C66" s="149"/>
      <c r="D66" s="149"/>
      <c r="E66" s="141"/>
      <c r="F66" s="141"/>
    </row>
    <row r="67" spans="1:6" ht="12.75">
      <c r="A67" s="1" t="s">
        <v>125</v>
      </c>
      <c r="B67" s="153">
        <v>72596</v>
      </c>
      <c r="C67" s="153">
        <v>1217589</v>
      </c>
      <c r="D67" s="153">
        <v>2257783</v>
      </c>
      <c r="E67" s="141">
        <v>16.772122430987935</v>
      </c>
      <c r="F67" s="141">
        <v>31.100652928536007</v>
      </c>
    </row>
    <row r="68" spans="1:6" ht="12.75">
      <c r="A68" s="1" t="s">
        <v>126</v>
      </c>
      <c r="B68" s="153">
        <v>230254</v>
      </c>
      <c r="C68" s="153">
        <v>4260042</v>
      </c>
      <c r="D68" s="153">
        <v>7467838.000000001</v>
      </c>
      <c r="E68" s="141">
        <v>18.501489659245877</v>
      </c>
      <c r="F68" s="141">
        <v>32.433043508473254</v>
      </c>
    </row>
    <row r="69" spans="1:6" ht="12.75">
      <c r="A69" s="12" t="s">
        <v>127</v>
      </c>
      <c r="B69" s="150">
        <v>302850</v>
      </c>
      <c r="C69" s="150">
        <v>5477631</v>
      </c>
      <c r="D69" s="150">
        <v>9725621</v>
      </c>
      <c r="E69" s="142">
        <v>18.08694403169886</v>
      </c>
      <c r="F69" s="142">
        <v>32.11365692587089</v>
      </c>
    </row>
    <row r="70" spans="2:6" ht="12.75">
      <c r="B70" s="149"/>
      <c r="C70" s="149"/>
      <c r="D70" s="149"/>
      <c r="E70" s="141"/>
      <c r="F70" s="141"/>
    </row>
    <row r="71" spans="1:6" ht="12.75">
      <c r="A71" s="1" t="s">
        <v>129</v>
      </c>
      <c r="B71" s="149">
        <v>30560</v>
      </c>
      <c r="C71" s="149">
        <v>1006050</v>
      </c>
      <c r="D71" s="149">
        <v>1287175</v>
      </c>
      <c r="E71" s="141">
        <v>32.92048429319372</v>
      </c>
      <c r="F71" s="141">
        <v>42.11960078534032</v>
      </c>
    </row>
    <row r="72" spans="1:6" ht="12.75">
      <c r="A72" s="1" t="s">
        <v>130</v>
      </c>
      <c r="B72" s="149">
        <v>20178</v>
      </c>
      <c r="C72" s="149">
        <v>589770</v>
      </c>
      <c r="D72" s="149">
        <v>848467</v>
      </c>
      <c r="E72" s="141">
        <v>29.22836752899197</v>
      </c>
      <c r="F72" s="141">
        <v>42.04911289523243</v>
      </c>
    </row>
    <row r="73" spans="1:6" ht="12.75">
      <c r="A73" s="1" t="s">
        <v>131</v>
      </c>
      <c r="B73" s="153">
        <v>25940</v>
      </c>
      <c r="C73" s="153">
        <v>632710</v>
      </c>
      <c r="D73" s="153">
        <v>923215</v>
      </c>
      <c r="E73" s="141">
        <v>24.391287586738628</v>
      </c>
      <c r="F73" s="141">
        <v>35.59040092521202</v>
      </c>
    </row>
    <row r="74" spans="1:6" ht="12.75">
      <c r="A74" s="1" t="s">
        <v>132</v>
      </c>
      <c r="B74" s="149">
        <v>143711</v>
      </c>
      <c r="C74" s="149">
        <v>5556643</v>
      </c>
      <c r="D74" s="149">
        <v>6824121</v>
      </c>
      <c r="E74" s="141">
        <v>38.66539791665217</v>
      </c>
      <c r="F74" s="141">
        <v>47.485028981775926</v>
      </c>
    </row>
    <row r="75" spans="1:6" ht="12.75">
      <c r="A75" s="1" t="s">
        <v>133</v>
      </c>
      <c r="B75" s="149">
        <v>265123</v>
      </c>
      <c r="C75" s="149">
        <v>8145904</v>
      </c>
      <c r="D75" s="149">
        <v>11831637</v>
      </c>
      <c r="E75" s="141">
        <v>30.724999339929013</v>
      </c>
      <c r="F75" s="141">
        <v>44.62697314076863</v>
      </c>
    </row>
    <row r="76" spans="1:6" ht="12.75">
      <c r="A76" s="1" t="s">
        <v>134</v>
      </c>
      <c r="B76" s="149">
        <v>34876</v>
      </c>
      <c r="C76" s="149">
        <v>1096334</v>
      </c>
      <c r="D76" s="149">
        <v>1442768</v>
      </c>
      <c r="E76" s="141">
        <v>31.435198990709942</v>
      </c>
      <c r="F76" s="141">
        <v>41.368505562564515</v>
      </c>
    </row>
    <row r="77" spans="1:6" ht="12.75">
      <c r="A77" s="1" t="s">
        <v>135</v>
      </c>
      <c r="B77" s="149">
        <v>62480</v>
      </c>
      <c r="C77" s="149">
        <v>2559020</v>
      </c>
      <c r="D77" s="149">
        <v>3233080</v>
      </c>
      <c r="E77" s="141">
        <v>40.95742637644046</v>
      </c>
      <c r="F77" s="141">
        <v>51.74583866837388</v>
      </c>
    </row>
    <row r="78" spans="1:6" ht="12.75">
      <c r="A78" s="1" t="s">
        <v>136</v>
      </c>
      <c r="B78" s="153">
        <v>5867</v>
      </c>
      <c r="C78" s="153">
        <v>157287</v>
      </c>
      <c r="D78" s="153">
        <v>226295</v>
      </c>
      <c r="E78" s="141">
        <v>26.808760865859895</v>
      </c>
      <c r="F78" s="141">
        <v>38.570819839781834</v>
      </c>
    </row>
    <row r="79" spans="1:6" ht="12.75">
      <c r="A79" s="12" t="s">
        <v>137</v>
      </c>
      <c r="B79" s="150">
        <v>588735</v>
      </c>
      <c r="C79" s="150">
        <v>19743718</v>
      </c>
      <c r="D79" s="150">
        <v>26616758</v>
      </c>
      <c r="E79" s="142">
        <v>33.535831910791785</v>
      </c>
      <c r="F79" s="142">
        <v>45.210082634801736</v>
      </c>
    </row>
    <row r="80" spans="2:6" ht="12.75">
      <c r="B80" s="149"/>
      <c r="C80" s="149"/>
      <c r="D80" s="149"/>
      <c r="E80" s="141"/>
      <c r="F80" s="141"/>
    </row>
    <row r="81" spans="1:6" ht="12.75">
      <c r="A81" s="1" t="s">
        <v>138</v>
      </c>
      <c r="B81" s="149">
        <v>910</v>
      </c>
      <c r="C81" s="149">
        <v>13350</v>
      </c>
      <c r="D81" s="149">
        <v>18870</v>
      </c>
      <c r="E81" s="141">
        <v>14.67032967032967</v>
      </c>
      <c r="F81" s="141">
        <v>20.736263736263737</v>
      </c>
    </row>
    <row r="82" spans="1:6" ht="12.75">
      <c r="A82" s="1" t="s">
        <v>139</v>
      </c>
      <c r="B82" s="149">
        <v>18027</v>
      </c>
      <c r="C82" s="149">
        <v>445544</v>
      </c>
      <c r="D82" s="149">
        <v>658203</v>
      </c>
      <c r="E82" s="141">
        <v>24.7153713873634</v>
      </c>
      <c r="F82" s="141">
        <v>36.512065235480115</v>
      </c>
    </row>
    <row r="83" spans="1:6" ht="12.75">
      <c r="A83" s="12" t="s">
        <v>140</v>
      </c>
      <c r="B83" s="150">
        <v>18937</v>
      </c>
      <c r="C83" s="150">
        <v>458894</v>
      </c>
      <c r="D83" s="150">
        <v>677073</v>
      </c>
      <c r="E83" s="142">
        <v>24.232666209008823</v>
      </c>
      <c r="F83" s="142">
        <v>35.75397370227597</v>
      </c>
    </row>
    <row r="84" spans="2:6" ht="12.75">
      <c r="B84" s="149"/>
      <c r="C84" s="149"/>
      <c r="D84" s="149"/>
      <c r="E84" s="141"/>
      <c r="F84" s="141"/>
    </row>
    <row r="85" spans="1:6" ht="13.5" thickBot="1">
      <c r="A85" s="10" t="s">
        <v>141</v>
      </c>
      <c r="B85" s="155">
        <v>11445707.01</v>
      </c>
      <c r="C85" s="155">
        <v>390798048.55139995</v>
      </c>
      <c r="D85" s="155">
        <v>542801975.2447999</v>
      </c>
      <c r="E85" s="142">
        <v>34.143635531642005</v>
      </c>
      <c r="F85" s="142">
        <v>47.42406692487928</v>
      </c>
    </row>
    <row r="86" spans="1:6" ht="12.75">
      <c r="A86" s="2" t="s">
        <v>162</v>
      </c>
      <c r="B86" s="149">
        <v>76076</v>
      </c>
      <c r="C86" s="149">
        <v>1491089.6</v>
      </c>
      <c r="D86" s="156">
        <v>1977976</v>
      </c>
      <c r="E86" s="159">
        <v>19.6</v>
      </c>
      <c r="F86" s="160">
        <v>26</v>
      </c>
    </row>
    <row r="87" spans="1:6" ht="12.75">
      <c r="A87" s="37" t="s">
        <v>163</v>
      </c>
      <c r="B87" s="149">
        <v>3353132</v>
      </c>
      <c r="C87" s="149">
        <v>131979275.52</v>
      </c>
      <c r="D87" s="157">
        <v>174027550.79999998</v>
      </c>
      <c r="E87" s="161">
        <v>39.36</v>
      </c>
      <c r="F87" s="141">
        <v>51.9</v>
      </c>
    </row>
    <row r="88" spans="1:6" ht="13.5" thickBot="1">
      <c r="A88" s="15" t="s">
        <v>3</v>
      </c>
      <c r="B88" s="155">
        <v>14874915.01</v>
      </c>
      <c r="C88" s="155">
        <v>524268413.67139995</v>
      </c>
      <c r="D88" s="158">
        <v>718807502.0447998</v>
      </c>
      <c r="E88" s="162">
        <v>35.24513674995444</v>
      </c>
      <c r="F88" s="163">
        <v>48.323469516401616</v>
      </c>
    </row>
  </sheetData>
  <mergeCells count="6">
    <mergeCell ref="A3:F3"/>
    <mergeCell ref="A1:F1"/>
    <mergeCell ref="C6:D6"/>
    <mergeCell ref="E6:F6"/>
    <mergeCell ref="C5:D5"/>
    <mergeCell ref="E5:F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8"/>
  <sheetViews>
    <sheetView zoomScale="75" zoomScaleNormal="75" workbookViewId="0" topLeftCell="A1">
      <selection activeCell="L8" sqref="L8"/>
    </sheetView>
  </sheetViews>
  <sheetFormatPr defaultColWidth="11.421875" defaultRowHeight="12.75"/>
  <cols>
    <col min="1" max="1" width="24.7109375" style="1" customWidth="1"/>
    <col min="2" max="3" width="11.7109375" style="1" customWidth="1"/>
    <col min="4" max="4" width="14.00390625" style="1" customWidth="1"/>
    <col min="5" max="5" width="11.7109375" style="1" customWidth="1"/>
    <col min="6" max="6" width="14.8515625" style="1" customWidth="1"/>
    <col min="7" max="7" width="11.7109375" style="1" customWidth="1"/>
    <col min="8" max="8" width="14.57421875" style="1" customWidth="1"/>
    <col min="9" max="9" width="15.421875" style="1" customWidth="1"/>
    <col min="10" max="10" width="11.421875" style="1" customWidth="1"/>
    <col min="11" max="11" width="22.57421875" style="1" customWidth="1"/>
    <col min="12" max="13" width="11.421875" style="1" customWidth="1"/>
    <col min="14" max="14" width="17.140625" style="1" customWidth="1"/>
    <col min="15" max="15" width="13.421875" style="1" customWidth="1"/>
    <col min="16" max="16" width="14.8515625" style="1" customWidth="1"/>
    <col min="17" max="17" width="11.421875" style="1" customWidth="1"/>
    <col min="18" max="18" width="12.8515625" style="1" customWidth="1"/>
    <col min="19" max="19" width="19.421875" style="1" customWidth="1"/>
    <col min="20" max="16384" width="11.421875" style="1" customWidth="1"/>
  </cols>
  <sheetData>
    <row r="1" spans="1:10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5"/>
    </row>
    <row r="3" spans="1:9" ht="17.25">
      <c r="A3" s="225" t="s">
        <v>343</v>
      </c>
      <c r="B3" s="225"/>
      <c r="C3" s="225"/>
      <c r="D3" s="225"/>
      <c r="E3" s="225"/>
      <c r="F3" s="225"/>
      <c r="G3" s="225"/>
      <c r="H3" s="225"/>
      <c r="I3" s="225"/>
    </row>
    <row r="5" spans="1:9" ht="12.75">
      <c r="A5" s="4" t="s">
        <v>91</v>
      </c>
      <c r="B5" s="250" t="s">
        <v>24</v>
      </c>
      <c r="C5" s="242"/>
      <c r="D5" s="242"/>
      <c r="E5" s="242"/>
      <c r="F5" s="242"/>
      <c r="G5" s="242"/>
      <c r="H5" s="242"/>
      <c r="I5" s="242"/>
    </row>
    <row r="6" spans="1:9" ht="12.75">
      <c r="A6" s="5" t="s">
        <v>92</v>
      </c>
      <c r="B6" s="35" t="s">
        <v>164</v>
      </c>
      <c r="C6" s="35" t="s">
        <v>165</v>
      </c>
      <c r="D6" s="35" t="s">
        <v>164</v>
      </c>
      <c r="E6" s="35" t="s">
        <v>165</v>
      </c>
      <c r="F6" s="5" t="s">
        <v>164</v>
      </c>
      <c r="G6" s="6" t="s">
        <v>29</v>
      </c>
      <c r="H6" s="6" t="s">
        <v>172</v>
      </c>
      <c r="I6" s="3" t="s">
        <v>79</v>
      </c>
    </row>
    <row r="7" spans="1:9" ht="13.5" thickBot="1">
      <c r="A7" s="7"/>
      <c r="B7" s="8" t="s">
        <v>167</v>
      </c>
      <c r="C7" s="8" t="s">
        <v>166</v>
      </c>
      <c r="D7" s="8" t="s">
        <v>168</v>
      </c>
      <c r="E7" s="8" t="s">
        <v>169</v>
      </c>
      <c r="F7" s="22" t="s">
        <v>170</v>
      </c>
      <c r="G7" s="8" t="s">
        <v>171</v>
      </c>
      <c r="H7" s="8" t="s">
        <v>173</v>
      </c>
      <c r="I7" s="23" t="s">
        <v>173</v>
      </c>
    </row>
    <row r="8" spans="1:9" ht="12.75">
      <c r="A8" s="1" t="s">
        <v>94</v>
      </c>
      <c r="B8" s="148">
        <v>670</v>
      </c>
      <c r="C8" s="148" t="s">
        <v>73</v>
      </c>
      <c r="D8" s="148">
        <v>530988</v>
      </c>
      <c r="E8" s="148" t="s">
        <v>73</v>
      </c>
      <c r="F8" s="148">
        <v>54177</v>
      </c>
      <c r="G8" s="148" t="s">
        <v>73</v>
      </c>
      <c r="H8" s="148">
        <v>12700</v>
      </c>
      <c r="I8" s="148">
        <v>598535</v>
      </c>
    </row>
    <row r="9" spans="1:9" ht="12.75">
      <c r="A9" s="1" t="s">
        <v>95</v>
      </c>
      <c r="B9" s="149">
        <v>54949</v>
      </c>
      <c r="C9" s="149" t="s">
        <v>73</v>
      </c>
      <c r="D9" s="149">
        <v>641663</v>
      </c>
      <c r="E9" s="149" t="s">
        <v>73</v>
      </c>
      <c r="F9" s="149">
        <v>309821</v>
      </c>
      <c r="G9" s="149" t="s">
        <v>73</v>
      </c>
      <c r="H9" s="149" t="s">
        <v>73</v>
      </c>
      <c r="I9" s="149">
        <v>1006433</v>
      </c>
    </row>
    <row r="10" spans="1:9" ht="12.75">
      <c r="A10" s="1" t="s">
        <v>157</v>
      </c>
      <c r="B10" s="149">
        <v>90682</v>
      </c>
      <c r="C10" s="149" t="s">
        <v>73</v>
      </c>
      <c r="D10" s="149">
        <v>328769</v>
      </c>
      <c r="E10" s="149" t="s">
        <v>73</v>
      </c>
      <c r="F10" s="149">
        <v>5218</v>
      </c>
      <c r="G10" s="149" t="s">
        <v>73</v>
      </c>
      <c r="H10" s="149" t="s">
        <v>73</v>
      </c>
      <c r="I10" s="149">
        <v>424669</v>
      </c>
    </row>
    <row r="11" spans="1:9" ht="12.75">
      <c r="A11" s="1" t="s">
        <v>97</v>
      </c>
      <c r="B11" s="149">
        <v>135</v>
      </c>
      <c r="C11" s="149" t="s">
        <v>73</v>
      </c>
      <c r="D11" s="149">
        <v>464368</v>
      </c>
      <c r="E11" s="149" t="s">
        <v>73</v>
      </c>
      <c r="F11" s="149">
        <v>19993</v>
      </c>
      <c r="G11" s="149" t="s">
        <v>73</v>
      </c>
      <c r="H11" s="149">
        <v>3796</v>
      </c>
      <c r="I11" s="149">
        <v>488292</v>
      </c>
    </row>
    <row r="12" spans="1:9" ht="12.75">
      <c r="A12" s="12" t="s">
        <v>155</v>
      </c>
      <c r="B12" s="150">
        <v>146436</v>
      </c>
      <c r="C12" s="150" t="s">
        <v>73</v>
      </c>
      <c r="D12" s="150">
        <v>1965788</v>
      </c>
      <c r="E12" s="150" t="s">
        <v>73</v>
      </c>
      <c r="F12" s="150">
        <v>389209</v>
      </c>
      <c r="G12" s="150" t="s">
        <v>73</v>
      </c>
      <c r="H12" s="150">
        <v>16496</v>
      </c>
      <c r="I12" s="150">
        <v>2517929</v>
      </c>
    </row>
    <row r="13" spans="2:9" ht="12.75">
      <c r="B13" s="21"/>
      <c r="C13" s="21"/>
      <c r="D13" s="21"/>
      <c r="E13" s="21"/>
      <c r="F13" s="21"/>
      <c r="G13" s="21"/>
      <c r="H13" s="21"/>
      <c r="I13" s="42"/>
    </row>
    <row r="14" spans="1:9" ht="12.75">
      <c r="A14" s="12" t="s">
        <v>154</v>
      </c>
      <c r="B14" s="150">
        <v>1374</v>
      </c>
      <c r="C14" s="150" t="s">
        <v>73</v>
      </c>
      <c r="D14" s="150">
        <v>75015</v>
      </c>
      <c r="E14" s="150" t="s">
        <v>73</v>
      </c>
      <c r="F14" s="150">
        <v>84207</v>
      </c>
      <c r="G14" s="150" t="s">
        <v>73</v>
      </c>
      <c r="H14" s="150">
        <v>385</v>
      </c>
      <c r="I14" s="150">
        <v>160981</v>
      </c>
    </row>
    <row r="15" spans="2:9" ht="12.75">
      <c r="B15" s="21"/>
      <c r="C15" s="21"/>
      <c r="D15" s="21"/>
      <c r="E15" s="21"/>
      <c r="F15" s="21"/>
      <c r="G15" s="21"/>
      <c r="H15" s="21"/>
      <c r="I15" s="42"/>
    </row>
    <row r="16" spans="1:9" ht="12.75">
      <c r="A16" s="12" t="s">
        <v>153</v>
      </c>
      <c r="B16" s="150" t="s">
        <v>73</v>
      </c>
      <c r="C16" s="150" t="s">
        <v>73</v>
      </c>
      <c r="D16" s="150" t="s">
        <v>73</v>
      </c>
      <c r="E16" s="150" t="s">
        <v>73</v>
      </c>
      <c r="F16" s="150">
        <v>46991</v>
      </c>
      <c r="G16" s="150" t="s">
        <v>73</v>
      </c>
      <c r="H16" s="150" t="s">
        <v>73</v>
      </c>
      <c r="I16" s="150">
        <v>46991</v>
      </c>
    </row>
    <row r="17" spans="2:9" ht="12.75">
      <c r="B17" s="21"/>
      <c r="C17" s="21"/>
      <c r="D17" s="21"/>
      <c r="E17" s="21"/>
      <c r="F17" s="21"/>
      <c r="G17" s="21"/>
      <c r="H17" s="21"/>
      <c r="I17" s="42"/>
    </row>
    <row r="18" spans="1:9" ht="12.75">
      <c r="A18" s="1" t="s">
        <v>98</v>
      </c>
      <c r="B18" s="149">
        <v>4560</v>
      </c>
      <c r="C18" s="149">
        <v>4104</v>
      </c>
      <c r="D18" s="149" t="s">
        <v>73</v>
      </c>
      <c r="E18" s="149" t="s">
        <v>73</v>
      </c>
      <c r="F18" s="149">
        <v>107000</v>
      </c>
      <c r="G18" s="149" t="s">
        <v>73</v>
      </c>
      <c r="H18" s="149">
        <v>552</v>
      </c>
      <c r="I18" s="149">
        <v>116216</v>
      </c>
    </row>
    <row r="19" spans="1:9" ht="12.75">
      <c r="A19" s="1" t="s">
        <v>99</v>
      </c>
      <c r="B19" s="149">
        <v>460</v>
      </c>
      <c r="C19" s="149">
        <v>28200</v>
      </c>
      <c r="D19" s="149">
        <v>2700</v>
      </c>
      <c r="E19" s="149" t="s">
        <v>73</v>
      </c>
      <c r="F19" s="149">
        <v>315379</v>
      </c>
      <c r="G19" s="149" t="s">
        <v>73</v>
      </c>
      <c r="H19" s="149">
        <v>5897</v>
      </c>
      <c r="I19" s="149">
        <v>352636</v>
      </c>
    </row>
    <row r="20" spans="1:9" ht="12.75">
      <c r="A20" s="1" t="s">
        <v>100</v>
      </c>
      <c r="B20" s="151">
        <v>4079</v>
      </c>
      <c r="C20" s="151">
        <v>10801</v>
      </c>
      <c r="D20" s="151">
        <v>16465</v>
      </c>
      <c r="E20" s="151" t="s">
        <v>73</v>
      </c>
      <c r="F20" s="151">
        <v>489474</v>
      </c>
      <c r="G20" s="151" t="s">
        <v>73</v>
      </c>
      <c r="H20" s="151">
        <v>12786</v>
      </c>
      <c r="I20" s="151">
        <v>533605</v>
      </c>
    </row>
    <row r="21" spans="1:9" ht="12.75">
      <c r="A21" s="12" t="s">
        <v>150</v>
      </c>
      <c r="B21" s="150">
        <v>9099</v>
      </c>
      <c r="C21" s="150">
        <v>43105</v>
      </c>
      <c r="D21" s="150">
        <v>19165</v>
      </c>
      <c r="E21" s="150" t="s">
        <v>73</v>
      </c>
      <c r="F21" s="150">
        <v>911853</v>
      </c>
      <c r="G21" s="150" t="s">
        <v>73</v>
      </c>
      <c r="H21" s="150">
        <v>19235</v>
      </c>
      <c r="I21" s="150">
        <v>1002457</v>
      </c>
    </row>
    <row r="22" spans="2:9" ht="12.75">
      <c r="B22" s="21"/>
      <c r="C22" s="21"/>
      <c r="D22" s="21"/>
      <c r="E22" s="21"/>
      <c r="F22" s="21"/>
      <c r="G22" s="21"/>
      <c r="H22" s="21"/>
      <c r="I22" s="42"/>
    </row>
    <row r="23" spans="1:9" ht="12.75">
      <c r="A23" s="12" t="s">
        <v>151</v>
      </c>
      <c r="B23" s="150">
        <v>21860</v>
      </c>
      <c r="C23" s="150">
        <v>34320</v>
      </c>
      <c r="D23" s="150" t="s">
        <v>73</v>
      </c>
      <c r="E23" s="150" t="s">
        <v>73</v>
      </c>
      <c r="F23" s="150">
        <v>49191</v>
      </c>
      <c r="G23" s="150" t="s">
        <v>73</v>
      </c>
      <c r="H23" s="150">
        <v>18457</v>
      </c>
      <c r="I23" s="150">
        <v>123828</v>
      </c>
    </row>
    <row r="24" spans="2:9" ht="12.75">
      <c r="B24" s="150"/>
      <c r="C24" s="150"/>
      <c r="D24" s="150"/>
      <c r="E24" s="150"/>
      <c r="F24" s="150"/>
      <c r="G24" s="150"/>
      <c r="H24" s="150"/>
      <c r="I24" s="150"/>
    </row>
    <row r="25" spans="1:9" ht="12.75">
      <c r="A25" s="12" t="s">
        <v>152</v>
      </c>
      <c r="B25" s="150">
        <v>33140</v>
      </c>
      <c r="C25" s="150" t="s">
        <v>73</v>
      </c>
      <c r="D25" s="150" t="s">
        <v>73</v>
      </c>
      <c r="E25" s="150">
        <v>851</v>
      </c>
      <c r="F25" s="150" t="s">
        <v>73</v>
      </c>
      <c r="G25" s="150" t="s">
        <v>73</v>
      </c>
      <c r="H25" s="150">
        <v>4800</v>
      </c>
      <c r="I25" s="150">
        <v>38791</v>
      </c>
    </row>
    <row r="26" spans="2:9" ht="12.75">
      <c r="B26" s="149"/>
      <c r="C26" s="149"/>
      <c r="D26" s="149"/>
      <c r="E26" s="149"/>
      <c r="F26" s="149"/>
      <c r="G26" s="149"/>
      <c r="H26" s="149"/>
      <c r="I26" s="149"/>
    </row>
    <row r="27" spans="1:9" ht="12.75">
      <c r="A27" s="1" t="s">
        <v>101</v>
      </c>
      <c r="B27" s="149">
        <v>19317</v>
      </c>
      <c r="C27" s="149">
        <v>5051</v>
      </c>
      <c r="D27" s="149">
        <v>9</v>
      </c>
      <c r="E27" s="149">
        <v>1100</v>
      </c>
      <c r="F27" s="149" t="s">
        <v>73</v>
      </c>
      <c r="G27" s="149">
        <v>4602</v>
      </c>
      <c r="H27" s="149" t="s">
        <v>73</v>
      </c>
      <c r="I27" s="149">
        <v>30079</v>
      </c>
    </row>
    <row r="28" spans="1:9" ht="12.75">
      <c r="A28" s="1" t="s">
        <v>102</v>
      </c>
      <c r="B28" s="149">
        <v>45473</v>
      </c>
      <c r="C28" s="149">
        <v>7143</v>
      </c>
      <c r="D28" s="149">
        <v>10524</v>
      </c>
      <c r="E28" s="149">
        <v>1291</v>
      </c>
      <c r="F28" s="149" t="s">
        <v>73</v>
      </c>
      <c r="G28" s="149" t="s">
        <v>73</v>
      </c>
      <c r="H28" s="149">
        <v>23</v>
      </c>
      <c r="I28" s="149">
        <v>64454</v>
      </c>
    </row>
    <row r="29" spans="1:9" ht="12.75">
      <c r="A29" s="1" t="s">
        <v>103</v>
      </c>
      <c r="B29" s="149">
        <v>1137.66</v>
      </c>
      <c r="C29" s="149">
        <v>366.83</v>
      </c>
      <c r="D29" s="149" t="s">
        <v>73</v>
      </c>
      <c r="E29" s="149">
        <v>153.17</v>
      </c>
      <c r="F29" s="149" t="s">
        <v>73</v>
      </c>
      <c r="G29" s="149" t="s">
        <v>73</v>
      </c>
      <c r="H29" s="149">
        <v>0.79</v>
      </c>
      <c r="I29" s="149">
        <v>1658.45</v>
      </c>
    </row>
    <row r="30" spans="1:9" ht="12.75">
      <c r="A30" s="12" t="s">
        <v>156</v>
      </c>
      <c r="B30" s="150">
        <v>65927.66</v>
      </c>
      <c r="C30" s="150">
        <v>12560.83</v>
      </c>
      <c r="D30" s="150">
        <v>10533</v>
      </c>
      <c r="E30" s="150">
        <v>2544.17</v>
      </c>
      <c r="F30" s="150" t="s">
        <v>73</v>
      </c>
      <c r="G30" s="150">
        <v>4602</v>
      </c>
      <c r="H30" s="150">
        <v>23.79</v>
      </c>
      <c r="I30" s="150">
        <v>96191.45</v>
      </c>
    </row>
    <row r="31" spans="2:9" ht="12.75">
      <c r="B31" s="149"/>
      <c r="C31" s="149"/>
      <c r="D31" s="149"/>
      <c r="E31" s="149"/>
      <c r="F31" s="149"/>
      <c r="G31" s="149"/>
      <c r="H31" s="149"/>
      <c r="I31" s="149"/>
    </row>
    <row r="32" spans="1:9" ht="12.75">
      <c r="A32" s="1" t="s">
        <v>104</v>
      </c>
      <c r="B32" s="152">
        <v>55728</v>
      </c>
      <c r="C32" s="152">
        <v>25576</v>
      </c>
      <c r="D32" s="152">
        <v>2061</v>
      </c>
      <c r="E32" s="152">
        <v>50863</v>
      </c>
      <c r="F32" s="152">
        <v>4854</v>
      </c>
      <c r="G32" s="152">
        <v>23719</v>
      </c>
      <c r="H32" s="152">
        <v>266</v>
      </c>
      <c r="I32" s="152">
        <v>163067</v>
      </c>
    </row>
    <row r="33" spans="1:9" ht="12.75">
      <c r="A33" s="1" t="s">
        <v>105</v>
      </c>
      <c r="B33" s="152">
        <v>36551</v>
      </c>
      <c r="C33" s="152">
        <v>157</v>
      </c>
      <c r="D33" s="152">
        <v>12418</v>
      </c>
      <c r="E33" s="152">
        <v>17703</v>
      </c>
      <c r="F33" s="152">
        <v>10984</v>
      </c>
      <c r="G33" s="152">
        <v>14548</v>
      </c>
      <c r="H33" s="152">
        <v>3764</v>
      </c>
      <c r="I33" s="152">
        <v>96125</v>
      </c>
    </row>
    <row r="34" spans="1:9" ht="12.75">
      <c r="A34" s="1" t="s">
        <v>106</v>
      </c>
      <c r="B34" s="152">
        <v>26759</v>
      </c>
      <c r="C34" s="152">
        <v>33943</v>
      </c>
      <c r="D34" s="152" t="s">
        <v>73</v>
      </c>
      <c r="E34" s="152">
        <v>85</v>
      </c>
      <c r="F34" s="152" t="s">
        <v>73</v>
      </c>
      <c r="G34" s="152">
        <v>3610</v>
      </c>
      <c r="H34" s="152">
        <v>2334</v>
      </c>
      <c r="I34" s="152">
        <v>66731</v>
      </c>
    </row>
    <row r="35" spans="1:9" ht="12.75">
      <c r="A35" s="1" t="s">
        <v>107</v>
      </c>
      <c r="B35" s="152">
        <v>1614</v>
      </c>
      <c r="C35" s="152">
        <v>2120</v>
      </c>
      <c r="D35" s="152" t="s">
        <v>73</v>
      </c>
      <c r="E35" s="152">
        <v>6823</v>
      </c>
      <c r="F35" s="152" t="s">
        <v>73</v>
      </c>
      <c r="G35" s="152" t="s">
        <v>73</v>
      </c>
      <c r="H35" s="152" t="s">
        <v>73</v>
      </c>
      <c r="I35" s="152">
        <v>10557</v>
      </c>
    </row>
    <row r="36" spans="1:9" ht="12.75">
      <c r="A36" s="12" t="s">
        <v>149</v>
      </c>
      <c r="B36" s="150">
        <v>120652</v>
      </c>
      <c r="C36" s="150">
        <v>61796</v>
      </c>
      <c r="D36" s="150">
        <v>14479</v>
      </c>
      <c r="E36" s="150">
        <v>75474</v>
      </c>
      <c r="F36" s="150">
        <v>15838</v>
      </c>
      <c r="G36" s="150">
        <v>41877</v>
      </c>
      <c r="H36" s="150">
        <v>6364</v>
      </c>
      <c r="I36" s="150">
        <v>336480</v>
      </c>
    </row>
    <row r="37" spans="2:9" ht="12.75">
      <c r="B37" s="150"/>
      <c r="C37" s="150"/>
      <c r="D37" s="150"/>
      <c r="E37" s="150"/>
      <c r="F37" s="150"/>
      <c r="G37" s="150"/>
      <c r="H37" s="150"/>
      <c r="I37" s="150"/>
    </row>
    <row r="38" spans="1:9" ht="12.75">
      <c r="A38" s="12" t="s">
        <v>148</v>
      </c>
      <c r="B38" s="154" t="s">
        <v>73</v>
      </c>
      <c r="C38" s="154" t="s">
        <v>73</v>
      </c>
      <c r="D38" s="154" t="s">
        <v>73</v>
      </c>
      <c r="E38" s="154">
        <v>4872</v>
      </c>
      <c r="F38" s="154" t="s">
        <v>73</v>
      </c>
      <c r="G38" s="154" t="s">
        <v>73</v>
      </c>
      <c r="H38" s="154">
        <v>28</v>
      </c>
      <c r="I38" s="154">
        <v>4900</v>
      </c>
    </row>
    <row r="39" spans="2:9" ht="12.75">
      <c r="B39" s="149"/>
      <c r="C39" s="149"/>
      <c r="D39" s="149"/>
      <c r="E39" s="149"/>
      <c r="F39" s="149"/>
      <c r="G39" s="149"/>
      <c r="H39" s="149"/>
      <c r="I39" s="149"/>
    </row>
    <row r="40" spans="1:9" ht="12.75">
      <c r="A40" s="1" t="s">
        <v>108</v>
      </c>
      <c r="B40" s="153">
        <v>13193</v>
      </c>
      <c r="C40" s="153">
        <v>1025</v>
      </c>
      <c r="D40" s="153">
        <v>61552</v>
      </c>
      <c r="E40" s="153" t="s">
        <v>73</v>
      </c>
      <c r="F40" s="153" t="s">
        <v>73</v>
      </c>
      <c r="G40" s="153">
        <v>1559</v>
      </c>
      <c r="H40" s="153" t="s">
        <v>73</v>
      </c>
      <c r="I40" s="153">
        <v>77329</v>
      </c>
    </row>
    <row r="41" spans="1:9" ht="12.75">
      <c r="A41" s="1" t="s">
        <v>109</v>
      </c>
      <c r="B41" s="149">
        <v>90584</v>
      </c>
      <c r="C41" s="149">
        <v>646</v>
      </c>
      <c r="D41" s="149">
        <v>12759</v>
      </c>
      <c r="E41" s="149" t="s">
        <v>73</v>
      </c>
      <c r="F41" s="149">
        <v>6647</v>
      </c>
      <c r="G41" s="149" t="s">
        <v>73</v>
      </c>
      <c r="H41" s="149">
        <v>31</v>
      </c>
      <c r="I41" s="149">
        <v>110667</v>
      </c>
    </row>
    <row r="42" spans="1:9" ht="12.75">
      <c r="A42" s="1" t="s">
        <v>110</v>
      </c>
      <c r="B42" s="153">
        <v>37729</v>
      </c>
      <c r="C42" s="153">
        <v>21132</v>
      </c>
      <c r="D42" s="153" t="s">
        <v>73</v>
      </c>
      <c r="E42" s="153" t="s">
        <v>73</v>
      </c>
      <c r="F42" s="153" t="s">
        <v>73</v>
      </c>
      <c r="G42" s="153">
        <v>44233</v>
      </c>
      <c r="H42" s="153" t="s">
        <v>73</v>
      </c>
      <c r="I42" s="153">
        <v>103094</v>
      </c>
    </row>
    <row r="43" spans="1:9" ht="12.75">
      <c r="A43" s="1" t="s">
        <v>111</v>
      </c>
      <c r="B43" s="153">
        <v>32950</v>
      </c>
      <c r="C43" s="153">
        <v>50600</v>
      </c>
      <c r="D43" s="153">
        <v>17100</v>
      </c>
      <c r="E43" s="153">
        <v>3010</v>
      </c>
      <c r="F43" s="153" t="s">
        <v>73</v>
      </c>
      <c r="G43" s="153">
        <v>3000</v>
      </c>
      <c r="H43" s="153" t="s">
        <v>73</v>
      </c>
      <c r="I43" s="153">
        <v>106660</v>
      </c>
    </row>
    <row r="44" spans="1:9" ht="12.75">
      <c r="A44" s="1" t="s">
        <v>112</v>
      </c>
      <c r="B44" s="153">
        <v>4895</v>
      </c>
      <c r="C44" s="153" t="s">
        <v>73</v>
      </c>
      <c r="D44" s="153">
        <v>27634</v>
      </c>
      <c r="E44" s="153" t="s">
        <v>73</v>
      </c>
      <c r="F44" s="153">
        <v>798</v>
      </c>
      <c r="G44" s="153">
        <v>89</v>
      </c>
      <c r="H44" s="153">
        <v>5</v>
      </c>
      <c r="I44" s="153">
        <v>33421</v>
      </c>
    </row>
    <row r="45" spans="1:9" ht="12.75">
      <c r="A45" s="1" t="s">
        <v>113</v>
      </c>
      <c r="B45" s="153">
        <v>60662</v>
      </c>
      <c r="C45" s="153">
        <v>2200</v>
      </c>
      <c r="D45" s="153">
        <v>81100</v>
      </c>
      <c r="E45" s="153" t="s">
        <v>73</v>
      </c>
      <c r="F45" s="153" t="s">
        <v>73</v>
      </c>
      <c r="G45" s="153">
        <v>1251</v>
      </c>
      <c r="H45" s="153" t="s">
        <v>73</v>
      </c>
      <c r="I45" s="153">
        <v>145213</v>
      </c>
    </row>
    <row r="46" spans="1:9" ht="12.75">
      <c r="A46" s="1" t="s">
        <v>114</v>
      </c>
      <c r="B46" s="153">
        <v>149895</v>
      </c>
      <c r="C46" s="153">
        <v>4047</v>
      </c>
      <c r="D46" s="153">
        <v>91930</v>
      </c>
      <c r="E46" s="153" t="s">
        <v>73</v>
      </c>
      <c r="F46" s="153" t="s">
        <v>73</v>
      </c>
      <c r="G46" s="153" t="s">
        <v>73</v>
      </c>
      <c r="H46" s="153" t="s">
        <v>73</v>
      </c>
      <c r="I46" s="153">
        <v>245872</v>
      </c>
    </row>
    <row r="47" spans="1:9" ht="12.75">
      <c r="A47" s="1" t="s">
        <v>115</v>
      </c>
      <c r="B47" s="153" t="s">
        <v>73</v>
      </c>
      <c r="C47" s="153" t="s">
        <v>73</v>
      </c>
      <c r="D47" s="153">
        <v>26031</v>
      </c>
      <c r="E47" s="153" t="s">
        <v>73</v>
      </c>
      <c r="F47" s="153" t="s">
        <v>73</v>
      </c>
      <c r="G47" s="153">
        <v>30045</v>
      </c>
      <c r="H47" s="153" t="s">
        <v>73</v>
      </c>
      <c r="I47" s="153">
        <v>56076</v>
      </c>
    </row>
    <row r="48" spans="1:9" ht="12.75">
      <c r="A48" s="1" t="s">
        <v>116</v>
      </c>
      <c r="B48" s="153">
        <v>26819</v>
      </c>
      <c r="C48" s="153">
        <v>7848</v>
      </c>
      <c r="D48" s="153">
        <v>67058</v>
      </c>
      <c r="E48" s="153" t="s">
        <v>73</v>
      </c>
      <c r="F48" s="153" t="s">
        <v>73</v>
      </c>
      <c r="G48" s="153">
        <v>1978</v>
      </c>
      <c r="H48" s="153" t="s">
        <v>73</v>
      </c>
      <c r="I48" s="153">
        <v>103703</v>
      </c>
    </row>
    <row r="49" spans="1:9" ht="12.75">
      <c r="A49" s="12" t="s">
        <v>147</v>
      </c>
      <c r="B49" s="150">
        <v>416727</v>
      </c>
      <c r="C49" s="150">
        <v>87498</v>
      </c>
      <c r="D49" s="150">
        <v>385164</v>
      </c>
      <c r="E49" s="150">
        <v>3010</v>
      </c>
      <c r="F49" s="150">
        <v>7445</v>
      </c>
      <c r="G49" s="150">
        <v>82155</v>
      </c>
      <c r="H49" s="150">
        <v>36</v>
      </c>
      <c r="I49" s="150">
        <v>982035</v>
      </c>
    </row>
    <row r="50" spans="2:9" ht="12.75">
      <c r="B50" s="150"/>
      <c r="C50" s="150"/>
      <c r="D50" s="150"/>
      <c r="E50" s="150"/>
      <c r="F50" s="150"/>
      <c r="G50" s="150"/>
      <c r="H50" s="150"/>
      <c r="I50" s="150"/>
    </row>
    <row r="51" spans="1:9" ht="12.75">
      <c r="A51" s="12" t="s">
        <v>146</v>
      </c>
      <c r="B51" s="154">
        <v>17468</v>
      </c>
      <c r="C51" s="154">
        <v>1809</v>
      </c>
      <c r="D51" s="154">
        <v>7649</v>
      </c>
      <c r="E51" s="154">
        <v>3751</v>
      </c>
      <c r="F51" s="154" t="s">
        <v>73</v>
      </c>
      <c r="G51" s="154">
        <v>4457</v>
      </c>
      <c r="H51" s="154" t="s">
        <v>73</v>
      </c>
      <c r="I51" s="154">
        <v>35134</v>
      </c>
    </row>
    <row r="52" spans="2:9" ht="12.75">
      <c r="B52" s="149"/>
      <c r="C52" s="149"/>
      <c r="D52" s="149"/>
      <c r="E52" s="149"/>
      <c r="F52" s="149"/>
      <c r="G52" s="149"/>
      <c r="H52" s="149"/>
      <c r="I52" s="149"/>
    </row>
    <row r="53" spans="1:9" ht="12.75">
      <c r="A53" s="1" t="s">
        <v>117</v>
      </c>
      <c r="B53" s="149" t="s">
        <v>73</v>
      </c>
      <c r="C53" s="149">
        <v>2106</v>
      </c>
      <c r="D53" s="149">
        <v>16710</v>
      </c>
      <c r="E53" s="149">
        <v>15370</v>
      </c>
      <c r="F53" s="149" t="s">
        <v>73</v>
      </c>
      <c r="G53" s="149" t="s">
        <v>73</v>
      </c>
      <c r="H53" s="149" t="s">
        <v>73</v>
      </c>
      <c r="I53" s="149">
        <v>34186</v>
      </c>
    </row>
    <row r="54" spans="1:9" ht="12.75">
      <c r="A54" s="1" t="s">
        <v>118</v>
      </c>
      <c r="B54" s="149" t="s">
        <v>73</v>
      </c>
      <c r="C54" s="149" t="s">
        <v>73</v>
      </c>
      <c r="D54" s="149">
        <v>63470</v>
      </c>
      <c r="E54" s="149">
        <v>44</v>
      </c>
      <c r="F54" s="149" t="s">
        <v>73</v>
      </c>
      <c r="G54" s="149">
        <v>519</v>
      </c>
      <c r="H54" s="149">
        <v>5</v>
      </c>
      <c r="I54" s="149">
        <v>64038</v>
      </c>
    </row>
    <row r="55" spans="1:9" ht="12.75">
      <c r="A55" s="1" t="s">
        <v>119</v>
      </c>
      <c r="B55" s="149">
        <v>28665</v>
      </c>
      <c r="C55" s="149">
        <v>60026</v>
      </c>
      <c r="D55" s="149">
        <v>53815</v>
      </c>
      <c r="E55" s="149">
        <v>15785</v>
      </c>
      <c r="F55" s="149" t="s">
        <v>73</v>
      </c>
      <c r="G55" s="149">
        <v>2899</v>
      </c>
      <c r="H55" s="149" t="s">
        <v>73</v>
      </c>
      <c r="I55" s="149">
        <v>161190</v>
      </c>
    </row>
    <row r="56" spans="1:9" ht="12.75">
      <c r="A56" s="1" t="s">
        <v>120</v>
      </c>
      <c r="B56" s="149">
        <v>7704</v>
      </c>
      <c r="C56" s="149">
        <v>2067</v>
      </c>
      <c r="D56" s="149">
        <v>8240</v>
      </c>
      <c r="E56" s="149" t="s">
        <v>73</v>
      </c>
      <c r="F56" s="149" t="s">
        <v>73</v>
      </c>
      <c r="G56" s="149" t="s">
        <v>73</v>
      </c>
      <c r="H56" s="149" t="s">
        <v>73</v>
      </c>
      <c r="I56" s="149">
        <v>18011</v>
      </c>
    </row>
    <row r="57" spans="1:9" ht="12.75">
      <c r="A57" s="1" t="s">
        <v>121</v>
      </c>
      <c r="B57" s="149" t="s">
        <v>73</v>
      </c>
      <c r="C57" s="149" t="s">
        <v>73</v>
      </c>
      <c r="D57" s="149">
        <v>19086</v>
      </c>
      <c r="E57" s="149" t="s">
        <v>73</v>
      </c>
      <c r="F57" s="149" t="s">
        <v>73</v>
      </c>
      <c r="G57" s="149">
        <v>4276</v>
      </c>
      <c r="H57" s="149" t="s">
        <v>73</v>
      </c>
      <c r="I57" s="149">
        <v>23362</v>
      </c>
    </row>
    <row r="58" spans="1:9" ht="12.75">
      <c r="A58" s="12" t="s">
        <v>145</v>
      </c>
      <c r="B58" s="150">
        <v>36369</v>
      </c>
      <c r="C58" s="150">
        <v>64199</v>
      </c>
      <c r="D58" s="150">
        <v>161321</v>
      </c>
      <c r="E58" s="150">
        <v>31199</v>
      </c>
      <c r="F58" s="150" t="s">
        <v>73</v>
      </c>
      <c r="G58" s="150">
        <v>7694</v>
      </c>
      <c r="H58" s="150">
        <v>5</v>
      </c>
      <c r="I58" s="150">
        <v>300787</v>
      </c>
    </row>
    <row r="59" spans="2:9" ht="12.75">
      <c r="B59" s="149"/>
      <c r="C59" s="149"/>
      <c r="D59" s="149"/>
      <c r="E59" s="149"/>
      <c r="F59" s="149"/>
      <c r="G59" s="149"/>
      <c r="H59" s="149"/>
      <c r="I59" s="149"/>
    </row>
    <row r="60" spans="1:9" ht="12.75">
      <c r="A60" s="1" t="s">
        <v>122</v>
      </c>
      <c r="B60" s="153" t="s">
        <v>73</v>
      </c>
      <c r="C60" s="153" t="s">
        <v>73</v>
      </c>
      <c r="D60" s="153">
        <v>567</v>
      </c>
      <c r="E60" s="153" t="s">
        <v>73</v>
      </c>
      <c r="F60" s="153" t="s">
        <v>73</v>
      </c>
      <c r="G60" s="153" t="s">
        <v>73</v>
      </c>
      <c r="H60" s="153" t="s">
        <v>73</v>
      </c>
      <c r="I60" s="153">
        <v>567</v>
      </c>
    </row>
    <row r="61" spans="1:9" ht="12.75">
      <c r="A61" s="1" t="s">
        <v>123</v>
      </c>
      <c r="B61" s="153">
        <v>1710</v>
      </c>
      <c r="C61" s="153">
        <v>1718</v>
      </c>
      <c r="D61" s="153">
        <v>1132</v>
      </c>
      <c r="E61" s="153">
        <v>2508</v>
      </c>
      <c r="F61" s="153" t="s">
        <v>73</v>
      </c>
      <c r="G61" s="153" t="s">
        <v>73</v>
      </c>
      <c r="H61" s="153" t="s">
        <v>73</v>
      </c>
      <c r="I61" s="153">
        <v>7068</v>
      </c>
    </row>
    <row r="62" spans="1:9" ht="12.75">
      <c r="A62" s="39" t="s">
        <v>124</v>
      </c>
      <c r="B62" s="153" t="s">
        <v>73</v>
      </c>
      <c r="C62" s="153">
        <v>1100</v>
      </c>
      <c r="D62" s="153">
        <v>2886</v>
      </c>
      <c r="E62" s="153">
        <v>33870</v>
      </c>
      <c r="F62" s="153" t="s">
        <v>73</v>
      </c>
      <c r="G62" s="153" t="s">
        <v>73</v>
      </c>
      <c r="H62" s="153" t="s">
        <v>73</v>
      </c>
      <c r="I62" s="153">
        <v>37856</v>
      </c>
    </row>
    <row r="63" spans="1:9" ht="12.75">
      <c r="A63" s="12" t="s">
        <v>158</v>
      </c>
      <c r="B63" s="150">
        <v>1710</v>
      </c>
      <c r="C63" s="150">
        <v>2818</v>
      </c>
      <c r="D63" s="150">
        <v>4585</v>
      </c>
      <c r="E63" s="150">
        <v>36378</v>
      </c>
      <c r="F63" s="150" t="s">
        <v>73</v>
      </c>
      <c r="G63" s="150" t="s">
        <v>73</v>
      </c>
      <c r="H63" s="150" t="s">
        <v>73</v>
      </c>
      <c r="I63" s="150">
        <v>45491</v>
      </c>
    </row>
    <row r="64" spans="2:9" ht="12.75">
      <c r="B64" s="150"/>
      <c r="C64" s="150"/>
      <c r="D64" s="150"/>
      <c r="E64" s="150"/>
      <c r="F64" s="150"/>
      <c r="G64" s="150"/>
      <c r="H64" s="150"/>
      <c r="I64" s="150"/>
    </row>
    <row r="65" spans="1:9" ht="12.75">
      <c r="A65" s="12" t="s">
        <v>159</v>
      </c>
      <c r="B65" s="150" t="s">
        <v>73</v>
      </c>
      <c r="C65" s="150" t="s">
        <v>73</v>
      </c>
      <c r="D65" s="150" t="s">
        <v>73</v>
      </c>
      <c r="E65" s="150">
        <v>2019</v>
      </c>
      <c r="F65" s="150" t="s">
        <v>73</v>
      </c>
      <c r="G65" s="150" t="s">
        <v>73</v>
      </c>
      <c r="H65" s="150" t="s">
        <v>73</v>
      </c>
      <c r="I65" s="150">
        <v>2019</v>
      </c>
    </row>
    <row r="66" spans="2:9" ht="12.75">
      <c r="B66" s="149"/>
      <c r="C66" s="149"/>
      <c r="D66" s="149"/>
      <c r="E66" s="149"/>
      <c r="F66" s="149"/>
      <c r="G66" s="149"/>
      <c r="H66" s="149"/>
      <c r="I66" s="149"/>
    </row>
    <row r="67" spans="1:9" ht="12.75">
      <c r="A67" s="1" t="s">
        <v>125</v>
      </c>
      <c r="B67" s="153" t="s">
        <v>73</v>
      </c>
      <c r="C67" s="153" t="s">
        <v>73</v>
      </c>
      <c r="D67" s="153">
        <v>7139</v>
      </c>
      <c r="E67" s="153" t="s">
        <v>73</v>
      </c>
      <c r="F67" s="153" t="s">
        <v>73</v>
      </c>
      <c r="G67" s="153">
        <v>512</v>
      </c>
      <c r="H67" s="153" t="s">
        <v>73</v>
      </c>
      <c r="I67" s="153">
        <v>7651</v>
      </c>
    </row>
    <row r="68" spans="1:9" ht="12.75">
      <c r="A68" s="1" t="s">
        <v>126</v>
      </c>
      <c r="B68" s="153" t="s">
        <v>73</v>
      </c>
      <c r="C68" s="153" t="s">
        <v>73</v>
      </c>
      <c r="D68" s="153">
        <v>159981</v>
      </c>
      <c r="E68" s="153" t="s">
        <v>73</v>
      </c>
      <c r="F68" s="153" t="s">
        <v>73</v>
      </c>
      <c r="G68" s="153" t="s">
        <v>73</v>
      </c>
      <c r="H68" s="153" t="s">
        <v>73</v>
      </c>
      <c r="I68" s="153">
        <v>159981</v>
      </c>
    </row>
    <row r="69" spans="1:9" ht="12.75">
      <c r="A69" s="12" t="s">
        <v>127</v>
      </c>
      <c r="B69" s="150" t="s">
        <v>73</v>
      </c>
      <c r="C69" s="150" t="s">
        <v>73</v>
      </c>
      <c r="D69" s="150">
        <v>167120</v>
      </c>
      <c r="E69" s="150" t="s">
        <v>73</v>
      </c>
      <c r="F69" s="150" t="s">
        <v>73</v>
      </c>
      <c r="G69" s="150">
        <v>512</v>
      </c>
      <c r="H69" s="150" t="s">
        <v>73</v>
      </c>
      <c r="I69" s="150">
        <v>167632</v>
      </c>
    </row>
    <row r="70" spans="2:9" ht="12.75">
      <c r="B70" s="149"/>
      <c r="C70" s="149"/>
      <c r="D70" s="149"/>
      <c r="E70" s="149"/>
      <c r="F70" s="149"/>
      <c r="G70" s="149"/>
      <c r="H70" s="149"/>
      <c r="I70" s="149"/>
    </row>
    <row r="71" spans="1:9" ht="12.75">
      <c r="A71" s="1" t="s">
        <v>129</v>
      </c>
      <c r="B71" s="149">
        <v>2800</v>
      </c>
      <c r="C71" s="149">
        <v>7945</v>
      </c>
      <c r="D71" s="149">
        <v>2275</v>
      </c>
      <c r="E71" s="149">
        <v>17540</v>
      </c>
      <c r="F71" s="149" t="s">
        <v>73</v>
      </c>
      <c r="G71" s="149" t="s">
        <v>73</v>
      </c>
      <c r="H71" s="149" t="s">
        <v>73</v>
      </c>
      <c r="I71" s="149">
        <v>30560</v>
      </c>
    </row>
    <row r="72" spans="1:9" ht="12.75">
      <c r="A72" s="1" t="s">
        <v>130</v>
      </c>
      <c r="B72" s="149" t="s">
        <v>73</v>
      </c>
      <c r="C72" s="149" t="s">
        <v>73</v>
      </c>
      <c r="D72" s="149">
        <v>375</v>
      </c>
      <c r="E72" s="149">
        <v>120</v>
      </c>
      <c r="F72" s="149" t="s">
        <v>73</v>
      </c>
      <c r="G72" s="149">
        <v>4178</v>
      </c>
      <c r="H72" s="149" t="s">
        <v>73</v>
      </c>
      <c r="I72" s="149">
        <v>4673</v>
      </c>
    </row>
    <row r="73" spans="1:9" ht="12.75">
      <c r="A73" s="1" t="s">
        <v>131</v>
      </c>
      <c r="B73" s="153" t="s">
        <v>73</v>
      </c>
      <c r="C73" s="153" t="s">
        <v>73</v>
      </c>
      <c r="D73" s="153">
        <v>10605</v>
      </c>
      <c r="E73" s="153" t="s">
        <v>73</v>
      </c>
      <c r="F73" s="153" t="s">
        <v>73</v>
      </c>
      <c r="G73" s="153">
        <v>12285</v>
      </c>
      <c r="H73" s="153" t="s">
        <v>73</v>
      </c>
      <c r="I73" s="153">
        <v>22890</v>
      </c>
    </row>
    <row r="74" spans="1:9" ht="12.75">
      <c r="A74" s="1" t="s">
        <v>132</v>
      </c>
      <c r="B74" s="149">
        <v>8500</v>
      </c>
      <c r="C74" s="149">
        <v>472</v>
      </c>
      <c r="D74" s="149">
        <v>5880</v>
      </c>
      <c r="E74" s="149">
        <v>5175</v>
      </c>
      <c r="F74" s="149" t="s">
        <v>73</v>
      </c>
      <c r="G74" s="149">
        <v>5</v>
      </c>
      <c r="H74" s="149" t="s">
        <v>73</v>
      </c>
      <c r="I74" s="149">
        <v>20032</v>
      </c>
    </row>
    <row r="75" spans="1:9" ht="12.75">
      <c r="A75" s="1" t="s">
        <v>133</v>
      </c>
      <c r="B75" s="149" t="s">
        <v>73</v>
      </c>
      <c r="C75" s="149" t="s">
        <v>73</v>
      </c>
      <c r="D75" s="149">
        <v>700</v>
      </c>
      <c r="E75" s="149" t="s">
        <v>73</v>
      </c>
      <c r="F75" s="149" t="s">
        <v>73</v>
      </c>
      <c r="G75" s="149">
        <v>11657</v>
      </c>
      <c r="H75" s="149" t="s">
        <v>73</v>
      </c>
      <c r="I75" s="149">
        <v>12357</v>
      </c>
    </row>
    <row r="76" spans="1:9" ht="12.75">
      <c r="A76" s="1" t="s">
        <v>134</v>
      </c>
      <c r="B76" s="149" t="s">
        <v>73</v>
      </c>
      <c r="C76" s="149">
        <v>350</v>
      </c>
      <c r="D76" s="149">
        <v>23488</v>
      </c>
      <c r="E76" s="149">
        <v>5963</v>
      </c>
      <c r="F76" s="149" t="s">
        <v>73</v>
      </c>
      <c r="G76" s="149">
        <v>1200</v>
      </c>
      <c r="H76" s="149" t="s">
        <v>73</v>
      </c>
      <c r="I76" s="149">
        <v>31001</v>
      </c>
    </row>
    <row r="77" spans="1:9" ht="12.75">
      <c r="A77" s="1" t="s">
        <v>135</v>
      </c>
      <c r="B77" s="149" t="s">
        <v>73</v>
      </c>
      <c r="C77" s="149" t="s">
        <v>73</v>
      </c>
      <c r="D77" s="149">
        <v>20280</v>
      </c>
      <c r="E77" s="149">
        <v>4900</v>
      </c>
      <c r="F77" s="149">
        <v>3200</v>
      </c>
      <c r="G77" s="149">
        <v>2600</v>
      </c>
      <c r="H77" s="149" t="s">
        <v>73</v>
      </c>
      <c r="I77" s="149">
        <v>30980</v>
      </c>
    </row>
    <row r="78" spans="1:9" ht="12.75">
      <c r="A78" s="1" t="s">
        <v>136</v>
      </c>
      <c r="B78" s="153" t="s">
        <v>73</v>
      </c>
      <c r="C78" s="153" t="s">
        <v>73</v>
      </c>
      <c r="D78" s="153">
        <v>1850</v>
      </c>
      <c r="E78" s="153" t="s">
        <v>73</v>
      </c>
      <c r="F78" s="153" t="s">
        <v>73</v>
      </c>
      <c r="G78" s="153">
        <v>1895</v>
      </c>
      <c r="H78" s="153" t="s">
        <v>73</v>
      </c>
      <c r="I78" s="153">
        <v>3745</v>
      </c>
    </row>
    <row r="79" spans="1:9" ht="12.75">
      <c r="A79" s="12" t="s">
        <v>137</v>
      </c>
      <c r="B79" s="150">
        <v>11300</v>
      </c>
      <c r="C79" s="150">
        <v>8767</v>
      </c>
      <c r="D79" s="150">
        <v>65453</v>
      </c>
      <c r="E79" s="150">
        <v>33698</v>
      </c>
      <c r="F79" s="150">
        <v>3200</v>
      </c>
      <c r="G79" s="150">
        <v>33820</v>
      </c>
      <c r="H79" s="150" t="s">
        <v>73</v>
      </c>
      <c r="I79" s="150">
        <v>156238</v>
      </c>
    </row>
    <row r="80" spans="2:9" ht="12.75">
      <c r="B80" s="149"/>
      <c r="C80" s="149"/>
      <c r="D80" s="149"/>
      <c r="E80" s="149"/>
      <c r="F80" s="149"/>
      <c r="G80" s="149"/>
      <c r="H80" s="149"/>
      <c r="I80" s="149"/>
    </row>
    <row r="81" spans="1:9" ht="12.75">
      <c r="A81" s="1" t="s">
        <v>138</v>
      </c>
      <c r="B81" s="149" t="s">
        <v>73</v>
      </c>
      <c r="C81" s="149" t="s">
        <v>73</v>
      </c>
      <c r="D81" s="149" t="s">
        <v>73</v>
      </c>
      <c r="E81" s="149" t="s">
        <v>73</v>
      </c>
      <c r="F81" s="149">
        <v>100</v>
      </c>
      <c r="G81" s="149">
        <v>750</v>
      </c>
      <c r="H81" s="149">
        <v>60</v>
      </c>
      <c r="I81" s="149">
        <v>910</v>
      </c>
    </row>
    <row r="82" spans="1:9" ht="12.75">
      <c r="A82" s="1" t="s">
        <v>139</v>
      </c>
      <c r="B82" s="149" t="s">
        <v>73</v>
      </c>
      <c r="C82" s="149" t="s">
        <v>73</v>
      </c>
      <c r="D82" s="149" t="s">
        <v>73</v>
      </c>
      <c r="E82" s="149" t="s">
        <v>73</v>
      </c>
      <c r="F82" s="149">
        <v>17294</v>
      </c>
      <c r="G82" s="149">
        <v>733</v>
      </c>
      <c r="H82" s="149" t="s">
        <v>73</v>
      </c>
      <c r="I82" s="149">
        <v>18027</v>
      </c>
    </row>
    <row r="83" spans="1:9" ht="12.75">
      <c r="A83" s="12" t="s">
        <v>140</v>
      </c>
      <c r="B83" s="150" t="s">
        <v>73</v>
      </c>
      <c r="C83" s="150" t="s">
        <v>73</v>
      </c>
      <c r="D83" s="150" t="s">
        <v>73</v>
      </c>
      <c r="E83" s="150" t="s">
        <v>73</v>
      </c>
      <c r="F83" s="150">
        <v>17394</v>
      </c>
      <c r="G83" s="150">
        <v>1483</v>
      </c>
      <c r="H83" s="150">
        <v>60</v>
      </c>
      <c r="I83" s="150">
        <v>18937</v>
      </c>
    </row>
    <row r="84" spans="2:9" ht="12.75">
      <c r="B84" s="149"/>
      <c r="C84" s="149"/>
      <c r="D84" s="149"/>
      <c r="E84" s="149"/>
      <c r="F84" s="149"/>
      <c r="G84" s="149"/>
      <c r="H84" s="149"/>
      <c r="I84" s="149"/>
    </row>
    <row r="85" spans="1:9" ht="13.5" thickBot="1">
      <c r="A85" s="10" t="s">
        <v>141</v>
      </c>
      <c r="B85" s="155">
        <v>882062.66</v>
      </c>
      <c r="C85" s="155">
        <v>316872.83</v>
      </c>
      <c r="D85" s="155">
        <v>2876272</v>
      </c>
      <c r="E85" s="155">
        <v>193796.17</v>
      </c>
      <c r="F85" s="155">
        <v>1525328</v>
      </c>
      <c r="G85" s="155">
        <v>176600</v>
      </c>
      <c r="H85" s="155">
        <v>65889.79</v>
      </c>
      <c r="I85" s="155">
        <v>6036821.45</v>
      </c>
    </row>
    <row r="86" spans="1:9" ht="12.75">
      <c r="A86" s="1" t="s">
        <v>174</v>
      </c>
      <c r="B86" s="41"/>
      <c r="C86" s="41"/>
      <c r="D86" s="41"/>
      <c r="E86" s="41"/>
      <c r="F86" s="41"/>
      <c r="G86" s="41"/>
      <c r="H86" s="41"/>
      <c r="I86" s="149">
        <v>40125</v>
      </c>
    </row>
    <row r="87" spans="1:9" ht="12.75">
      <c r="A87" s="1" t="s">
        <v>175</v>
      </c>
      <c r="B87" s="41"/>
      <c r="C87" s="41"/>
      <c r="D87" s="41"/>
      <c r="E87" s="41"/>
      <c r="F87" s="41"/>
      <c r="G87" s="41"/>
      <c r="H87" s="41"/>
      <c r="I87" s="149">
        <v>1516532</v>
      </c>
    </row>
    <row r="88" spans="1:9" ht="13.5" thickBot="1">
      <c r="A88" s="15" t="s">
        <v>3</v>
      </c>
      <c r="B88" s="30"/>
      <c r="C88" s="30"/>
      <c r="D88" s="30"/>
      <c r="E88" s="30"/>
      <c r="F88" s="30"/>
      <c r="G88" s="30"/>
      <c r="H88" s="30"/>
      <c r="I88" s="155">
        <v>7593478.45</v>
      </c>
    </row>
  </sheetData>
  <mergeCells count="3">
    <mergeCell ref="A3:I3"/>
    <mergeCell ref="A1:I1"/>
    <mergeCell ref="B5:I5"/>
  </mergeCells>
  <printOptions/>
  <pageMargins left="0.75" right="0.75" top="1" bottom="1" header="0" footer="0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8"/>
  <sheetViews>
    <sheetView zoomScale="75" zoomScaleNormal="75" workbookViewId="0" topLeftCell="A1">
      <selection activeCell="K8" sqref="K8"/>
    </sheetView>
  </sheetViews>
  <sheetFormatPr defaultColWidth="11.421875" defaultRowHeight="12.75"/>
  <cols>
    <col min="1" max="1" width="24.7109375" style="1" customWidth="1"/>
    <col min="2" max="5" width="11.7109375" style="1" customWidth="1"/>
    <col min="6" max="6" width="16.8515625" style="1" customWidth="1"/>
    <col min="7" max="7" width="11.7109375" style="1" customWidth="1"/>
    <col min="8" max="8" width="16.00390625" style="1" customWidth="1"/>
    <col min="9" max="9" width="16.57421875" style="1" customWidth="1"/>
    <col min="10" max="15" width="11.421875" style="1" customWidth="1"/>
    <col min="16" max="16" width="15.7109375" style="1" customWidth="1"/>
    <col min="17" max="17" width="11.421875" style="1" customWidth="1"/>
    <col min="18" max="18" width="17.421875" style="1" customWidth="1"/>
    <col min="19" max="19" width="28.28125" style="1" customWidth="1"/>
    <col min="20" max="16384" width="11.421875" style="1" customWidth="1"/>
  </cols>
  <sheetData>
    <row r="1" spans="1:10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5"/>
    </row>
    <row r="3" spans="1:9" ht="17.25">
      <c r="A3" s="225" t="s">
        <v>344</v>
      </c>
      <c r="B3" s="225"/>
      <c r="C3" s="225"/>
      <c r="D3" s="225"/>
      <c r="E3" s="225"/>
      <c r="F3" s="225"/>
      <c r="G3" s="225"/>
      <c r="H3" s="225"/>
      <c r="I3" s="225"/>
    </row>
    <row r="5" spans="1:9" ht="12.75">
      <c r="A5" s="4" t="s">
        <v>91</v>
      </c>
      <c r="B5" s="250" t="s">
        <v>39</v>
      </c>
      <c r="C5" s="242"/>
      <c r="D5" s="242"/>
      <c r="E5" s="242"/>
      <c r="F5" s="242"/>
      <c r="G5" s="242"/>
      <c r="H5" s="251"/>
      <c r="I5" s="4" t="s">
        <v>79</v>
      </c>
    </row>
    <row r="6" spans="1:9" ht="12.75">
      <c r="A6" s="5" t="s">
        <v>92</v>
      </c>
      <c r="B6" s="35"/>
      <c r="C6" s="35"/>
      <c r="D6" s="35"/>
      <c r="E6" s="35"/>
      <c r="F6" s="35"/>
      <c r="G6" s="35" t="s">
        <v>172</v>
      </c>
      <c r="H6" s="35" t="s">
        <v>79</v>
      </c>
      <c r="I6" s="5" t="s">
        <v>176</v>
      </c>
    </row>
    <row r="7" spans="1:9" ht="13.5" thickBot="1">
      <c r="A7" s="7"/>
      <c r="B7" s="8" t="s">
        <v>47</v>
      </c>
      <c r="C7" s="8" t="s">
        <v>18</v>
      </c>
      <c r="D7" s="8" t="s">
        <v>19</v>
      </c>
      <c r="E7" s="8" t="s">
        <v>177</v>
      </c>
      <c r="F7" s="8" t="s">
        <v>49</v>
      </c>
      <c r="G7" s="8" t="s">
        <v>41</v>
      </c>
      <c r="H7" s="8" t="s">
        <v>41</v>
      </c>
      <c r="I7" s="22" t="s">
        <v>41</v>
      </c>
    </row>
    <row r="8" spans="1:9" ht="12.75">
      <c r="A8" s="1" t="s">
        <v>94</v>
      </c>
      <c r="B8" s="148" t="s">
        <v>73</v>
      </c>
      <c r="C8" s="148" t="s">
        <v>73</v>
      </c>
      <c r="D8" s="148">
        <v>7100</v>
      </c>
      <c r="E8" s="148" t="s">
        <v>73</v>
      </c>
      <c r="F8" s="148">
        <v>1468233</v>
      </c>
      <c r="G8" s="148">
        <v>6249</v>
      </c>
      <c r="H8" s="148">
        <v>1481582</v>
      </c>
      <c r="I8" s="148">
        <v>2080117</v>
      </c>
    </row>
    <row r="9" spans="1:9" ht="12.75">
      <c r="A9" s="1" t="s">
        <v>95</v>
      </c>
      <c r="B9" s="149">
        <v>26483</v>
      </c>
      <c r="C9" s="149" t="s">
        <v>73</v>
      </c>
      <c r="D9" s="149" t="s">
        <v>73</v>
      </c>
      <c r="E9" s="149">
        <v>80604</v>
      </c>
      <c r="F9" s="149">
        <v>744060</v>
      </c>
      <c r="G9" s="149">
        <v>38338</v>
      </c>
      <c r="H9" s="149">
        <v>889485</v>
      </c>
      <c r="I9" s="149">
        <v>1895918</v>
      </c>
    </row>
    <row r="10" spans="1:9" ht="12.75">
      <c r="A10" s="1" t="s">
        <v>157</v>
      </c>
      <c r="B10" s="149">
        <v>695</v>
      </c>
      <c r="C10" s="149" t="s">
        <v>73</v>
      </c>
      <c r="D10" s="149" t="s">
        <v>73</v>
      </c>
      <c r="E10" s="149">
        <v>9347</v>
      </c>
      <c r="F10" s="149">
        <v>18187</v>
      </c>
      <c r="G10" s="149">
        <v>3389</v>
      </c>
      <c r="H10" s="149">
        <v>31618</v>
      </c>
      <c r="I10" s="149">
        <v>456287</v>
      </c>
    </row>
    <row r="11" spans="1:9" ht="12.75">
      <c r="A11" s="1" t="s">
        <v>97</v>
      </c>
      <c r="B11" s="149" t="s">
        <v>73</v>
      </c>
      <c r="C11" s="149" t="s">
        <v>73</v>
      </c>
      <c r="D11" s="149" t="s">
        <v>73</v>
      </c>
      <c r="E11" s="149">
        <v>1409</v>
      </c>
      <c r="F11" s="149">
        <v>565211</v>
      </c>
      <c r="G11" s="149">
        <v>2892</v>
      </c>
      <c r="H11" s="149">
        <v>569512</v>
      </c>
      <c r="I11" s="149">
        <v>1057804</v>
      </c>
    </row>
    <row r="12" spans="1:9" ht="12.75">
      <c r="A12" s="12" t="s">
        <v>155</v>
      </c>
      <c r="B12" s="150">
        <v>27178</v>
      </c>
      <c r="C12" s="150" t="s">
        <v>73</v>
      </c>
      <c r="D12" s="150">
        <v>7100</v>
      </c>
      <c r="E12" s="150">
        <v>91360</v>
      </c>
      <c r="F12" s="150">
        <v>2795691</v>
      </c>
      <c r="G12" s="150">
        <v>50868</v>
      </c>
      <c r="H12" s="150">
        <v>2972197</v>
      </c>
      <c r="I12" s="150">
        <v>5490126</v>
      </c>
    </row>
    <row r="13" spans="2:9" ht="12.75">
      <c r="B13" s="21"/>
      <c r="C13" s="21"/>
      <c r="D13" s="21"/>
      <c r="E13" s="21"/>
      <c r="F13" s="21"/>
      <c r="G13" s="21"/>
      <c r="H13" s="21"/>
      <c r="I13" s="42"/>
    </row>
    <row r="14" spans="1:9" ht="12.75">
      <c r="A14" s="12" t="s">
        <v>154</v>
      </c>
      <c r="B14" s="150">
        <v>371</v>
      </c>
      <c r="C14" s="150">
        <v>1767</v>
      </c>
      <c r="D14" s="150">
        <v>44955</v>
      </c>
      <c r="E14" s="150">
        <v>6290</v>
      </c>
      <c r="F14" s="150">
        <v>609551</v>
      </c>
      <c r="G14" s="150">
        <v>7133</v>
      </c>
      <c r="H14" s="150">
        <v>670067</v>
      </c>
      <c r="I14" s="150">
        <v>831048</v>
      </c>
    </row>
    <row r="15" spans="2:9" ht="12.75">
      <c r="B15" s="21"/>
      <c r="C15" s="21"/>
      <c r="D15" s="21"/>
      <c r="E15" s="21"/>
      <c r="F15" s="21"/>
      <c r="G15" s="21"/>
      <c r="H15" s="21"/>
      <c r="I15" s="42"/>
    </row>
    <row r="16" spans="1:9" ht="12.75">
      <c r="A16" s="12" t="s">
        <v>153</v>
      </c>
      <c r="B16" s="150">
        <v>1597</v>
      </c>
      <c r="C16" s="150">
        <v>253</v>
      </c>
      <c r="D16" s="150">
        <v>253</v>
      </c>
      <c r="E16" s="150">
        <v>810</v>
      </c>
      <c r="F16" s="150">
        <v>401414</v>
      </c>
      <c r="G16" s="150">
        <v>1267</v>
      </c>
      <c r="H16" s="150">
        <v>405594</v>
      </c>
      <c r="I16" s="150">
        <v>452585</v>
      </c>
    </row>
    <row r="17" spans="2:9" ht="12.75">
      <c r="B17" s="21"/>
      <c r="C17" s="21"/>
      <c r="D17" s="21"/>
      <c r="E17" s="21"/>
      <c r="F17" s="21"/>
      <c r="G17" s="21"/>
      <c r="H17" s="21"/>
      <c r="I17" s="42"/>
    </row>
    <row r="18" spans="1:9" ht="12.75">
      <c r="A18" s="1" t="s">
        <v>98</v>
      </c>
      <c r="B18" s="149">
        <v>1010</v>
      </c>
      <c r="C18" s="149">
        <v>1400</v>
      </c>
      <c r="D18" s="149" t="s">
        <v>73</v>
      </c>
      <c r="E18" s="149">
        <v>2305</v>
      </c>
      <c r="F18" s="149" t="s">
        <v>73</v>
      </c>
      <c r="G18" s="149">
        <v>293</v>
      </c>
      <c r="H18" s="149">
        <v>5008</v>
      </c>
      <c r="I18" s="149">
        <v>121224</v>
      </c>
    </row>
    <row r="19" spans="1:9" ht="12.75">
      <c r="A19" s="1" t="s">
        <v>99</v>
      </c>
      <c r="B19" s="149">
        <v>221</v>
      </c>
      <c r="C19" s="149">
        <v>700</v>
      </c>
      <c r="D19" s="149">
        <v>325</v>
      </c>
      <c r="E19" s="149">
        <v>3440</v>
      </c>
      <c r="F19" s="149">
        <v>16151</v>
      </c>
      <c r="G19" s="149">
        <v>3363</v>
      </c>
      <c r="H19" s="149">
        <v>24200</v>
      </c>
      <c r="I19" s="149">
        <v>376836</v>
      </c>
    </row>
    <row r="20" spans="1:9" ht="12.75">
      <c r="A20" s="1" t="s">
        <v>100</v>
      </c>
      <c r="B20" s="151">
        <v>160</v>
      </c>
      <c r="C20" s="151" t="s">
        <v>73</v>
      </c>
      <c r="D20" s="151" t="s">
        <v>73</v>
      </c>
      <c r="E20" s="151">
        <v>695</v>
      </c>
      <c r="F20" s="151">
        <v>102025</v>
      </c>
      <c r="G20" s="151">
        <v>220</v>
      </c>
      <c r="H20" s="151">
        <v>103100</v>
      </c>
      <c r="I20" s="151">
        <v>636705</v>
      </c>
    </row>
    <row r="21" spans="1:9" ht="12.75">
      <c r="A21" s="12" t="s">
        <v>150</v>
      </c>
      <c r="B21" s="150">
        <v>1391</v>
      </c>
      <c r="C21" s="150">
        <v>2100</v>
      </c>
      <c r="D21" s="150">
        <v>325</v>
      </c>
      <c r="E21" s="150">
        <v>6440</v>
      </c>
      <c r="F21" s="150">
        <v>118176</v>
      </c>
      <c r="G21" s="150">
        <v>3876</v>
      </c>
      <c r="H21" s="150">
        <v>132308</v>
      </c>
      <c r="I21" s="150">
        <v>1134765</v>
      </c>
    </row>
    <row r="22" spans="2:9" ht="12.75">
      <c r="B22" s="21"/>
      <c r="C22" s="21"/>
      <c r="D22" s="21"/>
      <c r="E22" s="21"/>
      <c r="F22" s="21"/>
      <c r="G22" s="21"/>
      <c r="H22" s="21"/>
      <c r="I22" s="42"/>
    </row>
    <row r="23" spans="1:9" ht="12.75">
      <c r="A23" s="12" t="s">
        <v>151</v>
      </c>
      <c r="B23" s="150">
        <v>39977</v>
      </c>
      <c r="C23" s="150">
        <v>49000</v>
      </c>
      <c r="D23" s="150" t="s">
        <v>73</v>
      </c>
      <c r="E23" s="150">
        <v>12205</v>
      </c>
      <c r="F23" s="150" t="s">
        <v>73</v>
      </c>
      <c r="G23" s="150">
        <v>13032</v>
      </c>
      <c r="H23" s="150">
        <v>114214</v>
      </c>
      <c r="I23" s="150">
        <v>238042</v>
      </c>
    </row>
    <row r="24" spans="2:9" ht="12.75">
      <c r="B24" s="150"/>
      <c r="C24" s="150"/>
      <c r="D24" s="150"/>
      <c r="E24" s="150"/>
      <c r="F24" s="150"/>
      <c r="G24" s="150"/>
      <c r="H24" s="150"/>
      <c r="I24" s="150"/>
    </row>
    <row r="25" spans="1:9" ht="12.75">
      <c r="A25" s="12" t="s">
        <v>152</v>
      </c>
      <c r="B25" s="150">
        <v>35882</v>
      </c>
      <c r="C25" s="150">
        <v>524</v>
      </c>
      <c r="D25" s="150" t="s">
        <v>73</v>
      </c>
      <c r="E25" s="150" t="s">
        <v>73</v>
      </c>
      <c r="F25" s="150" t="s">
        <v>73</v>
      </c>
      <c r="G25" s="150">
        <v>154</v>
      </c>
      <c r="H25" s="150">
        <v>36560</v>
      </c>
      <c r="I25" s="150">
        <v>75351</v>
      </c>
    </row>
    <row r="26" spans="2:9" ht="12.75">
      <c r="B26" s="149"/>
      <c r="C26" s="149"/>
      <c r="D26" s="149"/>
      <c r="E26" s="149"/>
      <c r="F26" s="149"/>
      <c r="G26" s="149"/>
      <c r="H26" s="149"/>
      <c r="I26" s="149"/>
    </row>
    <row r="27" spans="1:9" ht="12.75">
      <c r="A27" s="1" t="s">
        <v>101</v>
      </c>
      <c r="B27" s="149">
        <v>28706</v>
      </c>
      <c r="C27" s="149" t="s">
        <v>73</v>
      </c>
      <c r="D27" s="149" t="s">
        <v>73</v>
      </c>
      <c r="E27" s="149">
        <v>127</v>
      </c>
      <c r="F27" s="149" t="s">
        <v>73</v>
      </c>
      <c r="G27" s="149" t="s">
        <v>73</v>
      </c>
      <c r="H27" s="149">
        <v>28833</v>
      </c>
      <c r="I27" s="149">
        <v>58912</v>
      </c>
    </row>
    <row r="28" spans="1:9" ht="12.75">
      <c r="A28" s="1" t="s">
        <v>102</v>
      </c>
      <c r="B28" s="149">
        <v>37513</v>
      </c>
      <c r="C28" s="149" t="s">
        <v>73</v>
      </c>
      <c r="D28" s="149" t="s">
        <v>73</v>
      </c>
      <c r="E28" s="149">
        <v>5012</v>
      </c>
      <c r="F28" s="149" t="s">
        <v>73</v>
      </c>
      <c r="G28" s="149">
        <v>9</v>
      </c>
      <c r="H28" s="149">
        <v>42534</v>
      </c>
      <c r="I28" s="149">
        <v>106988</v>
      </c>
    </row>
    <row r="29" spans="1:9" ht="12.75">
      <c r="A29" s="1" t="s">
        <v>103</v>
      </c>
      <c r="B29" s="149">
        <v>15664.86</v>
      </c>
      <c r="C29" s="149" t="s">
        <v>73</v>
      </c>
      <c r="D29" s="149" t="s">
        <v>73</v>
      </c>
      <c r="E29" s="149" t="s">
        <v>73</v>
      </c>
      <c r="F29" s="149" t="s">
        <v>73</v>
      </c>
      <c r="G29" s="149">
        <v>83.7</v>
      </c>
      <c r="H29" s="149">
        <v>15748.56</v>
      </c>
      <c r="I29" s="149">
        <v>17407.01</v>
      </c>
    </row>
    <row r="30" spans="1:9" ht="12.75">
      <c r="A30" s="12" t="s">
        <v>156</v>
      </c>
      <c r="B30" s="150">
        <v>81883.86</v>
      </c>
      <c r="C30" s="150" t="s">
        <v>73</v>
      </c>
      <c r="D30" s="150" t="s">
        <v>73</v>
      </c>
      <c r="E30" s="150">
        <v>5139</v>
      </c>
      <c r="F30" s="150" t="s">
        <v>73</v>
      </c>
      <c r="G30" s="150">
        <v>92.7</v>
      </c>
      <c r="H30" s="150">
        <v>87115.56</v>
      </c>
      <c r="I30" s="150">
        <v>183307.01</v>
      </c>
    </row>
    <row r="31" spans="2:9" ht="12.75">
      <c r="B31" s="149"/>
      <c r="C31" s="149"/>
      <c r="D31" s="149"/>
      <c r="E31" s="149"/>
      <c r="F31" s="149"/>
      <c r="G31" s="149"/>
      <c r="H31" s="149"/>
      <c r="I31" s="149"/>
    </row>
    <row r="32" spans="1:9" ht="12.75">
      <c r="A32" s="1" t="s">
        <v>104</v>
      </c>
      <c r="B32" s="152">
        <v>6619</v>
      </c>
      <c r="C32" s="152">
        <v>481</v>
      </c>
      <c r="D32" s="152">
        <v>317</v>
      </c>
      <c r="E32" s="152">
        <v>1272</v>
      </c>
      <c r="F32" s="152" t="s">
        <v>73</v>
      </c>
      <c r="G32" s="152">
        <v>2321</v>
      </c>
      <c r="H32" s="152">
        <v>11010</v>
      </c>
      <c r="I32" s="152">
        <v>174077</v>
      </c>
    </row>
    <row r="33" spans="1:9" ht="12.75">
      <c r="A33" s="1" t="s">
        <v>105</v>
      </c>
      <c r="B33" s="152">
        <v>30302</v>
      </c>
      <c r="C33" s="152">
        <v>5315</v>
      </c>
      <c r="D33" s="152">
        <v>15755</v>
      </c>
      <c r="E33" s="152">
        <v>3220</v>
      </c>
      <c r="F33" s="152">
        <v>26130</v>
      </c>
      <c r="G33" s="152">
        <v>8171</v>
      </c>
      <c r="H33" s="152">
        <v>88893</v>
      </c>
      <c r="I33" s="152">
        <v>185018</v>
      </c>
    </row>
    <row r="34" spans="1:9" ht="12.75">
      <c r="A34" s="1" t="s">
        <v>106</v>
      </c>
      <c r="B34" s="152">
        <v>8732</v>
      </c>
      <c r="C34" s="152" t="s">
        <v>73</v>
      </c>
      <c r="D34" s="152" t="s">
        <v>73</v>
      </c>
      <c r="E34" s="152">
        <v>170</v>
      </c>
      <c r="F34" s="152" t="s">
        <v>73</v>
      </c>
      <c r="G34" s="152">
        <v>302</v>
      </c>
      <c r="H34" s="152">
        <v>9204</v>
      </c>
      <c r="I34" s="152">
        <v>75935</v>
      </c>
    </row>
    <row r="35" spans="1:9" ht="12.75">
      <c r="A35" s="1" t="s">
        <v>107</v>
      </c>
      <c r="B35" s="152">
        <v>561</v>
      </c>
      <c r="C35" s="152" t="s">
        <v>73</v>
      </c>
      <c r="D35" s="152" t="s">
        <v>73</v>
      </c>
      <c r="E35" s="152">
        <v>12</v>
      </c>
      <c r="F35" s="152" t="s">
        <v>73</v>
      </c>
      <c r="G35" s="152">
        <v>45</v>
      </c>
      <c r="H35" s="152">
        <v>618</v>
      </c>
      <c r="I35" s="152">
        <v>11175</v>
      </c>
    </row>
    <row r="36" spans="1:9" ht="12.75">
      <c r="A36" s="12" t="s">
        <v>149</v>
      </c>
      <c r="B36" s="150">
        <v>46214</v>
      </c>
      <c r="C36" s="150">
        <v>5796</v>
      </c>
      <c r="D36" s="150">
        <v>16072</v>
      </c>
      <c r="E36" s="150">
        <v>4674</v>
      </c>
      <c r="F36" s="150">
        <v>26130</v>
      </c>
      <c r="G36" s="150">
        <v>10839</v>
      </c>
      <c r="H36" s="150">
        <v>109725</v>
      </c>
      <c r="I36" s="150">
        <v>446205</v>
      </c>
    </row>
    <row r="37" spans="2:9" ht="12.75">
      <c r="B37" s="150"/>
      <c r="C37" s="150"/>
      <c r="D37" s="150"/>
      <c r="E37" s="150"/>
      <c r="F37" s="150"/>
      <c r="G37" s="150"/>
      <c r="H37" s="150"/>
      <c r="I37" s="150"/>
    </row>
    <row r="38" spans="1:9" ht="12.75">
      <c r="A38" s="12" t="s">
        <v>148</v>
      </c>
      <c r="B38" s="154" t="s">
        <v>73</v>
      </c>
      <c r="C38" s="154" t="s">
        <v>73</v>
      </c>
      <c r="D38" s="154" t="s">
        <v>73</v>
      </c>
      <c r="E38" s="154">
        <v>741</v>
      </c>
      <c r="F38" s="154" t="s">
        <v>73</v>
      </c>
      <c r="G38" s="154">
        <v>413</v>
      </c>
      <c r="H38" s="154">
        <v>1154</v>
      </c>
      <c r="I38" s="154">
        <v>6054</v>
      </c>
    </row>
    <row r="39" spans="2:9" ht="12.75">
      <c r="B39" s="149"/>
      <c r="C39" s="149"/>
      <c r="D39" s="149"/>
      <c r="E39" s="149"/>
      <c r="F39" s="149"/>
      <c r="G39" s="149"/>
      <c r="H39" s="149"/>
      <c r="I39" s="149"/>
    </row>
    <row r="40" spans="1:9" ht="12.75">
      <c r="A40" s="1" t="s">
        <v>108</v>
      </c>
      <c r="B40" s="153">
        <v>4424</v>
      </c>
      <c r="C40" s="153" t="s">
        <v>73</v>
      </c>
      <c r="D40" s="153">
        <v>257</v>
      </c>
      <c r="E40" s="153" t="s">
        <v>73</v>
      </c>
      <c r="F40" s="153" t="s">
        <v>73</v>
      </c>
      <c r="G40" s="153">
        <v>621</v>
      </c>
      <c r="H40" s="153">
        <v>5302</v>
      </c>
      <c r="I40" s="153">
        <v>82631</v>
      </c>
    </row>
    <row r="41" spans="1:9" ht="12.75">
      <c r="A41" s="1" t="s">
        <v>109</v>
      </c>
      <c r="B41" s="149">
        <v>46488</v>
      </c>
      <c r="C41" s="149">
        <v>946</v>
      </c>
      <c r="D41" s="149" t="s">
        <v>73</v>
      </c>
      <c r="E41" s="149">
        <v>1582</v>
      </c>
      <c r="F41" s="149" t="s">
        <v>73</v>
      </c>
      <c r="G41" s="149">
        <v>93</v>
      </c>
      <c r="H41" s="149">
        <v>49109</v>
      </c>
      <c r="I41" s="149">
        <v>159776</v>
      </c>
    </row>
    <row r="42" spans="1:9" ht="12.75">
      <c r="A42" s="1" t="s">
        <v>110</v>
      </c>
      <c r="B42" s="153">
        <v>42000</v>
      </c>
      <c r="C42" s="153" t="s">
        <v>73</v>
      </c>
      <c r="D42" s="153">
        <v>450</v>
      </c>
      <c r="E42" s="153">
        <v>225</v>
      </c>
      <c r="F42" s="153" t="s">
        <v>73</v>
      </c>
      <c r="G42" s="153">
        <v>585</v>
      </c>
      <c r="H42" s="153">
        <v>43260</v>
      </c>
      <c r="I42" s="153">
        <v>146354</v>
      </c>
    </row>
    <row r="43" spans="1:9" ht="12.75">
      <c r="A43" s="1" t="s">
        <v>111</v>
      </c>
      <c r="B43" s="153">
        <v>21775</v>
      </c>
      <c r="C43" s="153" t="s">
        <v>73</v>
      </c>
      <c r="D43" s="153" t="s">
        <v>73</v>
      </c>
      <c r="E43" s="153">
        <v>235</v>
      </c>
      <c r="F43" s="153" t="s">
        <v>73</v>
      </c>
      <c r="G43" s="153" t="s">
        <v>73</v>
      </c>
      <c r="H43" s="153">
        <v>22010</v>
      </c>
      <c r="I43" s="153">
        <v>128670</v>
      </c>
    </row>
    <row r="44" spans="1:9" ht="12.75">
      <c r="A44" s="1" t="s">
        <v>112</v>
      </c>
      <c r="B44" s="153">
        <v>13300</v>
      </c>
      <c r="C44" s="153" t="s">
        <v>73</v>
      </c>
      <c r="D44" s="153">
        <v>2900</v>
      </c>
      <c r="E44" s="153">
        <v>350</v>
      </c>
      <c r="F44" s="153">
        <v>16</v>
      </c>
      <c r="G44" s="153">
        <v>100</v>
      </c>
      <c r="H44" s="153">
        <v>16666</v>
      </c>
      <c r="I44" s="153">
        <v>50087</v>
      </c>
    </row>
    <row r="45" spans="1:9" ht="12.75">
      <c r="A45" s="1" t="s">
        <v>113</v>
      </c>
      <c r="B45" s="153">
        <v>41300</v>
      </c>
      <c r="C45" s="153" t="s">
        <v>73</v>
      </c>
      <c r="D45" s="153" t="s">
        <v>73</v>
      </c>
      <c r="E45" s="153" t="s">
        <v>73</v>
      </c>
      <c r="F45" s="153" t="s">
        <v>73</v>
      </c>
      <c r="G45" s="153">
        <v>2</v>
      </c>
      <c r="H45" s="153">
        <v>41302</v>
      </c>
      <c r="I45" s="153">
        <v>186515</v>
      </c>
    </row>
    <row r="46" spans="1:9" ht="12.75">
      <c r="A46" s="1" t="s">
        <v>114</v>
      </c>
      <c r="B46" s="153">
        <v>2375</v>
      </c>
      <c r="C46" s="153">
        <v>32</v>
      </c>
      <c r="D46" s="153" t="s">
        <v>73</v>
      </c>
      <c r="E46" s="153" t="s">
        <v>73</v>
      </c>
      <c r="F46" s="153" t="s">
        <v>73</v>
      </c>
      <c r="G46" s="153" t="s">
        <v>73</v>
      </c>
      <c r="H46" s="153">
        <v>2407</v>
      </c>
      <c r="I46" s="153">
        <v>248279</v>
      </c>
    </row>
    <row r="47" spans="1:9" ht="12.75">
      <c r="A47" s="1" t="s">
        <v>115</v>
      </c>
      <c r="B47" s="153">
        <v>11500</v>
      </c>
      <c r="C47" s="153" t="s">
        <v>73</v>
      </c>
      <c r="D47" s="153" t="s">
        <v>73</v>
      </c>
      <c r="E47" s="153" t="s">
        <v>73</v>
      </c>
      <c r="F47" s="153" t="s">
        <v>73</v>
      </c>
      <c r="G47" s="153">
        <v>180</v>
      </c>
      <c r="H47" s="153">
        <v>11680</v>
      </c>
      <c r="I47" s="153">
        <v>67756</v>
      </c>
    </row>
    <row r="48" spans="1:9" ht="12.75">
      <c r="A48" s="1" t="s">
        <v>116</v>
      </c>
      <c r="B48" s="153">
        <v>66000</v>
      </c>
      <c r="C48" s="153" t="s">
        <v>73</v>
      </c>
      <c r="D48" s="153">
        <v>160</v>
      </c>
      <c r="E48" s="153">
        <v>99</v>
      </c>
      <c r="F48" s="153" t="s">
        <v>73</v>
      </c>
      <c r="G48" s="153">
        <v>183</v>
      </c>
      <c r="H48" s="153">
        <v>66442</v>
      </c>
      <c r="I48" s="153">
        <v>170145</v>
      </c>
    </row>
    <row r="49" spans="1:9" ht="12.75">
      <c r="A49" s="12" t="s">
        <v>147</v>
      </c>
      <c r="B49" s="150">
        <v>249162</v>
      </c>
      <c r="C49" s="150">
        <v>978</v>
      </c>
      <c r="D49" s="150">
        <v>3767</v>
      </c>
      <c r="E49" s="150">
        <v>2491</v>
      </c>
      <c r="F49" s="150">
        <v>16</v>
      </c>
      <c r="G49" s="150">
        <v>1764</v>
      </c>
      <c r="H49" s="150">
        <v>258178</v>
      </c>
      <c r="I49" s="150">
        <v>1240213</v>
      </c>
    </row>
    <row r="50" spans="2:9" ht="12.75">
      <c r="B50" s="150"/>
      <c r="C50" s="150"/>
      <c r="D50" s="150"/>
      <c r="E50" s="150"/>
      <c r="F50" s="150"/>
      <c r="G50" s="150"/>
      <c r="H50" s="150"/>
      <c r="I50" s="150"/>
    </row>
    <row r="51" spans="1:9" ht="12.75">
      <c r="A51" s="12" t="s">
        <v>146</v>
      </c>
      <c r="B51" s="154">
        <v>558</v>
      </c>
      <c r="C51" s="154" t="s">
        <v>73</v>
      </c>
      <c r="D51" s="154" t="s">
        <v>73</v>
      </c>
      <c r="E51" s="154">
        <v>185</v>
      </c>
      <c r="F51" s="154" t="s">
        <v>73</v>
      </c>
      <c r="G51" s="154">
        <v>14</v>
      </c>
      <c r="H51" s="154">
        <v>757</v>
      </c>
      <c r="I51" s="154">
        <v>35891</v>
      </c>
    </row>
    <row r="52" spans="2:9" ht="12.75">
      <c r="B52" s="149"/>
      <c r="C52" s="149"/>
      <c r="D52" s="149"/>
      <c r="E52" s="149"/>
      <c r="F52" s="149"/>
      <c r="G52" s="149"/>
      <c r="H52" s="149"/>
      <c r="I52" s="149"/>
    </row>
    <row r="53" spans="1:9" ht="12.75">
      <c r="A53" s="1" t="s">
        <v>117</v>
      </c>
      <c r="B53" s="149">
        <v>9222</v>
      </c>
      <c r="C53" s="149" t="s">
        <v>73</v>
      </c>
      <c r="D53" s="149" t="s">
        <v>73</v>
      </c>
      <c r="E53" s="149" t="s">
        <v>73</v>
      </c>
      <c r="F53" s="149" t="s">
        <v>73</v>
      </c>
      <c r="G53" s="149">
        <v>452</v>
      </c>
      <c r="H53" s="149">
        <v>9674</v>
      </c>
      <c r="I53" s="149">
        <v>43860</v>
      </c>
    </row>
    <row r="54" spans="1:9" ht="12.75">
      <c r="A54" s="1" t="s">
        <v>118</v>
      </c>
      <c r="B54" s="149">
        <v>6079</v>
      </c>
      <c r="C54" s="149" t="s">
        <v>73</v>
      </c>
      <c r="D54" s="149" t="s">
        <v>73</v>
      </c>
      <c r="E54" s="149" t="s">
        <v>73</v>
      </c>
      <c r="F54" s="149">
        <v>6325</v>
      </c>
      <c r="G54" s="149">
        <v>845</v>
      </c>
      <c r="H54" s="149">
        <v>13249</v>
      </c>
      <c r="I54" s="149">
        <v>77287</v>
      </c>
    </row>
    <row r="55" spans="1:9" ht="12.75">
      <c r="A55" s="1" t="s">
        <v>119</v>
      </c>
      <c r="B55" s="149">
        <v>7735</v>
      </c>
      <c r="C55" s="149" t="s">
        <v>73</v>
      </c>
      <c r="D55" s="149" t="s">
        <v>73</v>
      </c>
      <c r="E55" s="149" t="s">
        <v>73</v>
      </c>
      <c r="F55" s="149" t="s">
        <v>73</v>
      </c>
      <c r="G55" s="149">
        <v>21</v>
      </c>
      <c r="H55" s="149">
        <v>7756</v>
      </c>
      <c r="I55" s="149">
        <v>168946</v>
      </c>
    </row>
    <row r="56" spans="1:9" ht="12.75">
      <c r="A56" s="1" t="s">
        <v>120</v>
      </c>
      <c r="B56" s="149">
        <v>12000</v>
      </c>
      <c r="C56" s="149" t="s">
        <v>73</v>
      </c>
      <c r="D56" s="149" t="s">
        <v>73</v>
      </c>
      <c r="E56" s="149" t="s">
        <v>73</v>
      </c>
      <c r="F56" s="149" t="s">
        <v>73</v>
      </c>
      <c r="G56" s="149">
        <v>2</v>
      </c>
      <c r="H56" s="149">
        <v>12002</v>
      </c>
      <c r="I56" s="149">
        <v>30013</v>
      </c>
    </row>
    <row r="57" spans="1:9" ht="12.75">
      <c r="A57" s="1" t="s">
        <v>121</v>
      </c>
      <c r="B57" s="149">
        <v>8414</v>
      </c>
      <c r="C57" s="149" t="s">
        <v>73</v>
      </c>
      <c r="D57" s="149" t="s">
        <v>73</v>
      </c>
      <c r="E57" s="149" t="s">
        <v>73</v>
      </c>
      <c r="F57" s="149">
        <v>163</v>
      </c>
      <c r="G57" s="149">
        <v>28</v>
      </c>
      <c r="H57" s="149">
        <v>8605</v>
      </c>
      <c r="I57" s="149">
        <v>31967</v>
      </c>
    </row>
    <row r="58" spans="1:9" ht="12.75">
      <c r="A58" s="12" t="s">
        <v>145</v>
      </c>
      <c r="B58" s="150">
        <v>43450</v>
      </c>
      <c r="C58" s="150" t="s">
        <v>73</v>
      </c>
      <c r="D58" s="150" t="s">
        <v>73</v>
      </c>
      <c r="E58" s="150" t="s">
        <v>73</v>
      </c>
      <c r="F58" s="150">
        <v>6488</v>
      </c>
      <c r="G58" s="150">
        <v>1348</v>
      </c>
      <c r="H58" s="150">
        <v>51286</v>
      </c>
      <c r="I58" s="150">
        <v>352073</v>
      </c>
    </row>
    <row r="59" spans="2:9" ht="12.75">
      <c r="B59" s="149"/>
      <c r="C59" s="149"/>
      <c r="D59" s="149"/>
      <c r="E59" s="149"/>
      <c r="F59" s="149"/>
      <c r="G59" s="149"/>
      <c r="H59" s="149"/>
      <c r="I59" s="149"/>
    </row>
    <row r="60" spans="1:9" ht="12.75">
      <c r="A60" s="1" t="s">
        <v>122</v>
      </c>
      <c r="B60" s="153">
        <v>104</v>
      </c>
      <c r="C60" s="153" t="s">
        <v>73</v>
      </c>
      <c r="D60" s="153" t="s">
        <v>73</v>
      </c>
      <c r="E60" s="153" t="s">
        <v>73</v>
      </c>
      <c r="F60" s="153" t="s">
        <v>73</v>
      </c>
      <c r="G60" s="153" t="s">
        <v>73</v>
      </c>
      <c r="H60" s="153">
        <v>104</v>
      </c>
      <c r="I60" s="153">
        <v>671</v>
      </c>
    </row>
    <row r="61" spans="1:9" ht="12.75">
      <c r="A61" s="1" t="s">
        <v>123</v>
      </c>
      <c r="B61" s="153" t="s">
        <v>73</v>
      </c>
      <c r="C61" s="153" t="s">
        <v>73</v>
      </c>
      <c r="D61" s="153" t="s">
        <v>73</v>
      </c>
      <c r="E61" s="153" t="s">
        <v>73</v>
      </c>
      <c r="F61" s="153" t="s">
        <v>73</v>
      </c>
      <c r="G61" s="153" t="s">
        <v>73</v>
      </c>
      <c r="H61" s="153" t="s">
        <v>73</v>
      </c>
      <c r="I61" s="153">
        <v>7068</v>
      </c>
    </row>
    <row r="62" spans="1:9" ht="12.75">
      <c r="A62" s="39" t="s">
        <v>124</v>
      </c>
      <c r="B62" s="153" t="s">
        <v>73</v>
      </c>
      <c r="C62" s="153" t="s">
        <v>73</v>
      </c>
      <c r="D62" s="153" t="s">
        <v>73</v>
      </c>
      <c r="E62" s="153">
        <v>23</v>
      </c>
      <c r="F62" s="153" t="s">
        <v>73</v>
      </c>
      <c r="G62" s="153">
        <v>1347</v>
      </c>
      <c r="H62" s="153">
        <v>1370</v>
      </c>
      <c r="I62" s="153">
        <v>39226</v>
      </c>
    </row>
    <row r="63" spans="1:9" ht="12.75">
      <c r="A63" s="12" t="s">
        <v>158</v>
      </c>
      <c r="B63" s="150">
        <v>104</v>
      </c>
      <c r="C63" s="150" t="s">
        <v>73</v>
      </c>
      <c r="D63" s="150" t="s">
        <v>73</v>
      </c>
      <c r="E63" s="150">
        <v>23</v>
      </c>
      <c r="F63" s="150" t="s">
        <v>73</v>
      </c>
      <c r="G63" s="150">
        <v>1347</v>
      </c>
      <c r="H63" s="150">
        <v>1474</v>
      </c>
      <c r="I63" s="150">
        <v>46965</v>
      </c>
    </row>
    <row r="64" spans="2:9" ht="12.75">
      <c r="B64" s="150"/>
      <c r="C64" s="150"/>
      <c r="D64" s="150"/>
      <c r="E64" s="150"/>
      <c r="F64" s="150"/>
      <c r="G64" s="150"/>
      <c r="H64" s="150"/>
      <c r="I64" s="150"/>
    </row>
    <row r="65" spans="1:9" ht="12.75">
      <c r="A65" s="12" t="s">
        <v>159</v>
      </c>
      <c r="B65" s="150">
        <v>541</v>
      </c>
      <c r="C65" s="150" t="s">
        <v>73</v>
      </c>
      <c r="D65" s="150" t="s">
        <v>73</v>
      </c>
      <c r="E65" s="150" t="s">
        <v>73</v>
      </c>
      <c r="F65" s="150" t="s">
        <v>73</v>
      </c>
      <c r="G65" s="150" t="s">
        <v>73</v>
      </c>
      <c r="H65" s="150">
        <v>541</v>
      </c>
      <c r="I65" s="150">
        <v>2560</v>
      </c>
    </row>
    <row r="66" spans="2:9" ht="12.75">
      <c r="B66" s="149"/>
      <c r="C66" s="149"/>
      <c r="D66" s="149"/>
      <c r="E66" s="149"/>
      <c r="F66" s="149"/>
      <c r="G66" s="149"/>
      <c r="H66" s="149"/>
      <c r="I66" s="149"/>
    </row>
    <row r="67" spans="1:9" ht="12.75">
      <c r="A67" s="1" t="s">
        <v>125</v>
      </c>
      <c r="B67" s="153">
        <v>490</v>
      </c>
      <c r="C67" s="153" t="s">
        <v>73</v>
      </c>
      <c r="D67" s="153">
        <v>620</v>
      </c>
      <c r="E67" s="153" t="s">
        <v>73</v>
      </c>
      <c r="F67" s="153">
        <v>63835</v>
      </c>
      <c r="G67" s="153" t="s">
        <v>73</v>
      </c>
      <c r="H67" s="153">
        <v>64945</v>
      </c>
      <c r="I67" s="153">
        <v>72596</v>
      </c>
    </row>
    <row r="68" spans="1:9" ht="12.75">
      <c r="A68" s="1" t="s">
        <v>126</v>
      </c>
      <c r="B68" s="153">
        <v>12100</v>
      </c>
      <c r="C68" s="153" t="s">
        <v>73</v>
      </c>
      <c r="D68" s="153">
        <v>625</v>
      </c>
      <c r="E68" s="153" t="s">
        <v>73</v>
      </c>
      <c r="F68" s="153">
        <v>57191</v>
      </c>
      <c r="G68" s="153">
        <v>357</v>
      </c>
      <c r="H68" s="153">
        <v>70273</v>
      </c>
      <c r="I68" s="153">
        <v>230254</v>
      </c>
    </row>
    <row r="69" spans="1:9" ht="12.75">
      <c r="A69" s="12" t="s">
        <v>127</v>
      </c>
      <c r="B69" s="150">
        <v>12590</v>
      </c>
      <c r="C69" s="150" t="s">
        <v>73</v>
      </c>
      <c r="D69" s="150">
        <v>1245</v>
      </c>
      <c r="E69" s="150" t="s">
        <v>73</v>
      </c>
      <c r="F69" s="150">
        <v>121026</v>
      </c>
      <c r="G69" s="150">
        <v>357</v>
      </c>
      <c r="H69" s="150">
        <v>135218</v>
      </c>
      <c r="I69" s="150">
        <v>302850</v>
      </c>
    </row>
    <row r="70" spans="2:9" ht="12.75">
      <c r="B70" s="149"/>
      <c r="C70" s="149"/>
      <c r="D70" s="149"/>
      <c r="E70" s="149"/>
      <c r="F70" s="149"/>
      <c r="G70" s="149"/>
      <c r="H70" s="149"/>
      <c r="I70" s="149"/>
    </row>
    <row r="71" spans="1:9" ht="12.75">
      <c r="A71" s="1" t="s">
        <v>129</v>
      </c>
      <c r="B71" s="149" t="s">
        <v>73</v>
      </c>
      <c r="C71" s="149" t="s">
        <v>73</v>
      </c>
      <c r="D71" s="149" t="s">
        <v>73</v>
      </c>
      <c r="E71" s="149" t="s">
        <v>73</v>
      </c>
      <c r="F71" s="149" t="s">
        <v>73</v>
      </c>
      <c r="G71" s="149" t="s">
        <v>73</v>
      </c>
      <c r="H71" s="149" t="s">
        <v>73</v>
      </c>
      <c r="I71" s="149">
        <v>30560</v>
      </c>
    </row>
    <row r="72" spans="1:9" ht="12.75">
      <c r="A72" s="1" t="s">
        <v>130</v>
      </c>
      <c r="B72" s="149">
        <v>475</v>
      </c>
      <c r="C72" s="149" t="s">
        <v>73</v>
      </c>
      <c r="D72" s="149" t="s">
        <v>73</v>
      </c>
      <c r="E72" s="149" t="s">
        <v>73</v>
      </c>
      <c r="F72" s="149">
        <v>15000</v>
      </c>
      <c r="G72" s="149">
        <v>30</v>
      </c>
      <c r="H72" s="149">
        <v>15505</v>
      </c>
      <c r="I72" s="149">
        <v>20178</v>
      </c>
    </row>
    <row r="73" spans="1:9" ht="12.75">
      <c r="A73" s="1" t="s">
        <v>131</v>
      </c>
      <c r="B73" s="153">
        <v>350</v>
      </c>
      <c r="C73" s="153" t="s">
        <v>73</v>
      </c>
      <c r="D73" s="153" t="s">
        <v>73</v>
      </c>
      <c r="E73" s="153">
        <v>1600</v>
      </c>
      <c r="F73" s="153">
        <v>950</v>
      </c>
      <c r="G73" s="153">
        <v>150</v>
      </c>
      <c r="H73" s="153">
        <v>3050</v>
      </c>
      <c r="I73" s="153">
        <v>25940</v>
      </c>
    </row>
    <row r="74" spans="1:9" ht="12.75">
      <c r="A74" s="1" t="s">
        <v>132</v>
      </c>
      <c r="B74" s="149">
        <v>65000</v>
      </c>
      <c r="C74" s="149" t="s">
        <v>73</v>
      </c>
      <c r="D74" s="149" t="s">
        <v>73</v>
      </c>
      <c r="E74" s="149">
        <v>49</v>
      </c>
      <c r="F74" s="149">
        <v>34</v>
      </c>
      <c r="G74" s="149">
        <v>58596</v>
      </c>
      <c r="H74" s="149">
        <v>123679</v>
      </c>
      <c r="I74" s="149">
        <v>143711</v>
      </c>
    </row>
    <row r="75" spans="1:9" ht="12.75">
      <c r="A75" s="1" t="s">
        <v>133</v>
      </c>
      <c r="B75" s="149">
        <v>425</v>
      </c>
      <c r="C75" s="149" t="s">
        <v>73</v>
      </c>
      <c r="D75" s="149" t="s">
        <v>73</v>
      </c>
      <c r="E75" s="149">
        <v>15000</v>
      </c>
      <c r="F75" s="149">
        <v>237341</v>
      </c>
      <c r="G75" s="149" t="s">
        <v>73</v>
      </c>
      <c r="H75" s="149">
        <v>252766</v>
      </c>
      <c r="I75" s="149">
        <v>265123</v>
      </c>
    </row>
    <row r="76" spans="1:9" ht="12.75">
      <c r="A76" s="1" t="s">
        <v>134</v>
      </c>
      <c r="B76" s="149">
        <v>1375</v>
      </c>
      <c r="C76" s="149" t="s">
        <v>73</v>
      </c>
      <c r="D76" s="149" t="s">
        <v>73</v>
      </c>
      <c r="E76" s="149" t="s">
        <v>73</v>
      </c>
      <c r="F76" s="149" t="s">
        <v>73</v>
      </c>
      <c r="G76" s="149">
        <v>2500</v>
      </c>
      <c r="H76" s="149">
        <v>3875</v>
      </c>
      <c r="I76" s="149">
        <v>34876</v>
      </c>
    </row>
    <row r="77" spans="1:9" ht="12.75">
      <c r="A77" s="1" t="s">
        <v>135</v>
      </c>
      <c r="B77" s="149">
        <v>25000</v>
      </c>
      <c r="C77" s="149" t="s">
        <v>73</v>
      </c>
      <c r="D77" s="149" t="s">
        <v>73</v>
      </c>
      <c r="E77" s="149">
        <v>950</v>
      </c>
      <c r="F77" s="149">
        <v>4900</v>
      </c>
      <c r="G77" s="149">
        <v>650</v>
      </c>
      <c r="H77" s="149">
        <v>31500</v>
      </c>
      <c r="I77" s="149">
        <v>62480</v>
      </c>
    </row>
    <row r="78" spans="1:9" ht="12.75">
      <c r="A78" s="1" t="s">
        <v>136</v>
      </c>
      <c r="B78" s="153" t="s">
        <v>73</v>
      </c>
      <c r="C78" s="153" t="s">
        <v>73</v>
      </c>
      <c r="D78" s="153" t="s">
        <v>73</v>
      </c>
      <c r="E78" s="153" t="s">
        <v>73</v>
      </c>
      <c r="F78" s="153">
        <v>2122</v>
      </c>
      <c r="G78" s="153" t="s">
        <v>73</v>
      </c>
      <c r="H78" s="153">
        <v>2122</v>
      </c>
      <c r="I78" s="153">
        <v>5867</v>
      </c>
    </row>
    <row r="79" spans="1:9" ht="12.75">
      <c r="A79" s="12" t="s">
        <v>137</v>
      </c>
      <c r="B79" s="150">
        <v>92625</v>
      </c>
      <c r="C79" s="150" t="s">
        <v>73</v>
      </c>
      <c r="D79" s="150" t="s">
        <v>73</v>
      </c>
      <c r="E79" s="150">
        <v>17599</v>
      </c>
      <c r="F79" s="150">
        <v>260347</v>
      </c>
      <c r="G79" s="150">
        <v>61926</v>
      </c>
      <c r="H79" s="150">
        <v>432497</v>
      </c>
      <c r="I79" s="150">
        <v>588735</v>
      </c>
    </row>
    <row r="80" spans="2:9" ht="12.75">
      <c r="B80" s="149"/>
      <c r="C80" s="149"/>
      <c r="D80" s="149"/>
      <c r="E80" s="149"/>
      <c r="F80" s="149"/>
      <c r="G80" s="149"/>
      <c r="H80" s="149"/>
      <c r="I80" s="149"/>
    </row>
    <row r="81" spans="1:9" ht="12.75">
      <c r="A81" s="1" t="s">
        <v>138</v>
      </c>
      <c r="B81" s="149" t="s">
        <v>73</v>
      </c>
      <c r="C81" s="149" t="s">
        <v>73</v>
      </c>
      <c r="D81" s="149" t="s">
        <v>73</v>
      </c>
      <c r="E81" s="149" t="s">
        <v>73</v>
      </c>
      <c r="F81" s="149" t="s">
        <v>73</v>
      </c>
      <c r="G81" s="149" t="s">
        <v>73</v>
      </c>
      <c r="H81" s="149" t="s">
        <v>73</v>
      </c>
      <c r="I81" s="149">
        <v>910</v>
      </c>
    </row>
    <row r="82" spans="1:9" ht="12.75">
      <c r="A82" s="1" t="s">
        <v>139</v>
      </c>
      <c r="B82" s="149" t="s">
        <v>73</v>
      </c>
      <c r="C82" s="149" t="s">
        <v>73</v>
      </c>
      <c r="D82" s="149" t="s">
        <v>73</v>
      </c>
      <c r="E82" s="149" t="s">
        <v>73</v>
      </c>
      <c r="F82" s="149" t="s">
        <v>73</v>
      </c>
      <c r="G82" s="149" t="s">
        <v>73</v>
      </c>
      <c r="H82" s="149" t="s">
        <v>73</v>
      </c>
      <c r="I82" s="149">
        <v>18027</v>
      </c>
    </row>
    <row r="83" spans="1:9" ht="12.75">
      <c r="A83" s="12" t="s">
        <v>140</v>
      </c>
      <c r="B83" s="150" t="s">
        <v>73</v>
      </c>
      <c r="C83" s="150" t="s">
        <v>73</v>
      </c>
      <c r="D83" s="150" t="s">
        <v>73</v>
      </c>
      <c r="E83" s="150" t="s">
        <v>73</v>
      </c>
      <c r="F83" s="150" t="s">
        <v>73</v>
      </c>
      <c r="G83" s="150" t="s">
        <v>73</v>
      </c>
      <c r="H83" s="150" t="s">
        <v>73</v>
      </c>
      <c r="I83" s="150">
        <v>18937</v>
      </c>
    </row>
    <row r="84" spans="2:9" ht="12.75">
      <c r="B84" s="149"/>
      <c r="C84" s="149"/>
      <c r="D84" s="149"/>
      <c r="E84" s="149"/>
      <c r="F84" s="149"/>
      <c r="G84" s="149"/>
      <c r="H84" s="149"/>
      <c r="I84" s="149"/>
    </row>
    <row r="85" spans="1:9" ht="13.5" thickBot="1">
      <c r="A85" s="10" t="s">
        <v>141</v>
      </c>
      <c r="B85" s="155">
        <v>633523.86</v>
      </c>
      <c r="C85" s="155">
        <v>60418</v>
      </c>
      <c r="D85" s="155">
        <v>73717</v>
      </c>
      <c r="E85" s="155">
        <v>147957</v>
      </c>
      <c r="F85" s="155">
        <v>4338839</v>
      </c>
      <c r="G85" s="155">
        <v>154430.7</v>
      </c>
      <c r="H85" s="155">
        <v>5408885.56</v>
      </c>
      <c r="I85" s="155">
        <v>11445707.01</v>
      </c>
    </row>
    <row r="86" spans="1:9" ht="12.75">
      <c r="A86" s="1" t="s">
        <v>178</v>
      </c>
      <c r="B86" s="40"/>
      <c r="C86" s="40"/>
      <c r="D86" s="40"/>
      <c r="E86" s="40"/>
      <c r="F86" s="40"/>
      <c r="G86" s="43"/>
      <c r="H86" s="149">
        <v>35951</v>
      </c>
      <c r="I86" s="149">
        <v>76076</v>
      </c>
    </row>
    <row r="87" spans="1:9" ht="12.75">
      <c r="A87" s="1" t="s">
        <v>179</v>
      </c>
      <c r="B87" s="41"/>
      <c r="C87" s="41"/>
      <c r="D87" s="41"/>
      <c r="E87" s="41"/>
      <c r="F87" s="41"/>
      <c r="G87" s="44"/>
      <c r="H87" s="149">
        <v>1836600</v>
      </c>
      <c r="I87" s="149">
        <v>3353132</v>
      </c>
    </row>
    <row r="88" spans="1:9" ht="13.5" thickBot="1">
      <c r="A88" s="15" t="s">
        <v>3</v>
      </c>
      <c r="B88" s="30"/>
      <c r="C88" s="30"/>
      <c r="D88" s="30"/>
      <c r="E88" s="30"/>
      <c r="F88" s="30"/>
      <c r="G88" s="45"/>
      <c r="H88" s="155">
        <v>7281436.56</v>
      </c>
      <c r="I88" s="155">
        <v>14874915.01</v>
      </c>
    </row>
  </sheetData>
  <mergeCells count="3">
    <mergeCell ref="A3:I3"/>
    <mergeCell ref="A1:I1"/>
    <mergeCell ref="B5:H5"/>
  </mergeCells>
  <printOptions/>
  <pageMargins left="0.75" right="0.75" top="1" bottom="1" header="0" footer="0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zoomScale="75" zoomScaleNormal="75" workbookViewId="0" topLeftCell="A1">
      <selection activeCell="J20" sqref="J20"/>
    </sheetView>
  </sheetViews>
  <sheetFormatPr defaultColWidth="11.421875" defaultRowHeight="12.75"/>
  <cols>
    <col min="1" max="1" width="24.7109375" style="1" customWidth="1"/>
    <col min="2" max="10" width="13.28125" style="1" customWidth="1"/>
    <col min="11" max="16384" width="11.421875" style="1" customWidth="1"/>
  </cols>
  <sheetData>
    <row r="1" spans="1:11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5"/>
    </row>
    <row r="3" spans="1:10" ht="17.25">
      <c r="A3" s="225" t="s">
        <v>345</v>
      </c>
      <c r="B3" s="225"/>
      <c r="C3" s="225"/>
      <c r="D3" s="225"/>
      <c r="E3" s="225"/>
      <c r="F3" s="225"/>
      <c r="G3" s="225"/>
      <c r="H3" s="225"/>
      <c r="I3" s="225"/>
      <c r="J3" s="225"/>
    </row>
    <row r="5" spans="1:10" ht="12.75">
      <c r="A5" s="4" t="s">
        <v>91</v>
      </c>
      <c r="B5" s="6" t="s">
        <v>25</v>
      </c>
      <c r="C5" s="250" t="s">
        <v>26</v>
      </c>
      <c r="D5" s="251"/>
      <c r="E5" s="250" t="s">
        <v>27</v>
      </c>
      <c r="F5" s="251"/>
      <c r="G5" s="250" t="s">
        <v>28</v>
      </c>
      <c r="H5" s="251"/>
      <c r="I5" s="6" t="s">
        <v>29</v>
      </c>
      <c r="J5" s="4" t="s">
        <v>181</v>
      </c>
    </row>
    <row r="6" spans="1:10" ht="12.75">
      <c r="A6" s="5" t="s">
        <v>92</v>
      </c>
      <c r="B6" s="35" t="s">
        <v>31</v>
      </c>
      <c r="C6" s="35" t="s">
        <v>180</v>
      </c>
      <c r="D6" s="35" t="s">
        <v>181</v>
      </c>
      <c r="E6" s="35" t="s">
        <v>30</v>
      </c>
      <c r="F6" s="35" t="s">
        <v>30</v>
      </c>
      <c r="G6" s="35" t="s">
        <v>182</v>
      </c>
      <c r="H6" s="35" t="s">
        <v>184</v>
      </c>
      <c r="I6" s="35" t="s">
        <v>32</v>
      </c>
      <c r="J6" s="5" t="s">
        <v>186</v>
      </c>
    </row>
    <row r="7" spans="1:10" ht="13.5" thickBot="1">
      <c r="A7" s="7"/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183</v>
      </c>
      <c r="H7" s="8" t="s">
        <v>185</v>
      </c>
      <c r="I7" s="8" t="s">
        <v>38</v>
      </c>
      <c r="J7" s="22" t="s">
        <v>187</v>
      </c>
    </row>
    <row r="8" spans="1:10" ht="12.75">
      <c r="A8" s="1" t="s">
        <v>94</v>
      </c>
      <c r="B8" s="148">
        <v>526436</v>
      </c>
      <c r="C8" s="148">
        <v>184349</v>
      </c>
      <c r="D8" s="148">
        <v>31603</v>
      </c>
      <c r="E8" s="148">
        <v>300225</v>
      </c>
      <c r="F8" s="148" t="s">
        <v>73</v>
      </c>
      <c r="G8" s="148" t="s">
        <v>73</v>
      </c>
      <c r="H8" s="148" t="s">
        <v>73</v>
      </c>
      <c r="I8" s="148">
        <v>10259</v>
      </c>
      <c r="J8" s="148" t="s">
        <v>73</v>
      </c>
    </row>
    <row r="9" spans="1:10" ht="12.75">
      <c r="A9" s="1" t="s">
        <v>95</v>
      </c>
      <c r="B9" s="149">
        <v>908941</v>
      </c>
      <c r="C9" s="149">
        <v>317026</v>
      </c>
      <c r="D9" s="149">
        <v>54347</v>
      </c>
      <c r="E9" s="149">
        <v>516300</v>
      </c>
      <c r="F9" s="149" t="s">
        <v>73</v>
      </c>
      <c r="G9" s="149" t="s">
        <v>73</v>
      </c>
      <c r="H9" s="149" t="s">
        <v>73</v>
      </c>
      <c r="I9" s="149">
        <v>21268</v>
      </c>
      <c r="J9" s="149" t="s">
        <v>73</v>
      </c>
    </row>
    <row r="10" spans="1:10" ht="12.75">
      <c r="A10" s="1" t="s">
        <v>157</v>
      </c>
      <c r="B10" s="149">
        <v>382158</v>
      </c>
      <c r="C10" s="149">
        <v>133771</v>
      </c>
      <c r="D10" s="149">
        <v>22932</v>
      </c>
      <c r="E10" s="149">
        <v>217855</v>
      </c>
      <c r="F10" s="149" t="s">
        <v>73</v>
      </c>
      <c r="G10" s="149" t="s">
        <v>73</v>
      </c>
      <c r="H10" s="149" t="s">
        <v>73</v>
      </c>
      <c r="I10" s="149">
        <v>7600</v>
      </c>
      <c r="J10" s="149" t="s">
        <v>73</v>
      </c>
    </row>
    <row r="11" spans="1:10" ht="12.75">
      <c r="A11" s="1" t="s">
        <v>97</v>
      </c>
      <c r="B11" s="149">
        <v>439775</v>
      </c>
      <c r="C11" s="149">
        <v>153812</v>
      </c>
      <c r="D11" s="149">
        <v>26368</v>
      </c>
      <c r="E11" s="149">
        <v>250495</v>
      </c>
      <c r="F11" s="149" t="s">
        <v>73</v>
      </c>
      <c r="G11" s="149" t="s">
        <v>73</v>
      </c>
      <c r="H11" s="149" t="s">
        <v>73</v>
      </c>
      <c r="I11" s="149">
        <v>9100</v>
      </c>
      <c r="J11" s="149" t="s">
        <v>73</v>
      </c>
    </row>
    <row r="12" spans="1:10" ht="12.75">
      <c r="A12" s="12" t="s">
        <v>155</v>
      </c>
      <c r="B12" s="150">
        <v>2257310</v>
      </c>
      <c r="C12" s="150">
        <v>788958</v>
      </c>
      <c r="D12" s="150">
        <v>135250</v>
      </c>
      <c r="E12" s="150">
        <v>1284875</v>
      </c>
      <c r="F12" s="150" t="s">
        <v>73</v>
      </c>
      <c r="G12" s="150" t="s">
        <v>73</v>
      </c>
      <c r="H12" s="150" t="s">
        <v>73</v>
      </c>
      <c r="I12" s="150">
        <v>48227</v>
      </c>
      <c r="J12" s="150" t="s">
        <v>73</v>
      </c>
    </row>
    <row r="13" spans="2:10" ht="12.75">
      <c r="B13" s="21"/>
      <c r="C13" s="21"/>
      <c r="D13" s="21"/>
      <c r="E13" s="21"/>
      <c r="F13" s="21"/>
      <c r="G13" s="21"/>
      <c r="H13" s="21"/>
      <c r="I13" s="21"/>
      <c r="J13" s="42"/>
    </row>
    <row r="14" spans="1:10" ht="12.75">
      <c r="A14" s="12" t="s">
        <v>154</v>
      </c>
      <c r="B14" s="150">
        <v>148200</v>
      </c>
      <c r="C14" s="150">
        <v>103000</v>
      </c>
      <c r="D14" s="150" t="s">
        <v>73</v>
      </c>
      <c r="E14" s="150" t="s">
        <v>73</v>
      </c>
      <c r="F14" s="150">
        <v>21200</v>
      </c>
      <c r="G14" s="150">
        <v>24000</v>
      </c>
      <c r="H14" s="150" t="s">
        <v>73</v>
      </c>
      <c r="I14" s="150" t="s">
        <v>73</v>
      </c>
      <c r="J14" s="150" t="s">
        <v>73</v>
      </c>
    </row>
    <row r="15" spans="2:10" ht="12.75">
      <c r="B15" s="21"/>
      <c r="C15" s="21"/>
      <c r="D15" s="21"/>
      <c r="E15" s="21"/>
      <c r="F15" s="21"/>
      <c r="G15" s="21"/>
      <c r="H15" s="21"/>
      <c r="I15" s="21"/>
      <c r="J15" s="42"/>
    </row>
    <row r="16" spans="1:10" ht="12.75">
      <c r="A16" s="12" t="s">
        <v>153</v>
      </c>
      <c r="B16" s="150">
        <v>42900</v>
      </c>
      <c r="C16" s="150">
        <v>33400</v>
      </c>
      <c r="D16" s="150" t="s">
        <v>73</v>
      </c>
      <c r="E16" s="150">
        <v>9500</v>
      </c>
      <c r="F16" s="150" t="s">
        <v>73</v>
      </c>
      <c r="G16" s="150" t="s">
        <v>73</v>
      </c>
      <c r="H16" s="150" t="s">
        <v>73</v>
      </c>
      <c r="I16" s="150" t="s">
        <v>73</v>
      </c>
      <c r="J16" s="150" t="s">
        <v>73</v>
      </c>
    </row>
    <row r="17" spans="2:10" ht="12.75">
      <c r="B17" s="21"/>
      <c r="C17" s="21"/>
      <c r="D17" s="21"/>
      <c r="E17" s="21"/>
      <c r="F17" s="21"/>
      <c r="G17" s="21"/>
      <c r="H17" s="21"/>
      <c r="I17" s="21"/>
      <c r="J17" s="42"/>
    </row>
    <row r="18" spans="1:10" ht="12.75">
      <c r="A18" s="1" t="s">
        <v>98</v>
      </c>
      <c r="B18" s="149">
        <v>104565</v>
      </c>
      <c r="C18" s="149">
        <v>99365</v>
      </c>
      <c r="D18" s="149" t="s">
        <v>73</v>
      </c>
      <c r="E18" s="149" t="s">
        <v>73</v>
      </c>
      <c r="F18" s="149">
        <v>5200</v>
      </c>
      <c r="G18" s="149" t="s">
        <v>73</v>
      </c>
      <c r="H18" s="149" t="s">
        <v>73</v>
      </c>
      <c r="I18" s="149" t="s">
        <v>73</v>
      </c>
      <c r="J18" s="149" t="s">
        <v>73</v>
      </c>
    </row>
    <row r="19" spans="1:10" ht="12.75">
      <c r="A19" s="1" t="s">
        <v>99</v>
      </c>
      <c r="B19" s="149">
        <v>317351</v>
      </c>
      <c r="C19" s="149">
        <v>133296</v>
      </c>
      <c r="D19" s="149">
        <v>9200</v>
      </c>
      <c r="E19" s="149">
        <v>31737</v>
      </c>
      <c r="F19" s="149">
        <v>142818</v>
      </c>
      <c r="G19" s="149">
        <v>300</v>
      </c>
      <c r="H19" s="149" t="s">
        <v>73</v>
      </c>
      <c r="I19" s="149" t="s">
        <v>73</v>
      </c>
      <c r="J19" s="149" t="s">
        <v>73</v>
      </c>
    </row>
    <row r="20" spans="1:10" ht="12.75">
      <c r="A20" s="1" t="s">
        <v>100</v>
      </c>
      <c r="B20" s="151">
        <v>480329</v>
      </c>
      <c r="C20" s="151">
        <v>202951</v>
      </c>
      <c r="D20" s="151">
        <v>10085</v>
      </c>
      <c r="E20" s="151">
        <v>48024</v>
      </c>
      <c r="F20" s="151">
        <v>218991</v>
      </c>
      <c r="G20" s="151">
        <v>278</v>
      </c>
      <c r="H20" s="151" t="s">
        <v>73</v>
      </c>
      <c r="I20" s="151" t="s">
        <v>73</v>
      </c>
      <c r="J20" s="151" t="s">
        <v>73</v>
      </c>
    </row>
    <row r="21" spans="1:10" ht="12.75">
      <c r="A21" s="12" t="s">
        <v>150</v>
      </c>
      <c r="B21" s="150">
        <v>902245</v>
      </c>
      <c r="C21" s="150">
        <v>435612</v>
      </c>
      <c r="D21" s="150">
        <v>19285</v>
      </c>
      <c r="E21" s="150">
        <v>79761</v>
      </c>
      <c r="F21" s="150">
        <v>367009</v>
      </c>
      <c r="G21" s="150">
        <v>578</v>
      </c>
      <c r="H21" s="150" t="s">
        <v>73</v>
      </c>
      <c r="I21" s="150" t="s">
        <v>73</v>
      </c>
      <c r="J21" s="150" t="s">
        <v>73</v>
      </c>
    </row>
    <row r="22" spans="2:10" ht="12.75">
      <c r="B22" s="21"/>
      <c r="C22" s="21"/>
      <c r="D22" s="21"/>
      <c r="E22" s="21"/>
      <c r="F22" s="21"/>
      <c r="G22" s="21"/>
      <c r="H22" s="21"/>
      <c r="I22" s="21"/>
      <c r="J22" s="42"/>
    </row>
    <row r="23" spans="1:10" ht="12.75">
      <c r="A23" s="12" t="s">
        <v>151</v>
      </c>
      <c r="B23" s="150">
        <v>111500</v>
      </c>
      <c r="C23" s="150">
        <v>74705</v>
      </c>
      <c r="D23" s="150" t="s">
        <v>73</v>
      </c>
      <c r="E23" s="150" t="s">
        <v>73</v>
      </c>
      <c r="F23" s="150">
        <v>21185</v>
      </c>
      <c r="G23" s="150" t="s">
        <v>73</v>
      </c>
      <c r="H23" s="150">
        <v>15610</v>
      </c>
      <c r="I23" s="150" t="s">
        <v>73</v>
      </c>
      <c r="J23" s="150" t="s">
        <v>73</v>
      </c>
    </row>
    <row r="24" spans="2:10" ht="12.75">
      <c r="B24" s="150"/>
      <c r="C24" s="150"/>
      <c r="D24" s="150"/>
      <c r="E24" s="150"/>
      <c r="F24" s="150"/>
      <c r="G24" s="150"/>
      <c r="H24" s="150"/>
      <c r="I24" s="150"/>
      <c r="J24" s="150"/>
    </row>
    <row r="25" spans="1:10" ht="12.75">
      <c r="A25" s="12" t="s">
        <v>152</v>
      </c>
      <c r="B25" s="150">
        <v>34431</v>
      </c>
      <c r="C25" s="150">
        <v>8264</v>
      </c>
      <c r="D25" s="150">
        <v>8379</v>
      </c>
      <c r="E25" s="150">
        <v>11416</v>
      </c>
      <c r="F25" s="150">
        <v>5397</v>
      </c>
      <c r="G25" s="150" t="s">
        <v>73</v>
      </c>
      <c r="H25" s="150">
        <v>975</v>
      </c>
      <c r="I25" s="150" t="s">
        <v>73</v>
      </c>
      <c r="J25" s="150" t="s">
        <v>73</v>
      </c>
    </row>
    <row r="26" spans="2:10" ht="12.75">
      <c r="B26" s="149"/>
      <c r="C26" s="149"/>
      <c r="D26" s="149"/>
      <c r="E26" s="149"/>
      <c r="F26" s="149"/>
      <c r="G26" s="149"/>
      <c r="H26" s="149"/>
      <c r="I26" s="149"/>
      <c r="J26" s="149"/>
    </row>
    <row r="27" spans="1:10" ht="12.75">
      <c r="A27" s="1" t="s">
        <v>101</v>
      </c>
      <c r="B27" s="149">
        <v>25567</v>
      </c>
      <c r="C27" s="149">
        <v>14062</v>
      </c>
      <c r="D27" s="149" t="s">
        <v>73</v>
      </c>
      <c r="E27" s="149">
        <v>3068</v>
      </c>
      <c r="F27" s="149">
        <v>6903</v>
      </c>
      <c r="G27" s="149" t="s">
        <v>73</v>
      </c>
      <c r="H27" s="149">
        <v>1534</v>
      </c>
      <c r="I27" s="149" t="s">
        <v>73</v>
      </c>
      <c r="J27" s="149" t="s">
        <v>73</v>
      </c>
    </row>
    <row r="28" spans="1:10" ht="12.75">
      <c r="A28" s="1" t="s">
        <v>102</v>
      </c>
      <c r="B28" s="149">
        <v>58008</v>
      </c>
      <c r="C28" s="149">
        <v>42346</v>
      </c>
      <c r="D28" s="149">
        <v>8701</v>
      </c>
      <c r="E28" s="149">
        <v>5801</v>
      </c>
      <c r="F28" s="149" t="s">
        <v>73</v>
      </c>
      <c r="G28" s="149">
        <v>350</v>
      </c>
      <c r="H28" s="149">
        <v>810</v>
      </c>
      <c r="I28" s="149" t="s">
        <v>73</v>
      </c>
      <c r="J28" s="149" t="s">
        <v>73</v>
      </c>
    </row>
    <row r="29" spans="1:10" ht="12.75">
      <c r="A29" s="1" t="s">
        <v>103</v>
      </c>
      <c r="B29" s="149">
        <v>1327</v>
      </c>
      <c r="C29" s="149">
        <v>133</v>
      </c>
      <c r="D29" s="149" t="s">
        <v>73</v>
      </c>
      <c r="E29" s="149">
        <v>796</v>
      </c>
      <c r="F29" s="149">
        <v>265</v>
      </c>
      <c r="G29" s="149">
        <v>133</v>
      </c>
      <c r="H29" s="149" t="s">
        <v>73</v>
      </c>
      <c r="I29" s="149" t="s">
        <v>73</v>
      </c>
      <c r="J29" s="149" t="s">
        <v>73</v>
      </c>
    </row>
    <row r="30" spans="1:10" ht="12.75">
      <c r="A30" s="12" t="s">
        <v>156</v>
      </c>
      <c r="B30" s="150">
        <v>84902</v>
      </c>
      <c r="C30" s="150">
        <v>56541</v>
      </c>
      <c r="D30" s="150">
        <v>8701</v>
      </c>
      <c r="E30" s="150">
        <v>9665</v>
      </c>
      <c r="F30" s="150">
        <v>7168</v>
      </c>
      <c r="G30" s="150">
        <v>483</v>
      </c>
      <c r="H30" s="150">
        <v>2344</v>
      </c>
      <c r="I30" s="150" t="s">
        <v>73</v>
      </c>
      <c r="J30" s="150" t="s">
        <v>73</v>
      </c>
    </row>
    <row r="31" spans="2:10" ht="12.75">
      <c r="B31" s="149"/>
      <c r="C31" s="149"/>
      <c r="D31" s="149"/>
      <c r="E31" s="149"/>
      <c r="F31" s="149"/>
      <c r="G31" s="149"/>
      <c r="H31" s="149"/>
      <c r="I31" s="149"/>
      <c r="J31" s="149"/>
    </row>
    <row r="32" spans="1:10" ht="12.75">
      <c r="A32" s="1" t="s">
        <v>104</v>
      </c>
      <c r="B32" s="152">
        <v>123932</v>
      </c>
      <c r="C32" s="152">
        <v>43376</v>
      </c>
      <c r="D32" s="152">
        <v>6197</v>
      </c>
      <c r="E32" s="152">
        <v>30983</v>
      </c>
      <c r="F32" s="152">
        <v>18590</v>
      </c>
      <c r="G32" s="152" t="s">
        <v>73</v>
      </c>
      <c r="H32" s="152">
        <v>9914</v>
      </c>
      <c r="I32" s="152">
        <v>14872</v>
      </c>
      <c r="J32" s="152" t="s">
        <v>73</v>
      </c>
    </row>
    <row r="33" spans="1:10" ht="12.75">
      <c r="A33" s="1" t="s">
        <v>105</v>
      </c>
      <c r="B33" s="152">
        <v>73055</v>
      </c>
      <c r="C33" s="152">
        <v>25569</v>
      </c>
      <c r="D33" s="152">
        <v>3653</v>
      </c>
      <c r="E33" s="152">
        <v>18264</v>
      </c>
      <c r="F33" s="152">
        <v>10958</v>
      </c>
      <c r="G33" s="152" t="s">
        <v>73</v>
      </c>
      <c r="H33" s="152">
        <v>5844</v>
      </c>
      <c r="I33" s="152">
        <v>8767</v>
      </c>
      <c r="J33" s="152" t="s">
        <v>73</v>
      </c>
    </row>
    <row r="34" spans="1:10" ht="12.75">
      <c r="A34" s="1" t="s">
        <v>106</v>
      </c>
      <c r="B34" s="152">
        <v>50715</v>
      </c>
      <c r="C34" s="152">
        <v>17750</v>
      </c>
      <c r="D34" s="152">
        <v>2536</v>
      </c>
      <c r="E34" s="152">
        <v>12679</v>
      </c>
      <c r="F34" s="152">
        <v>7607</v>
      </c>
      <c r="G34" s="152" t="s">
        <v>73</v>
      </c>
      <c r="H34" s="152">
        <v>4057</v>
      </c>
      <c r="I34" s="152">
        <v>6086</v>
      </c>
      <c r="J34" s="152" t="s">
        <v>73</v>
      </c>
    </row>
    <row r="35" spans="1:10" ht="12.75">
      <c r="A35" s="1" t="s">
        <v>107</v>
      </c>
      <c r="B35" s="152">
        <v>8023</v>
      </c>
      <c r="C35" s="152">
        <v>2808</v>
      </c>
      <c r="D35" s="152">
        <v>401</v>
      </c>
      <c r="E35" s="152">
        <v>2006</v>
      </c>
      <c r="F35" s="152">
        <v>1203</v>
      </c>
      <c r="G35" s="152" t="s">
        <v>73</v>
      </c>
      <c r="H35" s="152">
        <v>642</v>
      </c>
      <c r="I35" s="152">
        <v>963</v>
      </c>
      <c r="J35" s="152" t="s">
        <v>73</v>
      </c>
    </row>
    <row r="36" spans="1:10" ht="12.75">
      <c r="A36" s="12" t="s">
        <v>149</v>
      </c>
      <c r="B36" s="150">
        <v>255725</v>
      </c>
      <c r="C36" s="150">
        <v>89503</v>
      </c>
      <c r="D36" s="150">
        <v>12787</v>
      </c>
      <c r="E36" s="150">
        <v>63932</v>
      </c>
      <c r="F36" s="150">
        <v>38358</v>
      </c>
      <c r="G36" s="150" t="s">
        <v>73</v>
      </c>
      <c r="H36" s="150">
        <v>20457</v>
      </c>
      <c r="I36" s="150">
        <v>30688</v>
      </c>
      <c r="J36" s="150" t="s">
        <v>73</v>
      </c>
    </row>
    <row r="37" spans="2:10" ht="12.75">
      <c r="B37" s="150"/>
      <c r="C37" s="150"/>
      <c r="D37" s="150"/>
      <c r="E37" s="150"/>
      <c r="F37" s="150"/>
      <c r="G37" s="150"/>
      <c r="H37" s="150"/>
      <c r="I37" s="150"/>
      <c r="J37" s="150"/>
    </row>
    <row r="38" spans="1:10" ht="12.75">
      <c r="A38" s="12" t="s">
        <v>148</v>
      </c>
      <c r="B38" s="154">
        <v>4309</v>
      </c>
      <c r="C38" s="154">
        <v>3425</v>
      </c>
      <c r="D38" s="154" t="s">
        <v>73</v>
      </c>
      <c r="E38" s="154">
        <v>442</v>
      </c>
      <c r="F38" s="154" t="s">
        <v>73</v>
      </c>
      <c r="G38" s="154" t="s">
        <v>73</v>
      </c>
      <c r="H38" s="154">
        <v>442</v>
      </c>
      <c r="I38" s="154" t="s">
        <v>73</v>
      </c>
      <c r="J38" s="154" t="s">
        <v>73</v>
      </c>
    </row>
    <row r="39" spans="2:10" ht="12.75">
      <c r="B39" s="149"/>
      <c r="C39" s="149"/>
      <c r="D39" s="149"/>
      <c r="E39" s="149"/>
      <c r="F39" s="149"/>
      <c r="G39" s="149"/>
      <c r="H39" s="149"/>
      <c r="I39" s="149"/>
      <c r="J39" s="149"/>
    </row>
    <row r="40" spans="1:10" ht="12.75">
      <c r="A40" s="1" t="s">
        <v>108</v>
      </c>
      <c r="B40" s="153">
        <v>69674.8</v>
      </c>
      <c r="C40" s="153">
        <v>58524.4</v>
      </c>
      <c r="D40" s="153">
        <v>619.5</v>
      </c>
      <c r="E40" s="153">
        <v>7693.9</v>
      </c>
      <c r="F40" s="153" t="s">
        <v>73</v>
      </c>
      <c r="G40" s="153">
        <v>2837</v>
      </c>
      <c r="H40" s="153" t="s">
        <v>73</v>
      </c>
      <c r="I40" s="153" t="s">
        <v>73</v>
      </c>
      <c r="J40" s="153" t="s">
        <v>73</v>
      </c>
    </row>
    <row r="41" spans="1:10" ht="12.75">
      <c r="A41" s="1" t="s">
        <v>109</v>
      </c>
      <c r="B41" s="149">
        <v>100384.14</v>
      </c>
      <c r="C41" s="149">
        <v>69671.14</v>
      </c>
      <c r="D41" s="149" t="s">
        <v>73</v>
      </c>
      <c r="E41" s="149">
        <v>20806</v>
      </c>
      <c r="F41" s="149">
        <v>8917</v>
      </c>
      <c r="G41" s="149" t="s">
        <v>73</v>
      </c>
      <c r="H41" s="149">
        <v>990</v>
      </c>
      <c r="I41" s="149" t="s">
        <v>73</v>
      </c>
      <c r="J41" s="149" t="s">
        <v>73</v>
      </c>
    </row>
    <row r="42" spans="1:10" ht="12.75">
      <c r="A42" s="1" t="s">
        <v>110</v>
      </c>
      <c r="B42" s="153">
        <v>92950</v>
      </c>
      <c r="C42" s="153">
        <v>6800</v>
      </c>
      <c r="D42" s="153" t="s">
        <v>73</v>
      </c>
      <c r="E42" s="153">
        <v>80000</v>
      </c>
      <c r="F42" s="153" t="s">
        <v>73</v>
      </c>
      <c r="G42" s="153">
        <v>5900</v>
      </c>
      <c r="H42" s="153">
        <v>250</v>
      </c>
      <c r="I42" s="153" t="s">
        <v>73</v>
      </c>
      <c r="J42" s="153" t="s">
        <v>73</v>
      </c>
    </row>
    <row r="43" spans="1:10" ht="12.75">
      <c r="A43" s="1" t="s">
        <v>111</v>
      </c>
      <c r="B43" s="153">
        <v>96885</v>
      </c>
      <c r="C43" s="153">
        <v>27500</v>
      </c>
      <c r="D43" s="153" t="s">
        <v>73</v>
      </c>
      <c r="E43" s="153">
        <v>40000</v>
      </c>
      <c r="F43" s="153">
        <v>17970</v>
      </c>
      <c r="G43" s="153" t="s">
        <v>73</v>
      </c>
      <c r="H43" s="153">
        <v>11415</v>
      </c>
      <c r="I43" s="153" t="s">
        <v>73</v>
      </c>
      <c r="J43" s="153" t="s">
        <v>73</v>
      </c>
    </row>
    <row r="44" spans="1:10" ht="12.75">
      <c r="A44" s="1" t="s">
        <v>112</v>
      </c>
      <c r="B44" s="153">
        <v>30341</v>
      </c>
      <c r="C44" s="153">
        <v>19052</v>
      </c>
      <c r="D44" s="153" t="s">
        <v>73</v>
      </c>
      <c r="E44" s="153">
        <v>11289</v>
      </c>
      <c r="F44" s="153" t="s">
        <v>73</v>
      </c>
      <c r="G44" s="153" t="s">
        <v>73</v>
      </c>
      <c r="H44" s="153" t="s">
        <v>73</v>
      </c>
      <c r="I44" s="153" t="s">
        <v>73</v>
      </c>
      <c r="J44" s="153" t="s">
        <v>73</v>
      </c>
    </row>
    <row r="45" spans="1:10" ht="12.75">
      <c r="A45" s="1" t="s">
        <v>113</v>
      </c>
      <c r="B45" s="153">
        <v>130314</v>
      </c>
      <c r="C45" s="153">
        <v>61632</v>
      </c>
      <c r="D45" s="153">
        <v>37046</v>
      </c>
      <c r="E45" s="153">
        <v>30815</v>
      </c>
      <c r="F45" s="153" t="s">
        <v>73</v>
      </c>
      <c r="G45" s="153" t="s">
        <v>73</v>
      </c>
      <c r="H45" s="153" t="s">
        <v>73</v>
      </c>
      <c r="I45" s="153" t="s">
        <v>73</v>
      </c>
      <c r="J45" s="153">
        <v>821</v>
      </c>
    </row>
    <row r="46" spans="1:10" ht="12.75">
      <c r="A46" s="1" t="s">
        <v>114</v>
      </c>
      <c r="B46" s="153">
        <v>219930</v>
      </c>
      <c r="C46" s="153">
        <v>153000</v>
      </c>
      <c r="D46" s="153" t="s">
        <v>73</v>
      </c>
      <c r="E46" s="153">
        <v>60182</v>
      </c>
      <c r="F46" s="153" t="s">
        <v>73</v>
      </c>
      <c r="G46" s="153" t="s">
        <v>73</v>
      </c>
      <c r="H46" s="153">
        <v>6748</v>
      </c>
      <c r="I46" s="153" t="s">
        <v>73</v>
      </c>
      <c r="J46" s="153" t="s">
        <v>73</v>
      </c>
    </row>
    <row r="47" spans="1:10" ht="12.75">
      <c r="A47" s="1" t="s">
        <v>115</v>
      </c>
      <c r="B47" s="153">
        <v>50915</v>
      </c>
      <c r="C47" s="153">
        <v>21281</v>
      </c>
      <c r="D47" s="153" t="s">
        <v>73</v>
      </c>
      <c r="E47" s="153">
        <v>29634</v>
      </c>
      <c r="F47" s="153" t="s">
        <v>73</v>
      </c>
      <c r="G47" s="153" t="s">
        <v>73</v>
      </c>
      <c r="H47" s="153" t="s">
        <v>73</v>
      </c>
      <c r="I47" s="153" t="s">
        <v>73</v>
      </c>
      <c r="J47" s="153" t="s">
        <v>73</v>
      </c>
    </row>
    <row r="48" spans="1:10" ht="12.75">
      <c r="A48" s="1" t="s">
        <v>116</v>
      </c>
      <c r="B48" s="153">
        <v>94221</v>
      </c>
      <c r="C48" s="153">
        <v>9170</v>
      </c>
      <c r="D48" s="153" t="s">
        <v>73</v>
      </c>
      <c r="E48" s="153">
        <v>80272</v>
      </c>
      <c r="F48" s="153" t="s">
        <v>73</v>
      </c>
      <c r="G48" s="153" t="s">
        <v>73</v>
      </c>
      <c r="H48" s="153">
        <v>4779</v>
      </c>
      <c r="I48" s="153" t="s">
        <v>73</v>
      </c>
      <c r="J48" s="153" t="s">
        <v>73</v>
      </c>
    </row>
    <row r="49" spans="1:10" ht="12.75">
      <c r="A49" s="12" t="s">
        <v>147</v>
      </c>
      <c r="B49" s="150">
        <v>885614.94</v>
      </c>
      <c r="C49" s="150">
        <v>426630.54</v>
      </c>
      <c r="D49" s="150">
        <v>37665.5</v>
      </c>
      <c r="E49" s="150">
        <v>360691.9</v>
      </c>
      <c r="F49" s="150">
        <v>26887</v>
      </c>
      <c r="G49" s="150">
        <v>8737</v>
      </c>
      <c r="H49" s="150">
        <v>24182</v>
      </c>
      <c r="I49" s="150" t="s">
        <v>73</v>
      </c>
      <c r="J49" s="150">
        <v>821</v>
      </c>
    </row>
    <row r="50" spans="2:10" ht="12.75">
      <c r="B50" s="150"/>
      <c r="C50" s="150"/>
      <c r="D50" s="150"/>
      <c r="E50" s="150"/>
      <c r="F50" s="150"/>
      <c r="G50" s="150"/>
      <c r="H50" s="150"/>
      <c r="I50" s="150"/>
      <c r="J50" s="150"/>
    </row>
    <row r="51" spans="1:10" ht="12.75">
      <c r="A51" s="12" t="s">
        <v>146</v>
      </c>
      <c r="B51" s="154">
        <v>31620</v>
      </c>
      <c r="C51" s="154">
        <v>3794</v>
      </c>
      <c r="D51" s="154" t="s">
        <v>73</v>
      </c>
      <c r="E51" s="154">
        <v>27194</v>
      </c>
      <c r="F51" s="154" t="s">
        <v>73</v>
      </c>
      <c r="G51" s="154" t="s">
        <v>73</v>
      </c>
      <c r="H51" s="154">
        <v>632</v>
      </c>
      <c r="I51" s="154" t="s">
        <v>73</v>
      </c>
      <c r="J51" s="154" t="s">
        <v>73</v>
      </c>
    </row>
    <row r="52" spans="2:10" ht="12.75">
      <c r="B52" s="149"/>
      <c r="C52" s="149"/>
      <c r="D52" s="149"/>
      <c r="E52" s="149"/>
      <c r="F52" s="149"/>
      <c r="G52" s="149"/>
      <c r="H52" s="149"/>
      <c r="I52" s="149"/>
      <c r="J52" s="149"/>
    </row>
    <row r="53" spans="1:10" ht="12.75">
      <c r="A53" s="1" t="s">
        <v>117</v>
      </c>
      <c r="B53" s="149">
        <v>30767</v>
      </c>
      <c r="C53" s="149">
        <v>21537</v>
      </c>
      <c r="D53" s="149" t="s">
        <v>73</v>
      </c>
      <c r="E53" s="149">
        <v>9230</v>
      </c>
      <c r="F53" s="149" t="s">
        <v>73</v>
      </c>
      <c r="G53" s="149" t="s">
        <v>73</v>
      </c>
      <c r="H53" s="149" t="s">
        <v>73</v>
      </c>
      <c r="I53" s="149" t="s">
        <v>73</v>
      </c>
      <c r="J53" s="149" t="s">
        <v>73</v>
      </c>
    </row>
    <row r="54" spans="1:10" ht="12.75">
      <c r="A54" s="1" t="s">
        <v>118</v>
      </c>
      <c r="B54" s="149">
        <v>57634</v>
      </c>
      <c r="C54" s="149">
        <v>31699</v>
      </c>
      <c r="D54" s="149" t="s">
        <v>73</v>
      </c>
      <c r="E54" s="149">
        <v>25935</v>
      </c>
      <c r="F54" s="149" t="s">
        <v>73</v>
      </c>
      <c r="G54" s="149" t="s">
        <v>73</v>
      </c>
      <c r="H54" s="149" t="s">
        <v>73</v>
      </c>
      <c r="I54" s="149" t="s">
        <v>73</v>
      </c>
      <c r="J54" s="149" t="s">
        <v>73</v>
      </c>
    </row>
    <row r="55" spans="1:10" ht="12.75">
      <c r="A55" s="1" t="s">
        <v>119</v>
      </c>
      <c r="B55" s="149">
        <v>145072</v>
      </c>
      <c r="C55" s="149">
        <v>116057</v>
      </c>
      <c r="D55" s="149">
        <v>7254</v>
      </c>
      <c r="E55" s="149">
        <v>21761</v>
      </c>
      <c r="F55" s="149" t="s">
        <v>73</v>
      </c>
      <c r="G55" s="149" t="s">
        <v>73</v>
      </c>
      <c r="H55" s="149" t="s">
        <v>73</v>
      </c>
      <c r="I55" s="149" t="s">
        <v>73</v>
      </c>
      <c r="J55" s="149" t="s">
        <v>73</v>
      </c>
    </row>
    <row r="56" spans="1:10" ht="12.75">
      <c r="A56" s="1" t="s">
        <v>120</v>
      </c>
      <c r="B56" s="149">
        <v>16209</v>
      </c>
      <c r="C56" s="149">
        <v>8915</v>
      </c>
      <c r="D56" s="149" t="s">
        <v>73</v>
      </c>
      <c r="E56" s="149">
        <v>7294</v>
      </c>
      <c r="F56" s="149" t="s">
        <v>73</v>
      </c>
      <c r="G56" s="149" t="s">
        <v>73</v>
      </c>
      <c r="H56" s="149" t="s">
        <v>73</v>
      </c>
      <c r="I56" s="149" t="s">
        <v>73</v>
      </c>
      <c r="J56" s="149" t="s">
        <v>73</v>
      </c>
    </row>
    <row r="57" spans="1:10" ht="12.75">
      <c r="A57" s="1" t="s">
        <v>121</v>
      </c>
      <c r="B57" s="149">
        <v>21026</v>
      </c>
      <c r="C57" s="149">
        <v>11564</v>
      </c>
      <c r="D57" s="149" t="s">
        <v>73</v>
      </c>
      <c r="E57" s="149">
        <v>9462</v>
      </c>
      <c r="F57" s="149" t="s">
        <v>73</v>
      </c>
      <c r="G57" s="149" t="s">
        <v>73</v>
      </c>
      <c r="H57" s="149" t="s">
        <v>73</v>
      </c>
      <c r="I57" s="149" t="s">
        <v>73</v>
      </c>
      <c r="J57" s="149" t="s">
        <v>73</v>
      </c>
    </row>
    <row r="58" spans="1:10" ht="12.75">
      <c r="A58" s="12" t="s">
        <v>145</v>
      </c>
      <c r="B58" s="150">
        <v>270708</v>
      </c>
      <c r="C58" s="150">
        <v>189772</v>
      </c>
      <c r="D58" s="150">
        <v>7254</v>
      </c>
      <c r="E58" s="150">
        <v>73682</v>
      </c>
      <c r="F58" s="150" t="s">
        <v>73</v>
      </c>
      <c r="G58" s="150" t="s">
        <v>73</v>
      </c>
      <c r="H58" s="150" t="s">
        <v>73</v>
      </c>
      <c r="I58" s="150" t="s">
        <v>73</v>
      </c>
      <c r="J58" s="150" t="s">
        <v>73</v>
      </c>
    </row>
    <row r="59" spans="2:10" ht="12.75">
      <c r="B59" s="149"/>
      <c r="C59" s="149"/>
      <c r="D59" s="149"/>
      <c r="E59" s="149"/>
      <c r="F59" s="149"/>
      <c r="G59" s="149"/>
      <c r="H59" s="149"/>
      <c r="I59" s="149"/>
      <c r="J59" s="149"/>
    </row>
    <row r="60" spans="1:10" ht="12.75">
      <c r="A60" s="1" t="s">
        <v>122</v>
      </c>
      <c r="B60" s="153">
        <v>510</v>
      </c>
      <c r="C60" s="153">
        <v>102</v>
      </c>
      <c r="D60" s="153" t="s">
        <v>73</v>
      </c>
      <c r="E60" s="153">
        <v>408</v>
      </c>
      <c r="F60" s="153" t="s">
        <v>73</v>
      </c>
      <c r="G60" s="153" t="s">
        <v>73</v>
      </c>
      <c r="H60" s="153" t="s">
        <v>73</v>
      </c>
      <c r="I60" s="153" t="s">
        <v>73</v>
      </c>
      <c r="J60" s="153" t="s">
        <v>73</v>
      </c>
    </row>
    <row r="61" spans="1:10" ht="12.75">
      <c r="A61" s="1" t="s">
        <v>123</v>
      </c>
      <c r="B61" s="153">
        <v>6361</v>
      </c>
      <c r="C61" s="153">
        <v>5089</v>
      </c>
      <c r="D61" s="153" t="s">
        <v>73</v>
      </c>
      <c r="E61" s="153">
        <v>1272</v>
      </c>
      <c r="F61" s="153" t="s">
        <v>73</v>
      </c>
      <c r="G61" s="153" t="s">
        <v>73</v>
      </c>
      <c r="H61" s="153" t="s">
        <v>73</v>
      </c>
      <c r="I61" s="153" t="s">
        <v>73</v>
      </c>
      <c r="J61" s="153" t="s">
        <v>73</v>
      </c>
    </row>
    <row r="62" spans="1:10" ht="12.75">
      <c r="A62" s="39" t="s">
        <v>124</v>
      </c>
      <c r="B62" s="153">
        <v>34070</v>
      </c>
      <c r="C62" s="153">
        <v>23849</v>
      </c>
      <c r="D62" s="153" t="s">
        <v>73</v>
      </c>
      <c r="E62" s="153">
        <v>10221</v>
      </c>
      <c r="F62" s="153" t="s">
        <v>73</v>
      </c>
      <c r="G62" s="153" t="s">
        <v>73</v>
      </c>
      <c r="H62" s="153" t="s">
        <v>73</v>
      </c>
      <c r="I62" s="153" t="s">
        <v>73</v>
      </c>
      <c r="J62" s="153" t="s">
        <v>73</v>
      </c>
    </row>
    <row r="63" spans="1:10" ht="12.75">
      <c r="A63" s="12" t="s">
        <v>158</v>
      </c>
      <c r="B63" s="150">
        <v>40941</v>
      </c>
      <c r="C63" s="150">
        <v>29040</v>
      </c>
      <c r="D63" s="150" t="s">
        <v>73</v>
      </c>
      <c r="E63" s="150">
        <v>11901</v>
      </c>
      <c r="F63" s="150" t="s">
        <v>73</v>
      </c>
      <c r="G63" s="150" t="s">
        <v>73</v>
      </c>
      <c r="H63" s="150" t="s">
        <v>73</v>
      </c>
      <c r="I63" s="150" t="s">
        <v>73</v>
      </c>
      <c r="J63" s="150" t="s">
        <v>73</v>
      </c>
    </row>
    <row r="64" spans="2:10" ht="12.75">
      <c r="B64" s="150"/>
      <c r="C64" s="150"/>
      <c r="D64" s="150"/>
      <c r="E64" s="150"/>
      <c r="F64" s="150"/>
      <c r="G64" s="150"/>
      <c r="H64" s="150"/>
      <c r="I64" s="150"/>
      <c r="J64" s="150"/>
    </row>
    <row r="65" spans="1:10" ht="12.75">
      <c r="A65" s="12" t="s">
        <v>159</v>
      </c>
      <c r="B65" s="150">
        <v>1835</v>
      </c>
      <c r="C65" s="150">
        <v>285</v>
      </c>
      <c r="D65" s="150" t="s">
        <v>73</v>
      </c>
      <c r="E65" s="150">
        <v>1550</v>
      </c>
      <c r="F65" s="150" t="s">
        <v>73</v>
      </c>
      <c r="G65" s="150" t="s">
        <v>73</v>
      </c>
      <c r="H65" s="150" t="s">
        <v>73</v>
      </c>
      <c r="I65" s="150" t="s">
        <v>73</v>
      </c>
      <c r="J65" s="150" t="s">
        <v>73</v>
      </c>
    </row>
    <row r="66" spans="2:10" ht="12.75">
      <c r="B66" s="149"/>
      <c r="C66" s="149"/>
      <c r="D66" s="149"/>
      <c r="E66" s="149"/>
      <c r="F66" s="149"/>
      <c r="G66" s="149"/>
      <c r="H66" s="149"/>
      <c r="I66" s="149"/>
      <c r="J66" s="149"/>
    </row>
    <row r="67" spans="1:10" ht="12.75">
      <c r="A67" s="1" t="s">
        <v>125</v>
      </c>
      <c r="B67" s="153">
        <v>6855</v>
      </c>
      <c r="C67" s="153" t="s">
        <v>73</v>
      </c>
      <c r="D67" s="153" t="s">
        <v>73</v>
      </c>
      <c r="E67" s="153">
        <v>5853</v>
      </c>
      <c r="F67" s="153" t="s">
        <v>73</v>
      </c>
      <c r="G67" s="153" t="s">
        <v>73</v>
      </c>
      <c r="H67" s="153">
        <v>1002</v>
      </c>
      <c r="I67" s="153" t="s">
        <v>73</v>
      </c>
      <c r="J67" s="153" t="s">
        <v>73</v>
      </c>
    </row>
    <row r="68" spans="1:10" ht="12.75">
      <c r="A68" s="1" t="s">
        <v>126</v>
      </c>
      <c r="B68" s="153">
        <v>144500</v>
      </c>
      <c r="C68" s="153" t="s">
        <v>73</v>
      </c>
      <c r="D68" s="153" t="s">
        <v>73</v>
      </c>
      <c r="E68" s="153">
        <v>125000</v>
      </c>
      <c r="F68" s="153" t="s">
        <v>73</v>
      </c>
      <c r="G68" s="153" t="s">
        <v>73</v>
      </c>
      <c r="H68" s="153">
        <v>19500</v>
      </c>
      <c r="I68" s="153" t="s">
        <v>73</v>
      </c>
      <c r="J68" s="153" t="s">
        <v>73</v>
      </c>
    </row>
    <row r="69" spans="1:10" ht="12.75">
      <c r="A69" s="12" t="s">
        <v>127</v>
      </c>
      <c r="B69" s="150">
        <v>151355</v>
      </c>
      <c r="C69" s="150" t="s">
        <v>73</v>
      </c>
      <c r="D69" s="150" t="s">
        <v>73</v>
      </c>
      <c r="E69" s="150">
        <v>130853</v>
      </c>
      <c r="F69" s="150" t="s">
        <v>73</v>
      </c>
      <c r="G69" s="150" t="s">
        <v>73</v>
      </c>
      <c r="H69" s="150">
        <v>20502</v>
      </c>
      <c r="I69" s="150" t="s">
        <v>73</v>
      </c>
      <c r="J69" s="150" t="s">
        <v>73</v>
      </c>
    </row>
    <row r="70" spans="2:10" ht="12.75">
      <c r="B70" s="149"/>
      <c r="C70" s="149"/>
      <c r="D70" s="149"/>
      <c r="E70" s="149"/>
      <c r="F70" s="149"/>
      <c r="G70" s="149"/>
      <c r="H70" s="149"/>
      <c r="I70" s="149"/>
      <c r="J70" s="149"/>
    </row>
    <row r="71" spans="1:10" ht="12.75">
      <c r="A71" s="1" t="s">
        <v>129</v>
      </c>
      <c r="B71" s="149">
        <v>26600</v>
      </c>
      <c r="C71" s="149">
        <v>21200</v>
      </c>
      <c r="D71" s="149" t="s">
        <v>73</v>
      </c>
      <c r="E71" s="149" t="s">
        <v>73</v>
      </c>
      <c r="F71" s="149" t="s">
        <v>73</v>
      </c>
      <c r="G71" s="149" t="s">
        <v>73</v>
      </c>
      <c r="H71" s="149" t="s">
        <v>73</v>
      </c>
      <c r="I71" s="149">
        <v>5400</v>
      </c>
      <c r="J71" s="149" t="s">
        <v>73</v>
      </c>
    </row>
    <row r="72" spans="1:10" ht="12.75">
      <c r="A72" s="1" t="s">
        <v>130</v>
      </c>
      <c r="B72" s="149">
        <v>4190</v>
      </c>
      <c r="C72" s="149">
        <v>2240</v>
      </c>
      <c r="D72" s="149" t="s">
        <v>73</v>
      </c>
      <c r="E72" s="149" t="s">
        <v>73</v>
      </c>
      <c r="F72" s="149" t="s">
        <v>73</v>
      </c>
      <c r="G72" s="149" t="s">
        <v>73</v>
      </c>
      <c r="H72" s="149">
        <v>1950</v>
      </c>
      <c r="I72" s="149" t="s">
        <v>73</v>
      </c>
      <c r="J72" s="149" t="s">
        <v>73</v>
      </c>
    </row>
    <row r="73" spans="1:10" ht="12.75">
      <c r="A73" s="1" t="s">
        <v>131</v>
      </c>
      <c r="B73" s="153">
        <v>20400</v>
      </c>
      <c r="C73" s="153">
        <v>12200</v>
      </c>
      <c r="D73" s="153" t="s">
        <v>73</v>
      </c>
      <c r="E73" s="153">
        <v>7000</v>
      </c>
      <c r="F73" s="153">
        <v>1200</v>
      </c>
      <c r="G73" s="153" t="s">
        <v>73</v>
      </c>
      <c r="H73" s="153" t="s">
        <v>73</v>
      </c>
      <c r="I73" s="153" t="s">
        <v>73</v>
      </c>
      <c r="J73" s="153" t="s">
        <v>73</v>
      </c>
    </row>
    <row r="74" spans="1:10" ht="12.75">
      <c r="A74" s="1" t="s">
        <v>132</v>
      </c>
      <c r="B74" s="149">
        <v>18325</v>
      </c>
      <c r="C74" s="149">
        <v>12278</v>
      </c>
      <c r="D74" s="149" t="s">
        <v>73</v>
      </c>
      <c r="E74" s="149" t="s">
        <v>73</v>
      </c>
      <c r="F74" s="149">
        <v>2382</v>
      </c>
      <c r="G74" s="149" t="s">
        <v>73</v>
      </c>
      <c r="H74" s="149">
        <v>2016</v>
      </c>
      <c r="I74" s="149">
        <v>1649</v>
      </c>
      <c r="J74" s="149" t="s">
        <v>73</v>
      </c>
    </row>
    <row r="75" spans="1:10" ht="12.75">
      <c r="A75" s="1" t="s">
        <v>133</v>
      </c>
      <c r="B75" s="149">
        <v>11121</v>
      </c>
      <c r="C75" s="149">
        <v>334</v>
      </c>
      <c r="D75" s="149">
        <v>2780</v>
      </c>
      <c r="E75" s="149">
        <v>8007</v>
      </c>
      <c r="F75" s="149" t="s">
        <v>73</v>
      </c>
      <c r="G75" s="149" t="s">
        <v>73</v>
      </c>
      <c r="H75" s="149" t="s">
        <v>73</v>
      </c>
      <c r="I75" s="149" t="s">
        <v>73</v>
      </c>
      <c r="J75" s="149" t="s">
        <v>73</v>
      </c>
    </row>
    <row r="76" spans="1:10" ht="12.75">
      <c r="A76" s="1" t="s">
        <v>134</v>
      </c>
      <c r="B76" s="149">
        <v>27926</v>
      </c>
      <c r="C76" s="149">
        <v>4743</v>
      </c>
      <c r="D76" s="149">
        <v>150</v>
      </c>
      <c r="E76" s="149">
        <v>13671</v>
      </c>
      <c r="F76" s="149">
        <v>9</v>
      </c>
      <c r="G76" s="149">
        <v>425</v>
      </c>
      <c r="H76" s="149">
        <v>558</v>
      </c>
      <c r="I76" s="149">
        <v>8370</v>
      </c>
      <c r="J76" s="149" t="s">
        <v>73</v>
      </c>
    </row>
    <row r="77" spans="1:10" ht="12.75">
      <c r="A77" s="1" t="s">
        <v>135</v>
      </c>
      <c r="B77" s="149">
        <v>27882</v>
      </c>
      <c r="C77" s="149">
        <v>18402</v>
      </c>
      <c r="D77" s="149" t="s">
        <v>73</v>
      </c>
      <c r="E77" s="149">
        <v>9480</v>
      </c>
      <c r="F77" s="149" t="s">
        <v>73</v>
      </c>
      <c r="G77" s="149" t="s">
        <v>73</v>
      </c>
      <c r="H77" s="149" t="s">
        <v>73</v>
      </c>
      <c r="I77" s="149" t="s">
        <v>73</v>
      </c>
      <c r="J77" s="149" t="s">
        <v>73</v>
      </c>
    </row>
    <row r="78" spans="1:10" ht="12.75">
      <c r="A78" s="1" t="s">
        <v>136</v>
      </c>
      <c r="B78" s="153">
        <v>3370</v>
      </c>
      <c r="C78" s="153">
        <v>1420</v>
      </c>
      <c r="D78" s="153" t="s">
        <v>73</v>
      </c>
      <c r="E78" s="153">
        <v>1950</v>
      </c>
      <c r="F78" s="153" t="s">
        <v>73</v>
      </c>
      <c r="G78" s="153" t="s">
        <v>73</v>
      </c>
      <c r="H78" s="153" t="s">
        <v>73</v>
      </c>
      <c r="I78" s="153" t="s">
        <v>73</v>
      </c>
      <c r="J78" s="153" t="s">
        <v>73</v>
      </c>
    </row>
    <row r="79" spans="1:10" ht="12.75">
      <c r="A79" s="12" t="s">
        <v>137</v>
      </c>
      <c r="B79" s="150">
        <v>139814</v>
      </c>
      <c r="C79" s="150">
        <v>72817</v>
      </c>
      <c r="D79" s="150">
        <v>2930</v>
      </c>
      <c r="E79" s="150">
        <v>40108</v>
      </c>
      <c r="F79" s="150">
        <v>3591</v>
      </c>
      <c r="G79" s="150">
        <v>425</v>
      </c>
      <c r="H79" s="150">
        <v>4524</v>
      </c>
      <c r="I79" s="150">
        <v>15419</v>
      </c>
      <c r="J79" s="150" t="s">
        <v>73</v>
      </c>
    </row>
    <row r="80" spans="2:10" ht="12.75">
      <c r="B80" s="149"/>
      <c r="C80" s="149"/>
      <c r="D80" s="149"/>
      <c r="E80" s="149"/>
      <c r="F80" s="149"/>
      <c r="G80" s="149"/>
      <c r="H80" s="149"/>
      <c r="I80" s="149"/>
      <c r="J80" s="149"/>
    </row>
    <row r="81" spans="1:10" ht="12.75">
      <c r="A81" s="1" t="s">
        <v>138</v>
      </c>
      <c r="B81" s="149">
        <v>825</v>
      </c>
      <c r="C81" s="149">
        <v>825</v>
      </c>
      <c r="D81" s="149" t="s">
        <v>73</v>
      </c>
      <c r="E81" s="149" t="s">
        <v>73</v>
      </c>
      <c r="F81" s="149" t="s">
        <v>73</v>
      </c>
      <c r="G81" s="149" t="s">
        <v>73</v>
      </c>
      <c r="H81" s="149" t="s">
        <v>73</v>
      </c>
      <c r="I81" s="149" t="s">
        <v>73</v>
      </c>
      <c r="J81" s="149" t="s">
        <v>73</v>
      </c>
    </row>
    <row r="82" spans="1:10" ht="12.75">
      <c r="A82" s="1" t="s">
        <v>139</v>
      </c>
      <c r="B82" s="149">
        <v>16225</v>
      </c>
      <c r="C82" s="149">
        <v>16225</v>
      </c>
      <c r="D82" s="149" t="s">
        <v>73</v>
      </c>
      <c r="E82" s="149" t="s">
        <v>73</v>
      </c>
      <c r="F82" s="149" t="s">
        <v>73</v>
      </c>
      <c r="G82" s="149" t="s">
        <v>73</v>
      </c>
      <c r="H82" s="149" t="s">
        <v>73</v>
      </c>
      <c r="I82" s="149" t="s">
        <v>73</v>
      </c>
      <c r="J82" s="149" t="s">
        <v>73</v>
      </c>
    </row>
    <row r="83" spans="1:10" ht="12.75">
      <c r="A83" s="12" t="s">
        <v>140</v>
      </c>
      <c r="B83" s="150">
        <v>17050</v>
      </c>
      <c r="C83" s="150">
        <v>17050</v>
      </c>
      <c r="D83" s="150" t="s">
        <v>73</v>
      </c>
      <c r="E83" s="150" t="s">
        <v>73</v>
      </c>
      <c r="F83" s="150" t="s">
        <v>73</v>
      </c>
      <c r="G83" s="150" t="s">
        <v>73</v>
      </c>
      <c r="H83" s="150" t="s">
        <v>73</v>
      </c>
      <c r="I83" s="150" t="s">
        <v>73</v>
      </c>
      <c r="J83" s="150" t="s">
        <v>73</v>
      </c>
    </row>
    <row r="84" spans="2:10" ht="12.75"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3.5" thickBot="1">
      <c r="A85" s="15" t="s">
        <v>141</v>
      </c>
      <c r="B85" s="155">
        <v>5380459.9399999995</v>
      </c>
      <c r="C85" s="155">
        <v>2332796.54</v>
      </c>
      <c r="D85" s="155">
        <v>232251.5</v>
      </c>
      <c r="E85" s="155">
        <v>2105570.9</v>
      </c>
      <c r="F85" s="155">
        <v>490795</v>
      </c>
      <c r="G85" s="155">
        <v>34223</v>
      </c>
      <c r="H85" s="155">
        <v>89668</v>
      </c>
      <c r="I85" s="155">
        <v>94334</v>
      </c>
      <c r="J85" s="155">
        <v>821</v>
      </c>
    </row>
    <row r="89" ht="12.75">
      <c r="D89" s="29"/>
    </row>
  </sheetData>
  <mergeCells count="5">
    <mergeCell ref="A3:J3"/>
    <mergeCell ref="A1:J1"/>
    <mergeCell ref="C5:D5"/>
    <mergeCell ref="E5:F5"/>
    <mergeCell ref="G5:H5"/>
  </mergeCells>
  <printOptions/>
  <pageMargins left="0.75" right="0.75" top="1" bottom="1" header="0" footer="0"/>
  <pageSetup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zoomScale="75" zoomScaleNormal="75" workbookViewId="0" topLeftCell="A1">
      <selection activeCell="K12" sqref="K12"/>
    </sheetView>
  </sheetViews>
  <sheetFormatPr defaultColWidth="11.421875" defaultRowHeight="12.75"/>
  <cols>
    <col min="1" max="1" width="24.7109375" style="1" customWidth="1"/>
    <col min="2" max="10" width="13.28125" style="1" customWidth="1"/>
    <col min="11" max="16384" width="11.421875" style="1" customWidth="1"/>
  </cols>
  <sheetData>
    <row r="1" spans="1:11" ht="18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5"/>
    </row>
    <row r="3" spans="1:10" ht="17.25">
      <c r="A3" s="225" t="s">
        <v>346</v>
      </c>
      <c r="B3" s="225"/>
      <c r="C3" s="225"/>
      <c r="D3" s="225"/>
      <c r="E3" s="225"/>
      <c r="F3" s="225"/>
      <c r="G3" s="225"/>
      <c r="H3" s="225"/>
      <c r="I3" s="225"/>
      <c r="J3" s="225"/>
    </row>
    <row r="5" spans="1:10" ht="12.75">
      <c r="A5" s="4" t="s">
        <v>91</v>
      </c>
      <c r="B5" s="6" t="s">
        <v>25</v>
      </c>
      <c r="C5" s="250" t="s">
        <v>26</v>
      </c>
      <c r="D5" s="251"/>
      <c r="E5" s="250" t="s">
        <v>27</v>
      </c>
      <c r="F5" s="251"/>
      <c r="G5" s="250" t="s">
        <v>28</v>
      </c>
      <c r="H5" s="251"/>
      <c r="I5" s="6" t="s">
        <v>29</v>
      </c>
      <c r="J5" s="4" t="s">
        <v>181</v>
      </c>
    </row>
    <row r="6" spans="1:10" ht="12.75">
      <c r="A6" s="5" t="s">
        <v>92</v>
      </c>
      <c r="B6" s="35" t="s">
        <v>31</v>
      </c>
      <c r="C6" s="35" t="s">
        <v>180</v>
      </c>
      <c r="D6" s="35" t="s">
        <v>181</v>
      </c>
      <c r="E6" s="35" t="s">
        <v>30</v>
      </c>
      <c r="F6" s="35" t="s">
        <v>30</v>
      </c>
      <c r="G6" s="35" t="s">
        <v>182</v>
      </c>
      <c r="H6" s="35" t="s">
        <v>184</v>
      </c>
      <c r="I6" s="35" t="s">
        <v>32</v>
      </c>
      <c r="J6" s="5" t="s">
        <v>186</v>
      </c>
    </row>
    <row r="7" spans="1:10" ht="13.5" thickBot="1">
      <c r="A7" s="7"/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183</v>
      </c>
      <c r="H7" s="8" t="s">
        <v>185</v>
      </c>
      <c r="I7" s="8" t="s">
        <v>38</v>
      </c>
      <c r="J7" s="22" t="s">
        <v>187</v>
      </c>
    </row>
    <row r="8" spans="1:10" ht="12.75">
      <c r="A8" s="1" t="s">
        <v>94</v>
      </c>
      <c r="B8" s="148">
        <v>1392979</v>
      </c>
      <c r="C8" s="148">
        <v>208903</v>
      </c>
      <c r="D8" s="148">
        <v>13927</v>
      </c>
      <c r="E8" s="148">
        <v>69634</v>
      </c>
      <c r="F8" s="148">
        <v>1044515</v>
      </c>
      <c r="G8" s="148" t="s">
        <v>73</v>
      </c>
      <c r="H8" s="148">
        <v>28000</v>
      </c>
      <c r="I8" s="148">
        <v>28000</v>
      </c>
      <c r="J8" s="148" t="s">
        <v>73</v>
      </c>
    </row>
    <row r="9" spans="1:10" ht="12.75">
      <c r="A9" s="1" t="s">
        <v>95</v>
      </c>
      <c r="B9" s="149">
        <v>833094</v>
      </c>
      <c r="C9" s="149">
        <v>125417</v>
      </c>
      <c r="D9" s="149">
        <v>5337</v>
      </c>
      <c r="E9" s="149">
        <v>41806</v>
      </c>
      <c r="F9" s="149">
        <v>627087</v>
      </c>
      <c r="G9" s="149" t="s">
        <v>73</v>
      </c>
      <c r="H9" s="149">
        <v>16722</v>
      </c>
      <c r="I9" s="149">
        <v>16725</v>
      </c>
      <c r="J9" s="149" t="s">
        <v>73</v>
      </c>
    </row>
    <row r="10" spans="1:10" ht="12.75">
      <c r="A10" s="1" t="s">
        <v>157</v>
      </c>
      <c r="B10" s="149">
        <v>29725</v>
      </c>
      <c r="C10" s="149">
        <v>4458</v>
      </c>
      <c r="D10" s="149">
        <v>297</v>
      </c>
      <c r="E10" s="149">
        <v>1486</v>
      </c>
      <c r="F10" s="149">
        <v>22291</v>
      </c>
      <c r="G10" s="149" t="s">
        <v>73</v>
      </c>
      <c r="H10" s="149">
        <v>596</v>
      </c>
      <c r="I10" s="149">
        <v>597</v>
      </c>
      <c r="J10" s="149" t="s">
        <v>73</v>
      </c>
    </row>
    <row r="11" spans="1:10" ht="12.75">
      <c r="A11" s="1" t="s">
        <v>97</v>
      </c>
      <c r="B11" s="149">
        <v>535327</v>
      </c>
      <c r="C11" s="149">
        <v>80301</v>
      </c>
      <c r="D11" s="149">
        <v>5353</v>
      </c>
      <c r="E11" s="149">
        <v>26767</v>
      </c>
      <c r="F11" s="149">
        <v>401506</v>
      </c>
      <c r="G11" s="149" t="s">
        <v>73</v>
      </c>
      <c r="H11" s="149">
        <v>10700</v>
      </c>
      <c r="I11" s="149">
        <v>10700</v>
      </c>
      <c r="J11" s="149" t="s">
        <v>73</v>
      </c>
    </row>
    <row r="12" spans="1:10" ht="12.75">
      <c r="A12" s="12" t="s">
        <v>155</v>
      </c>
      <c r="B12" s="150">
        <v>2791125</v>
      </c>
      <c r="C12" s="150">
        <v>419079</v>
      </c>
      <c r="D12" s="150">
        <v>24914</v>
      </c>
      <c r="E12" s="150">
        <v>139693</v>
      </c>
      <c r="F12" s="150">
        <v>2095399</v>
      </c>
      <c r="G12" s="150" t="s">
        <v>73</v>
      </c>
      <c r="H12" s="150">
        <v>56018</v>
      </c>
      <c r="I12" s="150">
        <v>56022</v>
      </c>
      <c r="J12" s="150" t="s">
        <v>73</v>
      </c>
    </row>
    <row r="13" spans="2:10" ht="12.75">
      <c r="B13" s="21"/>
      <c r="C13" s="21"/>
      <c r="D13" s="21"/>
      <c r="E13" s="21"/>
      <c r="F13" s="21"/>
      <c r="G13" s="21"/>
      <c r="H13" s="21"/>
      <c r="I13" s="21"/>
      <c r="J13" s="42"/>
    </row>
    <row r="14" spans="1:10" ht="12.75">
      <c r="A14" s="12" t="s">
        <v>154</v>
      </c>
      <c r="B14" s="150">
        <v>618300</v>
      </c>
      <c r="C14" s="150">
        <v>285000</v>
      </c>
      <c r="D14" s="150">
        <v>8000</v>
      </c>
      <c r="E14" s="150" t="s">
        <v>73</v>
      </c>
      <c r="F14" s="150">
        <v>255000</v>
      </c>
      <c r="G14" s="150">
        <v>69000</v>
      </c>
      <c r="H14" s="150">
        <v>1300</v>
      </c>
      <c r="I14" s="150" t="s">
        <v>73</v>
      </c>
      <c r="J14" s="150" t="s">
        <v>73</v>
      </c>
    </row>
    <row r="15" spans="2:10" ht="12.75">
      <c r="B15" s="21"/>
      <c r="C15" s="21"/>
      <c r="D15" s="21"/>
      <c r="E15" s="21"/>
      <c r="F15" s="21"/>
      <c r="G15" s="21"/>
      <c r="H15" s="21"/>
      <c r="I15" s="21"/>
      <c r="J15" s="42"/>
    </row>
    <row r="16" spans="1:10" ht="12.75">
      <c r="A16" s="12" t="s">
        <v>153</v>
      </c>
      <c r="B16" s="150">
        <v>379500</v>
      </c>
      <c r="C16" s="150">
        <v>8000</v>
      </c>
      <c r="D16" s="150" t="s">
        <v>73</v>
      </c>
      <c r="E16" s="150" t="s">
        <v>73</v>
      </c>
      <c r="F16" s="150">
        <v>371500</v>
      </c>
      <c r="G16" s="150" t="s">
        <v>73</v>
      </c>
      <c r="H16" s="150" t="s">
        <v>73</v>
      </c>
      <c r="I16" s="150" t="s">
        <v>73</v>
      </c>
      <c r="J16" s="150" t="s">
        <v>73</v>
      </c>
    </row>
    <row r="17" spans="2:10" ht="12.75">
      <c r="B17" s="21"/>
      <c r="C17" s="21"/>
      <c r="D17" s="21"/>
      <c r="E17" s="21"/>
      <c r="F17" s="21"/>
      <c r="G17" s="21"/>
      <c r="H17" s="21"/>
      <c r="I17" s="21"/>
      <c r="J17" s="42"/>
    </row>
    <row r="18" spans="1:10" ht="12.75">
      <c r="A18" s="1" t="s">
        <v>98</v>
      </c>
      <c r="B18" s="149">
        <v>4709</v>
      </c>
      <c r="C18" s="149">
        <v>2589</v>
      </c>
      <c r="D18" s="149">
        <v>2071</v>
      </c>
      <c r="E18" s="149" t="s">
        <v>73</v>
      </c>
      <c r="F18" s="149" t="s">
        <v>73</v>
      </c>
      <c r="G18" s="149" t="s">
        <v>73</v>
      </c>
      <c r="H18" s="149">
        <v>49</v>
      </c>
      <c r="I18" s="149" t="s">
        <v>73</v>
      </c>
      <c r="J18" s="149" t="s">
        <v>73</v>
      </c>
    </row>
    <row r="19" spans="1:10" ht="12.75">
      <c r="A19" s="1" t="s">
        <v>99</v>
      </c>
      <c r="B19" s="149">
        <v>22761</v>
      </c>
      <c r="C19" s="149">
        <v>14786</v>
      </c>
      <c r="D19" s="149" t="s">
        <v>73</v>
      </c>
      <c r="E19" s="149" t="s">
        <v>73</v>
      </c>
      <c r="F19" s="149">
        <v>4095</v>
      </c>
      <c r="G19" s="149" t="s">
        <v>73</v>
      </c>
      <c r="H19" s="149">
        <v>1150</v>
      </c>
      <c r="I19" s="149" t="s">
        <v>73</v>
      </c>
      <c r="J19" s="149">
        <v>2730</v>
      </c>
    </row>
    <row r="20" spans="1:10" ht="12.75">
      <c r="A20" s="1" t="s">
        <v>100</v>
      </c>
      <c r="B20" s="151">
        <v>96939.1</v>
      </c>
      <c r="C20" s="151">
        <v>62994.1</v>
      </c>
      <c r="D20" s="151" t="s">
        <v>73</v>
      </c>
      <c r="E20" s="151" t="s">
        <v>73</v>
      </c>
      <c r="F20" s="151">
        <v>17445</v>
      </c>
      <c r="G20" s="151" t="s">
        <v>73</v>
      </c>
      <c r="H20" s="151">
        <v>4500</v>
      </c>
      <c r="I20" s="151" t="s">
        <v>73</v>
      </c>
      <c r="J20" s="151">
        <v>12000</v>
      </c>
    </row>
    <row r="21" spans="1:10" ht="12.75">
      <c r="A21" s="12" t="s">
        <v>150</v>
      </c>
      <c r="B21" s="150">
        <v>124409.1</v>
      </c>
      <c r="C21" s="150">
        <v>80369.1</v>
      </c>
      <c r="D21" s="150">
        <v>2071</v>
      </c>
      <c r="E21" s="150" t="s">
        <v>73</v>
      </c>
      <c r="F21" s="150">
        <v>21540</v>
      </c>
      <c r="G21" s="150" t="s">
        <v>73</v>
      </c>
      <c r="H21" s="150">
        <v>5699</v>
      </c>
      <c r="I21" s="150" t="s">
        <v>73</v>
      </c>
      <c r="J21" s="150">
        <v>14730</v>
      </c>
    </row>
    <row r="22" spans="2:10" ht="12.75">
      <c r="B22" s="21"/>
      <c r="C22" s="21"/>
      <c r="D22" s="21"/>
      <c r="E22" s="21"/>
      <c r="F22" s="21"/>
      <c r="G22" s="21"/>
      <c r="H22" s="21"/>
      <c r="I22" s="21"/>
      <c r="J22" s="42"/>
    </row>
    <row r="23" spans="1:10" ht="12.75">
      <c r="A23" s="12" t="s">
        <v>151</v>
      </c>
      <c r="B23" s="150">
        <v>108012</v>
      </c>
      <c r="C23" s="150">
        <v>81000</v>
      </c>
      <c r="D23" s="150">
        <v>11880</v>
      </c>
      <c r="E23" s="150" t="s">
        <v>73</v>
      </c>
      <c r="F23" s="150">
        <v>3996</v>
      </c>
      <c r="G23" s="150" t="s">
        <v>73</v>
      </c>
      <c r="H23" s="150">
        <v>1836</v>
      </c>
      <c r="I23" s="150">
        <v>5400</v>
      </c>
      <c r="J23" s="150">
        <v>3900</v>
      </c>
    </row>
    <row r="24" spans="2:10" ht="12.75">
      <c r="B24" s="150"/>
      <c r="C24" s="150"/>
      <c r="D24" s="150"/>
      <c r="E24" s="150"/>
      <c r="F24" s="150"/>
      <c r="G24" s="150"/>
      <c r="H24" s="150"/>
      <c r="I24" s="150"/>
      <c r="J24" s="150"/>
    </row>
    <row r="25" spans="1:10" ht="12.75">
      <c r="A25" s="12" t="s">
        <v>152</v>
      </c>
      <c r="B25" s="150">
        <v>34362</v>
      </c>
      <c r="C25" s="150">
        <v>2749</v>
      </c>
      <c r="D25" s="150">
        <v>26256</v>
      </c>
      <c r="E25" s="150" t="s">
        <v>73</v>
      </c>
      <c r="F25" s="150">
        <v>3639</v>
      </c>
      <c r="G25" s="150" t="s">
        <v>73</v>
      </c>
      <c r="H25" s="150">
        <v>1718</v>
      </c>
      <c r="I25" s="150" t="s">
        <v>73</v>
      </c>
      <c r="J25" s="150" t="s">
        <v>73</v>
      </c>
    </row>
    <row r="26" spans="2:10" ht="12.75">
      <c r="B26" s="149"/>
      <c r="C26" s="149"/>
      <c r="D26" s="149"/>
      <c r="E26" s="149"/>
      <c r="F26" s="149"/>
      <c r="G26" s="149"/>
      <c r="H26" s="149"/>
      <c r="I26" s="149"/>
      <c r="J26" s="149"/>
    </row>
    <row r="27" spans="1:10" ht="12.75">
      <c r="A27" s="1" t="s">
        <v>101</v>
      </c>
      <c r="B27" s="149">
        <v>25373</v>
      </c>
      <c r="C27" s="149" t="s">
        <v>73</v>
      </c>
      <c r="D27" s="149">
        <v>20298</v>
      </c>
      <c r="E27" s="149" t="s">
        <v>73</v>
      </c>
      <c r="F27" s="149">
        <v>5075</v>
      </c>
      <c r="G27" s="149" t="s">
        <v>73</v>
      </c>
      <c r="H27" s="149" t="s">
        <v>73</v>
      </c>
      <c r="I27" s="149" t="s">
        <v>73</v>
      </c>
      <c r="J27" s="149" t="s">
        <v>73</v>
      </c>
    </row>
    <row r="28" spans="1:10" ht="12.75">
      <c r="A28" s="1" t="s">
        <v>102</v>
      </c>
      <c r="B28" s="149">
        <v>40125</v>
      </c>
      <c r="C28" s="149" t="s">
        <v>73</v>
      </c>
      <c r="D28" s="149">
        <v>29500</v>
      </c>
      <c r="E28" s="149">
        <v>10625</v>
      </c>
      <c r="F28" s="149" t="s">
        <v>73</v>
      </c>
      <c r="G28" s="149" t="s">
        <v>73</v>
      </c>
      <c r="H28" s="149" t="s">
        <v>73</v>
      </c>
      <c r="I28" s="149" t="s">
        <v>73</v>
      </c>
      <c r="J28" s="149" t="s">
        <v>73</v>
      </c>
    </row>
    <row r="29" spans="1:10" ht="12.75">
      <c r="A29" s="1" t="s">
        <v>103</v>
      </c>
      <c r="B29" s="149">
        <v>14173</v>
      </c>
      <c r="C29" s="149" t="s">
        <v>73</v>
      </c>
      <c r="D29" s="149">
        <v>8504</v>
      </c>
      <c r="E29" s="149" t="s">
        <v>73</v>
      </c>
      <c r="F29" s="149" t="s">
        <v>73</v>
      </c>
      <c r="G29" s="149" t="s">
        <v>73</v>
      </c>
      <c r="H29" s="149" t="s">
        <v>73</v>
      </c>
      <c r="I29" s="149">
        <v>5669</v>
      </c>
      <c r="J29" s="149" t="s">
        <v>73</v>
      </c>
    </row>
    <row r="30" spans="1:10" ht="12.75">
      <c r="A30" s="12" t="s">
        <v>156</v>
      </c>
      <c r="B30" s="150">
        <v>79671</v>
      </c>
      <c r="C30" s="150" t="s">
        <v>73</v>
      </c>
      <c r="D30" s="150">
        <v>58302</v>
      </c>
      <c r="E30" s="150">
        <v>10625</v>
      </c>
      <c r="F30" s="150">
        <v>5075</v>
      </c>
      <c r="G30" s="150" t="s">
        <v>73</v>
      </c>
      <c r="H30" s="150" t="s">
        <v>73</v>
      </c>
      <c r="I30" s="150">
        <v>5669</v>
      </c>
      <c r="J30" s="150" t="s">
        <v>73</v>
      </c>
    </row>
    <row r="31" spans="2:10" ht="12.75">
      <c r="B31" s="149"/>
      <c r="C31" s="149"/>
      <c r="D31" s="149"/>
      <c r="E31" s="149"/>
      <c r="F31" s="149"/>
      <c r="G31" s="149"/>
      <c r="H31" s="149"/>
      <c r="I31" s="149"/>
      <c r="J31" s="149"/>
    </row>
    <row r="32" spans="1:10" ht="12.75">
      <c r="A32" s="1" t="s">
        <v>104</v>
      </c>
      <c r="B32" s="152">
        <v>8148</v>
      </c>
      <c r="C32" s="152">
        <v>3666</v>
      </c>
      <c r="D32" s="152">
        <v>815</v>
      </c>
      <c r="E32" s="152">
        <v>815</v>
      </c>
      <c r="F32" s="152">
        <v>407</v>
      </c>
      <c r="G32" s="152" t="s">
        <v>73</v>
      </c>
      <c r="H32" s="152">
        <v>652</v>
      </c>
      <c r="I32" s="152">
        <v>978</v>
      </c>
      <c r="J32" s="152">
        <v>815</v>
      </c>
    </row>
    <row r="33" spans="1:10" ht="12.75">
      <c r="A33" s="1" t="s">
        <v>105</v>
      </c>
      <c r="B33" s="152">
        <v>65780</v>
      </c>
      <c r="C33" s="152">
        <v>29601</v>
      </c>
      <c r="D33" s="152">
        <v>6578</v>
      </c>
      <c r="E33" s="152">
        <v>6578</v>
      </c>
      <c r="F33" s="152">
        <v>3289</v>
      </c>
      <c r="G33" s="152" t="s">
        <v>73</v>
      </c>
      <c r="H33" s="152">
        <v>5262</v>
      </c>
      <c r="I33" s="152">
        <v>7894</v>
      </c>
      <c r="J33" s="152">
        <v>6578</v>
      </c>
    </row>
    <row r="34" spans="1:10" ht="12.75">
      <c r="A34" s="1" t="s">
        <v>106</v>
      </c>
      <c r="B34" s="152">
        <v>6811</v>
      </c>
      <c r="C34" s="152">
        <v>3065</v>
      </c>
      <c r="D34" s="152">
        <v>681</v>
      </c>
      <c r="E34" s="152">
        <v>681</v>
      </c>
      <c r="F34" s="152">
        <v>341</v>
      </c>
      <c r="G34" s="152" t="s">
        <v>73</v>
      </c>
      <c r="H34" s="152">
        <v>545</v>
      </c>
      <c r="I34" s="152">
        <v>817</v>
      </c>
      <c r="J34" s="152">
        <v>681</v>
      </c>
    </row>
    <row r="35" spans="1:10" ht="12.75">
      <c r="A35" s="1" t="s">
        <v>107</v>
      </c>
      <c r="B35" s="152">
        <v>459</v>
      </c>
      <c r="C35" s="152">
        <v>206</v>
      </c>
      <c r="D35" s="152">
        <v>46</v>
      </c>
      <c r="E35" s="152">
        <v>46</v>
      </c>
      <c r="F35" s="152">
        <v>23</v>
      </c>
      <c r="G35" s="152" t="s">
        <v>73</v>
      </c>
      <c r="H35" s="152">
        <v>37</v>
      </c>
      <c r="I35" s="152">
        <v>55</v>
      </c>
      <c r="J35" s="152">
        <v>46</v>
      </c>
    </row>
    <row r="36" spans="1:10" ht="12.75">
      <c r="A36" s="12" t="s">
        <v>149</v>
      </c>
      <c r="B36" s="150">
        <v>81198</v>
      </c>
      <c r="C36" s="150">
        <v>36538</v>
      </c>
      <c r="D36" s="150">
        <v>8120</v>
      </c>
      <c r="E36" s="150">
        <v>8120</v>
      </c>
      <c r="F36" s="150">
        <v>4060</v>
      </c>
      <c r="G36" s="150" t="s">
        <v>73</v>
      </c>
      <c r="H36" s="150">
        <v>6496</v>
      </c>
      <c r="I36" s="150">
        <v>9744</v>
      </c>
      <c r="J36" s="150">
        <v>8120</v>
      </c>
    </row>
    <row r="37" spans="2:10" ht="12.75">
      <c r="B37" s="150"/>
      <c r="C37" s="150"/>
      <c r="D37" s="150"/>
      <c r="E37" s="150"/>
      <c r="F37" s="150"/>
      <c r="G37" s="150"/>
      <c r="H37" s="150"/>
      <c r="I37" s="150"/>
      <c r="J37" s="150"/>
    </row>
    <row r="38" spans="1:10" ht="12.75">
      <c r="A38" s="12" t="s">
        <v>148</v>
      </c>
      <c r="B38" s="154">
        <v>1070</v>
      </c>
      <c r="C38" s="154" t="s">
        <v>73</v>
      </c>
      <c r="D38" s="154" t="s">
        <v>73</v>
      </c>
      <c r="E38" s="154">
        <v>880</v>
      </c>
      <c r="F38" s="154" t="s">
        <v>73</v>
      </c>
      <c r="G38" s="154" t="s">
        <v>73</v>
      </c>
      <c r="H38" s="154" t="s">
        <v>73</v>
      </c>
      <c r="I38" s="154" t="s">
        <v>73</v>
      </c>
      <c r="J38" s="154">
        <v>190</v>
      </c>
    </row>
    <row r="39" spans="2:10" ht="12.75">
      <c r="B39" s="149"/>
      <c r="C39" s="149"/>
      <c r="D39" s="149"/>
      <c r="E39" s="149"/>
      <c r="F39" s="149"/>
      <c r="G39" s="149"/>
      <c r="H39" s="149"/>
      <c r="I39" s="149"/>
      <c r="J39" s="149"/>
    </row>
    <row r="40" spans="1:10" ht="12.75">
      <c r="A40" s="1" t="s">
        <v>108</v>
      </c>
      <c r="B40" s="153">
        <v>5082.200000000006</v>
      </c>
      <c r="C40" s="153">
        <v>3735.600000000006</v>
      </c>
      <c r="D40" s="153">
        <v>855.5</v>
      </c>
      <c r="E40" s="153">
        <v>491.1</v>
      </c>
      <c r="F40" s="153" t="s">
        <v>73</v>
      </c>
      <c r="G40" s="153" t="s">
        <v>73</v>
      </c>
      <c r="H40" s="153" t="s">
        <v>73</v>
      </c>
      <c r="I40" s="153" t="s">
        <v>73</v>
      </c>
      <c r="J40" s="153" t="s">
        <v>73</v>
      </c>
    </row>
    <row r="41" spans="1:10" ht="12.75">
      <c r="A41" s="1" t="s">
        <v>109</v>
      </c>
      <c r="B41" s="149">
        <v>45754.86</v>
      </c>
      <c r="C41" s="149">
        <v>20810.86</v>
      </c>
      <c r="D41" s="149">
        <v>24944</v>
      </c>
      <c r="E41" s="149" t="s">
        <v>73</v>
      </c>
      <c r="F41" s="149" t="s">
        <v>73</v>
      </c>
      <c r="G41" s="149" t="s">
        <v>73</v>
      </c>
      <c r="H41" s="149" t="s">
        <v>73</v>
      </c>
      <c r="I41" s="149" t="s">
        <v>73</v>
      </c>
      <c r="J41" s="149" t="s">
        <v>73</v>
      </c>
    </row>
    <row r="42" spans="1:10" ht="12.75">
      <c r="A42" s="1" t="s">
        <v>110</v>
      </c>
      <c r="B42" s="153">
        <v>41000</v>
      </c>
      <c r="C42" s="153" t="s">
        <v>73</v>
      </c>
      <c r="D42" s="153">
        <v>41000</v>
      </c>
      <c r="E42" s="153" t="s">
        <v>73</v>
      </c>
      <c r="F42" s="153" t="s">
        <v>73</v>
      </c>
      <c r="G42" s="153" t="s">
        <v>73</v>
      </c>
      <c r="H42" s="153" t="s">
        <v>73</v>
      </c>
      <c r="I42" s="153" t="s">
        <v>73</v>
      </c>
      <c r="J42" s="153" t="s">
        <v>73</v>
      </c>
    </row>
    <row r="43" spans="1:10" ht="12.75">
      <c r="A43" s="1" t="s">
        <v>111</v>
      </c>
      <c r="B43" s="153">
        <v>20719</v>
      </c>
      <c r="C43" s="153">
        <v>7500</v>
      </c>
      <c r="D43" s="153">
        <v>12000</v>
      </c>
      <c r="E43" s="153">
        <v>1219</v>
      </c>
      <c r="F43" s="153" t="s">
        <v>73</v>
      </c>
      <c r="G43" s="153" t="s">
        <v>73</v>
      </c>
      <c r="H43" s="153" t="s">
        <v>73</v>
      </c>
      <c r="I43" s="153" t="s">
        <v>73</v>
      </c>
      <c r="J43" s="153" t="s">
        <v>73</v>
      </c>
    </row>
    <row r="44" spans="1:10" ht="12.75">
      <c r="A44" s="1" t="s">
        <v>112</v>
      </c>
      <c r="B44" s="153">
        <v>15680</v>
      </c>
      <c r="C44" s="153">
        <v>8560</v>
      </c>
      <c r="D44" s="153">
        <v>4450</v>
      </c>
      <c r="E44" s="153" t="s">
        <v>73</v>
      </c>
      <c r="F44" s="153" t="s">
        <v>73</v>
      </c>
      <c r="G44" s="153">
        <v>2670</v>
      </c>
      <c r="H44" s="153" t="s">
        <v>73</v>
      </c>
      <c r="I44" s="153" t="s">
        <v>73</v>
      </c>
      <c r="J44" s="153" t="s">
        <v>73</v>
      </c>
    </row>
    <row r="45" spans="1:10" ht="12.75">
      <c r="A45" s="1" t="s">
        <v>113</v>
      </c>
      <c r="B45" s="153">
        <v>38680</v>
      </c>
      <c r="C45" s="153">
        <v>18409</v>
      </c>
      <c r="D45" s="153">
        <v>11066</v>
      </c>
      <c r="E45" s="153">
        <v>9205</v>
      </c>
      <c r="F45" s="153" t="s">
        <v>73</v>
      </c>
      <c r="G45" s="153" t="s">
        <v>73</v>
      </c>
      <c r="H45" s="153" t="s">
        <v>73</v>
      </c>
      <c r="I45" s="153" t="s">
        <v>73</v>
      </c>
      <c r="J45" s="153" t="s">
        <v>73</v>
      </c>
    </row>
    <row r="46" spans="1:10" ht="12.75">
      <c r="A46" s="1" t="s">
        <v>114</v>
      </c>
      <c r="B46" s="153">
        <v>2280</v>
      </c>
      <c r="C46" s="153">
        <v>1071</v>
      </c>
      <c r="D46" s="153">
        <v>1209</v>
      </c>
      <c r="E46" s="153" t="s">
        <v>73</v>
      </c>
      <c r="F46" s="153" t="s">
        <v>73</v>
      </c>
      <c r="G46" s="153" t="s">
        <v>73</v>
      </c>
      <c r="H46" s="153" t="s">
        <v>73</v>
      </c>
      <c r="I46" s="153" t="s">
        <v>73</v>
      </c>
      <c r="J46" s="153" t="s">
        <v>73</v>
      </c>
    </row>
    <row r="47" spans="1:10" ht="12.75">
      <c r="A47" s="1" t="s">
        <v>115</v>
      </c>
      <c r="B47" s="153">
        <v>10866</v>
      </c>
      <c r="C47" s="153">
        <v>4671</v>
      </c>
      <c r="D47" s="153">
        <v>6195</v>
      </c>
      <c r="E47" s="153" t="s">
        <v>73</v>
      </c>
      <c r="F47" s="153" t="s">
        <v>73</v>
      </c>
      <c r="G47" s="153" t="s">
        <v>73</v>
      </c>
      <c r="H47" s="153" t="s">
        <v>73</v>
      </c>
      <c r="I47" s="153" t="s">
        <v>73</v>
      </c>
      <c r="J47" s="153" t="s">
        <v>73</v>
      </c>
    </row>
    <row r="48" spans="1:10" ht="12.75">
      <c r="A48" s="1" t="s">
        <v>116</v>
      </c>
      <c r="B48" s="153">
        <v>61423</v>
      </c>
      <c r="C48" s="153">
        <v>3391</v>
      </c>
      <c r="D48" s="153">
        <v>51052</v>
      </c>
      <c r="E48" s="153">
        <v>6980</v>
      </c>
      <c r="F48" s="153" t="s">
        <v>73</v>
      </c>
      <c r="G48" s="153" t="s">
        <v>73</v>
      </c>
      <c r="H48" s="153" t="s">
        <v>73</v>
      </c>
      <c r="I48" s="153" t="s">
        <v>73</v>
      </c>
      <c r="J48" s="153" t="s">
        <v>73</v>
      </c>
    </row>
    <row r="49" spans="1:10" ht="12.75">
      <c r="A49" s="12" t="s">
        <v>147</v>
      </c>
      <c r="B49" s="150">
        <v>241485.06</v>
      </c>
      <c r="C49" s="150">
        <v>68148.46</v>
      </c>
      <c r="D49" s="150">
        <v>152771.5</v>
      </c>
      <c r="E49" s="150">
        <v>17895.1</v>
      </c>
      <c r="F49" s="150" t="s">
        <v>73</v>
      </c>
      <c r="G49" s="150">
        <v>2670</v>
      </c>
      <c r="H49" s="150" t="s">
        <v>73</v>
      </c>
      <c r="I49" s="150" t="s">
        <v>73</v>
      </c>
      <c r="J49" s="150" t="s">
        <v>73</v>
      </c>
    </row>
    <row r="50" spans="2:10" ht="12.75">
      <c r="B50" s="150"/>
      <c r="C50" s="150"/>
      <c r="D50" s="150"/>
      <c r="E50" s="150"/>
      <c r="F50" s="150"/>
      <c r="G50" s="150"/>
      <c r="H50" s="150"/>
      <c r="I50" s="150"/>
      <c r="J50" s="150"/>
    </row>
    <row r="51" spans="1:10" ht="12.75">
      <c r="A51" s="12" t="s">
        <v>146</v>
      </c>
      <c r="B51" s="154">
        <v>712</v>
      </c>
      <c r="C51" s="154" t="s">
        <v>73</v>
      </c>
      <c r="D51" s="154">
        <v>285</v>
      </c>
      <c r="E51" s="154">
        <v>427</v>
      </c>
      <c r="F51" s="154" t="s">
        <v>73</v>
      </c>
      <c r="G51" s="154" t="s">
        <v>73</v>
      </c>
      <c r="H51" s="154" t="s">
        <v>73</v>
      </c>
      <c r="I51" s="154" t="s">
        <v>73</v>
      </c>
      <c r="J51" s="154" t="s">
        <v>73</v>
      </c>
    </row>
    <row r="52" spans="2:10" ht="12.75">
      <c r="B52" s="149"/>
      <c r="C52" s="149"/>
      <c r="D52" s="149"/>
      <c r="E52" s="149"/>
      <c r="F52" s="149"/>
      <c r="G52" s="149"/>
      <c r="H52" s="149"/>
      <c r="I52" s="149"/>
      <c r="J52" s="149"/>
    </row>
    <row r="53" spans="1:10" ht="12.75">
      <c r="A53" s="1" t="s">
        <v>117</v>
      </c>
      <c r="B53" s="149">
        <v>9100</v>
      </c>
      <c r="C53" s="149" t="s">
        <v>73</v>
      </c>
      <c r="D53" s="149">
        <v>9100</v>
      </c>
      <c r="E53" s="149" t="s">
        <v>73</v>
      </c>
      <c r="F53" s="149" t="s">
        <v>73</v>
      </c>
      <c r="G53" s="149" t="s">
        <v>73</v>
      </c>
      <c r="H53" s="149" t="s">
        <v>73</v>
      </c>
      <c r="I53" s="149" t="s">
        <v>73</v>
      </c>
      <c r="J53" s="149" t="s">
        <v>73</v>
      </c>
    </row>
    <row r="54" spans="1:10" ht="12.75">
      <c r="A54" s="1" t="s">
        <v>118</v>
      </c>
      <c r="B54" s="149">
        <v>12012</v>
      </c>
      <c r="C54" s="149">
        <v>2400</v>
      </c>
      <c r="D54" s="149">
        <v>3650</v>
      </c>
      <c r="E54" s="149" t="s">
        <v>73</v>
      </c>
      <c r="F54" s="149">
        <v>5962</v>
      </c>
      <c r="G54" s="149" t="s">
        <v>73</v>
      </c>
      <c r="H54" s="149" t="s">
        <v>73</v>
      </c>
      <c r="I54" s="149" t="s">
        <v>73</v>
      </c>
      <c r="J54" s="149" t="s">
        <v>73</v>
      </c>
    </row>
    <row r="55" spans="1:10" ht="12.75">
      <c r="A55" s="1" t="s">
        <v>119</v>
      </c>
      <c r="B55" s="149">
        <v>7195</v>
      </c>
      <c r="C55" s="149">
        <v>7195</v>
      </c>
      <c r="D55" s="149" t="s">
        <v>73</v>
      </c>
      <c r="E55" s="149" t="s">
        <v>73</v>
      </c>
      <c r="F55" s="149" t="s">
        <v>73</v>
      </c>
      <c r="G55" s="149" t="s">
        <v>73</v>
      </c>
      <c r="H55" s="149" t="s">
        <v>73</v>
      </c>
      <c r="I55" s="149" t="s">
        <v>73</v>
      </c>
      <c r="J55" s="149" t="s">
        <v>73</v>
      </c>
    </row>
    <row r="56" spans="1:10" ht="12.75">
      <c r="A56" s="1" t="s">
        <v>120</v>
      </c>
      <c r="B56" s="149">
        <v>11195</v>
      </c>
      <c r="C56" s="149">
        <v>11195</v>
      </c>
      <c r="D56" s="149" t="s">
        <v>73</v>
      </c>
      <c r="E56" s="149" t="s">
        <v>73</v>
      </c>
      <c r="F56" s="149" t="s">
        <v>73</v>
      </c>
      <c r="G56" s="149" t="s">
        <v>73</v>
      </c>
      <c r="H56" s="149" t="s">
        <v>73</v>
      </c>
      <c r="I56" s="149" t="s">
        <v>73</v>
      </c>
      <c r="J56" s="149" t="s">
        <v>73</v>
      </c>
    </row>
    <row r="57" spans="1:10" ht="12.75">
      <c r="A57" s="1" t="s">
        <v>121</v>
      </c>
      <c r="B57" s="149">
        <v>8090</v>
      </c>
      <c r="C57" s="149">
        <v>8090</v>
      </c>
      <c r="D57" s="149" t="s">
        <v>73</v>
      </c>
      <c r="E57" s="149" t="s">
        <v>73</v>
      </c>
      <c r="F57" s="149" t="s">
        <v>73</v>
      </c>
      <c r="G57" s="149" t="s">
        <v>73</v>
      </c>
      <c r="H57" s="149" t="s">
        <v>73</v>
      </c>
      <c r="I57" s="149" t="s">
        <v>73</v>
      </c>
      <c r="J57" s="149" t="s">
        <v>73</v>
      </c>
    </row>
    <row r="58" spans="1:10" ht="12.75">
      <c r="A58" s="12" t="s">
        <v>145</v>
      </c>
      <c r="B58" s="150">
        <v>47592</v>
      </c>
      <c r="C58" s="150">
        <v>28880</v>
      </c>
      <c r="D58" s="150">
        <v>12750</v>
      </c>
      <c r="E58" s="150" t="s">
        <v>73</v>
      </c>
      <c r="F58" s="150">
        <v>5962</v>
      </c>
      <c r="G58" s="150" t="s">
        <v>73</v>
      </c>
      <c r="H58" s="150" t="s">
        <v>73</v>
      </c>
      <c r="I58" s="150" t="s">
        <v>73</v>
      </c>
      <c r="J58" s="150" t="s">
        <v>73</v>
      </c>
    </row>
    <row r="59" spans="2:10" ht="12.75">
      <c r="B59" s="149"/>
      <c r="C59" s="149"/>
      <c r="D59" s="149"/>
      <c r="E59" s="149"/>
      <c r="F59" s="149"/>
      <c r="G59" s="149"/>
      <c r="H59" s="149"/>
      <c r="I59" s="149"/>
      <c r="J59" s="149"/>
    </row>
    <row r="60" spans="1:10" ht="12.75">
      <c r="A60" s="1" t="s">
        <v>122</v>
      </c>
      <c r="B60" s="153">
        <v>98</v>
      </c>
      <c r="C60" s="153" t="s">
        <v>73</v>
      </c>
      <c r="D60" s="153">
        <v>98</v>
      </c>
      <c r="E60" s="153" t="s">
        <v>73</v>
      </c>
      <c r="F60" s="153" t="s">
        <v>73</v>
      </c>
      <c r="G60" s="153" t="s">
        <v>73</v>
      </c>
      <c r="H60" s="153" t="s">
        <v>73</v>
      </c>
      <c r="I60" s="153" t="s">
        <v>73</v>
      </c>
      <c r="J60" s="153" t="s">
        <v>73</v>
      </c>
    </row>
    <row r="61" spans="1:10" ht="12.75">
      <c r="A61" s="1" t="s">
        <v>123</v>
      </c>
      <c r="B61" s="153" t="s">
        <v>73</v>
      </c>
      <c r="C61" s="153" t="s">
        <v>73</v>
      </c>
      <c r="D61" s="153" t="s">
        <v>73</v>
      </c>
      <c r="E61" s="153" t="s">
        <v>73</v>
      </c>
      <c r="F61" s="153" t="s">
        <v>73</v>
      </c>
      <c r="G61" s="153" t="s">
        <v>73</v>
      </c>
      <c r="H61" s="153" t="s">
        <v>73</v>
      </c>
      <c r="I61" s="153" t="s">
        <v>73</v>
      </c>
      <c r="J61" s="153" t="s">
        <v>73</v>
      </c>
    </row>
    <row r="62" spans="1:10" ht="12.75">
      <c r="A62" s="39" t="s">
        <v>124</v>
      </c>
      <c r="B62" s="153">
        <v>1288</v>
      </c>
      <c r="C62" s="153">
        <v>515</v>
      </c>
      <c r="D62" s="153">
        <v>773</v>
      </c>
      <c r="E62" s="153" t="s">
        <v>73</v>
      </c>
      <c r="F62" s="153" t="s">
        <v>73</v>
      </c>
      <c r="G62" s="153" t="s">
        <v>73</v>
      </c>
      <c r="H62" s="153" t="s">
        <v>73</v>
      </c>
      <c r="I62" s="153" t="s">
        <v>73</v>
      </c>
      <c r="J62" s="153" t="s">
        <v>73</v>
      </c>
    </row>
    <row r="63" spans="1:10" ht="12.75">
      <c r="A63" s="12" t="s">
        <v>158</v>
      </c>
      <c r="B63" s="150">
        <v>1386</v>
      </c>
      <c r="C63" s="150">
        <v>515</v>
      </c>
      <c r="D63" s="150">
        <v>871</v>
      </c>
      <c r="E63" s="150" t="s">
        <v>73</v>
      </c>
      <c r="F63" s="150" t="s">
        <v>73</v>
      </c>
      <c r="G63" s="150" t="s">
        <v>73</v>
      </c>
      <c r="H63" s="150" t="s">
        <v>73</v>
      </c>
      <c r="I63" s="150" t="s">
        <v>73</v>
      </c>
      <c r="J63" s="150" t="s">
        <v>73</v>
      </c>
    </row>
    <row r="64" spans="2:10" ht="12.75">
      <c r="B64" s="150"/>
      <c r="C64" s="150"/>
      <c r="D64" s="150"/>
      <c r="E64" s="150"/>
      <c r="F64" s="150"/>
      <c r="G64" s="150"/>
      <c r="H64" s="150"/>
      <c r="I64" s="150"/>
      <c r="J64" s="150"/>
    </row>
    <row r="65" spans="1:10" ht="12.75">
      <c r="A65" s="12" t="s">
        <v>159</v>
      </c>
      <c r="B65" s="150">
        <v>510</v>
      </c>
      <c r="C65" s="150" t="s">
        <v>73</v>
      </c>
      <c r="D65" s="150">
        <v>510</v>
      </c>
      <c r="E65" s="150" t="s">
        <v>73</v>
      </c>
      <c r="F65" s="150" t="s">
        <v>73</v>
      </c>
      <c r="G65" s="150" t="s">
        <v>73</v>
      </c>
      <c r="H65" s="150" t="s">
        <v>73</v>
      </c>
      <c r="I65" s="150" t="s">
        <v>73</v>
      </c>
      <c r="J65" s="150" t="s">
        <v>73</v>
      </c>
    </row>
    <row r="66" spans="2:10" ht="12.75">
      <c r="B66" s="149"/>
      <c r="C66" s="149"/>
      <c r="D66" s="149"/>
      <c r="E66" s="149"/>
      <c r="F66" s="149"/>
      <c r="G66" s="149"/>
      <c r="H66" s="149"/>
      <c r="I66" s="149"/>
      <c r="J66" s="149"/>
    </row>
    <row r="67" spans="1:10" ht="12.75">
      <c r="A67" s="1" t="s">
        <v>125</v>
      </c>
      <c r="B67" s="153">
        <v>61048</v>
      </c>
      <c r="C67" s="153" t="s">
        <v>73</v>
      </c>
      <c r="D67" s="153" t="s">
        <v>73</v>
      </c>
      <c r="E67" s="153">
        <v>15262</v>
      </c>
      <c r="F67" s="153">
        <v>43344</v>
      </c>
      <c r="G67" s="153" t="s">
        <v>73</v>
      </c>
      <c r="H67" s="153">
        <v>2442</v>
      </c>
      <c r="I67" s="153" t="s">
        <v>73</v>
      </c>
      <c r="J67" s="153" t="s">
        <v>73</v>
      </c>
    </row>
    <row r="68" spans="1:10" ht="12.75">
      <c r="A68" s="1" t="s">
        <v>126</v>
      </c>
      <c r="B68" s="153">
        <v>65670</v>
      </c>
      <c r="C68" s="153" t="s">
        <v>73</v>
      </c>
      <c r="D68" s="153" t="s">
        <v>73</v>
      </c>
      <c r="E68" s="153">
        <v>17540</v>
      </c>
      <c r="F68" s="153">
        <v>45600</v>
      </c>
      <c r="G68" s="153" t="s">
        <v>73</v>
      </c>
      <c r="H68" s="153">
        <v>2530</v>
      </c>
      <c r="I68" s="153" t="s">
        <v>73</v>
      </c>
      <c r="J68" s="153" t="s">
        <v>73</v>
      </c>
    </row>
    <row r="69" spans="1:10" ht="12.75">
      <c r="A69" s="12" t="s">
        <v>127</v>
      </c>
      <c r="B69" s="150">
        <v>126718</v>
      </c>
      <c r="C69" s="150" t="s">
        <v>73</v>
      </c>
      <c r="D69" s="150" t="s">
        <v>73</v>
      </c>
      <c r="E69" s="150">
        <v>32802</v>
      </c>
      <c r="F69" s="150">
        <v>88944</v>
      </c>
      <c r="G69" s="150" t="s">
        <v>73</v>
      </c>
      <c r="H69" s="150">
        <v>4972</v>
      </c>
      <c r="I69" s="150" t="s">
        <v>73</v>
      </c>
      <c r="J69" s="150" t="s">
        <v>73</v>
      </c>
    </row>
    <row r="70" spans="2:10" ht="12.75">
      <c r="B70" s="149"/>
      <c r="C70" s="149"/>
      <c r="D70" s="149"/>
      <c r="E70" s="149"/>
      <c r="F70" s="149"/>
      <c r="G70" s="149"/>
      <c r="H70" s="149"/>
      <c r="I70" s="149"/>
      <c r="J70" s="149"/>
    </row>
    <row r="71" spans="1:10" ht="12.75">
      <c r="A71" s="1" t="s">
        <v>129</v>
      </c>
      <c r="B71" s="149" t="s">
        <v>73</v>
      </c>
      <c r="C71" s="149" t="s">
        <v>73</v>
      </c>
      <c r="D71" s="149" t="s">
        <v>73</v>
      </c>
      <c r="E71" s="149" t="s">
        <v>73</v>
      </c>
      <c r="F71" s="149" t="s">
        <v>73</v>
      </c>
      <c r="G71" s="149" t="s">
        <v>73</v>
      </c>
      <c r="H71" s="149" t="s">
        <v>73</v>
      </c>
      <c r="I71" s="149" t="s">
        <v>73</v>
      </c>
      <c r="J71" s="149" t="s">
        <v>73</v>
      </c>
    </row>
    <row r="72" spans="1:10" ht="12.75">
      <c r="A72" s="1" t="s">
        <v>130</v>
      </c>
      <c r="B72" s="149">
        <v>14125</v>
      </c>
      <c r="C72" s="149" t="s">
        <v>73</v>
      </c>
      <c r="D72" s="149">
        <v>350</v>
      </c>
      <c r="E72" s="149" t="s">
        <v>73</v>
      </c>
      <c r="F72" s="149">
        <v>13500</v>
      </c>
      <c r="G72" s="149" t="s">
        <v>73</v>
      </c>
      <c r="H72" s="149">
        <v>275</v>
      </c>
      <c r="I72" s="149" t="s">
        <v>73</v>
      </c>
      <c r="J72" s="149" t="s">
        <v>73</v>
      </c>
    </row>
    <row r="73" spans="1:10" ht="12.75">
      <c r="A73" s="1" t="s">
        <v>131</v>
      </c>
      <c r="B73" s="153">
        <v>2850</v>
      </c>
      <c r="C73" s="153">
        <v>1100</v>
      </c>
      <c r="D73" s="153" t="s">
        <v>73</v>
      </c>
      <c r="E73" s="153" t="s">
        <v>73</v>
      </c>
      <c r="F73" s="153">
        <v>1750</v>
      </c>
      <c r="G73" s="153" t="s">
        <v>73</v>
      </c>
      <c r="H73" s="153" t="s">
        <v>73</v>
      </c>
      <c r="I73" s="153" t="s">
        <v>73</v>
      </c>
      <c r="J73" s="153" t="s">
        <v>73</v>
      </c>
    </row>
    <row r="74" spans="1:10" ht="12.75">
      <c r="A74" s="1" t="s">
        <v>132</v>
      </c>
      <c r="B74" s="149">
        <v>116000</v>
      </c>
      <c r="C74" s="149">
        <v>56840</v>
      </c>
      <c r="D74" s="149">
        <v>27840</v>
      </c>
      <c r="E74" s="149" t="s">
        <v>73</v>
      </c>
      <c r="F74" s="149">
        <v>19720</v>
      </c>
      <c r="G74" s="149" t="s">
        <v>73</v>
      </c>
      <c r="H74" s="149">
        <v>8120</v>
      </c>
      <c r="I74" s="149">
        <v>3480</v>
      </c>
      <c r="J74" s="149" t="s">
        <v>73</v>
      </c>
    </row>
    <row r="75" spans="1:10" ht="12.75">
      <c r="A75" s="1" t="s">
        <v>133</v>
      </c>
      <c r="B75" s="149">
        <v>237600</v>
      </c>
      <c r="C75" s="149" t="s">
        <v>73</v>
      </c>
      <c r="D75" s="149" t="s">
        <v>73</v>
      </c>
      <c r="E75" s="149" t="s">
        <v>73</v>
      </c>
      <c r="F75" s="149">
        <v>228096</v>
      </c>
      <c r="G75" s="149">
        <v>2376</v>
      </c>
      <c r="H75" s="149">
        <v>7128</v>
      </c>
      <c r="I75" s="149" t="s">
        <v>73</v>
      </c>
      <c r="J75" s="149" t="s">
        <v>73</v>
      </c>
    </row>
    <row r="76" spans="1:10" ht="12.75">
      <c r="A76" s="1" t="s">
        <v>134</v>
      </c>
      <c r="B76" s="149">
        <v>3642</v>
      </c>
      <c r="C76" s="149">
        <v>1752</v>
      </c>
      <c r="D76" s="149">
        <v>765</v>
      </c>
      <c r="E76" s="149">
        <v>639</v>
      </c>
      <c r="F76" s="149">
        <v>75</v>
      </c>
      <c r="G76" s="149" t="s">
        <v>73</v>
      </c>
      <c r="H76" s="149">
        <v>316</v>
      </c>
      <c r="I76" s="149">
        <v>95</v>
      </c>
      <c r="J76" s="149" t="s">
        <v>73</v>
      </c>
    </row>
    <row r="77" spans="1:10" ht="12.75">
      <c r="A77" s="1" t="s">
        <v>135</v>
      </c>
      <c r="B77" s="149">
        <v>29610</v>
      </c>
      <c r="C77" s="149" t="s">
        <v>73</v>
      </c>
      <c r="D77" s="149" t="s">
        <v>73</v>
      </c>
      <c r="E77" s="149" t="s">
        <v>73</v>
      </c>
      <c r="F77" s="149">
        <v>29610</v>
      </c>
      <c r="G77" s="149" t="s">
        <v>73</v>
      </c>
      <c r="H77" s="149" t="s">
        <v>73</v>
      </c>
      <c r="I77" s="149" t="s">
        <v>73</v>
      </c>
      <c r="J77" s="149" t="s">
        <v>73</v>
      </c>
    </row>
    <row r="78" spans="1:10" ht="12.75">
      <c r="A78" s="1" t="s">
        <v>136</v>
      </c>
      <c r="B78" s="153">
        <v>1994</v>
      </c>
      <c r="C78" s="153">
        <v>67</v>
      </c>
      <c r="D78" s="153" t="s">
        <v>73</v>
      </c>
      <c r="E78" s="153" t="s">
        <v>73</v>
      </c>
      <c r="F78" s="153">
        <v>1927</v>
      </c>
      <c r="G78" s="153" t="s">
        <v>73</v>
      </c>
      <c r="H78" s="153" t="s">
        <v>73</v>
      </c>
      <c r="I78" s="153" t="s">
        <v>73</v>
      </c>
      <c r="J78" s="153" t="s">
        <v>73</v>
      </c>
    </row>
    <row r="79" spans="1:10" ht="12.75">
      <c r="A79" s="12" t="s">
        <v>137</v>
      </c>
      <c r="B79" s="150">
        <v>405821</v>
      </c>
      <c r="C79" s="150">
        <v>59759</v>
      </c>
      <c r="D79" s="150">
        <v>28955</v>
      </c>
      <c r="E79" s="150">
        <v>639</v>
      </c>
      <c r="F79" s="150">
        <v>294678</v>
      </c>
      <c r="G79" s="150">
        <v>2376</v>
      </c>
      <c r="H79" s="150">
        <v>15839</v>
      </c>
      <c r="I79" s="150">
        <v>3575</v>
      </c>
      <c r="J79" s="150" t="s">
        <v>73</v>
      </c>
    </row>
    <row r="80" spans="2:10" ht="12.75">
      <c r="B80" s="149"/>
      <c r="C80" s="149"/>
      <c r="D80" s="149"/>
      <c r="E80" s="149"/>
      <c r="F80" s="149"/>
      <c r="G80" s="149"/>
      <c r="H80" s="149"/>
      <c r="I80" s="149"/>
      <c r="J80" s="149"/>
    </row>
    <row r="81" spans="1:10" ht="12.75">
      <c r="A81" s="1" t="s">
        <v>138</v>
      </c>
      <c r="B81" s="149" t="s">
        <v>73</v>
      </c>
      <c r="C81" s="149" t="s">
        <v>73</v>
      </c>
      <c r="D81" s="149" t="s">
        <v>73</v>
      </c>
      <c r="E81" s="149" t="s">
        <v>73</v>
      </c>
      <c r="F81" s="149" t="s">
        <v>73</v>
      </c>
      <c r="G81" s="149" t="s">
        <v>73</v>
      </c>
      <c r="H81" s="149" t="s">
        <v>73</v>
      </c>
      <c r="I81" s="149" t="s">
        <v>73</v>
      </c>
      <c r="J81" s="149" t="s">
        <v>73</v>
      </c>
    </row>
    <row r="82" spans="1:10" ht="12.75">
      <c r="A82" s="1" t="s">
        <v>139</v>
      </c>
      <c r="B82" s="149" t="s">
        <v>73</v>
      </c>
      <c r="C82" s="149" t="s">
        <v>73</v>
      </c>
      <c r="D82" s="149" t="s">
        <v>73</v>
      </c>
      <c r="E82" s="149" t="s">
        <v>73</v>
      </c>
      <c r="F82" s="149" t="s">
        <v>73</v>
      </c>
      <c r="G82" s="149" t="s">
        <v>73</v>
      </c>
      <c r="H82" s="149" t="s">
        <v>73</v>
      </c>
      <c r="I82" s="149" t="s">
        <v>73</v>
      </c>
      <c r="J82" s="149" t="s">
        <v>73</v>
      </c>
    </row>
    <row r="83" spans="1:10" ht="12.75">
      <c r="A83" s="12" t="s">
        <v>140</v>
      </c>
      <c r="B83" s="150" t="s">
        <v>73</v>
      </c>
      <c r="C83" s="150" t="s">
        <v>73</v>
      </c>
      <c r="D83" s="150" t="s">
        <v>73</v>
      </c>
      <c r="E83" s="150" t="s">
        <v>73</v>
      </c>
      <c r="F83" s="150" t="s">
        <v>73</v>
      </c>
      <c r="G83" s="150" t="s">
        <v>73</v>
      </c>
      <c r="H83" s="150" t="s">
        <v>73</v>
      </c>
      <c r="I83" s="150" t="s">
        <v>73</v>
      </c>
      <c r="J83" s="150" t="s">
        <v>73</v>
      </c>
    </row>
    <row r="84" spans="2:10" ht="12.75"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3.5" thickBot="1">
      <c r="A85" s="15" t="s">
        <v>141</v>
      </c>
      <c r="B85" s="155">
        <v>5041871.16</v>
      </c>
      <c r="C85" s="155">
        <v>1070037.56</v>
      </c>
      <c r="D85" s="155">
        <v>335685.5</v>
      </c>
      <c r="E85" s="155">
        <v>211081.1</v>
      </c>
      <c r="F85" s="155">
        <v>3149793</v>
      </c>
      <c r="G85" s="155">
        <v>74046</v>
      </c>
      <c r="H85" s="155">
        <v>93878</v>
      </c>
      <c r="I85" s="155">
        <v>80410</v>
      </c>
      <c r="J85" s="155">
        <v>26940</v>
      </c>
    </row>
  </sheetData>
  <mergeCells count="5">
    <mergeCell ref="A3:J3"/>
    <mergeCell ref="A1:J1"/>
    <mergeCell ref="C5:D5"/>
    <mergeCell ref="E5:F5"/>
    <mergeCell ref="G5:H5"/>
  </mergeCells>
  <printOptions/>
  <pageMargins left="0.75" right="0.75" top="1" bottom="1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S.G.I.</dc:creator>
  <cp:keywords/>
  <dc:description/>
  <cp:lastModifiedBy>apab</cp:lastModifiedBy>
  <cp:lastPrinted>2007-07-17T12:17:53Z</cp:lastPrinted>
  <dcterms:created xsi:type="dcterms:W3CDTF">2002-09-16T07:48:16Z</dcterms:created>
  <dcterms:modified xsi:type="dcterms:W3CDTF">2007-07-27T11:05:18Z</dcterms:modified>
  <cp:category/>
  <cp:version/>
  <cp:contentType/>
  <cp:contentStatus/>
</cp:coreProperties>
</file>