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'10.3'!$A$1:$G$47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/>
</workbook>
</file>

<file path=xl/sharedStrings.xml><?xml version="1.0" encoding="utf-8"?>
<sst xmlns="http://schemas.openxmlformats.org/spreadsheetml/2006/main" count="30" uniqueCount="16">
  <si>
    <t>CULTIVOS FORRAJEROS</t>
  </si>
  <si>
    <t>10.3.  GRAMINEAS FORRAJERAS: Serie histórica 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</si>
  <si>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</si>
  <si>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</si>
  <si>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</si>
  <si>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</si>
  <si>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</si>
  <si>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</si>
  <si>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</si>
  <si>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</si>
  <si>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</si>
  <si>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</si>
  <si>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</si>
  <si>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Producción</t>
  </si>
  <si>
    <t>(miles de ha)</t>
  </si>
  <si>
    <t>(miles de t)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</si>
</sst>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0000_);\(#,##0.00000\)"/>
    <numFmt numFmtId="173" formatCode="0.0000000"/>
    <numFmt numFmtId="174" formatCode="#,##0__;\–#,##0__;0__;@__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_-* #,##0\ &quot;pta&quot;_-;\-* #,##0\ &quot;pta&quot;_-;_-* &quot;-&quot;\ &quot;pta&quot;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.00\ _p_t_a_-;\-* #,##0.0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69" fontId="0" fillId="2" borderId="5" xfId="0" applyNumberFormat="1" applyFill="1" applyBorder="1" applyAlignment="1" applyProtection="1">
      <alignment/>
      <protection/>
    </xf>
    <xf numFmtId="37" fontId="0" fillId="2" borderId="5" xfId="0" applyNumberFormat="1" applyFill="1" applyBorder="1" applyAlignment="1" applyProtection="1">
      <alignment/>
      <protection/>
    </xf>
    <xf numFmtId="169" fontId="0" fillId="2" borderId="5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169" fontId="0" fillId="2" borderId="9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169" fontId="0" fillId="2" borderId="9" xfId="0" applyNumberFormat="1" applyFill="1" applyBorder="1" applyAlignment="1" applyProtection="1">
      <alignment/>
      <protection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7" xfId="0" applyNumberFormat="1" applyFill="1" applyBorder="1" applyAlignment="1">
      <alignment/>
    </xf>
    <xf numFmtId="0" fontId="8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G46"/>
  <sheetViews>
    <sheetView showGridLines="0" tabSelected="1" zoomScale="75" zoomScaleNormal="75" workbookViewId="0" topLeftCell="A1">
      <selection activeCell="I34" sqref="I34"/>
    </sheetView>
  </sheetViews>
  <sheetFormatPr defaultColWidth="11.421875" defaultRowHeight="12.75"/>
  <cols>
    <col min="1" max="7" width="16.7109375" style="11" customWidth="1"/>
    <col min="8" max="9" width="11.421875" style="11" customWidth="1"/>
    <col min="10" max="10" width="18.57421875" style="11" customWidth="1"/>
    <col min="11" max="14" width="19.00390625" style="11" customWidth="1"/>
    <col min="15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4.25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.75" thickBot="1">
      <c r="A4" s="5"/>
      <c r="B4" s="6"/>
      <c r="C4" s="6"/>
      <c r="D4" s="6"/>
      <c r="E4" s="6"/>
      <c r="F4" s="6"/>
      <c r="G4" s="6"/>
    </row>
    <row r="5" spans="1:7" ht="12.75">
      <c r="A5" s="7"/>
      <c r="B5" s="8" t="s">
        <v>2</v>
      </c>
      <c r="C5" s="9"/>
      <c r="D5" s="8" t="s">
        <v>3</v>
      </c>
      <c r="E5" s="9"/>
      <c r="F5" s="8" t="s">
        <v>4</v>
      </c>
      <c r="G5" s="10"/>
    </row>
    <row r="6" spans="1:7" ht="12.75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3" t="s">
        <v>6</v>
      </c>
      <c r="G6" s="13" t="s">
        <v>7</v>
      </c>
    </row>
    <row r="7" spans="1:7" ht="13.5" thickBot="1">
      <c r="A7" s="14"/>
      <c r="B7" s="15" t="s">
        <v>8</v>
      </c>
      <c r="C7" s="15" t="s">
        <v>9</v>
      </c>
      <c r="D7" s="15" t="s">
        <v>8</v>
      </c>
      <c r="E7" s="15" t="s">
        <v>9</v>
      </c>
      <c r="F7" s="15" t="s">
        <v>8</v>
      </c>
      <c r="G7" s="15" t="s">
        <v>9</v>
      </c>
    </row>
    <row r="8" spans="1:7" ht="12.75">
      <c r="A8" s="16">
        <v>1990</v>
      </c>
      <c r="B8" s="17">
        <v>255</v>
      </c>
      <c r="C8" s="18">
        <v>3421</v>
      </c>
      <c r="D8" s="19">
        <v>112.5</v>
      </c>
      <c r="E8" s="18">
        <v>4590</v>
      </c>
      <c r="F8" s="17">
        <v>10</v>
      </c>
      <c r="G8" s="20">
        <v>287</v>
      </c>
    </row>
    <row r="9" spans="1:7" ht="12.75">
      <c r="A9" s="16">
        <v>1991</v>
      </c>
      <c r="B9" s="19">
        <v>267.8</v>
      </c>
      <c r="C9" s="18">
        <v>3802</v>
      </c>
      <c r="D9" s="19">
        <v>112.9</v>
      </c>
      <c r="E9" s="18">
        <v>4484</v>
      </c>
      <c r="F9" s="19">
        <v>9.8</v>
      </c>
      <c r="G9" s="20">
        <v>268</v>
      </c>
    </row>
    <row r="10" spans="1:7" ht="12.75">
      <c r="A10" s="16">
        <v>1992</v>
      </c>
      <c r="B10" s="19">
        <v>290.7</v>
      </c>
      <c r="C10" s="18">
        <v>3827</v>
      </c>
      <c r="D10" s="19">
        <v>119.4</v>
      </c>
      <c r="E10" s="18">
        <v>4744</v>
      </c>
      <c r="F10" s="19">
        <v>9.1</v>
      </c>
      <c r="G10" s="20">
        <v>275</v>
      </c>
    </row>
    <row r="11" spans="1:7" ht="12.75">
      <c r="A11" s="16">
        <v>1993</v>
      </c>
      <c r="B11" s="17">
        <v>274.6</v>
      </c>
      <c r="C11" s="18">
        <v>2503</v>
      </c>
      <c r="D11" s="17">
        <v>121.2</v>
      </c>
      <c r="E11" s="18">
        <v>5186</v>
      </c>
      <c r="F11" s="17">
        <v>8.6</v>
      </c>
      <c r="G11" s="18">
        <v>223</v>
      </c>
    </row>
    <row r="12" spans="1:7" ht="12.75">
      <c r="A12" s="16">
        <v>1994</v>
      </c>
      <c r="B12" s="17">
        <v>317</v>
      </c>
      <c r="C12" s="18">
        <v>2907</v>
      </c>
      <c r="D12" s="17">
        <v>115.6</v>
      </c>
      <c r="E12" s="18">
        <v>4895</v>
      </c>
      <c r="F12" s="17">
        <v>9.6</v>
      </c>
      <c r="G12" s="18">
        <v>216</v>
      </c>
    </row>
    <row r="13" spans="1:7" ht="12.75">
      <c r="A13" s="21">
        <v>1995</v>
      </c>
      <c r="B13" s="22">
        <v>335.1</v>
      </c>
      <c r="C13" s="23">
        <v>2442</v>
      </c>
      <c r="D13" s="22">
        <v>104.6</v>
      </c>
      <c r="E13" s="23">
        <v>4487</v>
      </c>
      <c r="F13" s="24">
        <v>6.3</v>
      </c>
      <c r="G13" s="20">
        <v>155</v>
      </c>
    </row>
    <row r="14" spans="1:7" ht="12.75">
      <c r="A14" s="21">
        <v>1996</v>
      </c>
      <c r="B14" s="22">
        <v>307.8</v>
      </c>
      <c r="C14" s="23">
        <v>3438</v>
      </c>
      <c r="D14" s="22">
        <v>104.9</v>
      </c>
      <c r="E14" s="23">
        <v>5016</v>
      </c>
      <c r="F14" s="22">
        <v>6.4</v>
      </c>
      <c r="G14" s="20">
        <v>178</v>
      </c>
    </row>
    <row r="15" spans="1:7" ht="12.75">
      <c r="A15" s="21">
        <v>1997</v>
      </c>
      <c r="B15" s="22">
        <v>277.3</v>
      </c>
      <c r="C15" s="23">
        <v>2840</v>
      </c>
      <c r="D15" s="22">
        <v>105.1</v>
      </c>
      <c r="E15" s="23">
        <v>4841</v>
      </c>
      <c r="F15" s="22">
        <v>5.1</v>
      </c>
      <c r="G15" s="20">
        <v>144</v>
      </c>
    </row>
    <row r="16" spans="1:7" ht="12.75">
      <c r="A16" s="21">
        <v>1998</v>
      </c>
      <c r="B16" s="22">
        <v>306.7</v>
      </c>
      <c r="C16" s="23">
        <v>3616</v>
      </c>
      <c r="D16" s="22">
        <v>89.3</v>
      </c>
      <c r="E16" s="23">
        <v>4097</v>
      </c>
      <c r="F16" s="22">
        <v>9</v>
      </c>
      <c r="G16" s="20">
        <v>205</v>
      </c>
    </row>
    <row r="17" spans="1:7" ht="12.75">
      <c r="A17" s="21">
        <v>1999</v>
      </c>
      <c r="B17" s="22">
        <v>335.3</v>
      </c>
      <c r="C17" s="23">
        <v>2956</v>
      </c>
      <c r="D17" s="22">
        <v>85.5</v>
      </c>
      <c r="E17" s="23">
        <v>3758</v>
      </c>
      <c r="F17" s="22">
        <v>6.2</v>
      </c>
      <c r="G17" s="20">
        <v>159</v>
      </c>
    </row>
    <row r="18" spans="1:7" ht="12.75">
      <c r="A18" s="21">
        <v>2000</v>
      </c>
      <c r="B18" s="22">
        <v>358</v>
      </c>
      <c r="C18" s="23">
        <v>3563</v>
      </c>
      <c r="D18" s="22">
        <v>81.6</v>
      </c>
      <c r="E18" s="23">
        <v>3818</v>
      </c>
      <c r="F18" s="22">
        <v>5.6</v>
      </c>
      <c r="G18" s="20">
        <v>120</v>
      </c>
    </row>
    <row r="19" spans="1:7" ht="12.75">
      <c r="A19" s="21">
        <v>2001</v>
      </c>
      <c r="B19" s="22">
        <v>298.181</v>
      </c>
      <c r="C19" s="23">
        <v>2658.524</v>
      </c>
      <c r="D19" s="22">
        <v>83.094</v>
      </c>
      <c r="E19" s="23">
        <v>3949.906</v>
      </c>
      <c r="F19" s="22">
        <v>5.285</v>
      </c>
      <c r="G19" s="20">
        <v>122.206</v>
      </c>
    </row>
    <row r="20" spans="1:7" ht="12.75">
      <c r="A20" s="21">
        <v>2002</v>
      </c>
      <c r="B20" s="22">
        <v>248.633</v>
      </c>
      <c r="C20" s="23">
        <v>2153.181</v>
      </c>
      <c r="D20" s="22">
        <v>84.42</v>
      </c>
      <c r="E20" s="23">
        <v>3932.67</v>
      </c>
      <c r="F20" s="22">
        <v>5.411</v>
      </c>
      <c r="G20" s="20">
        <v>153.171</v>
      </c>
    </row>
    <row r="21" spans="1:7" ht="12.75">
      <c r="A21" s="21">
        <v>2003</v>
      </c>
      <c r="B21" s="22">
        <v>261.9</v>
      </c>
      <c r="C21" s="23">
        <v>2516.7</v>
      </c>
      <c r="D21" s="22">
        <v>85.3</v>
      </c>
      <c r="E21" s="23">
        <v>3891</v>
      </c>
      <c r="F21" s="22">
        <v>5.3</v>
      </c>
      <c r="G21" s="20">
        <v>106.8</v>
      </c>
    </row>
    <row r="22" spans="1:7" ht="12.75">
      <c r="A22" s="21">
        <v>2004</v>
      </c>
      <c r="B22" s="22">
        <v>234.753</v>
      </c>
      <c r="C22" s="23">
        <v>2565.979</v>
      </c>
      <c r="D22" s="22">
        <v>87.012</v>
      </c>
      <c r="E22" s="23">
        <v>4009.643</v>
      </c>
      <c r="F22" s="22">
        <v>5.542</v>
      </c>
      <c r="G22" s="20">
        <v>113.156</v>
      </c>
    </row>
    <row r="23" spans="1:7" ht="13.5" thickBot="1">
      <c r="A23" s="25">
        <v>2005</v>
      </c>
      <c r="B23" s="26">
        <f>246883/1000</f>
        <v>246.883</v>
      </c>
      <c r="C23" s="27">
        <f>1953369/1000</f>
        <v>1953.369</v>
      </c>
      <c r="D23" s="26">
        <f>88439/1000</f>
        <v>88.439</v>
      </c>
      <c r="E23" s="27">
        <v>4044</v>
      </c>
      <c r="F23" s="26">
        <f>5046/1000</f>
        <v>5.046</v>
      </c>
      <c r="G23" s="28">
        <f>90545/1000</f>
        <v>90.545</v>
      </c>
    </row>
    <row r="26" ht="12.75">
      <c r="C26" s="11" t="s">
        <v>10</v>
      </c>
    </row>
    <row r="27" spans="1:7" ht="12.75">
      <c r="A27" s="29"/>
      <c r="B27" s="30"/>
      <c r="C27" s="30"/>
      <c r="D27" s="30"/>
      <c r="E27" s="30"/>
      <c r="F27" s="30"/>
      <c r="G27" s="31"/>
    </row>
    <row r="28" spans="3:7" ht="12.75">
      <c r="C28" s="32" t="s">
        <v>11</v>
      </c>
      <c r="D28" s="33"/>
      <c r="E28" s="32" t="s">
        <v>12</v>
      </c>
      <c r="F28" s="34"/>
      <c r="G28" s="35"/>
    </row>
    <row r="29" spans="1:7" ht="12.75">
      <c r="A29" s="36" t="s">
        <v>5</v>
      </c>
      <c r="B29" s="37"/>
      <c r="C29" s="13" t="s">
        <v>6</v>
      </c>
      <c r="D29" s="13" t="s">
        <v>13</v>
      </c>
      <c r="E29" s="13" t="s">
        <v>6</v>
      </c>
      <c r="F29" s="13" t="s">
        <v>13</v>
      </c>
      <c r="G29" s="35"/>
    </row>
    <row r="30" spans="1:7" ht="13.5" thickBot="1">
      <c r="A30" s="14"/>
      <c r="B30" s="14"/>
      <c r="C30" s="15" t="s">
        <v>14</v>
      </c>
      <c r="D30" s="15" t="s">
        <v>15</v>
      </c>
      <c r="E30" s="15" t="s">
        <v>14</v>
      </c>
      <c r="F30" s="15" t="s">
        <v>15</v>
      </c>
      <c r="G30" s="35"/>
    </row>
    <row r="31" spans="1:7" ht="12.75">
      <c r="A31" s="38">
        <v>1990</v>
      </c>
      <c r="B31" s="39"/>
      <c r="C31" s="19">
        <v>57.9</v>
      </c>
      <c r="D31" s="18">
        <v>1996</v>
      </c>
      <c r="E31" s="17">
        <v>7</v>
      </c>
      <c r="F31" s="18">
        <v>136.8</v>
      </c>
      <c r="G31" s="35"/>
    </row>
    <row r="32" spans="1:7" ht="12.75">
      <c r="A32" s="38">
        <v>1991</v>
      </c>
      <c r="B32" s="39"/>
      <c r="C32" s="19">
        <v>56.6</v>
      </c>
      <c r="D32" s="18">
        <v>1959</v>
      </c>
      <c r="E32" s="19">
        <v>7.7</v>
      </c>
      <c r="F32" s="20">
        <v>129</v>
      </c>
      <c r="G32" s="35"/>
    </row>
    <row r="33" spans="1:7" ht="12.75">
      <c r="A33" s="38">
        <v>1992</v>
      </c>
      <c r="B33" s="39"/>
      <c r="C33" s="19">
        <v>52.1</v>
      </c>
      <c r="D33" s="18">
        <v>1634</v>
      </c>
      <c r="E33" s="19">
        <v>7.5</v>
      </c>
      <c r="F33" s="20">
        <v>129</v>
      </c>
      <c r="G33" s="35"/>
    </row>
    <row r="34" spans="1:7" ht="12.75">
      <c r="A34" s="38">
        <v>1993</v>
      </c>
      <c r="B34" s="39"/>
      <c r="C34" s="19">
        <v>50.9</v>
      </c>
      <c r="D34" s="18">
        <v>1520</v>
      </c>
      <c r="E34" s="19">
        <v>7.8</v>
      </c>
      <c r="F34" s="20">
        <v>212</v>
      </c>
      <c r="G34" s="35"/>
    </row>
    <row r="35" spans="1:7" ht="12.75">
      <c r="A35" s="38">
        <v>1994</v>
      </c>
      <c r="B35" s="39"/>
      <c r="C35" s="19">
        <v>46.9</v>
      </c>
      <c r="D35" s="18">
        <v>1374</v>
      </c>
      <c r="E35" s="19">
        <v>4.4</v>
      </c>
      <c r="F35" s="20">
        <v>102</v>
      </c>
      <c r="G35" s="35"/>
    </row>
    <row r="36" spans="1:7" ht="12.75">
      <c r="A36" s="38">
        <v>1995</v>
      </c>
      <c r="B36" s="39"/>
      <c r="C36" s="22">
        <v>46.4</v>
      </c>
      <c r="D36" s="23">
        <v>1435</v>
      </c>
      <c r="E36" s="22">
        <v>3.7</v>
      </c>
      <c r="F36" s="20">
        <v>69</v>
      </c>
      <c r="G36" s="35"/>
    </row>
    <row r="37" spans="1:7" ht="12.75">
      <c r="A37" s="38">
        <v>1996</v>
      </c>
      <c r="B37" s="39"/>
      <c r="C37" s="22">
        <v>49.6</v>
      </c>
      <c r="D37" s="23">
        <v>1521</v>
      </c>
      <c r="E37" s="22">
        <v>6.8</v>
      </c>
      <c r="F37" s="20">
        <v>201</v>
      </c>
      <c r="G37" s="35"/>
    </row>
    <row r="38" spans="1:7" ht="12.75">
      <c r="A38" s="38">
        <v>1997</v>
      </c>
      <c r="B38" s="39"/>
      <c r="C38" s="22">
        <v>43.8</v>
      </c>
      <c r="D38" s="23">
        <v>1230</v>
      </c>
      <c r="E38" s="22">
        <v>6.8</v>
      </c>
      <c r="F38" s="20">
        <v>205</v>
      </c>
      <c r="G38" s="35"/>
    </row>
    <row r="39" spans="1:7" ht="12.75">
      <c r="A39" s="38">
        <v>1998</v>
      </c>
      <c r="B39" s="39"/>
      <c r="C39" s="22">
        <v>43.4</v>
      </c>
      <c r="D39" s="23">
        <v>1304</v>
      </c>
      <c r="E39" s="22">
        <v>6.1</v>
      </c>
      <c r="F39" s="20">
        <v>160</v>
      </c>
      <c r="G39" s="35"/>
    </row>
    <row r="40" spans="1:7" ht="12.75">
      <c r="A40" s="38">
        <v>1999</v>
      </c>
      <c r="B40" s="39"/>
      <c r="C40" s="22">
        <v>39.8</v>
      </c>
      <c r="D40" s="23">
        <v>1144</v>
      </c>
      <c r="E40" s="22">
        <v>3.8</v>
      </c>
      <c r="F40" s="20">
        <v>85</v>
      </c>
      <c r="G40" s="35"/>
    </row>
    <row r="41" spans="1:7" ht="12.75">
      <c r="A41" s="16">
        <v>2000</v>
      </c>
      <c r="B41" s="21"/>
      <c r="C41" s="22">
        <v>27.68</v>
      </c>
      <c r="D41" s="23">
        <v>788.473</v>
      </c>
      <c r="E41" s="22">
        <v>11.737</v>
      </c>
      <c r="F41" s="20">
        <v>190</v>
      </c>
      <c r="G41" s="35"/>
    </row>
    <row r="42" spans="1:7" ht="12.75">
      <c r="A42" s="38">
        <v>2001</v>
      </c>
      <c r="B42" s="39"/>
      <c r="C42" s="22">
        <v>34.448</v>
      </c>
      <c r="D42" s="23">
        <v>1046.126</v>
      </c>
      <c r="E42" s="22">
        <v>7.253</v>
      </c>
      <c r="F42" s="20">
        <v>148.618</v>
      </c>
      <c r="G42" s="35"/>
    </row>
    <row r="43" spans="1:7" ht="12.75">
      <c r="A43" s="16">
        <v>2002</v>
      </c>
      <c r="B43" s="16"/>
      <c r="C43" s="22">
        <v>38.362</v>
      </c>
      <c r="D43" s="23">
        <v>1110.974</v>
      </c>
      <c r="E43" s="22">
        <v>7.66</v>
      </c>
      <c r="F43" s="20">
        <v>118.817</v>
      </c>
      <c r="G43" s="35"/>
    </row>
    <row r="44" spans="1:6" ht="12.75">
      <c r="A44" s="38">
        <v>2003</v>
      </c>
      <c r="B44" s="39"/>
      <c r="C44" s="22">
        <v>51.97</v>
      </c>
      <c r="D44" s="23">
        <v>1303.25</v>
      </c>
      <c r="E44" s="22">
        <v>13.698</v>
      </c>
      <c r="F44" s="20">
        <v>550.987</v>
      </c>
    </row>
    <row r="45" spans="1:6" ht="12.75">
      <c r="A45" s="38">
        <v>2004</v>
      </c>
      <c r="B45" s="39"/>
      <c r="C45" s="22">
        <f>51970/1000</f>
        <v>51.97</v>
      </c>
      <c r="D45" s="23">
        <f>1303250/1000</f>
        <v>1303.25</v>
      </c>
      <c r="E45" s="22">
        <f>13698/1000</f>
        <v>13.698</v>
      </c>
      <c r="F45" s="20">
        <f>550987/1000</f>
        <v>550.987</v>
      </c>
    </row>
    <row r="46" spans="1:6" ht="13.5" thickBot="1">
      <c r="A46" s="40">
        <v>2005</v>
      </c>
      <c r="B46" s="14"/>
      <c r="C46" s="26">
        <f>31110/1000</f>
        <v>31.11</v>
      </c>
      <c r="D46" s="27">
        <f>931339/1000</f>
        <v>931.339</v>
      </c>
      <c r="E46" s="26">
        <f>10397/1000</f>
        <v>10.397</v>
      </c>
      <c r="F46" s="28">
        <f>314967/1000</f>
        <v>314.967</v>
      </c>
    </row>
  </sheetData>
  <mergeCells count="21">
    <mergeCell ref="A44:B44"/>
    <mergeCell ref="A45:B45"/>
    <mergeCell ref="C28:D28"/>
    <mergeCell ref="A35:B35"/>
    <mergeCell ref="A31:B31"/>
    <mergeCell ref="A32:B32"/>
    <mergeCell ref="A33:B33"/>
    <mergeCell ref="A34:B34"/>
    <mergeCell ref="A42:B42"/>
    <mergeCell ref="A40:B40"/>
    <mergeCell ref="A36:B36"/>
    <mergeCell ref="A37:B37"/>
    <mergeCell ref="A38:B38"/>
    <mergeCell ref="A39:B39"/>
    <mergeCell ref="E28:F28"/>
    <mergeCell ref="A29:B29"/>
    <mergeCell ref="A1:G1"/>
    <mergeCell ref="A3:G3"/>
    <mergeCell ref="B5:C5"/>
    <mergeCell ref="D5:E5"/>
    <mergeCell ref="F5:G5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2007-07-19T20:33:53Z</dcterms:created>
  <dcterms:modified xsi:type="dcterms:W3CDTF">2007-07-19T20:33:54Z</dcterms:modified>
  <cp:category/>
  <cp:version/>
  <cp:contentType/>
  <cp:contentStatus/>
</cp:coreProperties>
</file>