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6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'6.6'!$A$1:$H$29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<sst xmlns="http://schemas.openxmlformats.org/spreadsheetml/2006/main" count="23" uniqueCount="23">
  <si>
    <t>CEREALES GRANO</t>
  </si>
  <si>
    <t>6.6.  TRIGO: Serie histórica de superficie, rendimiento, producción, precio, valor y comercio exterior</t>
  </si>
  <si>
    <t>Precio medio</t>
  </si>
  <si>
    <t>Años</t>
  </si>
  <si>
    <t>Superficie</t>
  </si>
  <si>
    <t>Rendimiento</t>
  </si>
  <si>
    <t>Producción</t>
  </si>
  <si>
    <t>percibido por</t>
  </si>
  <si>
    <t>(toneladas)</t>
  </si>
  <si>
    <t>(miles de hectáreas)</t>
  </si>
  <si>
    <t>(qm/ha)</t>
  </si>
  <si>
    <t>(miles de toneladas)</t>
  </si>
  <si>
    <t>los agricultores</t>
  </si>
  <si>
    <t>(miles de euros)</t>
  </si>
  <si>
    <t>Importaciones</t>
  </si>
  <si>
    <t>Exportaciones</t>
  </si>
  <si>
    <t>(euros/100kg)</t>
  </si>
  <si>
    <t>2006(P)</t>
  </si>
  <si>
    <t xml:space="preserve">(P) Provisional.   </t>
  </si>
  <si>
    <r>
      <t xml:space="preserve">Comercio exterior </t>
    </r>
    <r>
      <rPr>
        <vertAlign val="superscript"/>
        <sz val="10"/>
        <rFont val="Arial"/>
        <family val="2"/>
      </rPr>
      <t>(2)</t>
    </r>
  </si>
  <si>
    <r>
      <t xml:space="preserve">Valor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</si>
  <si>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No se incluye el valor de la semilla selecta.</t>
    </r>
  </si>
  <si>
    <r>
      <t xml:space="preserve">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 xml:space="preserve"> Incluida la harina en equivalente grano, coeficiente de conversión de trigo a harina 0,75 y la sémola, coeficiente de transformación 0,72.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</si>
</sst>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_"/>
    <numFmt numFmtId="170" formatCode="0.0"/>
    <numFmt numFmtId="171" formatCode="#,##0;\(0.0\)"/>
    <numFmt numFmtId="172" formatCode="#,##0__;\–#,##0__;\–__;@__"/>
    <numFmt numFmtId="173" formatCode="#,##0.0__;\–#,##0.0__;\–__;@__"/>
    <numFmt numFmtId="174" formatCode="#,##0__;\–#,##0__;0__;@__"/>
    <numFmt numFmtId="175" formatCode="_-* #,##0.00\ [$€]_-;\-* #,##0.00\ [$€]_-;_-* &quot;-&quot;??\ [$€]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 quotePrefix="1">
      <alignment horizontal="center"/>
    </xf>
    <xf numFmtId="0" fontId="0" fillId="2" borderId="4" xfId="0" applyFill="1" applyBorder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 quotePrefix="1">
      <alignment horizontal="center"/>
    </xf>
    <xf numFmtId="0" fontId="0" fillId="2" borderId="0" xfId="0" applyFill="1" applyBorder="1" applyAlignment="1">
      <alignment horizontal="left"/>
    </xf>
    <xf numFmtId="168" fontId="0" fillId="2" borderId="4" xfId="0" applyNumberFormat="1" applyFill="1" applyBorder="1" applyAlignment="1" applyProtection="1">
      <alignment/>
      <protection/>
    </xf>
    <xf numFmtId="39" fontId="0" fillId="2" borderId="4" xfId="0" applyNumberFormat="1" applyFill="1" applyBorder="1" applyAlignment="1" applyProtection="1">
      <alignment/>
      <protection/>
    </xf>
    <xf numFmtId="37" fontId="0" fillId="2" borderId="4" xfId="0" applyNumberFormat="1" applyFill="1" applyBorder="1" applyAlignment="1" applyProtection="1">
      <alignment/>
      <protection/>
    </xf>
    <xf numFmtId="2" fontId="0" fillId="2" borderId="0" xfId="0" applyNumberFormat="1" applyFill="1" applyBorder="1" applyAlignment="1" applyProtection="1">
      <alignment/>
      <protection/>
    </xf>
    <xf numFmtId="37" fontId="0" fillId="2" borderId="4" xfId="0" applyNumberFormat="1" applyFill="1" applyBorder="1" applyAlignment="1">
      <alignment/>
    </xf>
    <xf numFmtId="168" fontId="0" fillId="2" borderId="0" xfId="0" applyNumberFormat="1" applyFill="1" applyAlignment="1">
      <alignment/>
    </xf>
    <xf numFmtId="0" fontId="0" fillId="2" borderId="9" xfId="0" applyFill="1" applyBorder="1" applyAlignment="1">
      <alignment horizontal="left"/>
    </xf>
    <xf numFmtId="168" fontId="0" fillId="2" borderId="1" xfId="0" applyNumberFormat="1" applyFill="1" applyBorder="1" applyAlignment="1">
      <alignment/>
    </xf>
    <xf numFmtId="168" fontId="0" fillId="2" borderId="1" xfId="0" applyNumberFormat="1" applyFill="1" applyBorder="1" applyAlignment="1" applyProtection="1">
      <alignment/>
      <protection/>
    </xf>
    <xf numFmtId="39" fontId="0" fillId="2" borderId="1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9" fontId="0" fillId="2" borderId="1" xfId="0" applyNumberFormat="1" applyFont="1" applyFill="1" applyBorder="1" applyAlignment="1">
      <alignment/>
    </xf>
    <xf numFmtId="0" fontId="0" fillId="2" borderId="10" xfId="0" applyFill="1" applyBorder="1" applyAlignment="1">
      <alignment horizontal="left"/>
    </xf>
    <xf numFmtId="168" fontId="0" fillId="2" borderId="11" xfId="0" applyNumberFormat="1" applyFont="1" applyFill="1" applyBorder="1" applyAlignment="1">
      <alignment/>
    </xf>
    <xf numFmtId="39" fontId="0" fillId="2" borderId="11" xfId="0" applyNumberFormat="1" applyFont="1" applyFill="1" applyBorder="1" applyAlignment="1">
      <alignment/>
    </xf>
    <xf numFmtId="37" fontId="0" fillId="2" borderId="11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0" fontId="0" fillId="2" borderId="0" xfId="0" applyFill="1" applyAlignment="1" quotePrefix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/>
  <dimension ref="A1:Q28"/>
  <sheetViews>
    <sheetView showGridLines="0" tabSelected="1" zoomScale="75" zoomScaleNormal="75" workbookViewId="0" topLeftCell="A1">
      <selection activeCell="L4" sqref="L4"/>
    </sheetView>
  </sheetViews>
  <sheetFormatPr defaultColWidth="11.421875" defaultRowHeight="12.75"/>
  <cols>
    <col min="1" max="1" width="14.7109375" style="13" customWidth="1"/>
    <col min="2" max="2" width="17.8515625" style="13" customWidth="1"/>
    <col min="3" max="3" width="14.7109375" style="13" customWidth="1"/>
    <col min="4" max="4" width="18.140625" style="13" customWidth="1"/>
    <col min="5" max="7" width="14.7109375" style="13" customWidth="1"/>
    <col min="8" max="8" width="26.140625" style="13" customWidth="1"/>
    <col min="9" max="9" width="11.7109375" style="13" bestFit="1" customWidth="1"/>
    <col min="10" max="16384" width="11.421875" style="13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="4" customFormat="1" ht="14.25"/>
    <row r="3" spans="1:8" s="4" customFormat="1" ht="15">
      <c r="A3" s="5" t="s">
        <v>1</v>
      </c>
      <c r="B3" s="5"/>
      <c r="C3" s="5"/>
      <c r="D3" s="5"/>
      <c r="E3" s="5"/>
      <c r="F3" s="5"/>
      <c r="G3" s="5"/>
      <c r="H3" s="5"/>
    </row>
    <row r="4" spans="1:8" s="4" customFormat="1" ht="15.75" thickBot="1">
      <c r="A4" s="6"/>
      <c r="B4" s="7"/>
      <c r="C4" s="7"/>
      <c r="D4" s="7"/>
      <c r="E4" s="7"/>
      <c r="F4" s="7"/>
      <c r="G4" s="7"/>
      <c r="H4" s="7"/>
    </row>
    <row r="5" spans="1:8" ht="12.75" customHeight="1">
      <c r="A5" s="8"/>
      <c r="B5" s="9"/>
      <c r="C5" s="9"/>
      <c r="D5" s="9"/>
      <c r="E5" s="10" t="s">
        <v>2</v>
      </c>
      <c r="F5" s="9"/>
      <c r="G5" s="11" t="s">
        <v>19</v>
      </c>
      <c r="H5" s="12"/>
    </row>
    <row r="6" spans="1:8" ht="12.75" customHeight="1">
      <c r="A6" s="14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20</v>
      </c>
      <c r="G6" s="16" t="s">
        <v>8</v>
      </c>
      <c r="H6" s="17"/>
    </row>
    <row r="7" spans="2:8" ht="12.75">
      <c r="B7" s="15" t="s">
        <v>9</v>
      </c>
      <c r="C7" s="15" t="s">
        <v>10</v>
      </c>
      <c r="D7" s="18" t="s">
        <v>11</v>
      </c>
      <c r="E7" s="15" t="s">
        <v>12</v>
      </c>
      <c r="F7" s="15" t="s">
        <v>13</v>
      </c>
      <c r="G7" s="15" t="s">
        <v>14</v>
      </c>
      <c r="H7" s="15" t="s">
        <v>15</v>
      </c>
    </row>
    <row r="8" spans="1:8" ht="13.5" thickBot="1">
      <c r="A8" s="19"/>
      <c r="B8" s="20"/>
      <c r="C8" s="20"/>
      <c r="D8" s="20"/>
      <c r="E8" s="21" t="s">
        <v>16</v>
      </c>
      <c r="F8" s="20"/>
      <c r="G8" s="20"/>
      <c r="H8" s="20"/>
    </row>
    <row r="9" spans="1:10" ht="12.75">
      <c r="A9" s="22">
        <v>1990</v>
      </c>
      <c r="B9" s="23">
        <v>2006.6</v>
      </c>
      <c r="C9" s="23">
        <v>23.8</v>
      </c>
      <c r="D9" s="23">
        <v>4773.6</v>
      </c>
      <c r="E9" s="24">
        <v>15.45803132475088</v>
      </c>
      <c r="F9" s="25">
        <v>737904.583318308</v>
      </c>
      <c r="G9" s="25">
        <v>716432</v>
      </c>
      <c r="H9" s="25">
        <v>551459</v>
      </c>
      <c r="J9" s="26"/>
    </row>
    <row r="10" spans="1:10" ht="12.75">
      <c r="A10" s="22">
        <v>1991</v>
      </c>
      <c r="B10" s="23">
        <v>2223.3</v>
      </c>
      <c r="C10" s="23">
        <v>24.592722529573155</v>
      </c>
      <c r="D10" s="23">
        <v>5467.7</v>
      </c>
      <c r="E10" s="24">
        <v>16.636015049343094</v>
      </c>
      <c r="F10" s="25">
        <v>909607.3948529322</v>
      </c>
      <c r="G10" s="25">
        <v>1886338</v>
      </c>
      <c r="H10" s="25">
        <v>586682</v>
      </c>
      <c r="J10" s="26"/>
    </row>
    <row r="11" spans="1:10" ht="12.75">
      <c r="A11" s="22">
        <v>1992</v>
      </c>
      <c r="B11" s="23">
        <v>2243.2</v>
      </c>
      <c r="C11" s="23">
        <v>19.42537446504993</v>
      </c>
      <c r="D11" s="23">
        <v>4357.5</v>
      </c>
      <c r="E11" s="24">
        <v>16.119144639573044</v>
      </c>
      <c r="F11" s="25">
        <v>702391.7276693952</v>
      </c>
      <c r="G11" s="25">
        <v>1392930</v>
      </c>
      <c r="H11" s="25">
        <v>846104</v>
      </c>
      <c r="J11" s="26"/>
    </row>
    <row r="12" spans="1:10" ht="12.75">
      <c r="A12" s="22">
        <v>1993</v>
      </c>
      <c r="B12" s="23">
        <v>2030.5</v>
      </c>
      <c r="C12" s="23">
        <v>24.491504555528195</v>
      </c>
      <c r="D12" s="23">
        <v>4973</v>
      </c>
      <c r="E12" s="24">
        <v>16.20328633418677</v>
      </c>
      <c r="F12" s="25">
        <v>805789.429399108</v>
      </c>
      <c r="G12" s="25">
        <v>1977580</v>
      </c>
      <c r="H12" s="25">
        <v>1106780</v>
      </c>
      <c r="J12" s="26"/>
    </row>
    <row r="13" spans="1:10" ht="12.75">
      <c r="A13" s="22">
        <v>1994</v>
      </c>
      <c r="B13" s="23">
        <v>1969.7</v>
      </c>
      <c r="C13" s="23">
        <v>21.84241255013454</v>
      </c>
      <c r="D13" s="23">
        <v>4302.3</v>
      </c>
      <c r="E13" s="24">
        <v>15.758537376942773</v>
      </c>
      <c r="F13" s="25">
        <v>677979.5535682088</v>
      </c>
      <c r="G13" s="27">
        <v>2246599.611</v>
      </c>
      <c r="H13" s="27">
        <v>1183245.167</v>
      </c>
      <c r="J13" s="26"/>
    </row>
    <row r="14" spans="1:10" ht="12.75">
      <c r="A14" s="22">
        <v>1995</v>
      </c>
      <c r="B14" s="23">
        <v>2126.5</v>
      </c>
      <c r="C14" s="23">
        <v>14.8</v>
      </c>
      <c r="D14" s="23">
        <v>3138.7</v>
      </c>
      <c r="E14" s="24">
        <v>16.98460206988569</v>
      </c>
      <c r="F14" s="25">
        <v>533095.705167502</v>
      </c>
      <c r="G14" s="27">
        <v>3146126.278</v>
      </c>
      <c r="H14" s="27">
        <v>864192.4444</v>
      </c>
      <c r="I14" s="28"/>
      <c r="J14" s="26"/>
    </row>
    <row r="15" spans="1:10" ht="12.75">
      <c r="A15" s="29">
        <v>1996</v>
      </c>
      <c r="B15" s="30">
        <v>2012.4</v>
      </c>
      <c r="C15" s="31">
        <v>30</v>
      </c>
      <c r="D15" s="30">
        <v>6040.5</v>
      </c>
      <c r="E15" s="32">
        <v>15.48808192997007</v>
      </c>
      <c r="F15" s="33">
        <v>935557.588979842</v>
      </c>
      <c r="G15" s="33">
        <v>2136521.223</v>
      </c>
      <c r="H15" s="27">
        <v>521998</v>
      </c>
      <c r="J15" s="34"/>
    </row>
    <row r="16" spans="1:17" ht="12.75">
      <c r="A16" s="29">
        <v>1997</v>
      </c>
      <c r="B16" s="30">
        <v>2078.7</v>
      </c>
      <c r="C16" s="30">
        <v>22.497714917977586</v>
      </c>
      <c r="D16" s="30">
        <v>4676.6</v>
      </c>
      <c r="E16" s="32">
        <v>15.43399084057553</v>
      </c>
      <c r="F16" s="33">
        <v>721786.0156503551</v>
      </c>
      <c r="G16" s="33">
        <v>3172031</v>
      </c>
      <c r="H16" s="27">
        <v>392826</v>
      </c>
      <c r="J16" s="35"/>
      <c r="K16" s="35"/>
      <c r="L16" s="35"/>
      <c r="M16" s="35"/>
      <c r="N16" s="35"/>
      <c r="O16" s="35"/>
      <c r="P16" s="35"/>
      <c r="Q16" s="35"/>
    </row>
    <row r="17" spans="1:8" ht="12.75">
      <c r="A17" s="29">
        <v>1998</v>
      </c>
      <c r="B17" s="30">
        <v>1912.6</v>
      </c>
      <c r="C17" s="30">
        <v>28.423611837289556</v>
      </c>
      <c r="D17" s="30">
        <v>5436.3</v>
      </c>
      <c r="E17" s="32">
        <v>14.28004760015867</v>
      </c>
      <c r="F17" s="33">
        <v>776306.2276874257</v>
      </c>
      <c r="G17" s="33">
        <v>3468242.4444444445</v>
      </c>
      <c r="H17" s="27">
        <v>724528.6111111112</v>
      </c>
    </row>
    <row r="18" spans="1:8" ht="12.75">
      <c r="A18" s="29">
        <v>1999</v>
      </c>
      <c r="B18" s="30">
        <v>2455.4</v>
      </c>
      <c r="C18" s="30">
        <v>21.5</v>
      </c>
      <c r="D18" s="30">
        <v>5281.3</v>
      </c>
      <c r="E18" s="32">
        <v>13.787217674563967</v>
      </c>
      <c r="F18" s="33">
        <v>728144.3270467467</v>
      </c>
      <c r="G18" s="33">
        <v>3538539.888888889</v>
      </c>
      <c r="H18" s="27">
        <v>600223.9444444445</v>
      </c>
    </row>
    <row r="19" spans="1:8" ht="12.75">
      <c r="A19" s="29">
        <v>2000</v>
      </c>
      <c r="B19" s="30">
        <v>2353</v>
      </c>
      <c r="C19" s="36">
        <v>30.98</v>
      </c>
      <c r="D19" s="30">
        <v>7293.6</v>
      </c>
      <c r="E19" s="32">
        <v>12.927770365295158</v>
      </c>
      <c r="F19" s="33">
        <v>942899.8593631678</v>
      </c>
      <c r="G19" s="37">
        <v>2759113.6111111115</v>
      </c>
      <c r="H19" s="38">
        <v>844602.8888888889</v>
      </c>
    </row>
    <row r="20" spans="1:8" ht="12.75">
      <c r="A20" s="29">
        <v>2001</v>
      </c>
      <c r="B20" s="36">
        <v>2177.005</v>
      </c>
      <c r="C20" s="36">
        <v>23.00269406822676</v>
      </c>
      <c r="D20" s="36">
        <v>5007.698</v>
      </c>
      <c r="E20" s="32">
        <v>14.88</v>
      </c>
      <c r="F20" s="37">
        <v>745145.4624000001</v>
      </c>
      <c r="G20" s="37">
        <v>4207822.222222222</v>
      </c>
      <c r="H20" s="38">
        <v>1299651.5555555555</v>
      </c>
    </row>
    <row r="21" spans="1:8" ht="12.75">
      <c r="A21" s="29">
        <v>2002</v>
      </c>
      <c r="B21" s="36">
        <v>2406.643</v>
      </c>
      <c r="C21" s="36">
        <v>28.34720396834927</v>
      </c>
      <c r="D21" s="36">
        <v>6822.16</v>
      </c>
      <c r="E21" s="39">
        <v>13.41</v>
      </c>
      <c r="F21" s="37">
        <v>914851.656</v>
      </c>
      <c r="G21" s="37">
        <v>6537578.033111112</v>
      </c>
      <c r="H21" s="38">
        <v>1517180.3573888887</v>
      </c>
    </row>
    <row r="22" spans="1:8" ht="12.75">
      <c r="A22" s="29">
        <v>2003</v>
      </c>
      <c r="B22" s="36">
        <v>2220.641</v>
      </c>
      <c r="C22" s="36">
        <v>27.104723365911013</v>
      </c>
      <c r="D22" s="36">
        <v>6018.986</v>
      </c>
      <c r="E22" s="39">
        <v>13.8</v>
      </c>
      <c r="F22" s="37">
        <v>830620.068</v>
      </c>
      <c r="G22" s="37">
        <v>3916704.92</v>
      </c>
      <c r="H22" s="38">
        <v>1245673.58</v>
      </c>
    </row>
    <row r="23" spans="1:8" ht="12.75">
      <c r="A23" s="29">
        <v>2004</v>
      </c>
      <c r="B23" s="36">
        <v>2175.028</v>
      </c>
      <c r="C23" s="36">
        <f>D23/B23*10</f>
        <v>32.628196050809464</v>
      </c>
      <c r="D23" s="36">
        <v>7096.724</v>
      </c>
      <c r="E23" s="39">
        <v>14.15</v>
      </c>
      <c r="F23" s="37">
        <f>E23*D23*10</f>
        <v>1004186.446</v>
      </c>
      <c r="G23" s="37">
        <v>4423754</v>
      </c>
      <c r="H23" s="38">
        <v>585940</v>
      </c>
    </row>
    <row r="24" spans="1:8" ht="12.75">
      <c r="A24" s="29">
        <v>2005</v>
      </c>
      <c r="B24" s="36">
        <f>2274109/1000</f>
        <v>2274.109</v>
      </c>
      <c r="C24" s="36">
        <f>D24/B24*10</f>
        <v>17.706688641573468</v>
      </c>
      <c r="D24" s="36">
        <f>4026694/1000</f>
        <v>4026.694</v>
      </c>
      <c r="E24" s="39">
        <v>13.96</v>
      </c>
      <c r="F24" s="37">
        <f>E24*D24*10</f>
        <v>562126.4824</v>
      </c>
      <c r="G24" s="37">
        <v>7692564</v>
      </c>
      <c r="H24" s="38">
        <v>233249</v>
      </c>
    </row>
    <row r="25" spans="1:8" ht="13.5" thickBot="1">
      <c r="A25" s="40" t="s">
        <v>17</v>
      </c>
      <c r="B25" s="41">
        <f>1957601/1000</f>
        <v>1957.601</v>
      </c>
      <c r="C25" s="41">
        <f>D25/B25*10</f>
        <v>28.482821576000422</v>
      </c>
      <c r="D25" s="41">
        <v>5575.8</v>
      </c>
      <c r="E25" s="42">
        <v>13.93</v>
      </c>
      <c r="F25" s="43">
        <f>E25*D25*10</f>
        <v>776708.94</v>
      </c>
      <c r="G25" s="43"/>
      <c r="H25" s="44"/>
    </row>
    <row r="26" ht="15" customHeight="1">
      <c r="A26" s="13" t="s">
        <v>21</v>
      </c>
    </row>
    <row r="27" ht="15" customHeight="1">
      <c r="A27" s="45" t="s">
        <v>22</v>
      </c>
    </row>
    <row r="28" ht="12.75">
      <c r="A28" s="13" t="s">
        <v>18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2007-07-19T20:28:06Z</dcterms:created>
  <dcterms:modified xsi:type="dcterms:W3CDTF">2007-07-19T20:28:07Z</dcterms:modified>
  <cp:category/>
  <cp:version/>
  <cp:contentType/>
  <cp:contentStatus/>
</cp:coreProperties>
</file>