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'33.7'!$A$1:$H$24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<sst xmlns="http://schemas.openxmlformats.org/spreadsheetml/2006/main" count="24" uniqueCount="23">
  <si>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Valores Corrientes a Precios Básicos</t>
  </si>
  <si>
    <t>Millones de Euros</t>
  </si>
  <si>
    <t>Años</t>
  </si>
  <si>
    <t>Producción</t>
  </si>
  <si>
    <t>Consumos</t>
  </si>
  <si>
    <t>Intermedios</t>
  </si>
  <si>
    <t>Otros</t>
  </si>
  <si>
    <t>Rama</t>
  </si>
  <si>
    <t>Agraria</t>
  </si>
  <si>
    <t>Valor</t>
  </si>
  <si>
    <t>Añadido</t>
  </si>
  <si>
    <t>Bruto</t>
  </si>
  <si>
    <t>Amortizaciones</t>
  </si>
  <si>
    <t>Otras</t>
  </si>
  <si>
    <t>Subvenciones</t>
  </si>
  <si>
    <t>Impuestos</t>
  </si>
  <si>
    <t>Renta</t>
  </si>
  <si>
    <t>2001(P)</t>
  </si>
  <si>
    <t>2002(A)</t>
  </si>
  <si>
    <t>1999</t>
  </si>
  <si>
    <t>2000</t>
  </si>
  <si>
    <t>33.7. RENTA DE LA AGRICULTURA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</si>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</sst>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180" fontId="0" fillId="0" borderId="4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22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ht="18">
      <c r="A1" s="18" t="s">
        <v>22</v>
      </c>
      <c r="B1" s="18"/>
      <c r="C1" s="18"/>
      <c r="D1" s="18"/>
      <c r="E1" s="18"/>
      <c r="F1" s="18"/>
      <c r="G1" s="18"/>
      <c r="H1" s="18"/>
    </row>
    <row r="3" spans="1:8" ht="15">
      <c r="A3" s="17" t="s">
        <v>21</v>
      </c>
      <c r="B3" s="17"/>
      <c r="C3" s="17"/>
      <c r="D3" s="17"/>
      <c r="E3" s="17"/>
      <c r="F3" s="17"/>
      <c r="G3" s="17"/>
      <c r="H3" s="17"/>
    </row>
    <row r="4" spans="1:8" ht="14.25">
      <c r="A4" s="19" t="s">
        <v>0</v>
      </c>
      <c r="B4" s="19"/>
      <c r="C4" s="19"/>
      <c r="D4" s="19"/>
      <c r="E4" s="19"/>
      <c r="F4" s="19"/>
      <c r="G4" s="19"/>
      <c r="H4" s="19"/>
    </row>
    <row r="5" spans="1:8" ht="14.25">
      <c r="A5" s="19" t="s">
        <v>1</v>
      </c>
      <c r="B5" s="19"/>
      <c r="C5" s="19"/>
      <c r="D5" s="19"/>
      <c r="E5" s="19"/>
      <c r="F5" s="19"/>
      <c r="G5" s="19"/>
      <c r="H5" s="19"/>
    </row>
    <row r="7" spans="1:8" ht="12.75">
      <c r="A7" s="12"/>
      <c r="B7" s="2" t="s">
        <v>3</v>
      </c>
      <c r="C7" s="2"/>
      <c r="D7" s="2" t="s">
        <v>9</v>
      </c>
      <c r="E7" s="2"/>
      <c r="F7" s="2"/>
      <c r="G7" s="2"/>
      <c r="H7" s="15"/>
    </row>
    <row r="8" spans="1:8" ht="12.75">
      <c r="A8" s="14"/>
      <c r="B8" s="3" t="s">
        <v>7</v>
      </c>
      <c r="C8" s="3" t="s">
        <v>4</v>
      </c>
      <c r="D8" s="3" t="s">
        <v>10</v>
      </c>
      <c r="E8" s="3"/>
      <c r="F8" s="3" t="s">
        <v>13</v>
      </c>
      <c r="G8" s="3" t="s">
        <v>6</v>
      </c>
      <c r="H8" s="13" t="s">
        <v>16</v>
      </c>
    </row>
    <row r="9" spans="1:8" ht="13.5" thickBot="1">
      <c r="A9" s="4" t="s">
        <v>2</v>
      </c>
      <c r="B9" s="5" t="s">
        <v>8</v>
      </c>
      <c r="C9" s="5" t="s">
        <v>5</v>
      </c>
      <c r="D9" s="5" t="s">
        <v>11</v>
      </c>
      <c r="E9" s="5" t="s">
        <v>12</v>
      </c>
      <c r="F9" s="5" t="s">
        <v>14</v>
      </c>
      <c r="G9" s="5" t="s">
        <v>15</v>
      </c>
      <c r="H9" s="16" t="s">
        <v>8</v>
      </c>
    </row>
    <row r="10" spans="1:8" ht="12.75">
      <c r="A10" s="6">
        <v>1990</v>
      </c>
      <c r="B10" s="7">
        <v>24322.2</v>
      </c>
      <c r="C10" s="7">
        <v>8834.6</v>
      </c>
      <c r="D10" s="7">
        <f>B10-C10</f>
        <v>15487.6</v>
      </c>
      <c r="E10" s="7">
        <v>1962.7</v>
      </c>
      <c r="F10" s="7">
        <v>292.2</v>
      </c>
      <c r="G10" s="7">
        <v>51.4</v>
      </c>
      <c r="H10" s="8">
        <f>D10-E10+F10-G10</f>
        <v>13765.7</v>
      </c>
    </row>
    <row r="11" spans="1:8" ht="12.75">
      <c r="A11" s="6">
        <v>1991</v>
      </c>
      <c r="B11" s="7">
        <v>24420.4</v>
      </c>
      <c r="C11" s="7">
        <v>8954.8</v>
      </c>
      <c r="D11" s="7">
        <f aca="true" t="shared" si="0" ref="D11:D21">B11-C11</f>
        <v>15465.600000000002</v>
      </c>
      <c r="E11" s="7">
        <v>2006.8</v>
      </c>
      <c r="F11" s="7">
        <v>330.7</v>
      </c>
      <c r="G11" s="7">
        <v>72.4</v>
      </c>
      <c r="H11" s="8">
        <f aca="true" t="shared" si="1" ref="H11:H20">D11-E11+F11-G11</f>
        <v>13717.100000000004</v>
      </c>
    </row>
    <row r="12" spans="1:8" ht="12.75">
      <c r="A12" s="6">
        <v>1992</v>
      </c>
      <c r="B12" s="7">
        <v>23067.8</v>
      </c>
      <c r="C12" s="7">
        <v>8954.6</v>
      </c>
      <c r="D12" s="7">
        <f t="shared" si="0"/>
        <v>14113.199999999999</v>
      </c>
      <c r="E12" s="7">
        <v>1960</v>
      </c>
      <c r="F12" s="7">
        <v>352.3</v>
      </c>
      <c r="G12" s="7">
        <v>131.2</v>
      </c>
      <c r="H12" s="8">
        <f t="shared" si="1"/>
        <v>12374.299999999997</v>
      </c>
    </row>
    <row r="13" spans="1:8" ht="12.75">
      <c r="A13" s="6">
        <v>1993</v>
      </c>
      <c r="B13" s="7">
        <v>24502.9</v>
      </c>
      <c r="C13" s="7">
        <v>8575.1</v>
      </c>
      <c r="D13" s="7">
        <f t="shared" si="0"/>
        <v>15927.800000000001</v>
      </c>
      <c r="E13" s="7">
        <v>1992.4</v>
      </c>
      <c r="F13" s="7">
        <v>797.4</v>
      </c>
      <c r="G13" s="7">
        <v>92.5</v>
      </c>
      <c r="H13" s="8">
        <f t="shared" si="1"/>
        <v>14640.300000000001</v>
      </c>
    </row>
    <row r="14" spans="1:8" ht="12.75">
      <c r="A14" s="6">
        <v>1994</v>
      </c>
      <c r="B14" s="7">
        <v>27538.3</v>
      </c>
      <c r="C14" s="7">
        <v>9266</v>
      </c>
      <c r="D14" s="7">
        <f t="shared" si="0"/>
        <v>18272.3</v>
      </c>
      <c r="E14" s="7">
        <v>2110.3</v>
      </c>
      <c r="F14" s="7">
        <v>709.4</v>
      </c>
      <c r="G14" s="7">
        <v>99.3</v>
      </c>
      <c r="H14" s="8">
        <f t="shared" si="1"/>
        <v>16772.100000000002</v>
      </c>
    </row>
    <row r="15" spans="1:8" ht="12.75">
      <c r="A15" s="6">
        <v>1995</v>
      </c>
      <c r="B15" s="7">
        <v>28529.5</v>
      </c>
      <c r="C15" s="7">
        <v>9703.8</v>
      </c>
      <c r="D15" s="7">
        <f t="shared" si="0"/>
        <v>18825.7</v>
      </c>
      <c r="E15" s="7">
        <v>2277</v>
      </c>
      <c r="F15" s="7">
        <v>846.2</v>
      </c>
      <c r="G15" s="7">
        <v>52.9</v>
      </c>
      <c r="H15" s="8">
        <f t="shared" si="1"/>
        <v>17342</v>
      </c>
    </row>
    <row r="16" spans="1:8" ht="12.75">
      <c r="A16" s="6">
        <v>1996</v>
      </c>
      <c r="B16" s="7">
        <v>31925.7</v>
      </c>
      <c r="C16" s="7">
        <v>10366.8</v>
      </c>
      <c r="D16" s="7">
        <f t="shared" si="0"/>
        <v>21558.9</v>
      </c>
      <c r="E16" s="7">
        <v>2395.3</v>
      </c>
      <c r="F16" s="7">
        <v>1125.3</v>
      </c>
      <c r="G16" s="7">
        <v>112.7</v>
      </c>
      <c r="H16" s="8">
        <f>D16-E16+F16-G16+0.1</f>
        <v>20176.3</v>
      </c>
    </row>
    <row r="17" spans="1:8" ht="12.75">
      <c r="A17" s="6">
        <v>1997</v>
      </c>
      <c r="B17" s="7">
        <v>33672.9</v>
      </c>
      <c r="C17" s="7">
        <v>10930.5</v>
      </c>
      <c r="D17" s="7">
        <f t="shared" si="0"/>
        <v>22742.4</v>
      </c>
      <c r="E17" s="7">
        <v>2518</v>
      </c>
      <c r="F17" s="7">
        <v>953.9</v>
      </c>
      <c r="G17" s="7">
        <v>119.2</v>
      </c>
      <c r="H17" s="8">
        <f t="shared" si="1"/>
        <v>21059.100000000002</v>
      </c>
    </row>
    <row r="18" spans="1:8" ht="12.75">
      <c r="A18" s="6">
        <v>1998</v>
      </c>
      <c r="B18" s="7">
        <v>34209.9</v>
      </c>
      <c r="C18" s="7">
        <v>11015.6</v>
      </c>
      <c r="D18" s="7">
        <f>B18-C18-0.1</f>
        <v>23194.200000000004</v>
      </c>
      <c r="E18" s="7">
        <v>2584.7</v>
      </c>
      <c r="F18" s="7">
        <v>999</v>
      </c>
      <c r="G18" s="7">
        <v>124.5</v>
      </c>
      <c r="H18" s="8">
        <f t="shared" si="1"/>
        <v>21484.000000000004</v>
      </c>
    </row>
    <row r="19" spans="1:8" ht="12.75">
      <c r="A19" s="6" t="s">
        <v>19</v>
      </c>
      <c r="B19" s="7">
        <v>33713.3</v>
      </c>
      <c r="C19" s="7">
        <v>12048.3</v>
      </c>
      <c r="D19" s="7">
        <f>B19-C19+0</f>
        <v>21665.000000000004</v>
      </c>
      <c r="E19" s="7">
        <v>2661.8</v>
      </c>
      <c r="F19" s="7">
        <v>959.1</v>
      </c>
      <c r="G19" s="7">
        <v>128.6</v>
      </c>
      <c r="H19" s="8">
        <f>D19-E19+F19-G19+0.1</f>
        <v>19833.800000000003</v>
      </c>
    </row>
    <row r="20" spans="1:8" ht="12.75">
      <c r="A20" s="6" t="s">
        <v>20</v>
      </c>
      <c r="B20" s="7">
        <v>36282.1</v>
      </c>
      <c r="C20" s="7">
        <v>12933.4</v>
      </c>
      <c r="D20" s="7">
        <f t="shared" si="0"/>
        <v>23348.699999999997</v>
      </c>
      <c r="E20" s="7">
        <v>2776.9</v>
      </c>
      <c r="F20" s="7">
        <v>1306.6</v>
      </c>
      <c r="G20" s="7">
        <v>135.9</v>
      </c>
      <c r="H20" s="8">
        <f t="shared" si="1"/>
        <v>21742.499999999993</v>
      </c>
    </row>
    <row r="21" spans="1:8" ht="12.75">
      <c r="A21" s="6" t="s">
        <v>17</v>
      </c>
      <c r="B21" s="7">
        <v>37078.7</v>
      </c>
      <c r="C21" s="7">
        <v>13201.1</v>
      </c>
      <c r="D21" s="7">
        <f t="shared" si="0"/>
        <v>23877.6</v>
      </c>
      <c r="E21" s="7">
        <v>2944.1</v>
      </c>
      <c r="F21" s="7">
        <v>2078.7</v>
      </c>
      <c r="G21" s="7">
        <v>140.5</v>
      </c>
      <c r="H21" s="8">
        <f>D21-E21+F21-G21+0.1</f>
        <v>22871.8</v>
      </c>
    </row>
    <row r="22" spans="1:8" ht="13.5" thickBot="1">
      <c r="A22" s="9" t="s">
        <v>18</v>
      </c>
      <c r="B22" s="10">
        <v>37632.4</v>
      </c>
      <c r="C22" s="10">
        <v>13619</v>
      </c>
      <c r="D22" s="10">
        <f>B22-C22</f>
        <v>24013.4</v>
      </c>
      <c r="E22" s="10">
        <v>3025.2</v>
      </c>
      <c r="F22" s="10">
        <v>2106.4</v>
      </c>
      <c r="G22" s="10">
        <v>145.4</v>
      </c>
      <c r="H22" s="11">
        <f>D22-E22+F22-G22+0.1</f>
        <v>22949.3</v>
      </c>
    </row>
  </sheetData>
  <mergeCells count="4">
    <mergeCell ref="A3:H3"/>
    <mergeCell ref="A4:H4"/>
    <mergeCell ref="A5:H5"/>
    <mergeCell ref="A1:H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