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5970" windowHeight="6585" tabRatio="601" activeTab="0"/>
  </bookViews>
  <sheets>
    <sheet name="31.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<sst xmlns="http://schemas.openxmlformats.org/spreadsheetml/2006/main" count="23" uniqueCount="21">
  <si>
    <t>Empresas</t>
  </si>
  <si>
    <t>Establecimientos</t>
  </si>
  <si>
    <t>Número</t>
  </si>
  <si>
    <t>% sobre total</t>
  </si>
  <si>
    <t>Total</t>
  </si>
  <si>
    <t>Subsector de actividad</t>
  </si>
  <si>
    <t>Industrias Cárnicas</t>
  </si>
  <si>
    <t>Transformación de Pescado</t>
  </si>
  <si>
    <t xml:space="preserve">Conservas de Frutas y Hortalizas  </t>
  </si>
  <si>
    <t>Grasas y Aceites</t>
  </si>
  <si>
    <t>Industrias Lácteas</t>
  </si>
  <si>
    <t>Productos Molinería</t>
  </si>
  <si>
    <t>Productos Alimentación Animal</t>
  </si>
  <si>
    <t>Otros Productos Alimenticios</t>
  </si>
  <si>
    <t>Industrias de Bebidas</t>
  </si>
  <si>
    <t>LA INDUSTRIA AGROALIMENTARIA Y LA ALIMENTACION</t>
  </si>
  <si>
    <t>Inversiones en</t>
  </si>
  <si>
    <t xml:space="preserve"> activos</t>
  </si>
  <si>
    <t xml:space="preserve"> materiales (%)</t>
  </si>
  <si>
    <t>Fuente: I.N.E.</t>
  </si>
  <si>
    <t>31.2.  Empresas y establecimientos industriales según subsectores de actividad. Año 2001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</si>
</sst>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\ \ "/>
    <numFmt numFmtId="189" formatCode="#,##0\ "/>
    <numFmt numFmtId="190" formatCode="0.00\ "/>
    <numFmt numFmtId="191" formatCode="0.0"/>
    <numFmt numFmtId="192" formatCode="#,##0.0"/>
    <numFmt numFmtId="193" formatCode="0.0\ \ "/>
    <numFmt numFmtId="194" formatCode="#,##0.0_);\(#,##0.0\)"/>
    <numFmt numFmtId="195" formatCode="0.00_)"/>
    <numFmt numFmtId="196" formatCode="0.00\ \ "/>
    <numFmt numFmtId="197" formatCode="#,##0.0;[Red]\-#,##0.0"/>
    <numFmt numFmtId="198" formatCode="#,##0.0\ _P_t_s;[Red]\-#,##0.0\ _P_t_s"/>
    <numFmt numFmtId="199" formatCode="General_)"/>
    <numFmt numFmtId="200" formatCode="0.000_)"/>
    <numFmt numFmtId="201" formatCode="#,##0.00_);\(#,##0.00\)"/>
    <numFmt numFmtId="202" formatCode="#,##0_);\(#,##0\)"/>
    <numFmt numFmtId="203" formatCode="#,##0.000\ "/>
    <numFmt numFmtId="204" formatCode="#,##0.000"/>
    <numFmt numFmtId="205" formatCode="_(* #,##0.0_);_(* \(#,##0.0\);_(* &quot;-&quot;_);_(@_)"/>
    <numFmt numFmtId="206" formatCode="_(* #,##0.00_);_(* \(#,##0.00\);_(* &quot;-&quot;_);_(@_)"/>
    <numFmt numFmtId="207" formatCode="0.0000"/>
    <numFmt numFmtId="208" formatCode="0.000"/>
    <numFmt numFmtId="209" formatCode="0.00000"/>
    <numFmt numFmtId="210" formatCode="0.00000000"/>
    <numFmt numFmtId="211" formatCode="0.0000000"/>
    <numFmt numFmtId="212" formatCode="0.000000"/>
    <numFmt numFmtId="213" formatCode="_-* #,##0.0\ _€_-;\-* #,##0.0\ _€_-;_-* &quot;-&quot;??\ _€_-;_-@_-"/>
    <numFmt numFmtId="214" formatCode="_-* #,##0\ _€_-;\-* #,##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 quotePrefix="1">
      <alignment horizontal="center"/>
    </xf>
    <xf numFmtId="189" fontId="0" fillId="0" borderId="0" xfId="0" applyNumberFormat="1" applyFont="1" applyFill="1" applyAlignment="1">
      <alignment horizontal="center"/>
    </xf>
    <xf numFmtId="19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 shrinkToFit="1"/>
    </xf>
    <xf numFmtId="0" fontId="0" fillId="0" borderId="5" xfId="0" applyFont="1" applyFill="1" applyBorder="1" applyAlignment="1">
      <alignment horizontal="center" wrapText="1" shrinkToFit="1"/>
    </xf>
    <xf numFmtId="0" fontId="0" fillId="0" borderId="6" xfId="0" applyFont="1" applyFill="1" applyBorder="1" applyAlignment="1">
      <alignment/>
    </xf>
    <xf numFmtId="187" fontId="0" fillId="0" borderId="5" xfId="0" applyNumberFormat="1" applyFont="1" applyFill="1" applyBorder="1" applyAlignment="1">
      <alignment horizontal="right"/>
    </xf>
    <xf numFmtId="185" fontId="0" fillId="0" borderId="7" xfId="0" applyNumberFormat="1" applyFont="1" applyFill="1" applyBorder="1" applyAlignment="1">
      <alignment horizontal="right"/>
    </xf>
    <xf numFmtId="185" fontId="0" fillId="0" borderId="8" xfId="0" applyNumberFormat="1" applyFont="1" applyFill="1" applyBorder="1" applyAlignment="1">
      <alignment horizontal="right"/>
    </xf>
    <xf numFmtId="187" fontId="0" fillId="0" borderId="9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left"/>
    </xf>
    <xf numFmtId="2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187" fontId="0" fillId="0" borderId="11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85" fontId="0" fillId="0" borderId="14" xfId="0" applyNumberFormat="1" applyFont="1" applyFill="1" applyBorder="1" applyAlignment="1">
      <alignment horizontal="right"/>
    </xf>
    <xf numFmtId="185" fontId="1" fillId="0" borderId="15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" fontId="1" fillId="0" borderId="16" xfId="0" applyNumberFormat="1" applyFont="1" applyFill="1" applyBorder="1" applyAlignment="1">
      <alignment horizontal="right"/>
    </xf>
    <xf numFmtId="203" fontId="0" fillId="0" borderId="14" xfId="0" applyNumberFormat="1" applyFont="1" applyBorder="1" applyAlignment="1">
      <alignment vertical="center"/>
    </xf>
    <xf numFmtId="203" fontId="0" fillId="0" borderId="7" xfId="0" applyNumberFormat="1" applyFont="1" applyBorder="1" applyAlignment="1">
      <alignment vertical="center"/>
    </xf>
    <xf numFmtId="206" fontId="0" fillId="0" borderId="14" xfId="0" applyNumberFormat="1" applyFont="1" applyFill="1" applyBorder="1" applyAlignment="1">
      <alignment horizontal="right"/>
    </xf>
    <xf numFmtId="206" fontId="0" fillId="0" borderId="7" xfId="0" applyNumberFormat="1" applyFont="1" applyFill="1" applyBorder="1" applyAlignment="1">
      <alignment horizontal="right"/>
    </xf>
    <xf numFmtId="206" fontId="0" fillId="0" borderId="8" xfId="0" applyNumberFormat="1" applyFont="1" applyFill="1" applyBorder="1" applyAlignment="1">
      <alignment horizontal="right"/>
    </xf>
    <xf numFmtId="206" fontId="1" fillId="0" borderId="15" xfId="0" applyNumberFormat="1" applyFont="1" applyFill="1" applyBorder="1" applyAlignment="1">
      <alignment horizontal="right"/>
    </xf>
    <xf numFmtId="203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13">
    <cellStyle name="Normal" xfId="0"/>
    <cellStyle name="Comma" xfId="15"/>
    <cellStyle name="Comma [0]" xfId="16"/>
    <cellStyle name="Millares [0]_AEA2001-C31" xfId="17"/>
    <cellStyle name="Millares [0]_Pepa Capitulo 31(31.23-27)" xfId="18"/>
    <cellStyle name="Millares_AEA2001-C31" xfId="19"/>
    <cellStyle name="Millares_Pepa Capitulo 31(31.23-27)" xfId="20"/>
    <cellStyle name="Currency" xfId="21"/>
    <cellStyle name="Currency [0]" xfId="22"/>
    <cellStyle name="Normal_INDSAL10" xfId="23"/>
    <cellStyle name="Normal_INDSAL8" xfId="24"/>
    <cellStyle name="Normal_INDSAL9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36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28.421875" style="5" customWidth="1"/>
    <col min="2" max="2" width="16.7109375" style="7" customWidth="1"/>
    <col min="3" max="3" width="16.7109375" style="3" customWidth="1"/>
    <col min="4" max="4" width="16.7109375" style="7" customWidth="1"/>
    <col min="5" max="6" width="16.7109375" style="8" customWidth="1"/>
    <col min="7" max="7" width="9.28125" style="3" customWidth="1"/>
    <col min="8" max="8" width="9.28125" style="5" hidden="1" customWidth="1"/>
    <col min="9" max="10" width="9.28125" style="5" customWidth="1"/>
    <col min="11" max="16384" width="8.421875" style="5" customWidth="1"/>
  </cols>
  <sheetData>
    <row r="1" spans="1:9" s="36" customFormat="1" ht="18">
      <c r="A1" s="45" t="s">
        <v>15</v>
      </c>
      <c r="B1" s="45"/>
      <c r="C1" s="45"/>
      <c r="D1" s="45"/>
      <c r="E1" s="45"/>
      <c r="F1" s="45"/>
      <c r="G1" s="35"/>
      <c r="H1" s="38"/>
      <c r="I1" s="9"/>
    </row>
    <row r="2" spans="1:9" ht="12.75" customHeight="1">
      <c r="A2" s="15"/>
      <c r="B2" s="4"/>
      <c r="C2" s="16"/>
      <c r="D2" s="4"/>
      <c r="E2" s="4"/>
      <c r="F2" s="4"/>
      <c r="H2" s="39"/>
      <c r="I2" s="9"/>
    </row>
    <row r="3" spans="1:9" ht="15.75" customHeight="1">
      <c r="A3" s="49" t="s">
        <v>20</v>
      </c>
      <c r="B3" s="49"/>
      <c r="C3" s="49"/>
      <c r="D3" s="49"/>
      <c r="E3" s="49"/>
      <c r="F3" s="49"/>
      <c r="H3" s="39"/>
      <c r="I3" s="9"/>
    </row>
    <row r="4" spans="2:9" ht="12" customHeight="1">
      <c r="B4" s="5"/>
      <c r="C4" s="5"/>
      <c r="F4" s="2"/>
      <c r="H4" s="39"/>
      <c r="I4" s="9"/>
    </row>
    <row r="5" spans="1:8" ht="12.75" customHeight="1" hidden="1">
      <c r="A5" s="1"/>
      <c r="F5" s="2"/>
      <c r="H5" s="39"/>
    </row>
    <row r="6" spans="1:9" ht="12.75" customHeight="1">
      <c r="A6" s="10"/>
      <c r="B6" s="14"/>
      <c r="C6" s="10"/>
      <c r="D6" s="21"/>
      <c r="E6" s="21"/>
      <c r="F6" s="19" t="s">
        <v>16</v>
      </c>
      <c r="H6" s="39"/>
      <c r="I6" s="9"/>
    </row>
    <row r="7" spans="1:9" ht="12.75" customHeight="1">
      <c r="A7" s="18" t="s">
        <v>5</v>
      </c>
      <c r="B7" s="46" t="s">
        <v>0</v>
      </c>
      <c r="C7" s="46"/>
      <c r="D7" s="47" t="s">
        <v>1</v>
      </c>
      <c r="E7" s="48"/>
      <c r="F7" s="20" t="s">
        <v>17</v>
      </c>
      <c r="H7" s="39"/>
      <c r="I7" s="9"/>
    </row>
    <row r="8" spans="1:9" ht="12.75" customHeight="1" thickBot="1">
      <c r="A8" s="13"/>
      <c r="B8" s="28" t="s">
        <v>2</v>
      </c>
      <c r="C8" s="27" t="s">
        <v>3</v>
      </c>
      <c r="D8" s="28" t="s">
        <v>2</v>
      </c>
      <c r="E8" s="28" t="s">
        <v>3</v>
      </c>
      <c r="F8" s="20" t="s">
        <v>18</v>
      </c>
      <c r="H8" s="39"/>
      <c r="I8" s="9"/>
    </row>
    <row r="9" spans="1:9" ht="12.75" customHeight="1">
      <c r="A9" s="32" t="s">
        <v>6</v>
      </c>
      <c r="B9" s="33">
        <v>4567</v>
      </c>
      <c r="C9" s="40">
        <f>B9*100/$B$18</f>
        <v>13.499054149917239</v>
      </c>
      <c r="D9" s="33">
        <v>5206</v>
      </c>
      <c r="E9" s="40">
        <f>D9*100/$D$18</f>
        <v>13.716965720759887</v>
      </c>
      <c r="F9" s="30">
        <v>15.535133468338516</v>
      </c>
      <c r="H9" s="39"/>
      <c r="I9" s="9"/>
    </row>
    <row r="10" spans="1:9" ht="12.75" customHeight="1">
      <c r="A10" s="17" t="s">
        <v>7</v>
      </c>
      <c r="B10" s="23">
        <v>776</v>
      </c>
      <c r="C10" s="41">
        <f aca="true" t="shared" si="0" ref="C10:C18">B10*100/$B$18</f>
        <v>2.2936864506975643</v>
      </c>
      <c r="D10" s="23">
        <v>950</v>
      </c>
      <c r="E10" s="41">
        <f aca="true" t="shared" si="1" ref="E10:E18">D10*100/$D$18</f>
        <v>2.503095934445235</v>
      </c>
      <c r="F10" s="22">
        <v>4.117015693611369</v>
      </c>
      <c r="H10" s="39"/>
      <c r="I10" s="9"/>
    </row>
    <row r="11" spans="1:8" ht="12.75" customHeight="1">
      <c r="A11" s="17" t="s">
        <v>8</v>
      </c>
      <c r="B11" s="23">
        <v>655</v>
      </c>
      <c r="C11" s="41">
        <f t="shared" si="0"/>
        <v>1.9360368881532277</v>
      </c>
      <c r="D11" s="23">
        <v>706</v>
      </c>
      <c r="E11" s="41">
        <f t="shared" si="1"/>
        <v>1.8601955049666694</v>
      </c>
      <c r="F11" s="22">
        <v>8.850004892208343</v>
      </c>
      <c r="H11" s="39"/>
    </row>
    <row r="12" spans="1:8" ht="12.75" customHeight="1">
      <c r="A12" s="17" t="s">
        <v>9</v>
      </c>
      <c r="B12" s="23">
        <v>1754</v>
      </c>
      <c r="C12" s="41">
        <f t="shared" si="0"/>
        <v>5.184440766138567</v>
      </c>
      <c r="D12" s="23">
        <v>1994</v>
      </c>
      <c r="E12" s="41">
        <f t="shared" si="1"/>
        <v>5.253866624509262</v>
      </c>
      <c r="F12" s="22">
        <v>6.234674786744191</v>
      </c>
      <c r="H12" s="39"/>
    </row>
    <row r="13" spans="1:9" ht="12.75" customHeight="1">
      <c r="A13" s="17" t="s">
        <v>10</v>
      </c>
      <c r="B13" s="23">
        <v>1695</v>
      </c>
      <c r="C13" s="41">
        <f t="shared" si="0"/>
        <v>5.010049657129345</v>
      </c>
      <c r="D13" s="23">
        <v>1878</v>
      </c>
      <c r="E13" s="41">
        <f t="shared" si="1"/>
        <v>4.948225436724369</v>
      </c>
      <c r="F13" s="22">
        <v>8.498136513367589</v>
      </c>
      <c r="H13" s="39"/>
      <c r="I13" s="44"/>
    </row>
    <row r="14" spans="1:8" ht="12.75" customHeight="1">
      <c r="A14" s="17" t="s">
        <v>11</v>
      </c>
      <c r="B14" s="23">
        <v>926</v>
      </c>
      <c r="C14" s="41">
        <f t="shared" si="0"/>
        <v>2.737053676992197</v>
      </c>
      <c r="D14" s="23">
        <v>1032</v>
      </c>
      <c r="E14" s="41">
        <f t="shared" si="1"/>
        <v>2.7191526361552447</v>
      </c>
      <c r="F14" s="22">
        <v>3.1296791007824565</v>
      </c>
      <c r="H14" s="44"/>
    </row>
    <row r="15" spans="1:6" ht="12.75" customHeight="1">
      <c r="A15" s="17" t="s">
        <v>12</v>
      </c>
      <c r="B15" s="23">
        <v>977</v>
      </c>
      <c r="C15" s="41">
        <f t="shared" si="0"/>
        <v>2.8877985339323717</v>
      </c>
      <c r="D15" s="23">
        <v>1200</v>
      </c>
      <c r="E15" s="41">
        <f t="shared" si="1"/>
        <v>3.1618053908781913</v>
      </c>
      <c r="F15" s="22">
        <v>6.857060049633677</v>
      </c>
    </row>
    <row r="16" spans="1:6" ht="12.75" customHeight="1">
      <c r="A16" s="12" t="s">
        <v>13</v>
      </c>
      <c r="B16" s="23">
        <v>17303</v>
      </c>
      <c r="C16" s="41">
        <f t="shared" si="0"/>
        <v>51.14388744384015</v>
      </c>
      <c r="D16" s="23">
        <v>19113</v>
      </c>
      <c r="E16" s="41">
        <f t="shared" si="1"/>
        <v>50.3596553632124</v>
      </c>
      <c r="F16" s="22">
        <v>19.758999439619775</v>
      </c>
    </row>
    <row r="17" spans="1:6" ht="12.75" customHeight="1">
      <c r="A17" s="11" t="s">
        <v>14</v>
      </c>
      <c r="B17" s="24">
        <v>5179</v>
      </c>
      <c r="C17" s="42">
        <f t="shared" si="0"/>
        <v>15.307992433199338</v>
      </c>
      <c r="D17" s="24">
        <v>5874</v>
      </c>
      <c r="E17" s="42">
        <f t="shared" si="1"/>
        <v>15.477037388348748</v>
      </c>
      <c r="F17" s="25">
        <v>27.01929605569408</v>
      </c>
    </row>
    <row r="18" spans="1:6" ht="15.75" customHeight="1" thickBot="1">
      <c r="A18" s="31" t="s">
        <v>4</v>
      </c>
      <c r="B18" s="34">
        <f>SUM(B9:B17)</f>
        <v>33832</v>
      </c>
      <c r="C18" s="43">
        <f t="shared" si="0"/>
        <v>100</v>
      </c>
      <c r="D18" s="34">
        <f>SUM(D9:D17)</f>
        <v>37953</v>
      </c>
      <c r="E18" s="43">
        <f t="shared" si="1"/>
        <v>100</v>
      </c>
      <c r="F18" s="37">
        <f>SUM(F9:F17)</f>
        <v>100</v>
      </c>
    </row>
    <row r="19" spans="1:6" ht="12.75" customHeight="1">
      <c r="A19" s="26" t="s">
        <v>19</v>
      </c>
      <c r="B19" s="29"/>
      <c r="C19" s="29"/>
      <c r="D19" s="6"/>
      <c r="E19" s="6"/>
      <c r="F19" s="2"/>
    </row>
    <row r="20" spans="2:6" ht="12.75" customHeight="1">
      <c r="B20" s="2"/>
      <c r="C20" s="2"/>
      <c r="D20" s="2"/>
      <c r="F20" s="2"/>
    </row>
    <row r="21" spans="2:6" ht="12.75" customHeight="1">
      <c r="B21" s="2"/>
      <c r="C21" s="2"/>
      <c r="D21" s="2"/>
      <c r="F21" s="2"/>
    </row>
    <row r="22" spans="2:4" ht="12.75" customHeight="1">
      <c r="B22" s="2"/>
      <c r="C22" s="2"/>
      <c r="D22" s="2"/>
    </row>
    <row r="23" spans="2:4" ht="12.75">
      <c r="B23" s="2"/>
      <c r="C23" s="2"/>
      <c r="D23" s="2"/>
    </row>
    <row r="36" ht="12.75">
      <c r="C36" s="2"/>
    </row>
  </sheetData>
  <mergeCells count="4">
    <mergeCell ref="B7:C7"/>
    <mergeCell ref="D7:E7"/>
    <mergeCell ref="A3:F3"/>
    <mergeCell ref="A1:F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2003-12-03T11:08:44Z</cp:lastPrinted>
  <dcterms:created xsi:type="dcterms:W3CDTF">2001-06-19T15:32:58Z</dcterms:created>
  <dcterms:modified xsi:type="dcterms:W3CDTF">2004-01-29T09:11:03Z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