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'26.28'!$A$1:$E$86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<sst xmlns="http://schemas.openxmlformats.org/spreadsheetml/2006/main" count="78" uniqueCount="74">
  <si>
    <t>ESTRUCTURA FORESTAL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</si>
  <si>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</si>
  <si>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</si>
  <si>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</si>
  <si>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</si>
  <si>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</si>
  <si>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</si>
  <si>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</si>
  <si>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</si>
  <si>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</si>
  <si>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</si>
  <si>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</si>
  <si>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</si>
  <si>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</si>
  <si>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</si>
  <si>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</si>
  <si>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</si>
  <si>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</si>
  <si>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</si>
  <si>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</si>
  <si>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</si>
  <si>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</si>
  <si>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</si>
  <si>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</si>
  <si>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</si>
  <si>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</si>
  <si>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</si>
  <si>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</si>
  <si>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</si>
  <si>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</si>
  <si>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</si>
  <si>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</si>
  <si>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</si>
  <si>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</si>
  <si>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</si>
  <si>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</si>
  <si>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</si>
  <si>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</si>
  <si>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</si>
  <si>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</si>
  <si>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</si>
  <si>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</si>
  <si>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</si>
  <si>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</si>
  <si>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</si>
  <si>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</si>
  <si>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</si>
  <si>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</si>
  <si>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</si>
  <si>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</si>
  <si>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</si>
  <si>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</si>
  <si>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</si>
  <si>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</si>
  <si>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</si>
  <si>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</si>
  <si>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</si>
  <si>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</si>
  <si>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</si>
  <si>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</si>
  <si>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</t>
  </si>
  <si>
    <t>Superficie</t>
  </si>
  <si>
    <t>Número</t>
  </si>
  <si>
    <t>(hectáreas)</t>
  </si>
  <si>
    <t>de</t>
  </si>
  <si>
    <t>incendios</t>
  </si>
  <si>
    <t>arbolada</t>
  </si>
  <si>
    <t>desarbolada</t>
  </si>
  <si>
    <t xml:space="preserve"> 26.28.  INCENDIOS FORESTALES: Análisis provincial del número de incendios y superficie afectada, 2001</t>
  </si>
  <si>
    <t>Fuente:Ministerio de Medio Ambiente.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</si>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</sst>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4" fontId="7" fillId="0" borderId="0">
      <alignment/>
      <protection/>
    </xf>
    <xf numFmtId="0" fontId="7" fillId="0" borderId="0">
      <alignment/>
      <protection/>
    </xf>
    <xf numFmtId="195" fontId="7" fillId="0" borderId="0">
      <alignment/>
      <protection/>
    </xf>
    <xf numFmtId="39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74" fontId="0" fillId="2" borderId="3" xfId="0" applyNumberFormat="1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/>
      <protection/>
    </xf>
    <xf numFmtId="181" fontId="0" fillId="2" borderId="7" xfId="0" applyNumberFormat="1" applyFont="1" applyFill="1" applyBorder="1" applyAlignment="1">
      <alignment/>
    </xf>
    <xf numFmtId="181" fontId="0" fillId="2" borderId="8" xfId="0" applyNumberFormat="1" applyFont="1" applyFill="1" applyBorder="1" applyAlignment="1">
      <alignment/>
    </xf>
    <xf numFmtId="181" fontId="0" fillId="2" borderId="7" xfId="0" applyNumberFormat="1" applyFont="1" applyFill="1" applyBorder="1" applyAlignment="1" applyProtection="1">
      <alignment/>
      <protection/>
    </xf>
    <xf numFmtId="174" fontId="0" fillId="2" borderId="3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 applyProtection="1">
      <alignment/>
      <protection/>
    </xf>
    <xf numFmtId="181" fontId="0" fillId="2" borderId="1" xfId="0" applyNumberFormat="1" applyFont="1" applyFill="1" applyBorder="1" applyAlignment="1" applyProtection="1">
      <alignment/>
      <protection/>
    </xf>
    <xf numFmtId="174" fontId="5" fillId="2" borderId="3" xfId="0" applyNumberFormat="1" applyFont="1" applyFill="1" applyBorder="1" applyAlignment="1" applyProtection="1">
      <alignment/>
      <protection/>
    </xf>
    <xf numFmtId="181" fontId="5" fillId="2" borderId="3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>
      <alignment/>
    </xf>
    <xf numFmtId="181" fontId="5" fillId="2" borderId="1" xfId="0" applyNumberFormat="1" applyFont="1" applyFill="1" applyBorder="1" applyAlignment="1" applyProtection="1">
      <alignment/>
      <protection/>
    </xf>
    <xf numFmtId="174" fontId="5" fillId="2" borderId="3" xfId="0" applyNumberFormat="1" applyFont="1" applyFill="1" applyBorder="1" applyAlignment="1" applyProtection="1">
      <alignment/>
      <protection/>
    </xf>
    <xf numFmtId="181" fontId="5" fillId="2" borderId="3" xfId="0" applyNumberFormat="1" applyFont="1" applyFill="1" applyBorder="1" applyAlignment="1" applyProtection="1">
      <alignment/>
      <protection/>
    </xf>
    <xf numFmtId="181" fontId="0" fillId="2" borderId="3" xfId="0" applyNumberFormat="1" applyFont="1" applyFill="1" applyBorder="1" applyAlignment="1" applyProtection="1">
      <alignment/>
      <protection/>
    </xf>
    <xf numFmtId="174" fontId="5" fillId="2" borderId="9" xfId="0" applyNumberFormat="1" applyFont="1" applyFill="1" applyBorder="1" applyAlignment="1" applyProtection="1">
      <alignment/>
      <protection/>
    </xf>
    <xf numFmtId="181" fontId="5" fillId="2" borderId="9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I86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9" customWidth="1"/>
    <col min="2" max="5" width="19.7109375" style="9" customWidth="1"/>
    <col min="6" max="16384" width="11.421875" style="9" customWidth="1"/>
  </cols>
  <sheetData>
    <row r="1" spans="1:9" s="8" customFormat="1" ht="18">
      <c r="A1" s="34" t="s">
        <v>0</v>
      </c>
      <c r="B1" s="34"/>
      <c r="C1" s="34"/>
      <c r="D1" s="34"/>
      <c r="E1" s="34"/>
      <c r="F1" s="7"/>
      <c r="G1" s="7"/>
      <c r="H1" s="7"/>
      <c r="I1" s="7"/>
    </row>
    <row r="3" spans="1:6" ht="15">
      <c r="A3" s="35" t="s">
        <v>68</v>
      </c>
      <c r="B3" s="36"/>
      <c r="C3" s="36"/>
      <c r="D3" s="36"/>
      <c r="E3" s="36"/>
      <c r="F3" s="10"/>
    </row>
    <row r="4" spans="1:6" ht="15" thickBot="1">
      <c r="A4" s="12"/>
      <c r="B4" s="12"/>
      <c r="C4" s="12"/>
      <c r="D4" s="12"/>
      <c r="E4" s="12"/>
      <c r="F4" s="10"/>
    </row>
    <row r="5" spans="1:5" ht="12.75">
      <c r="A5" s="13" t="s">
        <v>1</v>
      </c>
      <c r="B5" s="33" t="s">
        <v>62</v>
      </c>
      <c r="C5" s="33" t="s">
        <v>61</v>
      </c>
      <c r="D5" s="33" t="s">
        <v>61</v>
      </c>
      <c r="E5" s="32" t="s">
        <v>61</v>
      </c>
    </row>
    <row r="6" spans="1:5" ht="12.75">
      <c r="A6" s="1" t="s">
        <v>2</v>
      </c>
      <c r="B6" s="11" t="s">
        <v>64</v>
      </c>
      <c r="C6" s="11" t="s">
        <v>66</v>
      </c>
      <c r="D6" s="11" t="s">
        <v>67</v>
      </c>
      <c r="E6" s="2" t="s">
        <v>60</v>
      </c>
    </row>
    <row r="7" spans="1:5" ht="13.5" thickBot="1">
      <c r="A7" s="1"/>
      <c r="B7" s="11" t="s">
        <v>65</v>
      </c>
      <c r="C7" s="11" t="s">
        <v>63</v>
      </c>
      <c r="D7" s="11" t="s">
        <v>63</v>
      </c>
      <c r="E7" s="11" t="s">
        <v>63</v>
      </c>
    </row>
    <row r="8" spans="1:5" ht="12.75">
      <c r="A8" s="3" t="s">
        <v>3</v>
      </c>
      <c r="B8" s="16">
        <v>2640</v>
      </c>
      <c r="C8" s="17">
        <v>1351.03</v>
      </c>
      <c r="D8" s="18">
        <v>2304.23</v>
      </c>
      <c r="E8" s="19">
        <f>SUM(C8:D8)</f>
        <v>3655.26</v>
      </c>
    </row>
    <row r="9" spans="1:5" ht="12.75">
      <c r="A9" s="4" t="s">
        <v>4</v>
      </c>
      <c r="B9" s="20">
        <v>945</v>
      </c>
      <c r="C9" s="21">
        <v>251.67</v>
      </c>
      <c r="D9" s="22">
        <v>1123.7</v>
      </c>
      <c r="E9" s="21">
        <f>SUM(C9:D9)</f>
        <v>1375.3700000000001</v>
      </c>
    </row>
    <row r="10" spans="1:5" ht="12.75">
      <c r="A10" s="4" t="s">
        <v>5</v>
      </c>
      <c r="B10" s="20">
        <v>3559</v>
      </c>
      <c r="C10" s="21">
        <v>1355.02</v>
      </c>
      <c r="D10" s="22">
        <v>8167.54</v>
      </c>
      <c r="E10" s="21">
        <f>SUM(C10:D10)</f>
        <v>9522.56</v>
      </c>
    </row>
    <row r="11" spans="1:5" ht="12.75">
      <c r="A11" s="4" t="s">
        <v>6</v>
      </c>
      <c r="B11" s="20">
        <v>2841</v>
      </c>
      <c r="C11" s="21">
        <v>1056.55</v>
      </c>
      <c r="D11" s="22">
        <v>2743.85</v>
      </c>
      <c r="E11" s="21">
        <f>SUM(C11:D11)</f>
        <v>3800.3999999999996</v>
      </c>
    </row>
    <row r="12" spans="1:5" ht="12.75">
      <c r="A12" s="5" t="s">
        <v>7</v>
      </c>
      <c r="B12" s="23">
        <f>SUM(B8:B11)</f>
        <v>9985</v>
      </c>
      <c r="C12" s="24">
        <f>SUM(C8:C11)</f>
        <v>4014.2700000000004</v>
      </c>
      <c r="D12" s="24">
        <f>SUM(D8:D11)</f>
        <v>14339.320000000002</v>
      </c>
      <c r="E12" s="24">
        <f>SUM(C12:D12)</f>
        <v>18353.590000000004</v>
      </c>
    </row>
    <row r="13" spans="1:5" ht="12.75">
      <c r="A13" s="4"/>
      <c r="B13" s="20"/>
      <c r="C13" s="21"/>
      <c r="D13" s="22"/>
      <c r="E13" s="25"/>
    </row>
    <row r="14" spans="1:5" ht="12.75">
      <c r="A14" s="5" t="s">
        <v>8</v>
      </c>
      <c r="B14" s="23">
        <v>1185</v>
      </c>
      <c r="C14" s="24">
        <v>516.37</v>
      </c>
      <c r="D14" s="26">
        <v>2563.97</v>
      </c>
      <c r="E14" s="24">
        <f>SUM(C14:D14)</f>
        <v>3080.3399999999997</v>
      </c>
    </row>
    <row r="15" spans="1:5" ht="12.75">
      <c r="A15" s="4"/>
      <c r="B15" s="20"/>
      <c r="C15" s="21"/>
      <c r="D15" s="22"/>
      <c r="E15" s="25"/>
    </row>
    <row r="16" spans="1:5" ht="12.75">
      <c r="A16" s="5" t="s">
        <v>9</v>
      </c>
      <c r="B16" s="23">
        <v>357</v>
      </c>
      <c r="C16" s="24">
        <v>288.81</v>
      </c>
      <c r="D16" s="26">
        <v>1800.01</v>
      </c>
      <c r="E16" s="24">
        <f>SUM(C16:D16)</f>
        <v>2088.82</v>
      </c>
    </row>
    <row r="17" spans="1:5" ht="12.75">
      <c r="A17" s="4"/>
      <c r="B17" s="20"/>
      <c r="C17" s="21"/>
      <c r="D17" s="22"/>
      <c r="E17" s="25"/>
    </row>
    <row r="18" spans="1:5" ht="12.75">
      <c r="A18" s="4" t="s">
        <v>10</v>
      </c>
      <c r="B18" s="20">
        <v>44</v>
      </c>
      <c r="C18" s="21">
        <v>241.59</v>
      </c>
      <c r="D18" s="22">
        <v>40.49</v>
      </c>
      <c r="E18" s="21">
        <f>SUM(C18:D18)</f>
        <v>282.08</v>
      </c>
    </row>
    <row r="19" spans="1:5" ht="12.75">
      <c r="A19" s="4" t="s">
        <v>11</v>
      </c>
      <c r="B19" s="20">
        <v>57</v>
      </c>
      <c r="C19" s="21">
        <v>114.91</v>
      </c>
      <c r="D19" s="22">
        <v>171.29</v>
      </c>
      <c r="E19" s="21">
        <f>SUM(C19:D19)</f>
        <v>286.2</v>
      </c>
    </row>
    <row r="20" spans="1:5" ht="12.75">
      <c r="A20" s="4" t="s">
        <v>12</v>
      </c>
      <c r="B20" s="20">
        <v>95</v>
      </c>
      <c r="C20" s="21">
        <v>69.12</v>
      </c>
      <c r="D20" s="22">
        <v>83.82</v>
      </c>
      <c r="E20" s="21">
        <f>SUM(C20:D20)</f>
        <v>152.94</v>
      </c>
    </row>
    <row r="21" spans="1:5" ht="12.75">
      <c r="A21" s="5" t="s">
        <v>70</v>
      </c>
      <c r="B21" s="23">
        <f>SUM(B18:B20)</f>
        <v>196</v>
      </c>
      <c r="C21" s="24">
        <f>SUM(C18:C20)</f>
        <v>425.62</v>
      </c>
      <c r="D21" s="24">
        <f>SUM(D18:D20)</f>
        <v>295.6</v>
      </c>
      <c r="E21" s="24">
        <f>SUM(C21:D21)</f>
        <v>721.22</v>
      </c>
    </row>
    <row r="22" spans="1:5" ht="12.75">
      <c r="A22" s="4"/>
      <c r="B22" s="20"/>
      <c r="C22" s="21"/>
      <c r="D22" s="22"/>
      <c r="E22" s="25"/>
    </row>
    <row r="23" spans="1:5" ht="12.75">
      <c r="A23" s="5" t="s">
        <v>13</v>
      </c>
      <c r="B23" s="27">
        <v>448</v>
      </c>
      <c r="C23" s="28">
        <v>193.85</v>
      </c>
      <c r="D23" s="28">
        <v>717.68</v>
      </c>
      <c r="E23" s="24">
        <f>SUM(C23:D23)</f>
        <v>911.53</v>
      </c>
    </row>
    <row r="24" spans="1:5" ht="12.75">
      <c r="A24" s="4"/>
      <c r="B24" s="20"/>
      <c r="C24" s="21"/>
      <c r="D24" s="22"/>
      <c r="E24" s="25"/>
    </row>
    <row r="25" spans="1:5" ht="12.75">
      <c r="A25" s="5" t="s">
        <v>14</v>
      </c>
      <c r="B25" s="23">
        <v>123</v>
      </c>
      <c r="C25" s="24">
        <v>13.13</v>
      </c>
      <c r="D25" s="26">
        <v>305.85</v>
      </c>
      <c r="E25" s="24">
        <f>SUM(C25:D25)</f>
        <v>318.98</v>
      </c>
    </row>
    <row r="26" spans="1:5" ht="12.75">
      <c r="A26" s="4"/>
      <c r="B26" s="20"/>
      <c r="C26" s="21"/>
      <c r="D26" s="22"/>
      <c r="E26" s="25"/>
    </row>
    <row r="27" spans="1:5" ht="12.75">
      <c r="A27" s="4" t="s">
        <v>15</v>
      </c>
      <c r="B27" s="20">
        <v>77</v>
      </c>
      <c r="C27" s="21">
        <v>1716.86</v>
      </c>
      <c r="D27" s="22">
        <v>1825</v>
      </c>
      <c r="E27" s="21">
        <f>SUM(C27:D27)</f>
        <v>3541.8599999999997</v>
      </c>
    </row>
    <row r="28" spans="1:5" ht="12.75">
      <c r="A28" s="4" t="s">
        <v>16</v>
      </c>
      <c r="B28" s="20">
        <v>154</v>
      </c>
      <c r="C28" s="21">
        <v>62.79</v>
      </c>
      <c r="D28" s="22">
        <v>22.4</v>
      </c>
      <c r="E28" s="21">
        <f>SUM(C28:D28)</f>
        <v>85.19</v>
      </c>
    </row>
    <row r="29" spans="1:5" ht="12.75">
      <c r="A29" s="4" t="s">
        <v>17</v>
      </c>
      <c r="B29" s="20">
        <v>175</v>
      </c>
      <c r="C29" s="21">
        <v>239.58</v>
      </c>
      <c r="D29" s="22">
        <v>703.69</v>
      </c>
      <c r="E29" s="21">
        <f>SUM(C29:D29)</f>
        <v>943.2700000000001</v>
      </c>
    </row>
    <row r="30" spans="1:5" ht="12.75">
      <c r="A30" s="5" t="s">
        <v>71</v>
      </c>
      <c r="B30" s="23">
        <f>SUM(B27:B29)</f>
        <v>406</v>
      </c>
      <c r="C30" s="24">
        <f>SUM(C27:C29)</f>
        <v>2019.2299999999998</v>
      </c>
      <c r="D30" s="24">
        <f>SUM(D27:D29)</f>
        <v>2551.09</v>
      </c>
      <c r="E30" s="24">
        <f>SUM(C30:D30)</f>
        <v>4570.32</v>
      </c>
    </row>
    <row r="31" spans="1:5" ht="12.75">
      <c r="A31" s="4"/>
      <c r="B31" s="20"/>
      <c r="C31" s="21"/>
      <c r="D31" s="22"/>
      <c r="E31" s="25"/>
    </row>
    <row r="32" spans="1:5" ht="12.75">
      <c r="A32" s="4" t="s">
        <v>18</v>
      </c>
      <c r="B32" s="20">
        <v>344</v>
      </c>
      <c r="C32" s="21">
        <v>273.79</v>
      </c>
      <c r="D32" s="22">
        <v>184.85</v>
      </c>
      <c r="E32" s="21">
        <f>SUM(C32:D32)</f>
        <v>458.64</v>
      </c>
    </row>
    <row r="33" spans="1:5" ht="12.75">
      <c r="A33" s="4" t="s">
        <v>19</v>
      </c>
      <c r="B33" s="20">
        <v>199</v>
      </c>
      <c r="C33" s="21">
        <v>509.58</v>
      </c>
      <c r="D33" s="22">
        <v>1577.14</v>
      </c>
      <c r="E33" s="21">
        <f>SUM(C33:D33)</f>
        <v>2086.7200000000003</v>
      </c>
    </row>
    <row r="34" spans="1:5" ht="12.75">
      <c r="A34" s="4" t="s">
        <v>20</v>
      </c>
      <c r="B34" s="20">
        <v>85</v>
      </c>
      <c r="C34" s="21">
        <v>180.93</v>
      </c>
      <c r="D34" s="22">
        <v>203.03</v>
      </c>
      <c r="E34" s="21">
        <f>SUM(C34:D34)</f>
        <v>383.96000000000004</v>
      </c>
    </row>
    <row r="35" spans="1:5" ht="12.75">
      <c r="A35" s="4" t="s">
        <v>21</v>
      </c>
      <c r="B35" s="20">
        <v>96</v>
      </c>
      <c r="C35" s="21">
        <v>28.96</v>
      </c>
      <c r="D35" s="22">
        <v>36.65</v>
      </c>
      <c r="E35" s="21">
        <f>SUM(C35:D35)</f>
        <v>65.61</v>
      </c>
    </row>
    <row r="36" spans="1:5" ht="12.75">
      <c r="A36" s="5" t="s">
        <v>22</v>
      </c>
      <c r="B36" s="23">
        <f>SUM(B32:B35)</f>
        <v>724</v>
      </c>
      <c r="C36" s="24">
        <f>SUM(C32:C35)</f>
        <v>993.26</v>
      </c>
      <c r="D36" s="24">
        <f>SUM(D32:D35)</f>
        <v>2001.67</v>
      </c>
      <c r="E36" s="24">
        <f>SUM(C36:D36)</f>
        <v>2994.9300000000003</v>
      </c>
    </row>
    <row r="37" spans="1:5" ht="12.75">
      <c r="A37" s="4"/>
      <c r="B37" s="20"/>
      <c r="C37" s="21"/>
      <c r="D37" s="22"/>
      <c r="E37" s="25"/>
    </row>
    <row r="38" spans="1:5" ht="12.75">
      <c r="A38" s="5" t="s">
        <v>23</v>
      </c>
      <c r="B38" s="23">
        <v>127</v>
      </c>
      <c r="C38" s="24">
        <v>248.61</v>
      </c>
      <c r="D38" s="26">
        <v>84.2</v>
      </c>
      <c r="E38" s="24">
        <f>SUM(C38:D38)</f>
        <v>332.81</v>
      </c>
    </row>
    <row r="39" spans="1:5" ht="12.75">
      <c r="A39" s="4"/>
      <c r="B39" s="20"/>
      <c r="C39" s="21"/>
      <c r="D39" s="22"/>
      <c r="E39" s="25"/>
    </row>
    <row r="40" spans="1:5" ht="12.75">
      <c r="A40" s="4" t="s">
        <v>24</v>
      </c>
      <c r="B40" s="20">
        <v>150</v>
      </c>
      <c r="C40" s="21">
        <v>150.6</v>
      </c>
      <c r="D40" s="22">
        <v>1373.53</v>
      </c>
      <c r="E40" s="21">
        <f aca="true" t="shared" si="0" ref="E40:E49">SUM(C40:D40)</f>
        <v>1524.1299999999999</v>
      </c>
    </row>
    <row r="41" spans="1:5" ht="12.75">
      <c r="A41" s="4" t="s">
        <v>25</v>
      </c>
      <c r="B41" s="20">
        <v>253</v>
      </c>
      <c r="C41" s="21">
        <v>445.26</v>
      </c>
      <c r="D41" s="22">
        <v>1020.39</v>
      </c>
      <c r="E41" s="21">
        <f t="shared" si="0"/>
        <v>1465.65</v>
      </c>
    </row>
    <row r="42" spans="1:5" ht="12.75">
      <c r="A42" s="4" t="s">
        <v>26</v>
      </c>
      <c r="B42" s="20">
        <v>733</v>
      </c>
      <c r="C42" s="21">
        <v>735.04</v>
      </c>
      <c r="D42" s="22">
        <v>7455.91</v>
      </c>
      <c r="E42" s="21">
        <f t="shared" si="0"/>
        <v>8190.95</v>
      </c>
    </row>
    <row r="43" spans="1:5" ht="12.75">
      <c r="A43" s="4" t="s">
        <v>27</v>
      </c>
      <c r="B43" s="20">
        <v>27</v>
      </c>
      <c r="C43" s="21">
        <v>13.55</v>
      </c>
      <c r="D43" s="22">
        <v>29</v>
      </c>
      <c r="E43" s="21">
        <f t="shared" si="0"/>
        <v>42.55</v>
      </c>
    </row>
    <row r="44" spans="1:5" ht="12.75">
      <c r="A44" s="4" t="s">
        <v>28</v>
      </c>
      <c r="B44" s="20">
        <v>190</v>
      </c>
      <c r="C44" s="21">
        <v>781.43</v>
      </c>
      <c r="D44" s="22">
        <v>6471.02</v>
      </c>
      <c r="E44" s="21">
        <f t="shared" si="0"/>
        <v>7252.450000000001</v>
      </c>
    </row>
    <row r="45" spans="1:5" ht="12.75">
      <c r="A45" s="4" t="s">
        <v>29</v>
      </c>
      <c r="B45" s="20">
        <v>86</v>
      </c>
      <c r="C45" s="21">
        <v>15.89</v>
      </c>
      <c r="D45" s="22">
        <v>39.56</v>
      </c>
      <c r="E45" s="21">
        <f t="shared" si="0"/>
        <v>55.45</v>
      </c>
    </row>
    <row r="46" spans="1:5" ht="12.75">
      <c r="A46" s="4" t="s">
        <v>30</v>
      </c>
      <c r="B46" s="20">
        <v>52</v>
      </c>
      <c r="C46" s="21">
        <v>158.59</v>
      </c>
      <c r="D46" s="22">
        <v>72.54</v>
      </c>
      <c r="E46" s="21">
        <f t="shared" si="0"/>
        <v>231.13</v>
      </c>
    </row>
    <row r="47" spans="1:5" ht="12.75">
      <c r="A47" s="4" t="s">
        <v>31</v>
      </c>
      <c r="B47" s="20">
        <v>67</v>
      </c>
      <c r="C47" s="21">
        <v>114.7</v>
      </c>
      <c r="D47" s="22">
        <v>41.64</v>
      </c>
      <c r="E47" s="21">
        <f t="shared" si="0"/>
        <v>156.34</v>
      </c>
    </row>
    <row r="48" spans="1:5" ht="12.75">
      <c r="A48" s="4" t="s">
        <v>32</v>
      </c>
      <c r="B48" s="20">
        <v>483</v>
      </c>
      <c r="C48" s="21">
        <v>704.61</v>
      </c>
      <c r="D48" s="22">
        <v>8598.63</v>
      </c>
      <c r="E48" s="21">
        <f t="shared" si="0"/>
        <v>9303.24</v>
      </c>
    </row>
    <row r="49" spans="1:5" ht="12.75">
      <c r="A49" s="5" t="s">
        <v>72</v>
      </c>
      <c r="B49" s="23">
        <f>SUM(B40:B48)</f>
        <v>2041</v>
      </c>
      <c r="C49" s="24">
        <f>SUM(C40:C48)</f>
        <v>3119.67</v>
      </c>
      <c r="D49" s="24">
        <f>SUM(D40:D48)</f>
        <v>25102.22</v>
      </c>
      <c r="E49" s="24">
        <f t="shared" si="0"/>
        <v>28221.89</v>
      </c>
    </row>
    <row r="50" spans="1:5" ht="12.75">
      <c r="A50" s="4"/>
      <c r="B50" s="20"/>
      <c r="C50" s="21"/>
      <c r="D50" s="22"/>
      <c r="E50" s="25"/>
    </row>
    <row r="51" spans="1:5" ht="12.75">
      <c r="A51" s="5" t="s">
        <v>33</v>
      </c>
      <c r="B51" s="23">
        <v>294</v>
      </c>
      <c r="C51" s="24">
        <v>125.48</v>
      </c>
      <c r="D51" s="26">
        <v>1676.46</v>
      </c>
      <c r="E51" s="24">
        <f>SUM(C51:D51)</f>
        <v>1801.94</v>
      </c>
    </row>
    <row r="52" spans="1:5" ht="12.75">
      <c r="A52" s="4"/>
      <c r="B52" s="20"/>
      <c r="C52" s="21"/>
      <c r="D52" s="22"/>
      <c r="E52" s="25"/>
    </row>
    <row r="53" spans="1:5" ht="12.75">
      <c r="A53" s="4" t="s">
        <v>34</v>
      </c>
      <c r="B53" s="20">
        <v>88</v>
      </c>
      <c r="C53" s="21">
        <v>60.69</v>
      </c>
      <c r="D53" s="22">
        <v>126.38</v>
      </c>
      <c r="E53" s="21">
        <f aca="true" t="shared" si="1" ref="E53:E58">SUM(C53:D53)</f>
        <v>187.07</v>
      </c>
    </row>
    <row r="54" spans="1:5" ht="12.75">
      <c r="A54" s="4" t="s">
        <v>35</v>
      </c>
      <c r="B54" s="20">
        <v>159</v>
      </c>
      <c r="C54" s="21">
        <v>347.99</v>
      </c>
      <c r="D54" s="22">
        <v>3134.16</v>
      </c>
      <c r="E54" s="21">
        <f t="shared" si="1"/>
        <v>3482.1499999999996</v>
      </c>
    </row>
    <row r="55" spans="1:5" ht="12.75">
      <c r="A55" s="4" t="s">
        <v>36</v>
      </c>
      <c r="B55" s="20">
        <v>152</v>
      </c>
      <c r="C55" s="21">
        <v>125.34</v>
      </c>
      <c r="D55" s="22">
        <v>222.27</v>
      </c>
      <c r="E55" s="21">
        <f t="shared" si="1"/>
        <v>347.61</v>
      </c>
    </row>
    <row r="56" spans="1:5" ht="12.75">
      <c r="A56" s="4" t="s">
        <v>37</v>
      </c>
      <c r="B56" s="20">
        <v>159</v>
      </c>
      <c r="C56" s="21">
        <v>52.57</v>
      </c>
      <c r="D56" s="22">
        <v>333.16</v>
      </c>
      <c r="E56" s="21">
        <f t="shared" si="1"/>
        <v>385.73</v>
      </c>
    </row>
    <row r="57" spans="1:5" ht="12.75">
      <c r="A57" s="4" t="s">
        <v>38</v>
      </c>
      <c r="B57" s="20">
        <v>300</v>
      </c>
      <c r="C57" s="21">
        <v>352.95</v>
      </c>
      <c r="D57" s="22">
        <v>1169.82</v>
      </c>
      <c r="E57" s="21">
        <f t="shared" si="1"/>
        <v>1522.77</v>
      </c>
    </row>
    <row r="58" spans="1:5" ht="12.75">
      <c r="A58" s="5" t="s">
        <v>39</v>
      </c>
      <c r="B58" s="23">
        <f>SUM(B53:B57)</f>
        <v>858</v>
      </c>
      <c r="C58" s="24">
        <f>SUM(C53:C57)</f>
        <v>939.54</v>
      </c>
      <c r="D58" s="24">
        <f>SUM(D53:D57)</f>
        <v>4985.79</v>
      </c>
      <c r="E58" s="24">
        <f t="shared" si="1"/>
        <v>5925.33</v>
      </c>
    </row>
    <row r="59" spans="1:5" ht="12.75">
      <c r="A59" s="4"/>
      <c r="B59" s="20"/>
      <c r="C59" s="21"/>
      <c r="D59" s="22"/>
      <c r="E59" s="25"/>
    </row>
    <row r="60" spans="1:5" ht="12.75">
      <c r="A60" s="4" t="s">
        <v>40</v>
      </c>
      <c r="B60" s="20">
        <v>121</v>
      </c>
      <c r="C60" s="21">
        <v>90.44</v>
      </c>
      <c r="D60" s="22">
        <v>509.28</v>
      </c>
      <c r="E60" s="21">
        <f>SUM(C60:D60)</f>
        <v>599.72</v>
      </c>
    </row>
    <row r="61" spans="1:5" ht="12.75">
      <c r="A61" s="4" t="s">
        <v>41</v>
      </c>
      <c r="B61" s="20">
        <v>123</v>
      </c>
      <c r="C61" s="21">
        <v>1409</v>
      </c>
      <c r="D61" s="22">
        <v>2079.18</v>
      </c>
      <c r="E61" s="21">
        <f>SUM(C61:D61)</f>
        <v>3488.18</v>
      </c>
    </row>
    <row r="62" spans="1:5" ht="12.75">
      <c r="A62" s="4" t="s">
        <v>42</v>
      </c>
      <c r="B62" s="20">
        <v>198</v>
      </c>
      <c r="C62" s="21">
        <v>169.04</v>
      </c>
      <c r="D62" s="22">
        <v>535.81</v>
      </c>
      <c r="E62" s="21">
        <f>SUM(C62:D62)</f>
        <v>704.8499999999999</v>
      </c>
    </row>
    <row r="63" spans="1:5" ht="12.75">
      <c r="A63" s="5" t="s">
        <v>43</v>
      </c>
      <c r="B63" s="23">
        <f>SUM(B60:B62)</f>
        <v>442</v>
      </c>
      <c r="C63" s="24">
        <f>SUM(C60:C62)</f>
        <v>1668.48</v>
      </c>
      <c r="D63" s="24">
        <f>SUM(D60:D62)</f>
        <v>3124.27</v>
      </c>
      <c r="E63" s="24">
        <f>SUM(C63:D63)</f>
        <v>4792.75</v>
      </c>
    </row>
    <row r="64" spans="1:5" ht="12.75">
      <c r="A64" s="4"/>
      <c r="B64" s="20"/>
      <c r="C64" s="21"/>
      <c r="D64" s="22"/>
      <c r="E64" s="25"/>
    </row>
    <row r="65" spans="1:5" ht="12.75">
      <c r="A65" s="5" t="s">
        <v>44</v>
      </c>
      <c r="B65" s="23">
        <v>141</v>
      </c>
      <c r="C65" s="24">
        <v>37.13</v>
      </c>
      <c r="D65" s="26">
        <v>45.15</v>
      </c>
      <c r="E65" s="24">
        <f>SUM(C65:D65)</f>
        <v>82.28</v>
      </c>
    </row>
    <row r="66" spans="1:5" ht="12.75">
      <c r="A66" s="4"/>
      <c r="B66" s="20"/>
      <c r="C66" s="21"/>
      <c r="D66" s="22"/>
      <c r="E66" s="25"/>
    </row>
    <row r="67" spans="1:5" ht="12.75">
      <c r="A67" s="4" t="s">
        <v>45</v>
      </c>
      <c r="B67" s="20">
        <v>396</v>
      </c>
      <c r="C67" s="21">
        <v>666.22</v>
      </c>
      <c r="D67" s="22">
        <v>4107.34</v>
      </c>
      <c r="E67" s="21">
        <f>SUM(C67:D67)</f>
        <v>4773.56</v>
      </c>
    </row>
    <row r="68" spans="1:5" ht="12.75">
      <c r="A68" s="4" t="s">
        <v>46</v>
      </c>
      <c r="B68" s="20">
        <v>794</v>
      </c>
      <c r="C68" s="21">
        <v>962.97</v>
      </c>
      <c r="D68" s="22">
        <v>5728.38</v>
      </c>
      <c r="E68" s="21">
        <f>SUM(C68:D68)</f>
        <v>6691.35</v>
      </c>
    </row>
    <row r="69" spans="1:5" ht="12.75">
      <c r="A69" s="5" t="s">
        <v>47</v>
      </c>
      <c r="B69" s="23">
        <f>SUM(B67:B68)</f>
        <v>1190</v>
      </c>
      <c r="C69" s="24">
        <f>SUM(C67:C68)</f>
        <v>1629.19</v>
      </c>
      <c r="D69" s="24">
        <f>SUM(D67:D68)</f>
        <v>9835.720000000001</v>
      </c>
      <c r="E69" s="24">
        <f>SUM(C69:D69)</f>
        <v>11464.910000000002</v>
      </c>
    </row>
    <row r="70" spans="1:5" ht="12.75">
      <c r="A70" s="4"/>
      <c r="B70" s="20"/>
      <c r="C70" s="21"/>
      <c r="D70" s="22"/>
      <c r="E70" s="25"/>
    </row>
    <row r="71" spans="1:5" ht="12.75">
      <c r="A71" s="4" t="s">
        <v>48</v>
      </c>
      <c r="B71" s="20">
        <v>84</v>
      </c>
      <c r="C71" s="21">
        <v>43.62</v>
      </c>
      <c r="D71" s="22">
        <v>539.52</v>
      </c>
      <c r="E71" s="21">
        <f aca="true" t="shared" si="2" ref="E71:E79">SUM(C71:D71)</f>
        <v>583.14</v>
      </c>
    </row>
    <row r="72" spans="1:5" ht="12.75">
      <c r="A72" s="4" t="s">
        <v>49</v>
      </c>
      <c r="B72" s="20">
        <v>116</v>
      </c>
      <c r="C72" s="21">
        <v>44.15</v>
      </c>
      <c r="D72" s="22">
        <v>393.85</v>
      </c>
      <c r="E72" s="21">
        <f t="shared" si="2"/>
        <v>438</v>
      </c>
    </row>
    <row r="73" spans="1:5" ht="12.75">
      <c r="A73" s="4" t="s">
        <v>50</v>
      </c>
      <c r="B73" s="15">
        <v>129</v>
      </c>
      <c r="C73" s="29">
        <v>57.61</v>
      </c>
      <c r="D73" s="22">
        <v>331.28</v>
      </c>
      <c r="E73" s="21">
        <f t="shared" si="2"/>
        <v>388.89</v>
      </c>
    </row>
    <row r="74" spans="1:5" ht="12.75">
      <c r="A74" s="4" t="s">
        <v>51</v>
      </c>
      <c r="B74" s="20">
        <v>115</v>
      </c>
      <c r="C74" s="21">
        <v>230.6</v>
      </c>
      <c r="D74" s="22">
        <v>572.85</v>
      </c>
      <c r="E74" s="21">
        <f t="shared" si="2"/>
        <v>803.45</v>
      </c>
    </row>
    <row r="75" spans="1:5" ht="12.75">
      <c r="A75" s="4" t="s">
        <v>52</v>
      </c>
      <c r="B75" s="20">
        <v>161</v>
      </c>
      <c r="C75" s="21">
        <v>817.92</v>
      </c>
      <c r="D75" s="22">
        <v>879.3</v>
      </c>
      <c r="E75" s="21">
        <f t="shared" si="2"/>
        <v>1697.2199999999998</v>
      </c>
    </row>
    <row r="76" spans="1:5" ht="12.75">
      <c r="A76" s="4" t="s">
        <v>53</v>
      </c>
      <c r="B76" s="20">
        <v>119</v>
      </c>
      <c r="C76" s="21">
        <v>919.93</v>
      </c>
      <c r="D76" s="22">
        <v>764.81</v>
      </c>
      <c r="E76" s="21">
        <f t="shared" si="2"/>
        <v>1684.7399999999998</v>
      </c>
    </row>
    <row r="77" spans="1:5" ht="12.75">
      <c r="A77" s="4" t="s">
        <v>54</v>
      </c>
      <c r="B77" s="20">
        <v>77</v>
      </c>
      <c r="C77" s="21">
        <v>773.51</v>
      </c>
      <c r="D77" s="22">
        <v>446.99</v>
      </c>
      <c r="E77" s="21">
        <f t="shared" si="2"/>
        <v>1220.5</v>
      </c>
    </row>
    <row r="78" spans="1:5" ht="12.75">
      <c r="A78" s="4" t="s">
        <v>55</v>
      </c>
      <c r="B78" s="20">
        <v>160</v>
      </c>
      <c r="C78" s="21">
        <v>64.71</v>
      </c>
      <c r="D78" s="22">
        <v>470.74</v>
      </c>
      <c r="E78" s="21">
        <f t="shared" si="2"/>
        <v>535.45</v>
      </c>
    </row>
    <row r="79" spans="1:5" ht="12.75">
      <c r="A79" s="5" t="s">
        <v>73</v>
      </c>
      <c r="B79" s="23">
        <f>SUM(B71:B78)</f>
        <v>961</v>
      </c>
      <c r="C79" s="24">
        <f>SUM(C71:C78)</f>
        <v>2952.05</v>
      </c>
      <c r="D79" s="24">
        <f>SUM(D71:D78)</f>
        <v>4399.34</v>
      </c>
      <c r="E79" s="24">
        <f t="shared" si="2"/>
        <v>7351.39</v>
      </c>
    </row>
    <row r="80" spans="1:5" ht="12.75">
      <c r="A80" s="4"/>
      <c r="B80" s="20"/>
      <c r="C80" s="21"/>
      <c r="D80" s="22"/>
      <c r="E80" s="25"/>
    </row>
    <row r="81" spans="1:5" ht="12.75">
      <c r="A81" s="4" t="s">
        <v>56</v>
      </c>
      <c r="B81" s="20">
        <v>29</v>
      </c>
      <c r="C81" s="21">
        <v>8.33</v>
      </c>
      <c r="D81" s="22">
        <v>103.76</v>
      </c>
      <c r="E81" s="21">
        <f>SUM(C81:D81)</f>
        <v>112.09</v>
      </c>
    </row>
    <row r="82" spans="1:5" ht="12.75">
      <c r="A82" s="4" t="s">
        <v>57</v>
      </c>
      <c r="B82" s="20">
        <v>40</v>
      </c>
      <c r="C82" s="21">
        <v>170.33</v>
      </c>
      <c r="D82" s="22">
        <v>2.46</v>
      </c>
      <c r="E82" s="21">
        <f>SUM(C82:D82)</f>
        <v>172.79000000000002</v>
      </c>
    </row>
    <row r="83" spans="1:5" ht="12.75">
      <c r="A83" s="5" t="s">
        <v>58</v>
      </c>
      <c r="B83" s="23">
        <f>SUM(B81:B82)</f>
        <v>69</v>
      </c>
      <c r="C83" s="24">
        <f>SUM(C81:C82)</f>
        <v>178.66000000000003</v>
      </c>
      <c r="D83" s="24">
        <f>SUM(D81:D82)</f>
        <v>106.22</v>
      </c>
      <c r="E83" s="24">
        <f>SUM(C83:D83)</f>
        <v>284.88</v>
      </c>
    </row>
    <row r="84" spans="1:5" ht="12.75">
      <c r="A84" s="4"/>
      <c r="B84" s="15"/>
      <c r="C84" s="25"/>
      <c r="D84" s="25"/>
      <c r="E84" s="25"/>
    </row>
    <row r="85" spans="1:5" ht="13.5" thickBot="1">
      <c r="A85" s="6" t="s">
        <v>59</v>
      </c>
      <c r="B85" s="30">
        <f>SUM(B12,B14,B16,B21,B23,B25,B30,B36,B38,B49,B51,B58,B63,B65,B69,B79,B83)</f>
        <v>19547</v>
      </c>
      <c r="C85" s="31">
        <f>SUM(C12,C14,C16,C21,C23,C25,C30,C36,C38,C49,C51,C58,C63,C65,C69,C79,C83)</f>
        <v>19363.35</v>
      </c>
      <c r="D85" s="31">
        <f>SUM(D12,D14,D16,D21,D23,D25,D30,D36,D38,D49,D51,D58,D63,D65,D69,D79,D83)</f>
        <v>73934.56</v>
      </c>
      <c r="E85" s="31">
        <f>SUM(C85:D85)</f>
        <v>93297.91</v>
      </c>
    </row>
    <row r="86" spans="1:5" ht="12.75">
      <c r="A86" s="14" t="s">
        <v>69</v>
      </c>
      <c r="B86" s="4"/>
      <c r="C86" s="4"/>
      <c r="D86" s="4"/>
      <c r="E86" s="4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