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<sst xmlns="http://schemas.openxmlformats.org/spreadsheetml/2006/main" count="21" uniqueCount="20">
  <si>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</si>
  <si>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</si>
  <si>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</si>
  <si>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</si>
  <si>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</si>
  <si>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</si>
  <si>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</si>
  <si>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</si>
  <si>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</si>
  <si>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</si>
  <si>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</si>
  <si>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</si>
  <si>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</si>
  <si>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</si>
  <si>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</si>
  <si>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</si>
  <si>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</si>
  <si>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</si>
  <si>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</si>
  <si>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>11.29. PEPINO: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</si>
</sst>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0" fillId="0" borderId="3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7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0" fillId="0" borderId="3" xfId="0" applyFont="1" applyFill="1" applyBorder="1" applyAlignment="1">
      <alignment/>
    </xf>
    <xf numFmtId="178" fontId="0" fillId="0" borderId="8" xfId="0" applyNumberFormat="1" applyFont="1" applyFill="1" applyBorder="1" applyAlignment="1" applyProtection="1">
      <alignment horizontal="right"/>
      <protection/>
    </xf>
    <xf numFmtId="178" fontId="0" fillId="0" borderId="3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79" fontId="0" fillId="0" borderId="8" xfId="0" applyNumberFormat="1" applyFont="1" applyFill="1" applyBorder="1" applyAlignment="1" applyProtection="1">
      <alignment horizontal="right"/>
      <protection/>
    </xf>
    <xf numFmtId="176" fontId="0" fillId="0" borderId="8" xfId="0" applyNumberFormat="1" applyFont="1" applyFill="1" applyBorder="1" applyAlignment="1" applyProtection="1">
      <alignment horizontal="right"/>
      <protection/>
    </xf>
    <xf numFmtId="176" fontId="0" fillId="0" borderId="3" xfId="0" applyNumberFormat="1" applyFont="1" applyFill="1" applyBorder="1" applyAlignment="1">
      <alignment horizontal="right"/>
    </xf>
    <xf numFmtId="179" fontId="0" fillId="0" borderId="3" xfId="0" applyNumberFormat="1" applyFont="1" applyFill="1" applyBorder="1" applyAlignment="1" applyProtection="1">
      <alignment horizontal="right"/>
      <protection/>
    </xf>
    <xf numFmtId="176" fontId="0" fillId="0" borderId="3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0" xfId="0" applyFont="1" applyFill="1" applyBorder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H25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7" customFormat="1" ht="18">
      <c r="A1" s="41" t="s">
        <v>0</v>
      </c>
      <c r="B1" s="41"/>
      <c r="C1" s="41"/>
      <c r="D1" s="41"/>
      <c r="E1" s="41"/>
      <c r="F1" s="41"/>
      <c r="G1" s="41"/>
      <c r="H1" s="41"/>
    </row>
    <row r="2" s="8" customFormat="1" ht="14.25"/>
    <row r="3" spans="1:8" s="8" customFormat="1" ht="15">
      <c r="A3" s="40" t="s">
        <v>19</v>
      </c>
      <c r="B3" s="40"/>
      <c r="C3" s="40"/>
      <c r="D3" s="40"/>
      <c r="E3" s="40"/>
      <c r="F3" s="40"/>
      <c r="G3" s="40"/>
      <c r="H3" s="40"/>
    </row>
    <row r="4" spans="1:8" s="8" customFormat="1" ht="15">
      <c r="A4" s="13"/>
      <c r="B4" s="14"/>
      <c r="C4" s="14"/>
      <c r="D4" s="14"/>
      <c r="E4" s="14"/>
      <c r="F4" s="14"/>
      <c r="G4" s="14"/>
      <c r="H4" s="14"/>
    </row>
    <row r="5" spans="1:8" ht="12.75">
      <c r="A5" s="2"/>
      <c r="B5" s="35"/>
      <c r="C5" s="35"/>
      <c r="D5" s="35"/>
      <c r="E5" s="36" t="s">
        <v>8</v>
      </c>
      <c r="F5" s="35"/>
      <c r="G5" s="37" t="s">
        <v>9</v>
      </c>
      <c r="H5" s="38"/>
    </row>
    <row r="6" spans="1:8" ht="12.75">
      <c r="A6" s="39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9" t="s">
        <v>12</v>
      </c>
      <c r="H6" s="10"/>
    </row>
    <row r="7" spans="1:8" ht="12.75">
      <c r="A7" s="12"/>
      <c r="B7" s="11" t="s">
        <v>5</v>
      </c>
      <c r="C7" s="11" t="s">
        <v>13</v>
      </c>
      <c r="D7" s="3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4">
        <v>1985</v>
      </c>
      <c r="B9" s="16">
        <v>6</v>
      </c>
      <c r="C9" s="22">
        <v>430</v>
      </c>
      <c r="D9" s="16">
        <v>258</v>
      </c>
      <c r="E9" s="23">
        <v>18.05440361568882</v>
      </c>
      <c r="F9" s="24">
        <v>43807.77228853389</v>
      </c>
      <c r="G9" s="22" t="s">
        <v>18</v>
      </c>
      <c r="H9" s="22">
        <v>91503</v>
      </c>
    </row>
    <row r="10" spans="1:8" ht="12.75">
      <c r="A10" s="5">
        <v>1986</v>
      </c>
      <c r="B10" s="17">
        <v>5.9</v>
      </c>
      <c r="C10" s="25">
        <v>426</v>
      </c>
      <c r="D10" s="17">
        <v>251.2</v>
      </c>
      <c r="E10" s="26">
        <v>19.070114072097414</v>
      </c>
      <c r="F10" s="27">
        <v>52492.397196879545</v>
      </c>
      <c r="G10" s="25" t="s">
        <v>18</v>
      </c>
      <c r="H10" s="25">
        <v>98939</v>
      </c>
    </row>
    <row r="11" spans="1:8" ht="12.75">
      <c r="A11" s="5">
        <v>1987</v>
      </c>
      <c r="B11" s="17">
        <v>6.1</v>
      </c>
      <c r="C11" s="25">
        <v>547</v>
      </c>
      <c r="D11" s="17">
        <v>333.6</v>
      </c>
      <c r="E11" s="26">
        <v>29.113026336350416</v>
      </c>
      <c r="F11" s="27">
        <v>81527.29195966007</v>
      </c>
      <c r="G11" s="25">
        <v>5</v>
      </c>
      <c r="H11" s="25">
        <v>113686</v>
      </c>
    </row>
    <row r="12" spans="1:8" ht="12.75">
      <c r="A12" s="5">
        <v>1988</v>
      </c>
      <c r="B12" s="17">
        <v>6.1</v>
      </c>
      <c r="C12" s="25">
        <v>543</v>
      </c>
      <c r="D12" s="17">
        <v>331</v>
      </c>
      <c r="E12" s="26">
        <v>24.328969985455508</v>
      </c>
      <c r="F12" s="27">
        <v>81707.5955909752</v>
      </c>
      <c r="G12" s="25">
        <v>28</v>
      </c>
      <c r="H12" s="25">
        <v>100290</v>
      </c>
    </row>
    <row r="13" spans="1:8" ht="12.75">
      <c r="A13" s="5">
        <v>1989</v>
      </c>
      <c r="B13" s="17">
        <v>6.3</v>
      </c>
      <c r="C13" s="25">
        <v>504</v>
      </c>
      <c r="D13" s="17">
        <v>318.7</v>
      </c>
      <c r="E13" s="26">
        <v>29.762119409084903</v>
      </c>
      <c r="F13" s="27">
        <v>94851.87455675358</v>
      </c>
      <c r="G13" s="25">
        <v>13</v>
      </c>
      <c r="H13" s="25">
        <v>121144</v>
      </c>
    </row>
    <row r="14" spans="1:8" ht="12.75">
      <c r="A14" s="5">
        <v>1990</v>
      </c>
      <c r="B14" s="17">
        <v>6.7</v>
      </c>
      <c r="C14" s="25">
        <v>449.5522388059701</v>
      </c>
      <c r="D14" s="17">
        <v>301.2</v>
      </c>
      <c r="E14" s="26">
        <v>34.107436923779645</v>
      </c>
      <c r="F14" s="27">
        <v>102731.60001442427</v>
      </c>
      <c r="G14" s="25">
        <v>61</v>
      </c>
      <c r="H14" s="25">
        <v>127386</v>
      </c>
    </row>
    <row r="15" spans="1:8" ht="12.75">
      <c r="A15" s="5">
        <v>1991</v>
      </c>
      <c r="B15" s="17">
        <v>6.4</v>
      </c>
      <c r="C15" s="25">
        <v>497.34375</v>
      </c>
      <c r="D15" s="17">
        <v>318.3</v>
      </c>
      <c r="E15" s="26">
        <v>31.487024148666357</v>
      </c>
      <c r="F15" s="27">
        <v>100223.197865205</v>
      </c>
      <c r="G15" s="25">
        <v>590</v>
      </c>
      <c r="H15" s="25">
        <v>143763</v>
      </c>
    </row>
    <row r="16" spans="1:8" ht="12.75">
      <c r="A16" s="18">
        <v>1992</v>
      </c>
      <c r="B16" s="19">
        <v>6.1</v>
      </c>
      <c r="C16" s="28">
        <v>518.171154799273</v>
      </c>
      <c r="D16" s="19">
        <v>313.6</v>
      </c>
      <c r="E16" s="33">
        <v>31.45697354344717</v>
      </c>
      <c r="F16" s="34">
        <v>98649.0690322503</v>
      </c>
      <c r="G16" s="28">
        <v>837</v>
      </c>
      <c r="H16" s="25">
        <v>161360</v>
      </c>
    </row>
    <row r="17" spans="1:8" ht="12.75">
      <c r="A17" s="18">
        <v>1993</v>
      </c>
      <c r="B17" s="19">
        <v>6</v>
      </c>
      <c r="C17" s="28">
        <v>539.3333333333334</v>
      </c>
      <c r="D17" s="19">
        <v>323.6</v>
      </c>
      <c r="E17" s="33">
        <v>41.45781496039331</v>
      </c>
      <c r="F17" s="34">
        <v>134157.48921183276</v>
      </c>
      <c r="G17" s="28">
        <v>91</v>
      </c>
      <c r="H17" s="25">
        <v>174523</v>
      </c>
    </row>
    <row r="18" spans="1:8" ht="12.75">
      <c r="A18" s="18">
        <v>1994</v>
      </c>
      <c r="B18" s="19">
        <v>5.868</v>
      </c>
      <c r="C18" s="28">
        <v>555.8980913428766</v>
      </c>
      <c r="D18" s="19">
        <v>326.201</v>
      </c>
      <c r="E18" s="33">
        <v>29.978483766663064</v>
      </c>
      <c r="F18" s="34">
        <v>97790.11383169258</v>
      </c>
      <c r="G18" s="28">
        <v>163</v>
      </c>
      <c r="H18" s="25">
        <v>226537</v>
      </c>
    </row>
    <row r="19" spans="1:8" ht="12.75">
      <c r="A19" s="18">
        <v>1995</v>
      </c>
      <c r="B19" s="19">
        <v>5.632</v>
      </c>
      <c r="C19" s="28">
        <v>587.274502840909</v>
      </c>
      <c r="D19" s="19">
        <v>330.753</v>
      </c>
      <c r="E19" s="33">
        <v>37.38295289267126</v>
      </c>
      <c r="F19" s="34">
        <v>123645.23818109695</v>
      </c>
      <c r="G19" s="28">
        <v>129</v>
      </c>
      <c r="H19" s="25">
        <v>259811</v>
      </c>
    </row>
    <row r="20" spans="1:8" ht="12.75">
      <c r="A20" s="18">
        <v>1996</v>
      </c>
      <c r="B20" s="20">
        <v>5.8</v>
      </c>
      <c r="C20" s="28">
        <v>647.9310344827587</v>
      </c>
      <c r="D20" s="20">
        <v>375.8</v>
      </c>
      <c r="E20" s="29">
        <v>41.3135720553412</v>
      </c>
      <c r="F20" s="28">
        <v>155256.4037839722</v>
      </c>
      <c r="G20" s="28">
        <v>248</v>
      </c>
      <c r="H20" s="25">
        <v>290593</v>
      </c>
    </row>
    <row r="21" spans="1:8" ht="12.75">
      <c r="A21" s="18">
        <v>1997</v>
      </c>
      <c r="B21" s="20">
        <v>6.3</v>
      </c>
      <c r="C21" s="28">
        <v>710.3174603174604</v>
      </c>
      <c r="D21" s="20">
        <v>447.5</v>
      </c>
      <c r="E21" s="29">
        <v>35.76022021083505</v>
      </c>
      <c r="F21" s="28">
        <v>160026.98544348683</v>
      </c>
      <c r="G21" s="28">
        <v>208</v>
      </c>
      <c r="H21" s="25">
        <v>344888</v>
      </c>
    </row>
    <row r="22" spans="1:8" ht="12.75">
      <c r="A22" s="18">
        <v>1998</v>
      </c>
      <c r="B22" s="20">
        <v>6.4</v>
      </c>
      <c r="C22" s="28">
        <v>684.84375</v>
      </c>
      <c r="D22" s="20">
        <v>438.3</v>
      </c>
      <c r="E22" s="29">
        <v>34.93082350678543</v>
      </c>
      <c r="F22" s="28">
        <v>153101.79943024053</v>
      </c>
      <c r="G22" s="28">
        <v>299</v>
      </c>
      <c r="H22" s="25">
        <v>321146</v>
      </c>
    </row>
    <row r="23" spans="1:8" ht="12.75">
      <c r="A23" s="18">
        <v>1999</v>
      </c>
      <c r="B23" s="20">
        <v>6.3</v>
      </c>
      <c r="C23" s="28">
        <f>D23/B23*10</f>
        <v>640.952380952381</v>
      </c>
      <c r="D23" s="20">
        <v>403.8</v>
      </c>
      <c r="E23" s="29">
        <v>40.04543651509142</v>
      </c>
      <c r="F23" s="28">
        <f>D23*E23*10</f>
        <v>161703.47264793914</v>
      </c>
      <c r="G23" s="28">
        <v>784</v>
      </c>
      <c r="H23" s="25">
        <v>343027</v>
      </c>
    </row>
    <row r="24" spans="1:8" ht="12.75">
      <c r="A24" s="18">
        <v>2000</v>
      </c>
      <c r="B24" s="20">
        <v>6.6</v>
      </c>
      <c r="C24" s="28">
        <v>631.0606060606061</v>
      </c>
      <c r="D24" s="20">
        <v>416.5</v>
      </c>
      <c r="E24" s="29">
        <v>39.58</v>
      </c>
      <c r="F24" s="28">
        <v>164850.7</v>
      </c>
      <c r="G24" s="28">
        <v>2902.392</v>
      </c>
      <c r="H24" s="25">
        <v>351600.746</v>
      </c>
    </row>
    <row r="25" spans="1:8" ht="13.5" thickBot="1">
      <c r="A25" s="6">
        <v>2001</v>
      </c>
      <c r="B25" s="21">
        <v>7.757</v>
      </c>
      <c r="C25" s="30">
        <f>D25/B25*10</f>
        <v>706.1815134717029</v>
      </c>
      <c r="D25" s="21">
        <v>547.785</v>
      </c>
      <c r="E25" s="31">
        <v>55.29</v>
      </c>
      <c r="F25" s="30">
        <f>D25*E25*10</f>
        <v>302870.32649999997</v>
      </c>
      <c r="G25" s="30">
        <v>2523.884</v>
      </c>
      <c r="H25" s="32">
        <v>367526.648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