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'10.1'!$A$1:$H$79</definedName>
    <definedName name="DatosExternos1" localSheetId="0">'10.1'!$B$9:$F$32</definedName>
    <definedName name="DatosExternos2" localSheetId="0">'10.1'!$B$44:$H$67</definedName>
    <definedName name="DatosExternos3" localSheetId="0">'10.1'!$B$9:$F$32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<sst xmlns="http://schemas.openxmlformats.org/spreadsheetml/2006/main" count="148" uniqueCount="56">
  <si>
    <t>CULTIVOS FORRAJEROS</t>
  </si>
  <si>
    <t>en verde</t>
  </si>
  <si>
    <t>10.1.  CULTIVOS FORRAJEROS: Resumen nacional de superficie, rendimiento y producción, 2001</t>
  </si>
  <si>
    <t>Superficie (hectáreas)</t>
  </si>
  <si>
    <t>Cultivos</t>
  </si>
  <si>
    <t>Cosechada</t>
  </si>
  <si>
    <t>Pastada solamente</t>
  </si>
  <si>
    <t>Secano</t>
  </si>
  <si>
    <t>Regadío</t>
  </si>
  <si>
    <t>Total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</si>
  <si>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</si>
  <si>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</si>
  <si>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</si>
  <si>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</si>
  <si>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</si>
  <si>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</si>
  <si>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</si>
  <si>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</si>
  <si>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</si>
  <si>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</si>
  <si>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</si>
  <si>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</si>
  <si>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</si>
  <si>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</si>
  <si>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</si>
  <si>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</si>
  <si>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</si>
  <si>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</si>
  <si>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</si>
  <si>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</si>
  <si>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</si>
  <si>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</si>
  <si>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</si>
  <si>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</si>
  <si>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</si>
  <si>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</si>
  <si>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</si>
  <si>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</si>
  <si>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</si>
  <si>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</si>
  <si>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des-</t>
  </si>
  <si>
    <t>heno</t>
  </si>
  <si>
    <t>ensilado</t>
  </si>
  <si>
    <t>hidratación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</si>
  <si>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</si>
  <si>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</si>
  <si>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</si>
  <si>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</si>
  <si>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</si>
  <si>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</si>
  <si>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</si>
  <si>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</si>
  <si>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</si>
  <si>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</si>
  <si>
    <t>GRAMINEAS</t>
  </si>
  <si>
    <t>RAICES Y TUBERCULOS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</si>
</sst>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  <numFmt numFmtId="245" formatCode="&quot;$&quot;#,##0;\-&quot;$&quot;#,##0"/>
    <numFmt numFmtId="246" formatCode="&quot;$&quot;#,##0;[Red]\-&quot;$&quot;#,##0"/>
    <numFmt numFmtId="247" formatCode="&quot;$&quot;#,##0.00;\-&quot;$&quot;#,##0.00"/>
    <numFmt numFmtId="248" formatCode="&quot;$&quot;#,##0.00;[Red]\-&quot;$&quot;#,##0.00"/>
    <numFmt numFmtId="249" formatCode="_-&quot;$&quot;* #,##0_-;\-&quot;$&quot;* #,##0_-;_-&quot;$&quot;* &quot;-&quot;_-;_-@_-"/>
    <numFmt numFmtId="250" formatCode="_-* #,##0_-;\-* #,##0_-;_-* &quot;-&quot;_-;_-@_-"/>
    <numFmt numFmtId="251" formatCode="_-&quot;$&quot;* #,##0.00_-;\-&quot;$&quot;* #,##0.00_-;_-&quot;$&quot;* &quot;-&quot;??_-;_-@_-"/>
    <numFmt numFmtId="252" formatCode="_-* #,##0.00_-;\-* #,##0.00_-;_-* &quot;-&quot;??_-;_-@_-"/>
    <numFmt numFmtId="253" formatCode="&quot;Sí&quot;;&quot;Sí&quot;;&quot;No&quot;"/>
    <numFmt numFmtId="254" formatCode="&quot;Verdadero&quot;;&quot;Verdadero&quot;;&quot;Falso&quot;"/>
    <numFmt numFmtId="255" formatCode="&quot;Activado&quot;;&quot;Activado&quot;;&quot;Desactivado&quot;"/>
    <numFmt numFmtId="256" formatCode="#,##0__;\–#,##0__;0__;@__"/>
  </numFmts>
  <fonts count="12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173" fontId="0" fillId="2" borderId="4" xfId="0" applyNumberFormat="1" applyFont="1" applyFill="1" applyBorder="1" applyAlignment="1">
      <alignment horizontal="right"/>
    </xf>
    <xf numFmtId="256" fontId="0" fillId="2" borderId="3" xfId="0" applyNumberFormat="1" applyFont="1" applyFill="1" applyBorder="1" applyAlignment="1">
      <alignment horizontal="right"/>
    </xf>
    <xf numFmtId="256" fontId="0" fillId="2" borderId="0" xfId="0" applyNumberFormat="1" applyFont="1" applyFill="1" applyAlignment="1">
      <alignment/>
    </xf>
    <xf numFmtId="0" fontId="11" fillId="2" borderId="0" xfId="0" applyFont="1" applyFill="1" applyBorder="1" applyAlignment="1" quotePrefix="1">
      <alignment horizontal="left"/>
    </xf>
    <xf numFmtId="256" fontId="11" fillId="2" borderId="3" xfId="0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256" fontId="0" fillId="2" borderId="3" xfId="0" applyNumberFormat="1" applyFont="1" applyFill="1" applyBorder="1" applyAlignment="1" quotePrefix="1">
      <alignment horizontal="right"/>
    </xf>
    <xf numFmtId="256" fontId="11" fillId="2" borderId="3" xfId="0" applyNumberFormat="1" applyFont="1" applyFill="1" applyBorder="1" applyAlignment="1" quotePrefix="1">
      <alignment horizontal="right"/>
    </xf>
    <xf numFmtId="0" fontId="11" fillId="2" borderId="0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256" fontId="11" fillId="2" borderId="6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73" fontId="0" fillId="2" borderId="7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173" fontId="0" fillId="2" borderId="3" xfId="0" applyNumberFormat="1" applyFont="1" applyFill="1" applyBorder="1" applyAlignment="1">
      <alignment/>
    </xf>
    <xf numFmtId="256" fontId="0" fillId="2" borderId="0" xfId="0" applyNumberFormat="1" applyFont="1" applyFill="1" applyBorder="1" applyAlignment="1">
      <alignment/>
    </xf>
    <xf numFmtId="173" fontId="0" fillId="2" borderId="3" xfId="0" applyNumberFormat="1" applyFont="1" applyFill="1" applyBorder="1" applyAlignment="1" applyProtection="1">
      <alignment horizontal="right"/>
      <protection/>
    </xf>
    <xf numFmtId="173" fontId="0" fillId="2" borderId="8" xfId="0" applyNumberFormat="1" applyFont="1" applyFill="1" applyBorder="1" applyAlignment="1" applyProtection="1">
      <alignment horizontal="right"/>
      <protection/>
    </xf>
    <xf numFmtId="173" fontId="11" fillId="2" borderId="3" xfId="0" applyNumberFormat="1" applyFont="1" applyFill="1" applyBorder="1" applyAlignment="1" applyProtection="1">
      <alignment horizontal="right"/>
      <protection/>
    </xf>
    <xf numFmtId="173" fontId="11" fillId="2" borderId="8" xfId="0" applyNumberFormat="1" applyFont="1" applyFill="1" applyBorder="1" applyAlignment="1" applyProtection="1">
      <alignment horizontal="right"/>
      <protection/>
    </xf>
    <xf numFmtId="256" fontId="0" fillId="2" borderId="8" xfId="0" applyNumberFormat="1" applyFont="1" applyFill="1" applyBorder="1" applyAlignment="1">
      <alignment horizontal="right"/>
    </xf>
    <xf numFmtId="256" fontId="0" fillId="2" borderId="0" xfId="0" applyNumberFormat="1" applyFont="1" applyFill="1" applyBorder="1" applyAlignment="1">
      <alignment horizontal="right"/>
    </xf>
    <xf numFmtId="173" fontId="0" fillId="2" borderId="8" xfId="0" applyNumberFormat="1" applyFont="1" applyFill="1" applyBorder="1" applyAlignment="1" applyProtection="1" quotePrefix="1">
      <alignment horizontal="right"/>
      <protection/>
    </xf>
    <xf numFmtId="256" fontId="0" fillId="2" borderId="8" xfId="0" applyNumberFormat="1" applyFont="1" applyFill="1" applyBorder="1" applyAlignment="1" quotePrefix="1">
      <alignment horizontal="right"/>
    </xf>
    <xf numFmtId="256" fontId="11" fillId="2" borderId="8" xfId="0" applyNumberFormat="1" applyFont="1" applyFill="1" applyBorder="1" applyAlignment="1">
      <alignment horizontal="right"/>
    </xf>
    <xf numFmtId="256" fontId="11" fillId="2" borderId="0" xfId="0" applyNumberFormat="1" applyFont="1" applyFill="1" applyBorder="1" applyAlignment="1" quotePrefix="1">
      <alignment horizontal="right"/>
    </xf>
    <xf numFmtId="173" fontId="0" fillId="2" borderId="3" xfId="0" applyNumberFormat="1" applyFont="1" applyFill="1" applyBorder="1" applyAlignment="1">
      <alignment horizontal="right"/>
    </xf>
    <xf numFmtId="173" fontId="0" fillId="2" borderId="8" xfId="0" applyNumberFormat="1" applyFont="1" applyFill="1" applyBorder="1" applyAlignment="1">
      <alignment horizontal="right"/>
    </xf>
    <xf numFmtId="173" fontId="11" fillId="2" borderId="3" xfId="0" applyNumberFormat="1" applyFont="1" applyFill="1" applyBorder="1" applyAlignment="1">
      <alignment horizontal="right"/>
    </xf>
    <xf numFmtId="173" fontId="11" fillId="2" borderId="8" xfId="0" applyNumberFormat="1" applyFont="1" applyFill="1" applyBorder="1" applyAlignment="1">
      <alignment horizontal="right"/>
    </xf>
    <xf numFmtId="256" fontId="11" fillId="2" borderId="0" xfId="0" applyNumberFormat="1" applyFont="1" applyFill="1" applyBorder="1" applyAlignment="1">
      <alignment horizontal="right"/>
    </xf>
    <xf numFmtId="256" fontId="0" fillId="2" borderId="0" xfId="0" applyNumberFormat="1" applyFont="1" applyFill="1" applyBorder="1" applyAlignment="1" quotePrefix="1">
      <alignment horizontal="right"/>
    </xf>
    <xf numFmtId="173" fontId="11" fillId="2" borderId="6" xfId="0" applyNumberFormat="1" applyFont="1" applyFill="1" applyBorder="1" applyAlignment="1">
      <alignment horizontal="right"/>
    </xf>
    <xf numFmtId="256" fontId="11" fillId="2" borderId="9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256" fontId="0" fillId="2" borderId="4" xfId="0" applyNumberFormat="1" applyFont="1" applyFill="1" applyBorder="1" applyAlignment="1">
      <alignment horizontal="right"/>
    </xf>
    <xf numFmtId="256" fontId="11" fillId="2" borderId="6" xfId="0" applyNumberFormat="1" applyFont="1" applyFill="1" applyBorder="1" applyAlignment="1" quotePrefix="1">
      <alignment horizontal="right"/>
    </xf>
    <xf numFmtId="173" fontId="0" fillId="2" borderId="0" xfId="0" applyNumberFormat="1" applyFont="1" applyFill="1" applyAlignment="1">
      <alignment/>
    </xf>
    <xf numFmtId="0" fontId="0" fillId="2" borderId="1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9" fontId="8" fillId="2" borderId="0" xfId="141" applyFont="1" applyFill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</cellXfs>
  <cellStyles count="128">
    <cellStyle name="Normal" xfId="0"/>
    <cellStyle name="Hyperlink" xfId="15"/>
    <cellStyle name="Followed Hyperlink" xfId="16"/>
    <cellStyle name="Hipervínculo_forrajeros01" xfId="17"/>
    <cellStyle name="Comma" xfId="18"/>
    <cellStyle name="Comma [0]" xfId="19"/>
    <cellStyle name="Millares [0]_forrajeros01" xfId="20"/>
    <cellStyle name="Millares [0]_GANADE13" xfId="21"/>
    <cellStyle name="Millares [0]_GANADE15" xfId="22"/>
    <cellStyle name="Millares [0]_GANADE4" xfId="23"/>
    <cellStyle name="Millares [0]_GANADE6" xfId="24"/>
    <cellStyle name="Millares [0]_GANADE8" xfId="25"/>
    <cellStyle name="Millares_forrajeros01" xfId="26"/>
    <cellStyle name="Millares_GANADE13" xfId="27"/>
    <cellStyle name="Millares_GANADE15" xfId="28"/>
    <cellStyle name="Millares_GANADE4" xfId="29"/>
    <cellStyle name="Millares_GANADE6" xfId="30"/>
    <cellStyle name="Millares_GANADE8" xfId="31"/>
    <cellStyle name="Millares_p84" xfId="32"/>
    <cellStyle name="Currency" xfId="33"/>
    <cellStyle name="Currency [0]" xfId="34"/>
    <cellStyle name="Moneda [0]_forrajeros01" xfId="35"/>
    <cellStyle name="Moneda [0]_GANADE13" xfId="36"/>
    <cellStyle name="Moneda [0]_GANADE15" xfId="37"/>
    <cellStyle name="Moneda [0]_GANADE4" xfId="38"/>
    <cellStyle name="Moneda [0]_GANADE6" xfId="39"/>
    <cellStyle name="Moneda [0]_GANADE8" xfId="40"/>
    <cellStyle name="Moneda_forrajeros01" xfId="41"/>
    <cellStyle name="Moneda_GANADE13" xfId="42"/>
    <cellStyle name="Moneda_GANADE15" xfId="43"/>
    <cellStyle name="Moneda_GANADE4" xfId="44"/>
    <cellStyle name="Moneda_GANADE6" xfId="45"/>
    <cellStyle name="Moneda_GANADE8" xfId="46"/>
    <cellStyle name="Normal_CARNE1" xfId="47"/>
    <cellStyle name="Normal_CARNE10" xfId="48"/>
    <cellStyle name="Normal_CARNE11" xfId="49"/>
    <cellStyle name="Normal_CARNE12" xfId="50"/>
    <cellStyle name="Normal_CARNE13" xfId="51"/>
    <cellStyle name="Normal_CARNE14" xfId="52"/>
    <cellStyle name="Normal_CARNE15" xfId="53"/>
    <cellStyle name="Normal_CARNE16" xfId="54"/>
    <cellStyle name="Normal_CARNE17" xfId="55"/>
    <cellStyle name="Normal_CARNE18" xfId="56"/>
    <cellStyle name="Normal_CARNE19" xfId="57"/>
    <cellStyle name="Normal_CARNE2" xfId="58"/>
    <cellStyle name="Normal_CARNE20" xfId="59"/>
    <cellStyle name="Normal_CARNE21" xfId="60"/>
    <cellStyle name="Normal_CARNE22" xfId="61"/>
    <cellStyle name="Normal_CARNE23" xfId="62"/>
    <cellStyle name="Normal_CARNE24" xfId="63"/>
    <cellStyle name="Normal_CARNE25" xfId="64"/>
    <cellStyle name="Normal_CARNE26" xfId="65"/>
    <cellStyle name="Normal_CARNE27" xfId="66"/>
    <cellStyle name="Normal_CARNE28" xfId="67"/>
    <cellStyle name="Normal_CARNE3" xfId="68"/>
    <cellStyle name="Normal_CARNE4" xfId="69"/>
    <cellStyle name="Normal_CARNE5" xfId="70"/>
    <cellStyle name="Normal_CARNE6" xfId="71"/>
    <cellStyle name="Normal_CARNE7" xfId="72"/>
    <cellStyle name="Normal_CARNE8" xfId="73"/>
    <cellStyle name="Normal_CARNE9" xfId="74"/>
    <cellStyle name="Normal_cexganad" xfId="75"/>
    <cellStyle name="Normal_DISTRI1" xfId="76"/>
    <cellStyle name="Normal_DISTRI2" xfId="77"/>
    <cellStyle name="Normal_DISTRI3" xfId="78"/>
    <cellStyle name="Normal_DISTRI4" xfId="79"/>
    <cellStyle name="Normal_DISTRI5" xfId="80"/>
    <cellStyle name="Normal_DISTRI6" xfId="81"/>
    <cellStyle name="Normal_DISTRI7" xfId="82"/>
    <cellStyle name="Normal_DISTRI8" xfId="83"/>
    <cellStyle name="Normal_faoagricola2.0" xfId="84"/>
    <cellStyle name="Normal_GANADE1" xfId="85"/>
    <cellStyle name="Normal_GANADE10" xfId="86"/>
    <cellStyle name="Normal_GANADE11" xfId="87"/>
    <cellStyle name="Normal_GANADE12" xfId="88"/>
    <cellStyle name="Normal_GANADE13" xfId="89"/>
    <cellStyle name="Normal_GANADE14" xfId="90"/>
    <cellStyle name="Normal_GANADE15" xfId="91"/>
    <cellStyle name="Normal_GANADE16" xfId="92"/>
    <cellStyle name="Normal_GANADE17" xfId="93"/>
    <cellStyle name="Normal_GANADE18" xfId="94"/>
    <cellStyle name="Normal_GANADE19" xfId="95"/>
    <cellStyle name="Normal_GANADE2" xfId="96"/>
    <cellStyle name="Normal_GANADE20" xfId="97"/>
    <cellStyle name="Normal_GANADE3" xfId="98"/>
    <cellStyle name="Normal_GANADE4" xfId="99"/>
    <cellStyle name="Normal_GANADE5" xfId="100"/>
    <cellStyle name="Normal_GANADE6" xfId="101"/>
    <cellStyle name="Normal_GANADE61" xfId="102"/>
    <cellStyle name="Normal_GANADE7" xfId="103"/>
    <cellStyle name="Normal_GANADE8" xfId="104"/>
    <cellStyle name="Normal_GANADE9" xfId="105"/>
    <cellStyle name="Normal_Huevos" xfId="106"/>
    <cellStyle name="Normal_MEDPRO10" xfId="107"/>
    <cellStyle name="Normal_MEDPRO11" xfId="108"/>
    <cellStyle name="Normal_MEDPRO12" xfId="109"/>
    <cellStyle name="Normal_MEDPRO13" xfId="110"/>
    <cellStyle name="Normal_MEDPRO14" xfId="111"/>
    <cellStyle name="Normal_MEDPRO15" xfId="112"/>
    <cellStyle name="Normal_MEDPRO16" xfId="113"/>
    <cellStyle name="Normal_MEDPRO8" xfId="114"/>
    <cellStyle name="Normal_MEDPRO9" xfId="115"/>
    <cellStyle name="Normal_MEPRO1" xfId="116"/>
    <cellStyle name="Normal_MEPRO2" xfId="117"/>
    <cellStyle name="Normal_MEPRO3" xfId="118"/>
    <cellStyle name="Normal_MEPRO4" xfId="119"/>
    <cellStyle name="Normal_MEPRO5" xfId="120"/>
    <cellStyle name="Normal_Mepro6" xfId="121"/>
    <cellStyle name="Normal_MEPRO7" xfId="122"/>
    <cellStyle name="Normal_p395" xfId="123"/>
    <cellStyle name="Normal_p399" xfId="124"/>
    <cellStyle name="Normal_p405" xfId="125"/>
    <cellStyle name="Normal_p410" xfId="126"/>
    <cellStyle name="Normal_p411" xfId="127"/>
    <cellStyle name="Normal_p420" xfId="128"/>
    <cellStyle name="Normal_p425" xfId="129"/>
    <cellStyle name="Normal_p430" xfId="130"/>
    <cellStyle name="Normal_p435" xfId="131"/>
    <cellStyle name="Normal_p440" xfId="132"/>
    <cellStyle name="Normal_p446" xfId="133"/>
    <cellStyle name="Normal_p459" xfId="134"/>
    <cellStyle name="Normal_p462" xfId="135"/>
    <cellStyle name="Normal_p463" xfId="136"/>
    <cellStyle name="Normal_p464" xfId="137"/>
    <cellStyle name="Normal_P472" xfId="138"/>
    <cellStyle name="Normal_p480" xfId="139"/>
    <cellStyle name="Normal_p491" xfId="140"/>
    <cellStyle name="Percen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1">
    <pageSetUpPr fitToPage="1"/>
  </sheetPr>
  <dimension ref="A1:K82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5.7109375" style="4" customWidth="1"/>
    <col min="2" max="2" width="13.7109375" style="4" customWidth="1"/>
    <col min="3" max="3" width="11.7109375" style="4" customWidth="1"/>
    <col min="4" max="6" width="13.7109375" style="4" customWidth="1"/>
    <col min="7" max="7" width="12.00390625" style="4" bestFit="1" customWidth="1"/>
    <col min="8" max="8" width="12.7109375" style="4" customWidth="1"/>
    <col min="9" max="9" width="23.421875" style="4" customWidth="1"/>
    <col min="10" max="16" width="10.7109375" style="4" customWidth="1"/>
    <col min="17" max="18" width="11.421875" style="4" customWidth="1"/>
    <col min="19" max="19" width="28.28125" style="4" customWidth="1"/>
    <col min="20" max="25" width="11.57421875" style="4" customWidth="1"/>
    <col min="26" max="16384" width="11.421875" style="4" customWidth="1"/>
  </cols>
  <sheetData>
    <row r="1" spans="1:6" s="1" customFormat="1" ht="18">
      <c r="A1" s="51" t="s">
        <v>0</v>
      </c>
      <c r="B1" s="51"/>
      <c r="C1" s="51"/>
      <c r="D1" s="51"/>
      <c r="E1" s="51"/>
      <c r="F1" s="51"/>
    </row>
    <row r="3" spans="1:6" s="2" customFormat="1" ht="15">
      <c r="A3" s="52" t="s">
        <v>2</v>
      </c>
      <c r="B3" s="52"/>
      <c r="C3" s="52"/>
      <c r="D3" s="52"/>
      <c r="E3" s="52"/>
      <c r="F3" s="52"/>
    </row>
    <row r="4" s="2" customFormat="1" ht="14.25"/>
    <row r="5" spans="1:6" ht="12.75">
      <c r="A5" s="50"/>
      <c r="B5" s="53" t="s">
        <v>3</v>
      </c>
      <c r="C5" s="54"/>
      <c r="D5" s="54"/>
      <c r="E5" s="54"/>
      <c r="F5" s="54"/>
    </row>
    <row r="6" spans="1:6" ht="12.75">
      <c r="A6" s="5" t="s">
        <v>4</v>
      </c>
      <c r="B6" s="53" t="s">
        <v>5</v>
      </c>
      <c r="C6" s="55"/>
      <c r="D6" s="53" t="s">
        <v>6</v>
      </c>
      <c r="E6" s="55"/>
      <c r="F6" s="6"/>
    </row>
    <row r="7" spans="1:6" ht="13.5" thickBot="1">
      <c r="A7" s="7"/>
      <c r="B7" s="8" t="s">
        <v>7</v>
      </c>
      <c r="C7" s="9" t="s">
        <v>8</v>
      </c>
      <c r="D7" s="8" t="s">
        <v>7</v>
      </c>
      <c r="E7" s="9" t="s">
        <v>8</v>
      </c>
      <c r="F7" s="8" t="s">
        <v>9</v>
      </c>
    </row>
    <row r="8" spans="1:6" ht="12.75">
      <c r="A8" s="10" t="s">
        <v>54</v>
      </c>
      <c r="B8" s="11"/>
      <c r="C8" s="11"/>
      <c r="D8" s="11"/>
      <c r="E8" s="11"/>
      <c r="F8" s="11"/>
    </row>
    <row r="9" spans="1:6" ht="12.75">
      <c r="A9" s="7" t="s">
        <v>10</v>
      </c>
      <c r="B9" s="12">
        <v>286860</v>
      </c>
      <c r="C9" s="12">
        <v>11321</v>
      </c>
      <c r="D9" s="12" t="s">
        <v>11</v>
      </c>
      <c r="E9" s="12" t="s">
        <v>11</v>
      </c>
      <c r="F9" s="12">
        <v>298181</v>
      </c>
    </row>
    <row r="10" spans="1:6" ht="12.75">
      <c r="A10" s="7" t="s">
        <v>12</v>
      </c>
      <c r="B10" s="12">
        <v>57711</v>
      </c>
      <c r="C10" s="12">
        <v>25383</v>
      </c>
      <c r="D10" s="12" t="s">
        <v>11</v>
      </c>
      <c r="E10" s="12" t="s">
        <v>11</v>
      </c>
      <c r="F10" s="12">
        <v>83094</v>
      </c>
    </row>
    <row r="11" spans="1:6" ht="12.75">
      <c r="A11" s="7" t="s">
        <v>13</v>
      </c>
      <c r="B11" s="12">
        <v>4139</v>
      </c>
      <c r="C11" s="12">
        <v>1146</v>
      </c>
      <c r="D11" s="12" t="s">
        <v>11</v>
      </c>
      <c r="E11" s="12" t="s">
        <v>11</v>
      </c>
      <c r="F11" s="12">
        <v>5285</v>
      </c>
    </row>
    <row r="12" spans="1:7" ht="12.75">
      <c r="A12" s="7" t="s">
        <v>14</v>
      </c>
      <c r="B12" s="12">
        <v>28484</v>
      </c>
      <c r="C12" s="12">
        <v>5964</v>
      </c>
      <c r="D12" s="12">
        <v>169</v>
      </c>
      <c r="E12" s="12">
        <v>18</v>
      </c>
      <c r="F12" s="12">
        <v>34635</v>
      </c>
      <c r="G12" s="13"/>
    </row>
    <row r="13" spans="1:7" ht="12.75">
      <c r="A13" s="7" t="s">
        <v>15</v>
      </c>
      <c r="B13" s="12">
        <v>4737</v>
      </c>
      <c r="C13" s="12">
        <v>2516</v>
      </c>
      <c r="D13" s="12">
        <v>1500</v>
      </c>
      <c r="E13" s="12">
        <v>588</v>
      </c>
      <c r="F13" s="12">
        <v>9341</v>
      </c>
      <c r="G13" s="13"/>
    </row>
    <row r="14" spans="1:6" s="16" customFormat="1" ht="12.75">
      <c r="A14" s="14" t="s">
        <v>16</v>
      </c>
      <c r="B14" s="15"/>
      <c r="C14" s="15"/>
      <c r="D14" s="15"/>
      <c r="E14" s="15"/>
      <c r="F14" s="15"/>
    </row>
    <row r="15" spans="1:7" ht="12.75">
      <c r="A15" s="7" t="s">
        <v>17</v>
      </c>
      <c r="B15" s="12">
        <v>58546</v>
      </c>
      <c r="C15" s="12">
        <v>182768</v>
      </c>
      <c r="D15" s="12">
        <v>5298</v>
      </c>
      <c r="E15" s="12">
        <v>210</v>
      </c>
      <c r="F15" s="12">
        <v>246822</v>
      </c>
      <c r="G15" s="13"/>
    </row>
    <row r="16" spans="1:7" ht="12.75">
      <c r="A16" s="7" t="s">
        <v>18</v>
      </c>
      <c r="B16" s="12">
        <v>1037</v>
      </c>
      <c r="C16" s="12">
        <v>458</v>
      </c>
      <c r="D16" s="12">
        <v>11917</v>
      </c>
      <c r="E16" s="12">
        <v>93</v>
      </c>
      <c r="F16" s="12">
        <v>13505</v>
      </c>
      <c r="G16" s="13"/>
    </row>
    <row r="17" spans="1:7" ht="12.75">
      <c r="A17" s="7" t="s">
        <v>19</v>
      </c>
      <c r="B17" s="12">
        <v>9117</v>
      </c>
      <c r="C17" s="12">
        <v>567</v>
      </c>
      <c r="D17" s="12">
        <v>2298</v>
      </c>
      <c r="E17" s="12">
        <v>66</v>
      </c>
      <c r="F17" s="12">
        <v>12048</v>
      </c>
      <c r="G17" s="13"/>
    </row>
    <row r="18" spans="1:6" ht="12.75">
      <c r="A18" s="7" t="s">
        <v>20</v>
      </c>
      <c r="B18" s="12">
        <v>2061</v>
      </c>
      <c r="C18" s="17">
        <v>19</v>
      </c>
      <c r="D18" s="12" t="s">
        <v>11</v>
      </c>
      <c r="E18" s="12" t="s">
        <v>11</v>
      </c>
      <c r="F18" s="12">
        <v>2080</v>
      </c>
    </row>
    <row r="19" spans="1:6" ht="12.75">
      <c r="A19" s="7" t="s">
        <v>21</v>
      </c>
      <c r="B19" s="12">
        <v>60835</v>
      </c>
      <c r="C19" s="12">
        <v>6820</v>
      </c>
      <c r="D19" s="12" t="s">
        <v>11</v>
      </c>
      <c r="E19" s="12" t="s">
        <v>11</v>
      </c>
      <c r="F19" s="12">
        <v>67655</v>
      </c>
    </row>
    <row r="20" spans="1:6" ht="12.75">
      <c r="A20" s="7" t="s">
        <v>22</v>
      </c>
      <c r="B20" s="12">
        <v>2771</v>
      </c>
      <c r="C20" s="12">
        <v>823</v>
      </c>
      <c r="D20" s="12" t="s">
        <v>11</v>
      </c>
      <c r="E20" s="12" t="s">
        <v>11</v>
      </c>
      <c r="F20" s="12">
        <v>3594</v>
      </c>
    </row>
    <row r="21" spans="1:6" s="16" customFormat="1" ht="12.75">
      <c r="A21" s="14" t="s">
        <v>55</v>
      </c>
      <c r="B21" s="15"/>
      <c r="C21" s="15"/>
      <c r="D21" s="18"/>
      <c r="E21" s="18"/>
      <c r="F21" s="15"/>
    </row>
    <row r="22" spans="1:6" ht="12.75">
      <c r="A22" s="7" t="s">
        <v>23</v>
      </c>
      <c r="B22" s="12">
        <v>4763</v>
      </c>
      <c r="C22" s="12">
        <v>465</v>
      </c>
      <c r="D22" s="12" t="s">
        <v>11</v>
      </c>
      <c r="E22" s="12" t="s">
        <v>11</v>
      </c>
      <c r="F22" s="12">
        <v>5228</v>
      </c>
    </row>
    <row r="23" spans="1:6" ht="12.75">
      <c r="A23" s="7" t="s">
        <v>24</v>
      </c>
      <c r="B23" s="12">
        <v>1690</v>
      </c>
      <c r="C23" s="12">
        <v>851</v>
      </c>
      <c r="D23" s="12" t="s">
        <v>11</v>
      </c>
      <c r="E23" s="12" t="s">
        <v>11</v>
      </c>
      <c r="F23" s="12">
        <v>2541</v>
      </c>
    </row>
    <row r="24" spans="1:6" ht="12.75">
      <c r="A24" s="7" t="s">
        <v>25</v>
      </c>
      <c r="B24" s="12">
        <v>114</v>
      </c>
      <c r="C24" s="12">
        <v>11</v>
      </c>
      <c r="D24" s="12" t="s">
        <v>11</v>
      </c>
      <c r="E24" s="12" t="s">
        <v>11</v>
      </c>
      <c r="F24" s="12">
        <v>125</v>
      </c>
    </row>
    <row r="25" spans="1:6" ht="12.75">
      <c r="A25" s="7" t="s">
        <v>26</v>
      </c>
      <c r="B25" s="12">
        <v>326</v>
      </c>
      <c r="C25" s="12">
        <v>8</v>
      </c>
      <c r="D25" s="12" t="s">
        <v>11</v>
      </c>
      <c r="E25" s="12" t="s">
        <v>11</v>
      </c>
      <c r="F25" s="12">
        <v>334</v>
      </c>
    </row>
    <row r="26" spans="1:7" ht="12.75">
      <c r="A26" s="19" t="s">
        <v>27</v>
      </c>
      <c r="B26" s="12">
        <v>210152</v>
      </c>
      <c r="C26" s="12">
        <v>30355</v>
      </c>
      <c r="D26" s="12">
        <v>10395</v>
      </c>
      <c r="E26" s="12">
        <v>8050</v>
      </c>
      <c r="F26" s="12">
        <v>258952</v>
      </c>
      <c r="G26" s="13"/>
    </row>
    <row r="27" spans="1:6" s="16" customFormat="1" ht="12.75">
      <c r="A27" s="14" t="s">
        <v>28</v>
      </c>
      <c r="B27" s="15"/>
      <c r="C27" s="15"/>
      <c r="D27" s="15"/>
      <c r="E27" s="15"/>
      <c r="F27" s="15"/>
    </row>
    <row r="28" spans="1:6" ht="12.75">
      <c r="A28" s="7" t="s">
        <v>29</v>
      </c>
      <c r="B28" s="12">
        <v>6011</v>
      </c>
      <c r="C28" s="12">
        <v>684</v>
      </c>
      <c r="D28" s="12" t="s">
        <v>11</v>
      </c>
      <c r="E28" s="12" t="s">
        <v>11</v>
      </c>
      <c r="F28" s="12">
        <v>6695</v>
      </c>
    </row>
    <row r="29" spans="1:6" ht="12.75">
      <c r="A29" s="7" t="s">
        <v>30</v>
      </c>
      <c r="B29" s="12">
        <v>457</v>
      </c>
      <c r="C29" s="12">
        <v>167</v>
      </c>
      <c r="D29" s="12" t="s">
        <v>11</v>
      </c>
      <c r="E29" s="12" t="s">
        <v>11</v>
      </c>
      <c r="F29" s="12">
        <v>624</v>
      </c>
    </row>
    <row r="30" spans="1:6" ht="12.75">
      <c r="A30" s="7" t="s">
        <v>31</v>
      </c>
      <c r="B30" s="12">
        <v>27650</v>
      </c>
      <c r="C30" s="12">
        <v>2486</v>
      </c>
      <c r="D30" s="12" t="s">
        <v>11</v>
      </c>
      <c r="E30" s="12" t="s">
        <v>11</v>
      </c>
      <c r="F30" s="12">
        <v>30136</v>
      </c>
    </row>
    <row r="31" spans="1:6" ht="12.75">
      <c r="A31" s="7"/>
      <c r="B31" s="12"/>
      <c r="C31" s="12"/>
      <c r="D31" s="17"/>
      <c r="E31" s="17"/>
      <c r="F31" s="12"/>
    </row>
    <row r="32" spans="1:6" ht="13.5" thickBot="1">
      <c r="A32" s="20" t="s">
        <v>32</v>
      </c>
      <c r="B32" s="21">
        <v>767461</v>
      </c>
      <c r="C32" s="21">
        <v>272812</v>
      </c>
      <c r="D32" s="21">
        <v>31577</v>
      </c>
      <c r="E32" s="21">
        <v>9025</v>
      </c>
      <c r="F32" s="21">
        <v>1080875</v>
      </c>
    </row>
    <row r="33" spans="2:6" ht="12.75">
      <c r="B33" s="13"/>
      <c r="C33" s="13"/>
      <c r="D33" s="13"/>
      <c r="E33" s="13"/>
      <c r="F33" s="13"/>
    </row>
    <row r="34" spans="2:6" ht="12.75">
      <c r="B34" s="13"/>
      <c r="C34" s="13"/>
      <c r="D34" s="13"/>
      <c r="E34" s="13"/>
      <c r="F34" s="13"/>
    </row>
    <row r="35" spans="2:4" ht="12.75">
      <c r="B35" s="13"/>
      <c r="C35" s="13"/>
      <c r="D35" s="13"/>
    </row>
    <row r="38" spans="1:8" ht="12.75">
      <c r="A38" s="50"/>
      <c r="B38" s="53" t="s">
        <v>33</v>
      </c>
      <c r="C38" s="54"/>
      <c r="D38" s="54"/>
      <c r="E38" s="54"/>
      <c r="F38" s="54"/>
      <c r="G38" s="54"/>
      <c r="H38" s="54"/>
    </row>
    <row r="39" spans="1:8" ht="12.75">
      <c r="A39" s="5"/>
      <c r="B39" s="59" t="s">
        <v>34</v>
      </c>
      <c r="C39" s="60"/>
      <c r="D39" s="53" t="s">
        <v>35</v>
      </c>
      <c r="E39" s="54"/>
      <c r="F39" s="54"/>
      <c r="G39" s="54"/>
      <c r="H39" s="54"/>
    </row>
    <row r="40" spans="1:8" ht="12.75">
      <c r="A40" s="5" t="s">
        <v>4</v>
      </c>
      <c r="B40" s="61" t="s">
        <v>36</v>
      </c>
      <c r="C40" s="62"/>
      <c r="D40" s="22"/>
      <c r="E40" s="53" t="s">
        <v>37</v>
      </c>
      <c r="F40" s="54"/>
      <c r="G40" s="54"/>
      <c r="H40" s="54"/>
    </row>
    <row r="41" spans="1:8" ht="12.75">
      <c r="A41" s="7"/>
      <c r="B41" s="22"/>
      <c r="C41" s="22"/>
      <c r="D41" s="8" t="s">
        <v>9</v>
      </c>
      <c r="E41" s="8" t="s">
        <v>38</v>
      </c>
      <c r="F41" s="8" t="s">
        <v>39</v>
      </c>
      <c r="G41" s="8" t="s">
        <v>39</v>
      </c>
      <c r="H41" s="8" t="s">
        <v>40</v>
      </c>
    </row>
    <row r="42" spans="1:8" ht="13.5" thickBot="1">
      <c r="A42" s="7"/>
      <c r="B42" s="8" t="s">
        <v>7</v>
      </c>
      <c r="C42" s="8" t="s">
        <v>8</v>
      </c>
      <c r="D42" s="8"/>
      <c r="E42" s="8" t="s">
        <v>1</v>
      </c>
      <c r="F42" s="8" t="s">
        <v>41</v>
      </c>
      <c r="G42" s="8" t="s">
        <v>42</v>
      </c>
      <c r="H42" s="8" t="s">
        <v>43</v>
      </c>
    </row>
    <row r="43" spans="1:8" ht="12.75">
      <c r="A43" s="10" t="s">
        <v>54</v>
      </c>
      <c r="B43" s="11"/>
      <c r="C43" s="23"/>
      <c r="D43" s="24"/>
      <c r="E43" s="24"/>
      <c r="F43" s="24"/>
      <c r="G43" s="24"/>
      <c r="H43" s="24"/>
    </row>
    <row r="44" spans="1:11" ht="12.75">
      <c r="A44" s="7" t="s">
        <v>44</v>
      </c>
      <c r="B44" s="25">
        <v>8255</v>
      </c>
      <c r="C44" s="25">
        <v>25668</v>
      </c>
      <c r="D44" s="12">
        <v>2658524</v>
      </c>
      <c r="E44" s="12">
        <v>1286652</v>
      </c>
      <c r="F44" s="12">
        <v>1026887</v>
      </c>
      <c r="G44" s="12">
        <v>344985</v>
      </c>
      <c r="H44" s="12" t="s">
        <v>11</v>
      </c>
      <c r="I44" s="26"/>
      <c r="J44" s="26"/>
      <c r="K44" s="13"/>
    </row>
    <row r="45" spans="1:10" ht="12.75">
      <c r="A45" s="7" t="s">
        <v>12</v>
      </c>
      <c r="B45" s="25">
        <v>40488</v>
      </c>
      <c r="C45" s="25">
        <v>63559</v>
      </c>
      <c r="D45" s="12">
        <v>3949906</v>
      </c>
      <c r="E45" s="12">
        <v>957034</v>
      </c>
      <c r="F45" s="12">
        <v>56205</v>
      </c>
      <c r="G45" s="12">
        <v>2936667</v>
      </c>
      <c r="H45" s="12" t="s">
        <v>11</v>
      </c>
      <c r="I45" s="26"/>
      <c r="J45" s="7"/>
    </row>
    <row r="46" spans="1:10" ht="12.75">
      <c r="A46" s="7" t="s">
        <v>13</v>
      </c>
      <c r="B46" s="27">
        <v>16092</v>
      </c>
      <c r="C46" s="28">
        <v>48516</v>
      </c>
      <c r="D46" s="12">
        <v>122206</v>
      </c>
      <c r="E46" s="12">
        <v>27470</v>
      </c>
      <c r="F46" s="12">
        <v>1558</v>
      </c>
      <c r="G46" s="12">
        <v>93178</v>
      </c>
      <c r="H46" s="12" t="s">
        <v>11</v>
      </c>
      <c r="I46" s="26"/>
      <c r="J46" s="7"/>
    </row>
    <row r="47" spans="1:10" ht="12.75">
      <c r="A47" s="7" t="s">
        <v>14</v>
      </c>
      <c r="B47" s="27">
        <v>28846</v>
      </c>
      <c r="C47" s="28">
        <v>37639</v>
      </c>
      <c r="D47" s="12">
        <v>1046126</v>
      </c>
      <c r="E47" s="12">
        <v>742967</v>
      </c>
      <c r="F47" s="12">
        <v>27566</v>
      </c>
      <c r="G47" s="12">
        <v>275593</v>
      </c>
      <c r="H47" s="12" t="s">
        <v>11</v>
      </c>
      <c r="I47" s="26"/>
      <c r="J47" s="7"/>
    </row>
    <row r="48" spans="1:10" ht="12.75">
      <c r="A48" s="7" t="s">
        <v>45</v>
      </c>
      <c r="B48" s="27">
        <v>17085</v>
      </c>
      <c r="C48" s="28">
        <v>26902</v>
      </c>
      <c r="D48" s="12">
        <v>148618</v>
      </c>
      <c r="E48" s="12">
        <v>70998</v>
      </c>
      <c r="F48" s="12">
        <v>44688</v>
      </c>
      <c r="G48" s="12">
        <v>32932</v>
      </c>
      <c r="H48" s="12" t="s">
        <v>11</v>
      </c>
      <c r="I48" s="26"/>
      <c r="J48" s="7"/>
    </row>
    <row r="49" spans="1:10" s="16" customFormat="1" ht="12.75">
      <c r="A49" s="14" t="s">
        <v>16</v>
      </c>
      <c r="B49" s="29"/>
      <c r="C49" s="30"/>
      <c r="D49" s="15"/>
      <c r="E49" s="15"/>
      <c r="F49" s="15"/>
      <c r="G49" s="15"/>
      <c r="H49" s="18"/>
      <c r="I49" s="26"/>
      <c r="J49" s="19"/>
    </row>
    <row r="50" spans="1:10" ht="12.75">
      <c r="A50" s="7" t="s">
        <v>17</v>
      </c>
      <c r="B50" s="27">
        <v>25264</v>
      </c>
      <c r="C50" s="28">
        <v>64492</v>
      </c>
      <c r="D50" s="12">
        <v>13266093</v>
      </c>
      <c r="E50" s="12">
        <v>426131</v>
      </c>
      <c r="F50" s="12">
        <v>4120320</v>
      </c>
      <c r="G50" s="12">
        <v>81247</v>
      </c>
      <c r="H50" s="12">
        <v>8638395</v>
      </c>
      <c r="I50" s="26"/>
      <c r="J50" s="7"/>
    </row>
    <row r="51" spans="1:10" ht="12.75">
      <c r="A51" s="7" t="s">
        <v>18</v>
      </c>
      <c r="B51" s="27">
        <v>18562</v>
      </c>
      <c r="C51" s="28">
        <v>35378</v>
      </c>
      <c r="D51" s="12">
        <v>35451</v>
      </c>
      <c r="E51" s="12">
        <v>29692</v>
      </c>
      <c r="F51" s="12">
        <v>5545</v>
      </c>
      <c r="G51" s="12">
        <v>214</v>
      </c>
      <c r="H51" s="12" t="s">
        <v>11</v>
      </c>
      <c r="I51" s="26"/>
      <c r="J51" s="7"/>
    </row>
    <row r="52" spans="1:10" ht="12.75">
      <c r="A52" s="7" t="s">
        <v>19</v>
      </c>
      <c r="B52" s="27">
        <v>12784</v>
      </c>
      <c r="C52" s="28">
        <v>28428</v>
      </c>
      <c r="D52" s="12">
        <v>132675</v>
      </c>
      <c r="E52" s="12">
        <v>61329</v>
      </c>
      <c r="F52" s="12">
        <v>67045</v>
      </c>
      <c r="G52" s="31">
        <v>4301</v>
      </c>
      <c r="H52" s="32" t="s">
        <v>11</v>
      </c>
      <c r="I52" s="26"/>
      <c r="J52" s="7"/>
    </row>
    <row r="53" spans="1:10" ht="12.75">
      <c r="A53" s="7" t="s">
        <v>20</v>
      </c>
      <c r="B53" s="27">
        <v>31981</v>
      </c>
      <c r="C53" s="33">
        <v>32895</v>
      </c>
      <c r="D53" s="12">
        <v>66538</v>
      </c>
      <c r="E53" s="12">
        <v>3962</v>
      </c>
      <c r="F53" s="34">
        <v>1</v>
      </c>
      <c r="G53" s="31">
        <v>62575</v>
      </c>
      <c r="H53" s="32" t="s">
        <v>11</v>
      </c>
      <c r="I53" s="26"/>
      <c r="J53" s="7"/>
    </row>
    <row r="54" spans="1:10" ht="12.75">
      <c r="A54" s="7" t="s">
        <v>21</v>
      </c>
      <c r="B54" s="25">
        <v>11415</v>
      </c>
      <c r="C54" s="25">
        <v>28750</v>
      </c>
      <c r="D54" s="12">
        <v>890490</v>
      </c>
      <c r="E54" s="12">
        <v>192520</v>
      </c>
      <c r="F54" s="12">
        <v>656873</v>
      </c>
      <c r="G54" s="12">
        <v>41097</v>
      </c>
      <c r="H54" s="12" t="s">
        <v>11</v>
      </c>
      <c r="I54" s="26"/>
      <c r="J54" s="26"/>
    </row>
    <row r="55" spans="1:10" ht="12.75">
      <c r="A55" s="7" t="s">
        <v>46</v>
      </c>
      <c r="B55" s="27">
        <v>8671</v>
      </c>
      <c r="C55" s="28">
        <v>17211</v>
      </c>
      <c r="D55" s="12">
        <v>38192</v>
      </c>
      <c r="E55" s="12">
        <v>21407</v>
      </c>
      <c r="F55" s="12">
        <v>10305</v>
      </c>
      <c r="G55" s="31">
        <v>6480</v>
      </c>
      <c r="H55" s="32" t="s">
        <v>11</v>
      </c>
      <c r="I55" s="26"/>
      <c r="J55" s="7"/>
    </row>
    <row r="56" spans="1:10" s="16" customFormat="1" ht="12.75">
      <c r="A56" s="14" t="s">
        <v>55</v>
      </c>
      <c r="B56" s="29"/>
      <c r="C56" s="30"/>
      <c r="D56" s="15"/>
      <c r="E56" s="15"/>
      <c r="F56" s="15"/>
      <c r="G56" s="35"/>
      <c r="H56" s="36"/>
      <c r="I56" s="26"/>
      <c r="J56" s="19"/>
    </row>
    <row r="57" spans="1:10" ht="12.75">
      <c r="A57" s="7" t="s">
        <v>23</v>
      </c>
      <c r="B57" s="25">
        <v>26826</v>
      </c>
      <c r="C57" s="25">
        <v>32221</v>
      </c>
      <c r="D57" s="12">
        <v>142755</v>
      </c>
      <c r="E57" s="12">
        <v>142515</v>
      </c>
      <c r="F57" s="31" t="s">
        <v>11</v>
      </c>
      <c r="G57" s="12">
        <v>240</v>
      </c>
      <c r="H57" s="12" t="s">
        <v>11</v>
      </c>
      <c r="I57" s="26"/>
      <c r="J57" s="7"/>
    </row>
    <row r="58" spans="1:10" ht="12.75">
      <c r="A58" s="7" t="s">
        <v>24</v>
      </c>
      <c r="B58" s="27">
        <v>33093</v>
      </c>
      <c r="C58" s="28">
        <v>67035</v>
      </c>
      <c r="D58" s="12">
        <v>112975</v>
      </c>
      <c r="E58" s="12">
        <v>112892</v>
      </c>
      <c r="F58" s="31" t="s">
        <v>11</v>
      </c>
      <c r="G58" s="31">
        <v>83</v>
      </c>
      <c r="H58" s="32" t="s">
        <v>11</v>
      </c>
      <c r="I58" s="26"/>
      <c r="J58" s="7"/>
    </row>
    <row r="59" spans="1:10" ht="12.75">
      <c r="A59" s="7" t="s">
        <v>25</v>
      </c>
      <c r="B59" s="27">
        <v>19035</v>
      </c>
      <c r="C59" s="28">
        <v>25182</v>
      </c>
      <c r="D59" s="12">
        <v>2447</v>
      </c>
      <c r="E59" s="12">
        <v>2447</v>
      </c>
      <c r="F59" s="31" t="s">
        <v>11</v>
      </c>
      <c r="G59" s="31" t="s">
        <v>11</v>
      </c>
      <c r="H59" s="32" t="s">
        <v>11</v>
      </c>
      <c r="I59" s="26"/>
      <c r="J59" s="7"/>
    </row>
    <row r="60" spans="1:10" ht="12.75">
      <c r="A60" s="7" t="s">
        <v>26</v>
      </c>
      <c r="B60" s="27">
        <v>11853</v>
      </c>
      <c r="C60" s="28">
        <v>19375</v>
      </c>
      <c r="D60" s="12">
        <v>4019</v>
      </c>
      <c r="E60" s="12">
        <v>4019</v>
      </c>
      <c r="F60" s="31" t="s">
        <v>11</v>
      </c>
      <c r="G60" s="31" t="s">
        <v>11</v>
      </c>
      <c r="H60" s="32" t="s">
        <v>11</v>
      </c>
      <c r="I60" s="26"/>
      <c r="J60" s="7"/>
    </row>
    <row r="61" spans="1:10" ht="12.75">
      <c r="A61" s="19" t="s">
        <v>27</v>
      </c>
      <c r="B61" s="37">
        <v>47951</v>
      </c>
      <c r="C61" s="38">
        <v>42904</v>
      </c>
      <c r="D61" s="12">
        <v>11379331</v>
      </c>
      <c r="E61" s="12">
        <v>5158879</v>
      </c>
      <c r="F61" s="12">
        <v>2244610</v>
      </c>
      <c r="G61" s="31">
        <v>3975842</v>
      </c>
      <c r="H61" s="32" t="s">
        <v>11</v>
      </c>
      <c r="I61" s="26"/>
      <c r="J61" s="7"/>
    </row>
    <row r="62" spans="1:10" s="16" customFormat="1" ht="12.75">
      <c r="A62" s="14" t="s">
        <v>28</v>
      </c>
      <c r="B62" s="39"/>
      <c r="C62" s="40"/>
      <c r="D62" s="15"/>
      <c r="E62" s="15"/>
      <c r="F62" s="15"/>
      <c r="G62" s="35"/>
      <c r="H62" s="41"/>
      <c r="I62" s="26"/>
      <c r="J62" s="19"/>
    </row>
    <row r="63" spans="1:10" ht="12.75">
      <c r="A63" s="7" t="s">
        <v>29</v>
      </c>
      <c r="B63" s="25">
        <v>22668</v>
      </c>
      <c r="C63" s="25">
        <v>31886</v>
      </c>
      <c r="D63" s="12">
        <v>158066</v>
      </c>
      <c r="E63" s="12">
        <v>158055</v>
      </c>
      <c r="F63" s="31" t="s">
        <v>11</v>
      </c>
      <c r="G63" s="12">
        <v>11</v>
      </c>
      <c r="H63" s="12" t="s">
        <v>11</v>
      </c>
      <c r="I63" s="26"/>
      <c r="J63" s="7"/>
    </row>
    <row r="64" spans="1:10" ht="12.75">
      <c r="A64" s="7" t="s">
        <v>30</v>
      </c>
      <c r="B64" s="27">
        <v>15846</v>
      </c>
      <c r="C64" s="28">
        <v>26491</v>
      </c>
      <c r="D64" s="12">
        <v>11665</v>
      </c>
      <c r="E64" s="12">
        <v>11665</v>
      </c>
      <c r="F64" s="31" t="s">
        <v>11</v>
      </c>
      <c r="G64" s="31" t="s">
        <v>11</v>
      </c>
      <c r="H64" s="32" t="s">
        <v>11</v>
      </c>
      <c r="I64" s="26"/>
      <c r="J64" s="7"/>
    </row>
    <row r="65" spans="1:10" ht="12.75">
      <c r="A65" s="7" t="s">
        <v>31</v>
      </c>
      <c r="B65" s="27">
        <v>11764</v>
      </c>
      <c r="C65" s="27">
        <v>39129</v>
      </c>
      <c r="D65" s="27">
        <v>307632</v>
      </c>
      <c r="E65" s="12">
        <v>291465</v>
      </c>
      <c r="F65" s="31" t="s">
        <v>11</v>
      </c>
      <c r="G65" s="31">
        <v>16167</v>
      </c>
      <c r="H65" s="32" t="s">
        <v>11</v>
      </c>
      <c r="I65" s="26"/>
      <c r="J65" s="7"/>
    </row>
    <row r="66" spans="1:10" ht="12.75">
      <c r="A66" s="7"/>
      <c r="B66" s="27"/>
      <c r="C66" s="27"/>
      <c r="D66" s="12"/>
      <c r="E66" s="12"/>
      <c r="F66" s="17"/>
      <c r="G66" s="31"/>
      <c r="H66" s="42"/>
      <c r="I66" s="26"/>
      <c r="J66" s="7"/>
    </row>
    <row r="67" spans="1:10" ht="13.5" thickBot="1">
      <c r="A67" s="20" t="s">
        <v>32</v>
      </c>
      <c r="B67" s="21" t="s">
        <v>11</v>
      </c>
      <c r="C67" s="43" t="s">
        <v>11</v>
      </c>
      <c r="D67" s="44">
        <f>SUM(D44:D65)</f>
        <v>34473709</v>
      </c>
      <c r="E67" s="44">
        <f>SUM(E44:E65)</f>
        <v>9702099</v>
      </c>
      <c r="F67" s="44">
        <f>SUM(F44:F65)</f>
        <v>8261603</v>
      </c>
      <c r="G67" s="44">
        <f>SUM(G44:G65)</f>
        <v>7871612</v>
      </c>
      <c r="H67" s="21">
        <f>SUM(H44:H65)</f>
        <v>8638395</v>
      </c>
      <c r="I67" s="26"/>
      <c r="J67" s="7"/>
    </row>
    <row r="68" spans="1:8" ht="12.75">
      <c r="A68" s="7"/>
      <c r="B68" s="45"/>
      <c r="C68" s="45"/>
      <c r="D68" s="46"/>
      <c r="E68" s="46"/>
      <c r="F68" s="46"/>
      <c r="G68" s="46"/>
      <c r="H68" s="46"/>
    </row>
    <row r="69" spans="1:8" ht="12.75">
      <c r="A69" s="7"/>
      <c r="B69" s="45"/>
      <c r="C69" s="45"/>
      <c r="D69" s="46"/>
      <c r="E69" s="46"/>
      <c r="F69" s="46"/>
      <c r="G69" s="46"/>
      <c r="H69" s="46"/>
    </row>
    <row r="70" spans="1:8" ht="12.75">
      <c r="A70" s="7"/>
      <c r="B70" s="45"/>
      <c r="C70" s="45"/>
      <c r="D70" s="46"/>
      <c r="E70" s="46"/>
      <c r="F70" s="46"/>
      <c r="G70" s="46"/>
      <c r="H70" s="46"/>
    </row>
    <row r="72" ht="13.5" thickBot="1"/>
    <row r="73" spans="1:7" ht="12.75">
      <c r="A73" s="3"/>
      <c r="B73" s="56" t="s">
        <v>3</v>
      </c>
      <c r="C73" s="57"/>
      <c r="D73" s="58"/>
      <c r="E73" s="56" t="s">
        <v>47</v>
      </c>
      <c r="F73" s="57"/>
      <c r="G73" s="57"/>
    </row>
    <row r="74" spans="1:7" ht="12.75">
      <c r="A74" s="5" t="s">
        <v>48</v>
      </c>
      <c r="B74" s="22"/>
      <c r="C74" s="6"/>
      <c r="D74" s="6"/>
      <c r="E74" s="53" t="s">
        <v>49</v>
      </c>
      <c r="F74" s="55"/>
      <c r="G74" s="9" t="s">
        <v>9</v>
      </c>
    </row>
    <row r="75" spans="1:7" ht="13.5" thickBot="1">
      <c r="A75" s="7"/>
      <c r="B75" s="8" t="s">
        <v>7</v>
      </c>
      <c r="C75" s="8" t="s">
        <v>8</v>
      </c>
      <c r="D75" s="8" t="s">
        <v>9</v>
      </c>
      <c r="E75" s="8" t="s">
        <v>7</v>
      </c>
      <c r="F75" s="9" t="s">
        <v>8</v>
      </c>
      <c r="G75" s="8" t="s">
        <v>50</v>
      </c>
    </row>
    <row r="76" spans="1:7" ht="12.75">
      <c r="A76" s="3" t="s">
        <v>51</v>
      </c>
      <c r="B76" s="47">
        <v>217551</v>
      </c>
      <c r="C76" s="47">
        <v>53973</v>
      </c>
      <c r="D76" s="47">
        <f>SUM(B76:C76)</f>
        <v>271524</v>
      </c>
      <c r="E76" s="47">
        <v>86.015</v>
      </c>
      <c r="F76" s="47">
        <v>394.95552364630134</v>
      </c>
      <c r="G76" s="47">
        <f>(B76*E76+C76*F76)/1000</f>
        <v>40029.58374276182</v>
      </c>
    </row>
    <row r="77" spans="1:7" ht="12.75">
      <c r="A77" s="7" t="s">
        <v>52</v>
      </c>
      <c r="B77" s="12">
        <v>31577</v>
      </c>
      <c r="C77" s="12">
        <v>9025</v>
      </c>
      <c r="D77" s="12">
        <f>SUM(B77:C77)</f>
        <v>40602</v>
      </c>
      <c r="E77" s="12">
        <v>250.44</v>
      </c>
      <c r="F77" s="12">
        <v>811.4735734072023</v>
      </c>
      <c r="G77" s="12">
        <f>(B77*E77+C77*F77)/1000</f>
        <v>15231.692879999999</v>
      </c>
    </row>
    <row r="78" spans="1:7" ht="13.5" thickBot="1">
      <c r="A78" s="20" t="s">
        <v>53</v>
      </c>
      <c r="B78" s="21">
        <f>SUM(B76:B77)</f>
        <v>249128</v>
      </c>
      <c r="C78" s="21">
        <f>SUM(C76:C77)</f>
        <v>62998</v>
      </c>
      <c r="D78" s="21">
        <f>SUM(D76:D77)</f>
        <v>312126</v>
      </c>
      <c r="E78" s="48" t="s">
        <v>11</v>
      </c>
      <c r="F78" s="48" t="s">
        <v>11</v>
      </c>
      <c r="G78" s="21">
        <v>55261</v>
      </c>
    </row>
    <row r="82" ht="12.75">
      <c r="G82" s="49"/>
    </row>
  </sheetData>
  <mergeCells count="13">
    <mergeCell ref="B73:D73"/>
    <mergeCell ref="E73:G73"/>
    <mergeCell ref="E74:F74"/>
    <mergeCell ref="B38:H38"/>
    <mergeCell ref="B39:C39"/>
    <mergeCell ref="D39:H39"/>
    <mergeCell ref="B40:C40"/>
    <mergeCell ref="E40:H40"/>
    <mergeCell ref="A1:F1"/>
    <mergeCell ref="A3:F3"/>
    <mergeCell ref="B5:F5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2004-01-19T14:56:13Z</cp:lastPrinted>
  <dcterms:created xsi:type="dcterms:W3CDTF">2003-08-06T11:10:37Z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