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DatosExternos132" localSheetId="0">'8.5'!$B$8:$G$85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<sst xmlns="http://schemas.openxmlformats.org/spreadsheetml/2006/main" count="110" uniqueCount="75">
  <si>
    <t>Superficie</t>
  </si>
  <si>
    <t>Rendimiento</t>
  </si>
  <si>
    <t>Producción</t>
  </si>
  <si>
    <t>(toneladas)</t>
  </si>
  <si>
    <t>TUBERCULOS PARA CONSUMO HUMANO</t>
  </si>
  <si>
    <t>–</t>
  </si>
  <si>
    <t>(hectáreas)</t>
  </si>
  <si>
    <t>(kg/ha)</t>
  </si>
  <si>
    <t>Secano</t>
  </si>
  <si>
    <t>Regadío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</si>
  <si>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</si>
  <si>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</si>
  <si>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</si>
  <si>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</si>
  <si>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</si>
  <si>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</si>
  <si>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</si>
  <si>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</si>
  <si>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</si>
  <si>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</si>
  <si>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</si>
  <si>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</si>
  <si>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</si>
  <si>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</si>
  <si>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</si>
  <si>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</si>
  <si>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</si>
  <si>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</si>
  <si>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</si>
  <si>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</si>
  <si>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</si>
  <si>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</si>
  <si>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</si>
  <si>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</si>
  <si>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</si>
  <si>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</si>
  <si>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</si>
  <si>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</si>
  <si>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</si>
  <si>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</si>
  <si>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</si>
  <si>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</si>
  <si>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</si>
  <si>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</si>
  <si>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</si>
  <si>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</si>
  <si>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</si>
  <si>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</si>
  <si>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</si>
  <si>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</si>
  <si>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</si>
  <si>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</si>
  <si>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</si>
  <si>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</si>
  <si>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</si>
  <si>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</si>
  <si>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</si>
  <si>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</si>
  <si>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</si>
  <si>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</si>
  <si>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</si>
  <si>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</si>
  <si>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</si>
  <si>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</si>
  <si>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</si>
  <si>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</si>
  <si>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</si>
  <si>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</si>
  <si>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</si>
  <si>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</si>
  <si>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8.5.  PATATA: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</si>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</sst>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180" fontId="0" fillId="2" borderId="5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80" fontId="0" fillId="2" borderId="5" xfId="0" applyNumberFormat="1" applyFont="1" applyFill="1" applyBorder="1" applyAlignment="1" quotePrefix="1">
      <alignment horizontal="right"/>
    </xf>
    <xf numFmtId="0" fontId="1" fillId="2" borderId="6" xfId="0" applyFont="1" applyFill="1" applyBorder="1" applyAlignment="1">
      <alignment/>
    </xf>
    <xf numFmtId="180" fontId="1" fillId="2" borderId="7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80" fontId="0" fillId="2" borderId="8" xfId="0" applyNumberFormat="1" applyFont="1" applyFill="1" applyBorder="1" applyAlignment="1">
      <alignment horizontal="right"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" fillId="2" borderId="5" xfId="0" applyNumberFormat="1" applyFont="1" applyFill="1" applyBorder="1" applyAlignment="1">
      <alignment horizontal="right"/>
    </xf>
    <xf numFmtId="180" fontId="1" fillId="2" borderId="5" xfId="0" applyNumberFormat="1" applyFont="1" applyFill="1" applyBorder="1" applyAlignment="1" applyProtection="1">
      <alignment horizontal="right"/>
      <protection/>
    </xf>
    <xf numFmtId="180" fontId="0" fillId="2" borderId="5" xfId="0" applyNumberFormat="1" applyFont="1" applyFill="1" applyBorder="1" applyAlignment="1" applyProtection="1">
      <alignment horizontal="right"/>
      <protection locked="0"/>
    </xf>
    <xf numFmtId="180" fontId="1" fillId="2" borderId="9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20" customWidth="1"/>
    <col min="2" max="7" width="12.7109375" style="20" customWidth="1"/>
    <col min="8" max="16384" width="11.421875" style="20" customWidth="1"/>
  </cols>
  <sheetData>
    <row r="1" spans="1:7" s="1" customFormat="1" ht="18">
      <c r="A1" s="29" t="s">
        <v>4</v>
      </c>
      <c r="B1" s="29"/>
      <c r="C1" s="29"/>
      <c r="D1" s="29"/>
      <c r="E1" s="29"/>
      <c r="F1" s="29"/>
      <c r="G1" s="29"/>
    </row>
    <row r="3" spans="1:7" s="2" customFormat="1" ht="15">
      <c r="A3" s="30" t="s">
        <v>70</v>
      </c>
      <c r="B3" s="30"/>
      <c r="C3" s="30"/>
      <c r="D3" s="30"/>
      <c r="E3" s="30"/>
      <c r="F3" s="30"/>
      <c r="G3" s="30"/>
    </row>
    <row r="4" spans="1:7" s="2" customFormat="1" ht="15">
      <c r="A4" s="16"/>
      <c r="B4" s="17"/>
      <c r="C4" s="17"/>
      <c r="D4" s="17"/>
      <c r="E4" s="17"/>
      <c r="F4" s="17"/>
      <c r="G4" s="17"/>
    </row>
    <row r="5" spans="1:7" ht="12.75">
      <c r="A5" s="3" t="s">
        <v>11</v>
      </c>
      <c r="B5" s="18" t="s">
        <v>0</v>
      </c>
      <c r="C5" s="19"/>
      <c r="D5" s="19"/>
      <c r="E5" s="18" t="s">
        <v>1</v>
      </c>
      <c r="F5" s="19"/>
      <c r="G5" s="8" t="s">
        <v>2</v>
      </c>
    </row>
    <row r="6" spans="1:10" ht="12.75">
      <c r="A6" s="3" t="s">
        <v>12</v>
      </c>
      <c r="B6" s="6" t="s">
        <v>6</v>
      </c>
      <c r="C6" s="7"/>
      <c r="D6" s="7"/>
      <c r="E6" s="6" t="s">
        <v>7</v>
      </c>
      <c r="F6" s="7"/>
      <c r="G6" s="9" t="s">
        <v>3</v>
      </c>
      <c r="J6" s="21"/>
    </row>
    <row r="7" spans="1:10" ht="13.5" thickBot="1">
      <c r="A7" s="3"/>
      <c r="B7" s="8" t="s">
        <v>8</v>
      </c>
      <c r="C7" s="9" t="s">
        <v>9</v>
      </c>
      <c r="D7" s="9" t="s">
        <v>10</v>
      </c>
      <c r="E7" s="8" t="s">
        <v>8</v>
      </c>
      <c r="F7" s="9" t="s">
        <v>9</v>
      </c>
      <c r="G7" s="8"/>
      <c r="J7" s="21"/>
    </row>
    <row r="8" spans="1:10" ht="12.75">
      <c r="A8" s="4" t="s">
        <v>13</v>
      </c>
      <c r="B8" s="23">
        <v>5497</v>
      </c>
      <c r="C8" s="23">
        <v>220</v>
      </c>
      <c r="D8" s="23">
        <v>5717</v>
      </c>
      <c r="E8" s="24">
        <v>17833.181735492086</v>
      </c>
      <c r="F8" s="24">
        <v>22363.636363636364</v>
      </c>
      <c r="G8" s="23">
        <v>102949</v>
      </c>
      <c r="H8" s="22"/>
      <c r="I8" s="22"/>
      <c r="J8" s="21"/>
    </row>
    <row r="9" spans="1:10" ht="12.75">
      <c r="A9" s="5" t="s">
        <v>14</v>
      </c>
      <c r="B9" s="10">
        <v>6395</v>
      </c>
      <c r="C9" s="10">
        <v>8</v>
      </c>
      <c r="D9" s="10">
        <v>6403</v>
      </c>
      <c r="E9" s="11">
        <v>15939.953088350274</v>
      </c>
      <c r="F9" s="11">
        <v>28000</v>
      </c>
      <c r="G9" s="10">
        <v>102160</v>
      </c>
      <c r="H9" s="22"/>
      <c r="I9" s="22"/>
      <c r="J9" s="21"/>
    </row>
    <row r="10" spans="1:10" ht="12.75">
      <c r="A10" s="5" t="s">
        <v>15</v>
      </c>
      <c r="B10" s="10">
        <v>3495</v>
      </c>
      <c r="C10" s="10">
        <v>3405</v>
      </c>
      <c r="D10" s="10">
        <v>6900</v>
      </c>
      <c r="E10" s="11">
        <v>25696.709585121604</v>
      </c>
      <c r="F10" s="11">
        <v>31896.152716593246</v>
      </c>
      <c r="G10" s="10">
        <v>198415</v>
      </c>
      <c r="H10" s="22"/>
      <c r="I10" s="22"/>
      <c r="J10" s="21"/>
    </row>
    <row r="11" spans="1:10" ht="12.75">
      <c r="A11" s="5" t="s">
        <v>16</v>
      </c>
      <c r="B11" s="10">
        <v>3038</v>
      </c>
      <c r="C11" s="10">
        <v>355</v>
      </c>
      <c r="D11" s="10">
        <v>3393</v>
      </c>
      <c r="E11" s="11">
        <v>16855.33245556287</v>
      </c>
      <c r="F11" s="11">
        <v>22678.87323943662</v>
      </c>
      <c r="G11" s="10">
        <v>59257</v>
      </c>
      <c r="H11" s="22"/>
      <c r="I11" s="22"/>
      <c r="J11" s="21"/>
    </row>
    <row r="12" spans="1:10" ht="12.75">
      <c r="A12" s="12" t="s">
        <v>17</v>
      </c>
      <c r="B12" s="25">
        <v>18425</v>
      </c>
      <c r="C12" s="25">
        <v>3988</v>
      </c>
      <c r="D12" s="25">
        <v>22413</v>
      </c>
      <c r="E12" s="26">
        <v>18506.458616010856</v>
      </c>
      <c r="F12" s="26">
        <v>30541.97592778335</v>
      </c>
      <c r="G12" s="25">
        <v>462781</v>
      </c>
      <c r="H12" s="22"/>
      <c r="I12" s="22"/>
      <c r="J12" s="21"/>
    </row>
    <row r="13" spans="1:10" ht="12.75">
      <c r="A13" s="12"/>
      <c r="B13" s="25"/>
      <c r="C13" s="25"/>
      <c r="D13" s="25"/>
      <c r="E13" s="26"/>
      <c r="F13" s="26"/>
      <c r="G13" s="25"/>
      <c r="H13" s="22"/>
      <c r="I13" s="22"/>
      <c r="J13" s="21"/>
    </row>
    <row r="14" spans="1:10" ht="12.75">
      <c r="A14" s="12" t="s">
        <v>18</v>
      </c>
      <c r="B14" s="25">
        <v>3000</v>
      </c>
      <c r="C14" s="25" t="s">
        <v>5</v>
      </c>
      <c r="D14" s="25">
        <v>3000</v>
      </c>
      <c r="E14" s="26">
        <v>19130</v>
      </c>
      <c r="F14" s="25" t="s">
        <v>5</v>
      </c>
      <c r="G14" s="25">
        <v>57390</v>
      </c>
      <c r="H14" s="22"/>
      <c r="I14" s="22"/>
      <c r="J14" s="21"/>
    </row>
    <row r="15" spans="1:10" ht="12.75">
      <c r="A15" s="12"/>
      <c r="B15" s="25"/>
      <c r="C15" s="25"/>
      <c r="D15" s="25"/>
      <c r="E15" s="26"/>
      <c r="F15" s="26"/>
      <c r="G15" s="25"/>
      <c r="H15" s="22"/>
      <c r="I15" s="22"/>
      <c r="J15" s="21"/>
    </row>
    <row r="16" spans="1:10" ht="12.75">
      <c r="A16" s="12" t="s">
        <v>19</v>
      </c>
      <c r="B16" s="25">
        <v>636</v>
      </c>
      <c r="C16" s="25">
        <v>197</v>
      </c>
      <c r="D16" s="25">
        <v>833</v>
      </c>
      <c r="E16" s="26">
        <v>17339.622641509435</v>
      </c>
      <c r="F16" s="26">
        <v>23695.431472081218</v>
      </c>
      <c r="G16" s="25">
        <v>15696</v>
      </c>
      <c r="H16" s="22"/>
      <c r="I16" s="22"/>
      <c r="J16" s="21"/>
    </row>
    <row r="17" spans="1:10" ht="12.75">
      <c r="A17" s="5"/>
      <c r="B17" s="10"/>
      <c r="C17" s="10"/>
      <c r="D17" s="10"/>
      <c r="E17" s="11"/>
      <c r="F17" s="11"/>
      <c r="G17" s="10"/>
      <c r="H17" s="22"/>
      <c r="I17" s="22"/>
      <c r="J17" s="21"/>
    </row>
    <row r="18" spans="1:10" ht="12.75">
      <c r="A18" s="5" t="s">
        <v>20</v>
      </c>
      <c r="B18" s="10">
        <v>200</v>
      </c>
      <c r="C18" s="10">
        <v>2776</v>
      </c>
      <c r="D18" s="10">
        <v>2976</v>
      </c>
      <c r="E18" s="11">
        <v>21840.625</v>
      </c>
      <c r="F18" s="11">
        <v>33876.08069164265</v>
      </c>
      <c r="G18" s="10">
        <v>98408</v>
      </c>
      <c r="H18" s="22"/>
      <c r="I18" s="22"/>
      <c r="J18" s="21"/>
    </row>
    <row r="19" spans="1:10" ht="12.75">
      <c r="A19" s="5" t="s">
        <v>21</v>
      </c>
      <c r="B19" s="10">
        <v>280</v>
      </c>
      <c r="C19" s="10" t="s">
        <v>5</v>
      </c>
      <c r="D19" s="10">
        <v>280</v>
      </c>
      <c r="E19" s="11">
        <v>21875</v>
      </c>
      <c r="F19" s="25" t="s">
        <v>5</v>
      </c>
      <c r="G19" s="10">
        <v>6125</v>
      </c>
      <c r="H19" s="22"/>
      <c r="I19" s="22"/>
      <c r="J19" s="21"/>
    </row>
    <row r="20" spans="1:10" ht="12.75">
      <c r="A20" s="5" t="s">
        <v>22</v>
      </c>
      <c r="B20" s="10">
        <v>280</v>
      </c>
      <c r="C20" s="10" t="s">
        <v>5</v>
      </c>
      <c r="D20" s="10">
        <v>280</v>
      </c>
      <c r="E20" s="11">
        <v>21892.85714285714</v>
      </c>
      <c r="F20" s="25" t="s">
        <v>5</v>
      </c>
      <c r="G20" s="10">
        <v>6130</v>
      </c>
      <c r="H20" s="22"/>
      <c r="I20" s="22"/>
      <c r="J20" s="21"/>
    </row>
    <row r="21" spans="1:9" ht="12.75">
      <c r="A21" s="12" t="s">
        <v>71</v>
      </c>
      <c r="B21" s="25">
        <v>760</v>
      </c>
      <c r="C21" s="25">
        <v>2776</v>
      </c>
      <c r="D21" s="25">
        <v>3536</v>
      </c>
      <c r="E21" s="26">
        <v>21872.532894736843</v>
      </c>
      <c r="F21" s="26">
        <v>33876.08069164265</v>
      </c>
      <c r="G21" s="25">
        <v>110663</v>
      </c>
      <c r="H21" s="22"/>
      <c r="I21" s="22"/>
    </row>
    <row r="22" spans="1:9" ht="12.75">
      <c r="A22" s="12"/>
      <c r="B22" s="25"/>
      <c r="C22" s="25"/>
      <c r="D22" s="25"/>
      <c r="E22" s="26"/>
      <c r="F22" s="26"/>
      <c r="G22" s="25"/>
      <c r="H22" s="22"/>
      <c r="I22" s="22"/>
    </row>
    <row r="23" spans="1:9" ht="12.75">
      <c r="A23" s="12" t="s">
        <v>23</v>
      </c>
      <c r="B23" s="25">
        <v>528</v>
      </c>
      <c r="C23" s="25">
        <v>581</v>
      </c>
      <c r="D23" s="25">
        <v>1109</v>
      </c>
      <c r="E23" s="26">
        <v>18660.14393939394</v>
      </c>
      <c r="F23" s="26">
        <v>24692.864027538726</v>
      </c>
      <c r="G23" s="25">
        <v>24199</v>
      </c>
      <c r="H23" s="22"/>
      <c r="I23" s="22"/>
    </row>
    <row r="24" spans="1:9" ht="12.75">
      <c r="A24" s="12"/>
      <c r="B24" s="25"/>
      <c r="C24" s="25"/>
      <c r="D24" s="25"/>
      <c r="E24" s="26"/>
      <c r="F24" s="26"/>
      <c r="G24" s="25"/>
      <c r="H24" s="22"/>
      <c r="I24" s="22"/>
    </row>
    <row r="25" spans="1:9" ht="12.75">
      <c r="A25" s="12" t="s">
        <v>24</v>
      </c>
      <c r="B25" s="25" t="s">
        <v>5</v>
      </c>
      <c r="C25" s="25">
        <v>3191</v>
      </c>
      <c r="D25" s="25">
        <v>3191</v>
      </c>
      <c r="E25" s="25" t="s">
        <v>5</v>
      </c>
      <c r="F25" s="26">
        <v>43349.70291444688</v>
      </c>
      <c r="G25" s="25">
        <v>138329</v>
      </c>
      <c r="H25" s="22"/>
      <c r="I25" s="22"/>
    </row>
    <row r="26" spans="1:9" ht="12.75">
      <c r="A26" s="5"/>
      <c r="B26" s="10"/>
      <c r="C26" s="10"/>
      <c r="D26" s="10"/>
      <c r="E26" s="11"/>
      <c r="F26" s="11"/>
      <c r="G26" s="10"/>
      <c r="H26" s="22"/>
      <c r="I26" s="22"/>
    </row>
    <row r="27" spans="1:9" ht="12.75">
      <c r="A27" s="5" t="s">
        <v>25</v>
      </c>
      <c r="B27" s="10">
        <v>1</v>
      </c>
      <c r="C27" s="10">
        <v>215</v>
      </c>
      <c r="D27" s="10">
        <v>216</v>
      </c>
      <c r="E27" s="11">
        <v>16000</v>
      </c>
      <c r="F27" s="11">
        <v>29372.33023255814</v>
      </c>
      <c r="G27" s="10">
        <v>6331</v>
      </c>
      <c r="H27" s="22"/>
      <c r="I27" s="22"/>
    </row>
    <row r="28" spans="1:9" ht="12.75">
      <c r="A28" s="5" t="s">
        <v>26</v>
      </c>
      <c r="B28" s="10">
        <v>126</v>
      </c>
      <c r="C28" s="10">
        <v>589</v>
      </c>
      <c r="D28" s="10">
        <v>715</v>
      </c>
      <c r="E28" s="11">
        <v>5152.777777777777</v>
      </c>
      <c r="F28" s="11">
        <v>29805.297113752124</v>
      </c>
      <c r="G28" s="10">
        <v>18205</v>
      </c>
      <c r="H28" s="22"/>
      <c r="I28" s="22"/>
    </row>
    <row r="29" spans="1:9" ht="12.75">
      <c r="A29" s="5" t="s">
        <v>27</v>
      </c>
      <c r="B29" s="10" t="s">
        <v>5</v>
      </c>
      <c r="C29" s="10">
        <v>413</v>
      </c>
      <c r="D29" s="10">
        <v>413</v>
      </c>
      <c r="E29" s="25" t="s">
        <v>5</v>
      </c>
      <c r="F29" s="11">
        <v>29092.009685230023</v>
      </c>
      <c r="G29" s="10">
        <v>12015</v>
      </c>
      <c r="H29" s="22"/>
      <c r="I29" s="22"/>
    </row>
    <row r="30" spans="1:9" ht="12.75">
      <c r="A30" s="12" t="s">
        <v>72</v>
      </c>
      <c r="B30" s="25">
        <v>127</v>
      </c>
      <c r="C30" s="25">
        <v>1217</v>
      </c>
      <c r="D30" s="25">
        <v>1344</v>
      </c>
      <c r="E30" s="26">
        <v>5238.188976377953</v>
      </c>
      <c r="F30" s="26">
        <v>29486.746918652425</v>
      </c>
      <c r="G30" s="25">
        <v>36551</v>
      </c>
      <c r="H30" s="22"/>
      <c r="I30" s="22"/>
    </row>
    <row r="31" spans="1:10" ht="12.75">
      <c r="A31" s="5"/>
      <c r="B31" s="10"/>
      <c r="C31" s="10"/>
      <c r="D31" s="10"/>
      <c r="E31" s="11"/>
      <c r="F31" s="11"/>
      <c r="G31" s="10"/>
      <c r="H31" s="22"/>
      <c r="I31" s="22"/>
      <c r="J31" s="21"/>
    </row>
    <row r="32" spans="1:10" ht="12.75">
      <c r="A32" s="5" t="s">
        <v>28</v>
      </c>
      <c r="B32" s="11">
        <v>595</v>
      </c>
      <c r="C32" s="11">
        <v>1584</v>
      </c>
      <c r="D32" s="10">
        <v>2179</v>
      </c>
      <c r="E32" s="11">
        <v>9642.489075630252</v>
      </c>
      <c r="F32" s="11">
        <v>22746.74494949495</v>
      </c>
      <c r="G32" s="27">
        <v>41769</v>
      </c>
      <c r="H32" s="22"/>
      <c r="I32" s="22"/>
      <c r="J32" s="21"/>
    </row>
    <row r="33" spans="1:10" ht="12.75">
      <c r="A33" s="5" t="s">
        <v>29</v>
      </c>
      <c r="B33" s="11">
        <v>244</v>
      </c>
      <c r="C33" s="11">
        <v>279</v>
      </c>
      <c r="D33" s="10">
        <v>523</v>
      </c>
      <c r="E33" s="11">
        <v>21737.991803278688</v>
      </c>
      <c r="F33" s="11">
        <v>28784.94623655914</v>
      </c>
      <c r="G33" s="11">
        <v>13335</v>
      </c>
      <c r="H33" s="22"/>
      <c r="I33" s="22"/>
      <c r="J33" s="21"/>
    </row>
    <row r="34" spans="1:10" ht="12.75">
      <c r="A34" s="5" t="s">
        <v>30</v>
      </c>
      <c r="B34" s="11">
        <v>223</v>
      </c>
      <c r="C34" s="11">
        <v>274</v>
      </c>
      <c r="D34" s="10">
        <v>497</v>
      </c>
      <c r="E34" s="11">
        <v>14318.36322869955</v>
      </c>
      <c r="F34" s="11">
        <v>24346.901459854016</v>
      </c>
      <c r="G34" s="11">
        <v>9864</v>
      </c>
      <c r="H34" s="22"/>
      <c r="I34" s="22"/>
      <c r="J34" s="21"/>
    </row>
    <row r="35" spans="1:10" ht="12.75">
      <c r="A35" s="5" t="s">
        <v>31</v>
      </c>
      <c r="B35" s="11">
        <v>145</v>
      </c>
      <c r="C35" s="11">
        <v>969</v>
      </c>
      <c r="D35" s="10">
        <v>1114</v>
      </c>
      <c r="E35" s="11">
        <v>12482.958620689655</v>
      </c>
      <c r="F35" s="11">
        <v>23226.06604747162</v>
      </c>
      <c r="G35" s="11">
        <v>24316</v>
      </c>
      <c r="H35" s="22"/>
      <c r="I35" s="22"/>
      <c r="J35" s="21"/>
    </row>
    <row r="36" spans="1:10" ht="12.75">
      <c r="A36" s="12" t="s">
        <v>32</v>
      </c>
      <c r="B36" s="25">
        <v>1207</v>
      </c>
      <c r="C36" s="25">
        <v>3106</v>
      </c>
      <c r="D36" s="25">
        <v>4313</v>
      </c>
      <c r="E36" s="26">
        <v>13292.771333885667</v>
      </c>
      <c r="F36" s="26">
        <v>23579.830328396652</v>
      </c>
      <c r="G36" s="25">
        <v>89284</v>
      </c>
      <c r="H36" s="22"/>
      <c r="I36" s="22"/>
      <c r="J36" s="21"/>
    </row>
    <row r="37" spans="1:10" ht="12.75">
      <c r="A37" s="12"/>
      <c r="B37" s="25"/>
      <c r="C37" s="25"/>
      <c r="D37" s="25"/>
      <c r="E37" s="26"/>
      <c r="F37" s="26"/>
      <c r="G37" s="25"/>
      <c r="H37" s="22"/>
      <c r="I37" s="22"/>
      <c r="J37" s="21"/>
    </row>
    <row r="38" spans="1:10" ht="12.75">
      <c r="A38" s="12" t="s">
        <v>33</v>
      </c>
      <c r="B38" s="25" t="s">
        <v>5</v>
      </c>
      <c r="C38" s="26">
        <v>3100</v>
      </c>
      <c r="D38" s="25">
        <v>3100</v>
      </c>
      <c r="E38" s="25" t="s">
        <v>5</v>
      </c>
      <c r="F38" s="26">
        <v>24687.274193548386</v>
      </c>
      <c r="G38" s="26">
        <v>76530</v>
      </c>
      <c r="H38" s="22"/>
      <c r="I38" s="22"/>
      <c r="J38" s="21"/>
    </row>
    <row r="39" spans="1:10" ht="12.75">
      <c r="A39" s="5"/>
      <c r="B39" s="10"/>
      <c r="C39" s="10"/>
      <c r="D39" s="10"/>
      <c r="E39" s="11"/>
      <c r="F39" s="11"/>
      <c r="G39" s="10"/>
      <c r="H39" s="22"/>
      <c r="I39" s="22"/>
      <c r="J39" s="21"/>
    </row>
    <row r="40" spans="1:10" ht="12.75">
      <c r="A40" s="5" t="s">
        <v>34</v>
      </c>
      <c r="B40" s="10" t="s">
        <v>5</v>
      </c>
      <c r="C40" s="11">
        <v>1047</v>
      </c>
      <c r="D40" s="10">
        <v>1047</v>
      </c>
      <c r="E40" s="25" t="s">
        <v>5</v>
      </c>
      <c r="F40" s="11">
        <v>34271.11747851003</v>
      </c>
      <c r="G40" s="11">
        <v>35882</v>
      </c>
      <c r="H40" s="22"/>
      <c r="I40" s="22"/>
      <c r="J40" s="21"/>
    </row>
    <row r="41" spans="1:10" ht="12.75">
      <c r="A41" s="5" t="s">
        <v>35</v>
      </c>
      <c r="B41" s="10">
        <v>287</v>
      </c>
      <c r="C41" s="10">
        <v>4565</v>
      </c>
      <c r="D41" s="10">
        <v>4852</v>
      </c>
      <c r="E41" s="11">
        <v>17987.80487804878</v>
      </c>
      <c r="F41" s="11">
        <v>33768.50602409639</v>
      </c>
      <c r="G41" s="10">
        <v>159316</v>
      </c>
      <c r="H41" s="22"/>
      <c r="I41" s="22"/>
      <c r="J41" s="21"/>
    </row>
    <row r="42" spans="1:10" ht="12.75">
      <c r="A42" s="5" t="s">
        <v>36</v>
      </c>
      <c r="B42" s="11">
        <v>278</v>
      </c>
      <c r="C42" s="11">
        <v>3032</v>
      </c>
      <c r="D42" s="10">
        <v>3310</v>
      </c>
      <c r="E42" s="11">
        <v>18122.30215827338</v>
      </c>
      <c r="F42" s="11">
        <v>40540.89709762533</v>
      </c>
      <c r="G42" s="11">
        <v>127958</v>
      </c>
      <c r="H42" s="22"/>
      <c r="I42" s="22"/>
      <c r="J42" s="21"/>
    </row>
    <row r="43" spans="1:10" ht="12.75">
      <c r="A43" s="5" t="s">
        <v>37</v>
      </c>
      <c r="B43" s="10" t="s">
        <v>5</v>
      </c>
      <c r="C43" s="11">
        <v>1579</v>
      </c>
      <c r="D43" s="10">
        <v>1579</v>
      </c>
      <c r="E43" s="25" t="s">
        <v>5</v>
      </c>
      <c r="F43" s="11">
        <v>32180.075997466753</v>
      </c>
      <c r="G43" s="11">
        <v>50813</v>
      </c>
      <c r="H43" s="22"/>
      <c r="I43" s="22"/>
      <c r="J43" s="21"/>
    </row>
    <row r="44" spans="1:10" ht="12.75">
      <c r="A44" s="5" t="s">
        <v>38</v>
      </c>
      <c r="B44" s="11">
        <v>144</v>
      </c>
      <c r="C44" s="11">
        <v>5644</v>
      </c>
      <c r="D44" s="10">
        <v>5788</v>
      </c>
      <c r="E44" s="11">
        <v>8000</v>
      </c>
      <c r="F44" s="11">
        <v>41330.97094259391</v>
      </c>
      <c r="G44" s="11">
        <v>234424</v>
      </c>
      <c r="H44" s="22"/>
      <c r="I44" s="22"/>
      <c r="J44" s="21"/>
    </row>
    <row r="45" spans="1:10" ht="12.75">
      <c r="A45" s="5" t="s">
        <v>39</v>
      </c>
      <c r="B45" s="11">
        <v>5</v>
      </c>
      <c r="C45" s="11">
        <v>2454</v>
      </c>
      <c r="D45" s="10">
        <v>2459</v>
      </c>
      <c r="E45" s="11">
        <v>18000</v>
      </c>
      <c r="F45" s="11">
        <v>38909.535452322736</v>
      </c>
      <c r="G45" s="11">
        <v>95574</v>
      </c>
      <c r="H45" s="22"/>
      <c r="I45" s="22"/>
      <c r="J45" s="21"/>
    </row>
    <row r="46" spans="1:10" ht="12.75">
      <c r="A46" s="5" t="s">
        <v>40</v>
      </c>
      <c r="B46" s="11">
        <v>16</v>
      </c>
      <c r="C46" s="11">
        <v>320</v>
      </c>
      <c r="D46" s="10">
        <v>336</v>
      </c>
      <c r="E46" s="11">
        <v>24675</v>
      </c>
      <c r="F46" s="11">
        <v>40176.5625</v>
      </c>
      <c r="G46" s="11">
        <v>13252</v>
      </c>
      <c r="H46" s="22"/>
      <c r="I46" s="22"/>
      <c r="J46" s="21"/>
    </row>
    <row r="47" spans="1:9" ht="12.75">
      <c r="A47" s="5" t="s">
        <v>41</v>
      </c>
      <c r="B47" s="10" t="s">
        <v>5</v>
      </c>
      <c r="C47" s="11">
        <v>5992</v>
      </c>
      <c r="D47" s="10">
        <v>5992</v>
      </c>
      <c r="E47" s="25" t="s">
        <v>5</v>
      </c>
      <c r="F47" s="11">
        <v>40162.88384512684</v>
      </c>
      <c r="G47" s="11">
        <v>240656</v>
      </c>
      <c r="H47" s="22"/>
      <c r="I47" s="22"/>
    </row>
    <row r="48" spans="1:9" ht="12.75">
      <c r="A48" s="5" t="s">
        <v>42</v>
      </c>
      <c r="B48" s="11">
        <v>86</v>
      </c>
      <c r="C48" s="11">
        <v>1179</v>
      </c>
      <c r="D48" s="10">
        <v>1265</v>
      </c>
      <c r="E48" s="11">
        <v>20000</v>
      </c>
      <c r="F48" s="11">
        <v>35000</v>
      </c>
      <c r="G48" s="11">
        <v>42985</v>
      </c>
      <c r="H48" s="22"/>
      <c r="I48" s="22"/>
    </row>
    <row r="49" spans="1:9" ht="12.75">
      <c r="A49" s="12" t="s">
        <v>73</v>
      </c>
      <c r="B49" s="25">
        <v>816</v>
      </c>
      <c r="C49" s="25">
        <v>25812</v>
      </c>
      <c r="D49" s="25">
        <v>26628</v>
      </c>
      <c r="E49" s="26">
        <v>16614.33823529412</v>
      </c>
      <c r="F49" s="26">
        <v>38249.687354718735</v>
      </c>
      <c r="G49" s="25">
        <v>1000860</v>
      </c>
      <c r="H49" s="22"/>
      <c r="I49" s="22"/>
    </row>
    <row r="50" spans="1:9" ht="12.75">
      <c r="A50" s="12"/>
      <c r="B50" s="25"/>
      <c r="C50" s="25"/>
      <c r="D50" s="25"/>
      <c r="E50" s="26"/>
      <c r="F50" s="26"/>
      <c r="G50" s="25"/>
      <c r="H50" s="22"/>
      <c r="I50" s="22"/>
    </row>
    <row r="51" spans="1:9" ht="12.75">
      <c r="A51" s="12" t="s">
        <v>43</v>
      </c>
      <c r="B51" s="26" t="s">
        <v>5</v>
      </c>
      <c r="C51" s="26">
        <v>1430</v>
      </c>
      <c r="D51" s="25">
        <v>1430</v>
      </c>
      <c r="E51" s="25" t="s">
        <v>5</v>
      </c>
      <c r="F51" s="26">
        <v>30000</v>
      </c>
      <c r="G51" s="26">
        <v>42900</v>
      </c>
      <c r="H51" s="22"/>
      <c r="I51" s="22"/>
    </row>
    <row r="52" spans="1:9" ht="12.75">
      <c r="A52" s="5"/>
      <c r="B52" s="10"/>
      <c r="C52" s="10"/>
      <c r="D52" s="10"/>
      <c r="E52" s="11"/>
      <c r="F52" s="11"/>
      <c r="G52" s="10"/>
      <c r="H52" s="22"/>
      <c r="I52" s="22"/>
    </row>
    <row r="53" spans="1:9" ht="12.75">
      <c r="A53" s="5" t="s">
        <v>44</v>
      </c>
      <c r="B53" s="10">
        <v>290</v>
      </c>
      <c r="C53" s="10">
        <v>3920</v>
      </c>
      <c r="D53" s="10">
        <v>4210</v>
      </c>
      <c r="E53" s="11">
        <v>6413.793103448276</v>
      </c>
      <c r="F53" s="11">
        <v>23826.530612244896</v>
      </c>
      <c r="G53" s="10">
        <v>95260</v>
      </c>
      <c r="H53" s="22"/>
      <c r="I53" s="22"/>
    </row>
    <row r="54" spans="1:9" ht="12.75">
      <c r="A54" s="5" t="s">
        <v>45</v>
      </c>
      <c r="B54" s="10">
        <v>22</v>
      </c>
      <c r="C54" s="10">
        <v>1318</v>
      </c>
      <c r="D54" s="10">
        <v>1340</v>
      </c>
      <c r="E54" s="11">
        <v>12139.545454545454</v>
      </c>
      <c r="F54" s="11">
        <v>24368.702579666162</v>
      </c>
      <c r="G54" s="10">
        <v>32385</v>
      </c>
      <c r="H54" s="22"/>
      <c r="I54" s="22"/>
    </row>
    <row r="55" spans="1:9" ht="12.75">
      <c r="A55" s="5" t="s">
        <v>46</v>
      </c>
      <c r="B55" s="10">
        <v>220</v>
      </c>
      <c r="C55" s="10">
        <v>630</v>
      </c>
      <c r="D55" s="10">
        <v>850</v>
      </c>
      <c r="E55" s="11">
        <v>5264.545454545455</v>
      </c>
      <c r="F55" s="11">
        <v>26722.222222222223</v>
      </c>
      <c r="G55" s="10">
        <v>17993</v>
      </c>
      <c r="H55" s="22"/>
      <c r="I55" s="22"/>
    </row>
    <row r="56" spans="1:9" ht="12.75">
      <c r="A56" s="5" t="s">
        <v>47</v>
      </c>
      <c r="B56" s="10">
        <v>25</v>
      </c>
      <c r="C56" s="10">
        <v>518</v>
      </c>
      <c r="D56" s="10">
        <v>543</v>
      </c>
      <c r="E56" s="11">
        <v>8860</v>
      </c>
      <c r="F56" s="11">
        <v>24358.301158301158</v>
      </c>
      <c r="G56" s="10">
        <v>12840</v>
      </c>
      <c r="H56" s="22"/>
      <c r="I56" s="22"/>
    </row>
    <row r="57" spans="1:9" ht="12.75">
      <c r="A57" s="5" t="s">
        <v>48</v>
      </c>
      <c r="B57" s="10">
        <v>308</v>
      </c>
      <c r="C57" s="10">
        <v>970</v>
      </c>
      <c r="D57" s="10">
        <v>1278</v>
      </c>
      <c r="E57" s="11">
        <v>4488.311688311688</v>
      </c>
      <c r="F57" s="11">
        <v>25165.463917525773</v>
      </c>
      <c r="G57" s="10">
        <v>25793</v>
      </c>
      <c r="H57" s="22"/>
      <c r="I57" s="22"/>
    </row>
    <row r="58" spans="1:9" ht="12.75">
      <c r="A58" s="12" t="s">
        <v>49</v>
      </c>
      <c r="B58" s="25">
        <v>865</v>
      </c>
      <c r="C58" s="25">
        <v>7356</v>
      </c>
      <c r="D58" s="25">
        <v>8221</v>
      </c>
      <c r="E58" s="26">
        <v>5652.219653179191</v>
      </c>
      <c r="F58" s="26">
        <v>24385.678357803154</v>
      </c>
      <c r="G58" s="25">
        <v>184271</v>
      </c>
      <c r="H58" s="22"/>
      <c r="I58" s="22"/>
    </row>
    <row r="59" spans="1:9" ht="12.75">
      <c r="A59" s="5"/>
      <c r="B59" s="10"/>
      <c r="C59" s="10"/>
      <c r="D59" s="10"/>
      <c r="E59" s="11"/>
      <c r="F59" s="11"/>
      <c r="G59" s="10"/>
      <c r="H59" s="22"/>
      <c r="I59" s="22"/>
    </row>
    <row r="60" spans="1:9" ht="12.75">
      <c r="A60" s="5" t="s">
        <v>50</v>
      </c>
      <c r="B60" s="11">
        <v>6</v>
      </c>
      <c r="C60" s="11">
        <v>1103</v>
      </c>
      <c r="D60" s="10">
        <v>1109</v>
      </c>
      <c r="E60" s="11">
        <v>3500</v>
      </c>
      <c r="F60" s="11">
        <v>19669.084315503173</v>
      </c>
      <c r="G60" s="11">
        <v>21717</v>
      </c>
      <c r="H60" s="22"/>
      <c r="I60" s="22"/>
    </row>
    <row r="61" spans="1:9" ht="12.75">
      <c r="A61" s="5" t="s">
        <v>51</v>
      </c>
      <c r="B61" s="11">
        <v>490</v>
      </c>
      <c r="C61" s="11">
        <v>648</v>
      </c>
      <c r="D61" s="10">
        <v>1138</v>
      </c>
      <c r="E61" s="11">
        <v>7000</v>
      </c>
      <c r="F61" s="11">
        <v>23154.320987654322</v>
      </c>
      <c r="G61" s="11">
        <v>18434</v>
      </c>
      <c r="H61" s="22"/>
      <c r="I61" s="22"/>
    </row>
    <row r="62" spans="1:9" ht="12.75">
      <c r="A62" s="5" t="s">
        <v>52</v>
      </c>
      <c r="B62" s="11">
        <v>34</v>
      </c>
      <c r="C62" s="11">
        <v>3147</v>
      </c>
      <c r="D62" s="10">
        <v>3181</v>
      </c>
      <c r="E62" s="11">
        <v>2352.9411764705883</v>
      </c>
      <c r="F62" s="11">
        <v>28419.84715602161</v>
      </c>
      <c r="G62" s="11">
        <v>89517</v>
      </c>
      <c r="H62" s="22"/>
      <c r="I62" s="22"/>
    </row>
    <row r="63" spans="1:9" ht="12.75">
      <c r="A63" s="12" t="s">
        <v>53</v>
      </c>
      <c r="B63" s="25">
        <v>530</v>
      </c>
      <c r="C63" s="25">
        <v>4898</v>
      </c>
      <c r="D63" s="25">
        <v>5428</v>
      </c>
      <c r="E63" s="26">
        <v>6662.264150943396</v>
      </c>
      <c r="F63" s="26">
        <v>25752.60494079216</v>
      </c>
      <c r="G63" s="25">
        <v>129668</v>
      </c>
      <c r="H63" s="22"/>
      <c r="I63" s="22"/>
    </row>
    <row r="64" spans="1:9" ht="12.75">
      <c r="A64" s="12"/>
      <c r="B64" s="25"/>
      <c r="C64" s="25"/>
      <c r="D64" s="25"/>
      <c r="E64" s="26"/>
      <c r="F64" s="26"/>
      <c r="G64" s="25"/>
      <c r="H64" s="22"/>
      <c r="I64" s="22"/>
    </row>
    <row r="65" spans="1:9" ht="12.75">
      <c r="A65" s="12" t="s">
        <v>54</v>
      </c>
      <c r="B65" s="25" t="s">
        <v>5</v>
      </c>
      <c r="C65" s="25">
        <v>2240</v>
      </c>
      <c r="D65" s="25">
        <v>2240</v>
      </c>
      <c r="E65" s="25" t="s">
        <v>5</v>
      </c>
      <c r="F65" s="26">
        <v>18616.286160714284</v>
      </c>
      <c r="G65" s="25">
        <v>41700</v>
      </c>
      <c r="H65" s="22"/>
      <c r="I65" s="22"/>
    </row>
    <row r="66" spans="1:9" ht="12.75">
      <c r="A66" s="5"/>
      <c r="B66" s="10"/>
      <c r="C66" s="10"/>
      <c r="D66" s="10"/>
      <c r="E66" s="11"/>
      <c r="F66" s="11"/>
      <c r="G66" s="10"/>
      <c r="H66" s="22"/>
      <c r="I66" s="22"/>
    </row>
    <row r="67" spans="1:9" ht="12.75">
      <c r="A67" s="5" t="s">
        <v>55</v>
      </c>
      <c r="B67" s="10" t="s">
        <v>5</v>
      </c>
      <c r="C67" s="11">
        <v>1320</v>
      </c>
      <c r="D67" s="10">
        <v>1320</v>
      </c>
      <c r="E67" s="25" t="s">
        <v>5</v>
      </c>
      <c r="F67" s="11">
        <v>25000</v>
      </c>
      <c r="G67" s="11">
        <v>33000</v>
      </c>
      <c r="H67" s="22"/>
      <c r="I67" s="22"/>
    </row>
    <row r="68" spans="1:9" ht="12.75">
      <c r="A68" s="5" t="s">
        <v>56</v>
      </c>
      <c r="B68" s="10" t="s">
        <v>5</v>
      </c>
      <c r="C68" s="11">
        <v>810</v>
      </c>
      <c r="D68" s="10">
        <v>810</v>
      </c>
      <c r="E68" s="25" t="s">
        <v>5</v>
      </c>
      <c r="F68" s="11">
        <v>20000</v>
      </c>
      <c r="G68" s="11">
        <v>16200</v>
      </c>
      <c r="H68" s="22"/>
      <c r="I68" s="22"/>
    </row>
    <row r="69" spans="1:9" ht="12.75">
      <c r="A69" s="12" t="s">
        <v>57</v>
      </c>
      <c r="B69" s="25" t="s">
        <v>5</v>
      </c>
      <c r="C69" s="25">
        <v>2130</v>
      </c>
      <c r="D69" s="25">
        <v>2130</v>
      </c>
      <c r="E69" s="25" t="s">
        <v>5</v>
      </c>
      <c r="F69" s="26">
        <v>23098.591549295776</v>
      </c>
      <c r="G69" s="25">
        <v>49200</v>
      </c>
      <c r="H69" s="22"/>
      <c r="I69" s="22"/>
    </row>
    <row r="70" spans="1:9" ht="12.75">
      <c r="A70" s="5"/>
      <c r="B70" s="10"/>
      <c r="C70" s="10"/>
      <c r="D70" s="10"/>
      <c r="E70" s="11"/>
      <c r="F70" s="11"/>
      <c r="G70" s="10"/>
      <c r="H70" s="22"/>
      <c r="I70" s="22"/>
    </row>
    <row r="71" spans="1:9" ht="12.75">
      <c r="A71" s="5" t="s">
        <v>58</v>
      </c>
      <c r="B71" s="10" t="s">
        <v>5</v>
      </c>
      <c r="C71" s="10">
        <v>365</v>
      </c>
      <c r="D71" s="10">
        <v>365</v>
      </c>
      <c r="E71" s="25" t="s">
        <v>5</v>
      </c>
      <c r="F71" s="11">
        <v>20328.76712328767</v>
      </c>
      <c r="G71" s="10">
        <v>7420</v>
      </c>
      <c r="H71" s="22"/>
      <c r="I71" s="22"/>
    </row>
    <row r="72" spans="1:9" ht="12.75">
      <c r="A72" s="5" t="s">
        <v>59</v>
      </c>
      <c r="B72" s="10" t="s">
        <v>5</v>
      </c>
      <c r="C72" s="10">
        <v>2675</v>
      </c>
      <c r="D72" s="10">
        <v>2675</v>
      </c>
      <c r="E72" s="25" t="s">
        <v>5</v>
      </c>
      <c r="F72" s="11">
        <v>21067.47663551402</v>
      </c>
      <c r="G72" s="10">
        <v>56357</v>
      </c>
      <c r="H72" s="22"/>
      <c r="I72" s="22"/>
    </row>
    <row r="73" spans="1:9" ht="12.75">
      <c r="A73" s="5" t="s">
        <v>60</v>
      </c>
      <c r="B73" s="11">
        <v>88</v>
      </c>
      <c r="C73" s="11">
        <v>3467</v>
      </c>
      <c r="D73" s="10">
        <v>3555</v>
      </c>
      <c r="E73" s="11">
        <v>13647.727272727272</v>
      </c>
      <c r="F73" s="11">
        <v>26914.623593885204</v>
      </c>
      <c r="G73" s="11">
        <v>94515</v>
      </c>
      <c r="H73" s="22"/>
      <c r="I73" s="22"/>
    </row>
    <row r="74" spans="1:9" ht="12.75">
      <c r="A74" s="5" t="s">
        <v>61</v>
      </c>
      <c r="B74" s="10" t="s">
        <v>5</v>
      </c>
      <c r="C74" s="10">
        <v>3455</v>
      </c>
      <c r="D74" s="10">
        <v>3455</v>
      </c>
      <c r="E74" s="25" t="s">
        <v>5</v>
      </c>
      <c r="F74" s="11">
        <v>25419.971056439943</v>
      </c>
      <c r="G74" s="10">
        <v>87826</v>
      </c>
      <c r="H74" s="22"/>
      <c r="I74" s="22"/>
    </row>
    <row r="75" spans="1:9" ht="12.75">
      <c r="A75" s="5" t="s">
        <v>62</v>
      </c>
      <c r="B75" s="10">
        <v>336</v>
      </c>
      <c r="C75" s="10">
        <v>564</v>
      </c>
      <c r="D75" s="10">
        <v>900</v>
      </c>
      <c r="E75" s="11">
        <v>8554.166666666666</v>
      </c>
      <c r="F75" s="11">
        <v>13806.737588652482</v>
      </c>
      <c r="G75" s="10">
        <v>10662</v>
      </c>
      <c r="H75" s="22"/>
      <c r="I75" s="22"/>
    </row>
    <row r="76" spans="1:9" ht="12.75">
      <c r="A76" s="5" t="s">
        <v>63</v>
      </c>
      <c r="B76" s="10">
        <v>41</v>
      </c>
      <c r="C76" s="10">
        <v>2021</v>
      </c>
      <c r="D76" s="10">
        <v>2062</v>
      </c>
      <c r="E76" s="11">
        <v>5041.463414634146</v>
      </c>
      <c r="F76" s="11">
        <v>17934.19099455715</v>
      </c>
      <c r="G76" s="10">
        <v>36452</v>
      </c>
      <c r="H76" s="22"/>
      <c r="I76" s="22"/>
    </row>
    <row r="77" spans="1:9" ht="12.75">
      <c r="A77" s="5" t="s">
        <v>64</v>
      </c>
      <c r="B77" s="10">
        <v>316</v>
      </c>
      <c r="C77" s="10">
        <v>3223</v>
      </c>
      <c r="D77" s="10">
        <v>3539</v>
      </c>
      <c r="E77" s="11">
        <v>5500</v>
      </c>
      <c r="F77" s="11">
        <v>24839.74557865343</v>
      </c>
      <c r="G77" s="10">
        <v>81797</v>
      </c>
      <c r="H77" s="22"/>
      <c r="I77" s="22"/>
    </row>
    <row r="78" spans="1:9" ht="12.75">
      <c r="A78" s="5" t="s">
        <v>65</v>
      </c>
      <c r="B78" s="13">
        <v>318</v>
      </c>
      <c r="C78" s="11">
        <v>4380</v>
      </c>
      <c r="D78" s="10">
        <v>4698</v>
      </c>
      <c r="E78" s="11">
        <v>7430.817610062893</v>
      </c>
      <c r="F78" s="11">
        <v>21711.301369863013</v>
      </c>
      <c r="G78" s="11">
        <v>97459</v>
      </c>
      <c r="H78" s="22"/>
      <c r="I78" s="22"/>
    </row>
    <row r="79" spans="1:9" ht="12.75">
      <c r="A79" s="12" t="s">
        <v>74</v>
      </c>
      <c r="B79" s="25">
        <v>1099</v>
      </c>
      <c r="C79" s="25">
        <v>20150</v>
      </c>
      <c r="D79" s="25">
        <v>21249</v>
      </c>
      <c r="E79" s="26">
        <v>7627.752502274795</v>
      </c>
      <c r="F79" s="26">
        <v>23032.282878411912</v>
      </c>
      <c r="G79" s="25">
        <v>472488</v>
      </c>
      <c r="H79" s="22"/>
      <c r="I79" s="22"/>
    </row>
    <row r="80" spans="1:9" ht="12.75">
      <c r="A80" s="5"/>
      <c r="B80" s="10"/>
      <c r="C80" s="10"/>
      <c r="D80" s="10"/>
      <c r="E80" s="11"/>
      <c r="F80" s="11"/>
      <c r="G80" s="10"/>
      <c r="H80" s="22"/>
      <c r="I80" s="22"/>
    </row>
    <row r="81" spans="1:9" ht="12.75">
      <c r="A81" s="5" t="s">
        <v>66</v>
      </c>
      <c r="B81" s="10">
        <v>368</v>
      </c>
      <c r="C81" s="10">
        <v>955</v>
      </c>
      <c r="D81" s="10">
        <v>1323</v>
      </c>
      <c r="E81" s="11">
        <v>2293.3097826086955</v>
      </c>
      <c r="F81" s="11">
        <v>13041.598952879582</v>
      </c>
      <c r="G81" s="10">
        <v>13299</v>
      </c>
      <c r="H81" s="22"/>
      <c r="I81" s="22"/>
    </row>
    <row r="82" spans="1:9" ht="12.75">
      <c r="A82" s="5" t="s">
        <v>67</v>
      </c>
      <c r="B82" s="10">
        <v>1807</v>
      </c>
      <c r="C82" s="10">
        <v>1831</v>
      </c>
      <c r="D82" s="10">
        <v>3638</v>
      </c>
      <c r="E82" s="11">
        <v>9717.615384615385</v>
      </c>
      <c r="F82" s="11">
        <v>15867.340251228838</v>
      </c>
      <c r="G82" s="10">
        <v>46613</v>
      </c>
      <c r="H82" s="22"/>
      <c r="I82" s="22"/>
    </row>
    <row r="83" spans="1:9" ht="12.75">
      <c r="A83" s="12" t="s">
        <v>68</v>
      </c>
      <c r="B83" s="25">
        <v>2175</v>
      </c>
      <c r="C83" s="25">
        <v>2786</v>
      </c>
      <c r="D83" s="25">
        <v>4961</v>
      </c>
      <c r="E83" s="26">
        <v>8461.457011494253</v>
      </c>
      <c r="F83" s="26">
        <v>14898.71751615219</v>
      </c>
      <c r="G83" s="25">
        <v>59912</v>
      </c>
      <c r="H83" s="22"/>
      <c r="I83" s="22"/>
    </row>
    <row r="84" spans="1:9" ht="12.75">
      <c r="A84" s="12"/>
      <c r="B84" s="25"/>
      <c r="C84" s="25"/>
      <c r="D84" s="25"/>
      <c r="E84" s="26"/>
      <c r="F84" s="26"/>
      <c r="G84" s="25"/>
      <c r="H84" s="22"/>
      <c r="I84" s="22"/>
    </row>
    <row r="85" spans="1:9" ht="13.5" thickBot="1">
      <c r="A85" s="14" t="s">
        <v>69</v>
      </c>
      <c r="B85" s="15">
        <v>30168</v>
      </c>
      <c r="C85" s="15">
        <v>84958</v>
      </c>
      <c r="D85" s="15">
        <v>115126</v>
      </c>
      <c r="E85" s="28">
        <f>((E12*B12)+(E14*B14)+(E16*B16)+(E21*B21)+(E23*B23)+(E30*B30)+(E36*B36)+(E49*B49)+(E58*B58)+(E63*B63)+(E79*B79)+(E83*B83))/B85</f>
        <v>16618.56420710687</v>
      </c>
      <c r="F85" s="28">
        <f>((F12*C12)+(F16*C16)+(F21*C21)+(F23*C23)+(F25*C25)+(F30*C30)+(F36*C36)+(F38*C38)+(F49*C49)+(F51*C51)+(F58*C58)+(F63*C63)+(F65*C65)+(F69*C69)+(F79*C79)+(F83*C83))/C85</f>
        <v>29321.156065349936</v>
      </c>
      <c r="G85" s="15">
        <v>2992422</v>
      </c>
      <c r="H85" s="22"/>
      <c r="I85" s="22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2003-11-27T09:50:07Z</cp:lastPrinted>
  <dcterms:created xsi:type="dcterms:W3CDTF">2003-08-06T08:42:45Z</dcterms:created>
  <dcterms:modified xsi:type="dcterms:W3CDTF">2004-01-28T11:43:10Z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