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5" sheetId="1" r:id="rId1"/>
  </sheets>
  <definedNames>
    <definedName name="_xlnm.Print_Area" localSheetId="0">'4.15'!$A$1:$I$42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<sst xmlns="http://schemas.openxmlformats.org/spreadsheetml/2006/main" count="46" uniqueCount="34">
  <si>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</si>
  <si>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</si>
  <si>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</si>
  <si>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</si>
  <si>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</si>
  <si>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</si>
  <si>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</si>
  <si>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</si>
  <si>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</si>
  <si>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</si>
  <si>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</si>
  <si>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</si>
  <si>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</si>
  <si>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</si>
  <si>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</si>
  <si>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</si>
  <si>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</si>
  <si>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</si>
  <si>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</si>
  <si>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</si>
  <si>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</si>
  <si>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</si>
  <si>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</si>
  <si>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</si>
  <si>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</si>
  <si>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</si>
  <si>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</si>
  <si>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</si>
  <si>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 xml:space="preserve">  Ceuta</t>
  </si>
  <si>
    <t xml:space="preserve">  Melilla</t>
  </si>
  <si>
    <t xml:space="preserve"> Fuente:  Censo Agrario, 1999. I.N.E.</t>
  </si>
  <si>
    <t xml:space="preserve">4.15. Distribución de las explotaciones agrarias por Comunidades Autónomas, según efectivos ganaderos: Aves </t>
  </si>
  <si>
    <t>(Miles de cabezas)</t>
  </si>
  <si>
    <t>(SAU): Superficie Agrícola Utilizada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</si>
</sst>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29" applyFont="1">
      <alignment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181" fontId="0" fillId="0" borderId="10" xfId="27" applyNumberFormat="1" applyFont="1" applyFill="1" applyBorder="1" applyAlignment="1" applyProtection="1">
      <alignment horizontal="right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1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10" xfId="23" applyNumberFormat="1" applyFont="1" applyFill="1" applyBorder="1" applyAlignment="1" applyProtection="1">
      <alignment horizontal="right"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0" fontId="0" fillId="0" borderId="1" xfId="29" applyFont="1" applyFill="1" applyBorder="1">
      <alignment/>
      <protection/>
    </xf>
    <xf numFmtId="181" fontId="0" fillId="0" borderId="3" xfId="29" applyNumberFormat="1" applyFont="1" applyFill="1" applyBorder="1" applyProtection="1">
      <alignment/>
      <protection/>
    </xf>
    <xf numFmtId="0" fontId="0" fillId="0" borderId="2" xfId="29" applyFont="1" applyFill="1" applyBorder="1">
      <alignment/>
      <protection/>
    </xf>
    <xf numFmtId="181" fontId="0" fillId="0" borderId="10" xfId="29" applyNumberFormat="1" applyFont="1" applyFill="1" applyBorder="1" applyProtection="1">
      <alignment/>
      <protection/>
    </xf>
    <xf numFmtId="181" fontId="0" fillId="0" borderId="11" xfId="29" applyNumberFormat="1" applyFont="1" applyFill="1" applyBorder="1" applyProtection="1">
      <alignment/>
      <protection/>
    </xf>
    <xf numFmtId="181" fontId="0" fillId="0" borderId="10" xfId="29" applyNumberFormat="1" applyFont="1" applyFill="1" applyBorder="1" applyAlignment="1" applyProtection="1">
      <alignment horizontal="right"/>
      <protection/>
    </xf>
    <xf numFmtId="181" fontId="0" fillId="0" borderId="11" xfId="29" applyNumberFormat="1" applyFont="1" applyFill="1" applyBorder="1" applyAlignment="1" applyProtection="1">
      <alignment horizontal="right"/>
      <protection/>
    </xf>
    <xf numFmtId="0" fontId="0" fillId="0" borderId="10" xfId="29" applyFont="1" applyFill="1" applyBorder="1">
      <alignment/>
      <protection/>
    </xf>
    <xf numFmtId="0" fontId="0" fillId="0" borderId="11" xfId="29" applyFont="1" applyFill="1" applyBorder="1">
      <alignment/>
      <protection/>
    </xf>
    <xf numFmtId="0" fontId="2" fillId="0" borderId="6" xfId="29" applyFont="1" applyFill="1" applyBorder="1">
      <alignment/>
      <protection/>
    </xf>
    <xf numFmtId="181" fontId="2" fillId="0" borderId="7" xfId="29" applyNumberFormat="1" applyFont="1" applyFill="1" applyBorder="1" applyProtection="1">
      <alignment/>
      <protection/>
    </xf>
    <xf numFmtId="181" fontId="2" fillId="0" borderId="12" xfId="29" applyNumberFormat="1" applyFont="1" applyFill="1" applyBorder="1" applyProtection="1">
      <alignment/>
      <protection/>
    </xf>
    <xf numFmtId="0" fontId="0" fillId="0" borderId="0" xfId="29" applyFont="1" applyFill="1">
      <alignment/>
      <protection/>
    </xf>
    <xf numFmtId="181" fontId="0" fillId="0" borderId="13" xfId="29" applyNumberFormat="1" applyFont="1" applyFill="1" applyBorder="1" applyProtection="1">
      <alignment/>
      <protection/>
    </xf>
    <xf numFmtId="0" fontId="0" fillId="0" borderId="0" xfId="29" applyFont="1" applyFill="1" applyAlignment="1">
      <alignment horizontal="center"/>
      <protection/>
    </xf>
    <xf numFmtId="0" fontId="3" fillId="0" borderId="0" xfId="23" applyFont="1" applyFill="1" applyAlignment="1">
      <alignment horizontal="center"/>
      <protection/>
    </xf>
    <xf numFmtId="0" fontId="0" fillId="0" borderId="13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0" xfId="29" applyFont="1" applyFill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8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5" customWidth="1"/>
    <col min="2" max="9" width="15.7109375" style="35" customWidth="1"/>
    <col min="10" max="16384" width="19.140625" style="1" customWidth="1"/>
  </cols>
  <sheetData>
    <row r="1" spans="1:9" ht="18">
      <c r="A1" s="38" t="s">
        <v>22</v>
      </c>
      <c r="B1" s="38"/>
      <c r="C1" s="38"/>
      <c r="D1" s="38"/>
      <c r="E1" s="38"/>
      <c r="F1" s="38"/>
      <c r="G1" s="38"/>
      <c r="H1" s="38"/>
      <c r="I1" s="38"/>
    </row>
    <row r="3" spans="1:9" ht="15">
      <c r="A3" s="48" t="s">
        <v>31</v>
      </c>
      <c r="B3" s="48"/>
      <c r="C3" s="48"/>
      <c r="D3" s="48"/>
      <c r="E3" s="48"/>
      <c r="F3" s="48"/>
      <c r="G3" s="48"/>
      <c r="H3" s="48"/>
      <c r="I3" s="48"/>
    </row>
    <row r="4" spans="1:9" ht="15">
      <c r="A4" s="48" t="s">
        <v>32</v>
      </c>
      <c r="B4" s="48"/>
      <c r="C4" s="48"/>
      <c r="D4" s="48"/>
      <c r="E4" s="48"/>
      <c r="F4" s="48"/>
      <c r="G4" s="48"/>
      <c r="H4" s="48"/>
      <c r="I4" s="48"/>
    </row>
    <row r="6" spans="1:9" ht="12.75">
      <c r="A6" s="5"/>
      <c r="B6" s="41" t="s">
        <v>25</v>
      </c>
      <c r="C6" s="42"/>
      <c r="D6" s="45" t="s">
        <v>0</v>
      </c>
      <c r="E6" s="46"/>
      <c r="F6" s="46"/>
      <c r="G6" s="47"/>
      <c r="H6" s="43" t="s">
        <v>20</v>
      </c>
      <c r="I6" s="44"/>
    </row>
    <row r="7" spans="1:9" ht="12.75">
      <c r="A7" s="6" t="s">
        <v>1</v>
      </c>
      <c r="B7" s="7"/>
      <c r="C7" s="8"/>
      <c r="D7" s="39" t="s">
        <v>21</v>
      </c>
      <c r="E7" s="40"/>
      <c r="F7" s="39" t="s">
        <v>2</v>
      </c>
      <c r="G7" s="40"/>
      <c r="H7" s="9"/>
      <c r="I7" s="10"/>
    </row>
    <row r="8" spans="1:9" ht="13.5" thickBot="1">
      <c r="A8" s="11"/>
      <c r="B8" s="12" t="s">
        <v>19</v>
      </c>
      <c r="C8" s="12" t="s">
        <v>24</v>
      </c>
      <c r="D8" s="13" t="s">
        <v>19</v>
      </c>
      <c r="E8" s="13" t="s">
        <v>24</v>
      </c>
      <c r="F8" s="13" t="s">
        <v>19</v>
      </c>
      <c r="G8" s="13" t="s">
        <v>24</v>
      </c>
      <c r="H8" s="13" t="s">
        <v>19</v>
      </c>
      <c r="I8" s="14" t="s">
        <v>24</v>
      </c>
    </row>
    <row r="9" spans="1:9" ht="12.75">
      <c r="A9" s="23" t="s">
        <v>3</v>
      </c>
      <c r="B9" s="24">
        <f>D9+F9+H9</f>
        <v>164125</v>
      </c>
      <c r="C9" s="24">
        <f>E9+G9+I9</f>
        <v>20143</v>
      </c>
      <c r="D9" s="24">
        <v>161781</v>
      </c>
      <c r="E9" s="24">
        <v>12042</v>
      </c>
      <c r="F9" s="24">
        <v>1888</v>
      </c>
      <c r="G9" s="24">
        <v>3815</v>
      </c>
      <c r="H9" s="24">
        <v>456</v>
      </c>
      <c r="I9" s="36">
        <v>4286</v>
      </c>
    </row>
    <row r="10" spans="1:9" ht="12.75">
      <c r="A10" s="25" t="s">
        <v>4</v>
      </c>
      <c r="B10" s="26">
        <f aca="true" t="shared" si="0" ref="B10:C25">D10+F10+H10</f>
        <v>25971</v>
      </c>
      <c r="C10" s="26">
        <f t="shared" si="0"/>
        <v>714</v>
      </c>
      <c r="D10" s="26">
        <v>25600</v>
      </c>
      <c r="E10" s="26">
        <v>600</v>
      </c>
      <c r="F10" s="26">
        <v>113</v>
      </c>
      <c r="G10" s="26">
        <v>69</v>
      </c>
      <c r="H10" s="26">
        <v>258</v>
      </c>
      <c r="I10" s="29">
        <v>45</v>
      </c>
    </row>
    <row r="11" spans="1:9" ht="12.75">
      <c r="A11" s="25" t="s">
        <v>5</v>
      </c>
      <c r="B11" s="26">
        <f t="shared" si="0"/>
        <v>7806</v>
      </c>
      <c r="C11" s="26">
        <f t="shared" si="0"/>
        <v>520</v>
      </c>
      <c r="D11" s="26">
        <v>7697</v>
      </c>
      <c r="E11" s="26">
        <v>492</v>
      </c>
      <c r="F11" s="26">
        <v>13</v>
      </c>
      <c r="G11" s="26">
        <v>4</v>
      </c>
      <c r="H11" s="26">
        <v>96</v>
      </c>
      <c r="I11" s="27">
        <v>24</v>
      </c>
    </row>
    <row r="12" spans="1:9" ht="12.75">
      <c r="A12" s="25" t="s">
        <v>6</v>
      </c>
      <c r="B12" s="26">
        <f t="shared" si="0"/>
        <v>12650</v>
      </c>
      <c r="C12" s="26">
        <f t="shared" si="0"/>
        <v>1868</v>
      </c>
      <c r="D12" s="26">
        <v>12498</v>
      </c>
      <c r="E12" s="26">
        <v>1592</v>
      </c>
      <c r="F12" s="26">
        <v>69</v>
      </c>
      <c r="G12" s="26">
        <v>191</v>
      </c>
      <c r="H12" s="26">
        <v>83</v>
      </c>
      <c r="I12" s="27">
        <v>85</v>
      </c>
    </row>
    <row r="13" spans="1:9" ht="12.75">
      <c r="A13" s="25" t="s">
        <v>7</v>
      </c>
      <c r="B13" s="26">
        <f t="shared" si="0"/>
        <v>2371</v>
      </c>
      <c r="C13" s="26">
        <f t="shared" si="0"/>
        <v>2913</v>
      </c>
      <c r="D13" s="26">
        <v>2282</v>
      </c>
      <c r="E13" s="26">
        <v>1534</v>
      </c>
      <c r="F13" s="26">
        <v>38</v>
      </c>
      <c r="G13" s="26">
        <v>1072</v>
      </c>
      <c r="H13" s="26">
        <v>51</v>
      </c>
      <c r="I13" s="27">
        <v>307</v>
      </c>
    </row>
    <row r="14" spans="1:9" ht="12.75">
      <c r="A14" s="25" t="s">
        <v>8</v>
      </c>
      <c r="B14" s="26">
        <f t="shared" si="0"/>
        <v>960</v>
      </c>
      <c r="C14" s="26">
        <f t="shared" si="0"/>
        <v>2403</v>
      </c>
      <c r="D14" s="26">
        <v>879</v>
      </c>
      <c r="E14" s="26">
        <v>1222</v>
      </c>
      <c r="F14" s="26">
        <v>22</v>
      </c>
      <c r="G14" s="26">
        <v>580</v>
      </c>
      <c r="H14" s="26">
        <v>59</v>
      </c>
      <c r="I14" s="27">
        <v>601</v>
      </c>
    </row>
    <row r="15" spans="1:9" ht="12.75">
      <c r="A15" s="25" t="s">
        <v>9</v>
      </c>
      <c r="B15" s="26">
        <f t="shared" si="0"/>
        <v>7310</v>
      </c>
      <c r="C15" s="26">
        <f t="shared" si="0"/>
        <v>20544</v>
      </c>
      <c r="D15" s="26">
        <v>6854</v>
      </c>
      <c r="E15" s="26">
        <v>10887</v>
      </c>
      <c r="F15" s="26">
        <v>217</v>
      </c>
      <c r="G15" s="26">
        <v>4299</v>
      </c>
      <c r="H15" s="26">
        <v>239</v>
      </c>
      <c r="I15" s="27">
        <v>5358</v>
      </c>
    </row>
    <row r="16" spans="1:9" ht="12.75">
      <c r="A16" s="25" t="s">
        <v>10</v>
      </c>
      <c r="B16" s="26">
        <f t="shared" si="0"/>
        <v>8670</v>
      </c>
      <c r="C16" s="26">
        <f t="shared" si="0"/>
        <v>51135</v>
      </c>
      <c r="D16" s="26">
        <v>8105</v>
      </c>
      <c r="E16" s="26">
        <v>35240</v>
      </c>
      <c r="F16" s="26">
        <v>285</v>
      </c>
      <c r="G16" s="26">
        <v>9987</v>
      </c>
      <c r="H16" s="26">
        <v>280</v>
      </c>
      <c r="I16" s="27">
        <v>5908</v>
      </c>
    </row>
    <row r="17" spans="1:9" ht="12.75">
      <c r="A17" s="25" t="s">
        <v>11</v>
      </c>
      <c r="B17" s="26">
        <f t="shared" si="0"/>
        <v>8323</v>
      </c>
      <c r="C17" s="26">
        <f t="shared" si="0"/>
        <v>1457</v>
      </c>
      <c r="D17" s="26">
        <v>8264</v>
      </c>
      <c r="E17" s="26">
        <v>1319</v>
      </c>
      <c r="F17" s="26">
        <v>53</v>
      </c>
      <c r="G17" s="26">
        <v>126</v>
      </c>
      <c r="H17" s="28">
        <v>6</v>
      </c>
      <c r="I17" s="29">
        <v>12</v>
      </c>
    </row>
    <row r="18" spans="1:12" ht="12.75">
      <c r="A18" s="25" t="s">
        <v>12</v>
      </c>
      <c r="B18" s="26">
        <f t="shared" si="0"/>
        <v>35078</v>
      </c>
      <c r="C18" s="26">
        <f t="shared" si="0"/>
        <v>16635</v>
      </c>
      <c r="D18" s="26">
        <v>33141</v>
      </c>
      <c r="E18" s="26">
        <v>7537</v>
      </c>
      <c r="F18" s="26">
        <v>807</v>
      </c>
      <c r="G18" s="26">
        <v>5692</v>
      </c>
      <c r="H18" s="26">
        <v>1130</v>
      </c>
      <c r="I18" s="27">
        <v>3406</v>
      </c>
      <c r="J18" s="4"/>
      <c r="K18" s="2"/>
      <c r="L18" s="2"/>
    </row>
    <row r="19" spans="1:12" ht="12.75">
      <c r="A19" s="25" t="s">
        <v>13</v>
      </c>
      <c r="B19" s="26">
        <f t="shared" si="0"/>
        <v>693</v>
      </c>
      <c r="C19" s="26">
        <f t="shared" si="0"/>
        <v>1721</v>
      </c>
      <c r="D19" s="26">
        <v>565</v>
      </c>
      <c r="E19" s="26">
        <v>1054</v>
      </c>
      <c r="F19" s="26">
        <v>48</v>
      </c>
      <c r="G19" s="26">
        <v>369</v>
      </c>
      <c r="H19" s="26">
        <v>80</v>
      </c>
      <c r="I19" s="27">
        <v>298</v>
      </c>
      <c r="J19" s="4"/>
      <c r="K19" s="3"/>
      <c r="L19" s="2"/>
    </row>
    <row r="20" spans="1:12" ht="12.75">
      <c r="A20" s="25" t="s">
        <v>27</v>
      </c>
      <c r="B20" s="26">
        <f t="shared" si="0"/>
        <v>9255</v>
      </c>
      <c r="C20" s="26">
        <f t="shared" si="0"/>
        <v>17402</v>
      </c>
      <c r="D20" s="26">
        <v>8567</v>
      </c>
      <c r="E20" s="26">
        <v>7717</v>
      </c>
      <c r="F20" s="26">
        <v>269</v>
      </c>
      <c r="G20" s="26">
        <v>3850</v>
      </c>
      <c r="H20" s="26">
        <v>419</v>
      </c>
      <c r="I20" s="29">
        <v>5835</v>
      </c>
      <c r="J20" s="4"/>
      <c r="K20" s="2"/>
      <c r="L20" s="2"/>
    </row>
    <row r="21" spans="1:12" ht="12.75">
      <c r="A21" s="25" t="s">
        <v>14</v>
      </c>
      <c r="B21" s="26">
        <f t="shared" si="0"/>
        <v>6276</v>
      </c>
      <c r="C21" s="26">
        <f t="shared" si="0"/>
        <v>14921</v>
      </c>
      <c r="D21" s="26">
        <v>5932</v>
      </c>
      <c r="E21" s="26">
        <v>9312</v>
      </c>
      <c r="F21" s="26">
        <v>215</v>
      </c>
      <c r="G21" s="26">
        <v>3224</v>
      </c>
      <c r="H21" s="26">
        <v>129</v>
      </c>
      <c r="I21" s="29">
        <v>2385</v>
      </c>
      <c r="J21" s="4"/>
      <c r="K21" s="3"/>
      <c r="L21" s="2"/>
    </row>
    <row r="22" spans="1:12" ht="12.75">
      <c r="A22" s="25" t="s">
        <v>15</v>
      </c>
      <c r="B22" s="26">
        <f t="shared" si="0"/>
        <v>1224</v>
      </c>
      <c r="C22" s="26">
        <f t="shared" si="0"/>
        <v>2812</v>
      </c>
      <c r="D22" s="26">
        <v>1127</v>
      </c>
      <c r="E22" s="26">
        <v>1729</v>
      </c>
      <c r="F22" s="26">
        <v>56</v>
      </c>
      <c r="G22" s="26">
        <v>774</v>
      </c>
      <c r="H22" s="28">
        <v>41</v>
      </c>
      <c r="I22" s="29">
        <v>309</v>
      </c>
      <c r="J22" s="4"/>
      <c r="K22" s="2"/>
      <c r="L22" s="2"/>
    </row>
    <row r="23" spans="1:9" ht="12.75">
      <c r="A23" s="25" t="s">
        <v>16</v>
      </c>
      <c r="B23" s="26">
        <f t="shared" si="0"/>
        <v>13566</v>
      </c>
      <c r="C23" s="26">
        <f t="shared" si="0"/>
        <v>3503</v>
      </c>
      <c r="D23" s="26">
        <v>12794</v>
      </c>
      <c r="E23" s="26">
        <v>2216</v>
      </c>
      <c r="F23" s="26">
        <v>151</v>
      </c>
      <c r="G23" s="26">
        <v>647</v>
      </c>
      <c r="H23" s="26">
        <v>621</v>
      </c>
      <c r="I23" s="27">
        <v>640</v>
      </c>
    </row>
    <row r="24" spans="1:9" ht="12.75">
      <c r="A24" s="25" t="s">
        <v>17</v>
      </c>
      <c r="B24" s="26">
        <f t="shared" si="0"/>
        <v>19995</v>
      </c>
      <c r="C24" s="26">
        <f t="shared" si="0"/>
        <v>21283</v>
      </c>
      <c r="D24" s="26">
        <v>18804</v>
      </c>
      <c r="E24" s="26">
        <v>13562</v>
      </c>
      <c r="F24" s="26">
        <v>488</v>
      </c>
      <c r="G24" s="26">
        <f>5402</f>
        <v>5402</v>
      </c>
      <c r="H24" s="26">
        <v>703</v>
      </c>
      <c r="I24" s="27">
        <v>2319</v>
      </c>
    </row>
    <row r="25" spans="1:9" ht="12.75">
      <c r="A25" s="25" t="s">
        <v>18</v>
      </c>
      <c r="B25" s="26">
        <f t="shared" si="0"/>
        <v>4737</v>
      </c>
      <c r="C25" s="26">
        <f t="shared" si="0"/>
        <v>2466</v>
      </c>
      <c r="D25" s="26">
        <v>4356</v>
      </c>
      <c r="E25" s="26">
        <v>841</v>
      </c>
      <c r="F25" s="26">
        <v>157</v>
      </c>
      <c r="G25" s="26">
        <v>998</v>
      </c>
      <c r="H25" s="26">
        <v>224</v>
      </c>
      <c r="I25" s="27">
        <v>627</v>
      </c>
    </row>
    <row r="26" spans="1:9" s="22" customFormat="1" ht="12.75">
      <c r="A26" s="16" t="s">
        <v>28</v>
      </c>
      <c r="B26" s="17">
        <v>4</v>
      </c>
      <c r="C26" s="17">
        <v>1</v>
      </c>
      <c r="D26" s="17">
        <v>4</v>
      </c>
      <c r="E26" s="17">
        <v>1</v>
      </c>
      <c r="F26" s="18" t="s">
        <v>23</v>
      </c>
      <c r="G26" s="18" t="s">
        <v>23</v>
      </c>
      <c r="H26" s="15" t="s">
        <v>23</v>
      </c>
      <c r="I26" s="19" t="s">
        <v>23</v>
      </c>
    </row>
    <row r="27" spans="1:9" s="22" customFormat="1" ht="12.75">
      <c r="A27" s="16" t="s">
        <v>29</v>
      </c>
      <c r="B27" s="17">
        <v>6</v>
      </c>
      <c r="C27" s="17">
        <v>1</v>
      </c>
      <c r="D27" s="17">
        <v>4</v>
      </c>
      <c r="E27" s="17">
        <v>1</v>
      </c>
      <c r="F27" s="20">
        <v>2</v>
      </c>
      <c r="G27" s="18" t="s">
        <v>23</v>
      </c>
      <c r="H27" s="15" t="s">
        <v>23</v>
      </c>
      <c r="I27" s="19" t="s">
        <v>23</v>
      </c>
    </row>
    <row r="28" spans="1:9" s="35" customFormat="1" ht="12.75">
      <c r="A28" s="25"/>
      <c r="B28" s="30"/>
      <c r="C28" s="30"/>
      <c r="D28" s="30"/>
      <c r="E28" s="30"/>
      <c r="F28" s="30"/>
      <c r="G28" s="30"/>
      <c r="H28" s="30"/>
      <c r="I28" s="31"/>
    </row>
    <row r="29" spans="1:9" ht="13.5" thickBot="1">
      <c r="A29" s="32" t="s">
        <v>26</v>
      </c>
      <c r="B29" s="33">
        <f>SUM(B9:B28)</f>
        <v>329020</v>
      </c>
      <c r="C29" s="33">
        <f aca="true" t="shared" si="1" ref="C29:I29">SUM(C9:C28)</f>
        <v>182442</v>
      </c>
      <c r="D29" s="33">
        <f t="shared" si="1"/>
        <v>319254</v>
      </c>
      <c r="E29" s="33">
        <f t="shared" si="1"/>
        <v>108898</v>
      </c>
      <c r="F29" s="33">
        <f t="shared" si="1"/>
        <v>4891</v>
      </c>
      <c r="G29" s="33">
        <f t="shared" si="1"/>
        <v>41099</v>
      </c>
      <c r="H29" s="33">
        <f t="shared" si="1"/>
        <v>4875</v>
      </c>
      <c r="I29" s="34">
        <f t="shared" si="1"/>
        <v>32445</v>
      </c>
    </row>
    <row r="30" ht="12.75">
      <c r="A30" s="21" t="s">
        <v>30</v>
      </c>
    </row>
    <row r="31" spans="1:2" ht="12.75">
      <c r="A31" s="22" t="s">
        <v>33</v>
      </c>
      <c r="B31" s="22"/>
    </row>
    <row r="38" ht="12.75">
      <c r="D38" s="37"/>
    </row>
  </sheetData>
  <mergeCells count="8">
    <mergeCell ref="A1:I1"/>
    <mergeCell ref="D7:E7"/>
    <mergeCell ref="F7:G7"/>
    <mergeCell ref="A3:I3"/>
    <mergeCell ref="B6:C6"/>
    <mergeCell ref="D6:G6"/>
    <mergeCell ref="H6:I6"/>
    <mergeCell ref="A4:I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