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<sst xmlns="http://schemas.openxmlformats.org/spreadsheetml/2006/main" count="110" uniqueCount="29">
  <si>
    <t>Cuenca</t>
  </si>
  <si>
    <t xml:space="preserve">Norte 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</si>
  <si>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</si>
  <si>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</si>
  <si>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</si>
  <si>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</si>
  <si>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</si>
  <si>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</si>
  <si>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</si>
  <si>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 xml:space="preserve">     1990</t>
  </si>
  <si>
    <t xml:space="preserve">     1992</t>
  </si>
  <si>
    <t xml:space="preserve">     1997</t>
  </si>
  <si>
    <t xml:space="preserve">     1998</t>
  </si>
  <si>
    <t>Volumen</t>
  </si>
  <si>
    <t>Capa-</t>
  </si>
  <si>
    <t>fin</t>
  </si>
  <si>
    <t>cidad</t>
  </si>
  <si>
    <t>de año</t>
  </si>
  <si>
    <t xml:space="preserve">Duero </t>
  </si>
  <si>
    <t xml:space="preserve">Pirineo Oriental </t>
  </si>
  <si>
    <t xml:space="preserve">Baleares </t>
  </si>
  <si>
    <t xml:space="preserve">Canarias </t>
  </si>
  <si>
    <t>CLIMATOLOGIA</t>
  </si>
  <si>
    <t>-</t>
  </si>
  <si>
    <t xml:space="preserve"> Fuente: Ministerio de Medio Ambiente</t>
  </si>
  <si>
    <t xml:space="preserve">TOTAL </t>
  </si>
  <si>
    <t>–</t>
  </si>
  <si>
    <t>2.6. Serie histórica de la capacidad y el volumen de agua embalsada según cuencas hidrográficas y total nacional</t>
  </si>
  <si>
    <r>
      <t>Cifras registradas a final de cada año en millones de m</t>
    </r>
    <r>
      <rPr>
        <b/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</si>
</sst>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vertAlign val="superscript"/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182" fontId="0" fillId="0" borderId="1" xfId="22" applyNumberFormat="1" applyFont="1" applyBorder="1" applyProtection="1">
      <alignment/>
      <protection/>
    </xf>
    <xf numFmtId="0" fontId="2" fillId="0" borderId="0" xfId="19" applyFont="1" applyAlignment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0" fontId="3" fillId="0" borderId="0" xfId="22" applyFont="1" applyBorder="1" applyAlignment="1" applyProtection="1">
      <alignment horizontal="center"/>
      <protection/>
    </xf>
    <xf numFmtId="0" fontId="3" fillId="0" borderId="2" xfId="22" applyFont="1" applyBorder="1" applyProtection="1">
      <alignment/>
      <protection/>
    </xf>
    <xf numFmtId="0" fontId="3" fillId="0" borderId="1" xfId="22" applyFont="1" applyBorder="1" applyProtection="1">
      <alignment/>
      <protection/>
    </xf>
    <xf numFmtId="0" fontId="3" fillId="0" borderId="1" xfId="22" applyFont="1" applyBorder="1" applyAlignment="1" applyProtection="1">
      <alignment horizontal="center"/>
      <protection/>
    </xf>
    <xf numFmtId="182" fontId="3" fillId="0" borderId="1" xfId="22" applyNumberFormat="1" applyFont="1" applyBorder="1" applyProtection="1">
      <alignment/>
      <protection/>
    </xf>
    <xf numFmtId="182" fontId="3" fillId="0" borderId="4" xfId="22" applyNumberFormat="1" applyFont="1" applyBorder="1" applyProtection="1">
      <alignment/>
      <protection/>
    </xf>
    <xf numFmtId="0" fontId="3" fillId="0" borderId="6" xfId="22" applyFont="1" applyBorder="1" applyProtection="1">
      <alignment/>
      <protection/>
    </xf>
    <xf numFmtId="0" fontId="3" fillId="0" borderId="2" xfId="22" applyFont="1" applyBorder="1" applyAlignment="1" applyProtection="1">
      <alignment horizontal="center"/>
      <protection/>
    </xf>
    <xf numFmtId="182" fontId="0" fillId="0" borderId="1" xfId="22" applyNumberFormat="1" applyFont="1" applyBorder="1" applyAlignment="1" applyProtection="1">
      <alignment horizontal="center"/>
      <protection/>
    </xf>
    <xf numFmtId="3" fontId="0" fillId="0" borderId="1" xfId="22" applyNumberFormat="1" applyFont="1" applyBorder="1" applyProtection="1">
      <alignment/>
      <protection/>
    </xf>
    <xf numFmtId="0" fontId="3" fillId="0" borderId="7" xfId="22" applyFont="1" applyBorder="1" applyAlignment="1" applyProtection="1">
      <alignment horizontal="center"/>
      <protection/>
    </xf>
    <xf numFmtId="0" fontId="3" fillId="0" borderId="8" xfId="22" applyFont="1" applyBorder="1" applyAlignment="1" applyProtection="1">
      <alignment horizontal="center"/>
      <protection/>
    </xf>
    <xf numFmtId="3" fontId="5" fillId="0" borderId="1" xfId="22" applyNumberFormat="1" applyFont="1" applyBorder="1" applyAlignment="1" applyProtection="1">
      <alignment horizontal="right"/>
      <protection/>
    </xf>
    <xf numFmtId="3" fontId="5" fillId="0" borderId="4" xfId="22" applyNumberFormat="1" applyFont="1" applyBorder="1" applyAlignment="1" applyProtection="1">
      <alignment horizontal="right"/>
      <protection/>
    </xf>
    <xf numFmtId="0" fontId="0" fillId="0" borderId="9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2" fillId="0" borderId="9" xfId="22" applyFont="1" applyBorder="1" applyProtection="1">
      <alignment/>
      <protection/>
    </xf>
    <xf numFmtId="3" fontId="2" fillId="0" borderId="7" xfId="22" applyNumberFormat="1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3" fontId="2" fillId="0" borderId="1" xfId="22" applyNumberFormat="1" applyFont="1" applyBorder="1" applyAlignment="1" applyProtection="1">
      <alignment horizontal="right"/>
      <protection/>
    </xf>
    <xf numFmtId="3" fontId="0" fillId="0" borderId="1" xfId="22" applyNumberFormat="1" applyFont="1" applyBorder="1" applyAlignment="1" applyProtection="1">
      <alignment horizontal="center"/>
      <protection/>
    </xf>
    <xf numFmtId="182" fontId="2" fillId="0" borderId="7" xfId="22" applyNumberFormat="1" applyFont="1" applyBorder="1" applyProtection="1">
      <alignment/>
      <protection/>
    </xf>
    <xf numFmtId="0" fontId="0" fillId="0" borderId="3" xfId="22" applyFont="1" applyBorder="1" applyAlignment="1" applyProtection="1">
      <alignment horizontal="left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3" fontId="2" fillId="0" borderId="4" xfId="22" applyNumberFormat="1" applyFont="1" applyBorder="1" applyAlignment="1" applyProtection="1">
      <alignment horizontal="right"/>
      <protection/>
    </xf>
    <xf numFmtId="182" fontId="2" fillId="0" borderId="8" xfId="22" applyNumberFormat="1" applyFont="1" applyBorder="1" applyProtection="1">
      <alignment/>
      <protection/>
    </xf>
    <xf numFmtId="0" fontId="3" fillId="0" borderId="5" xfId="22" applyFont="1" applyBorder="1" applyProtection="1">
      <alignment/>
      <protection/>
    </xf>
    <xf numFmtId="0" fontId="3" fillId="0" borderId="3" xfId="22" applyFont="1" applyBorder="1" applyAlignment="1" applyProtection="1">
      <alignment horizontal="center"/>
      <protection/>
    </xf>
    <xf numFmtId="0" fontId="3" fillId="0" borderId="9" xfId="22" applyFont="1" applyBorder="1" applyAlignment="1" applyProtection="1">
      <alignment horizontal="center"/>
      <protection/>
    </xf>
    <xf numFmtId="182" fontId="3" fillId="0" borderId="3" xfId="22" applyNumberFormat="1" applyFont="1" applyBorder="1" applyProtection="1">
      <alignment/>
      <protection/>
    </xf>
    <xf numFmtId="3" fontId="5" fillId="0" borderId="3" xfId="22" applyNumberFormat="1" applyFont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182" fontId="0" fillId="0" borderId="0" xfId="0" applyNumberFormat="1" applyAlignment="1">
      <alignment/>
    </xf>
    <xf numFmtId="0" fontId="4" fillId="0" borderId="0" xfId="22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0" fontId="3" fillId="0" borderId="6" xfId="22" applyFont="1" applyBorder="1" applyAlignment="1" applyProtection="1">
      <alignment horizontal="center"/>
      <protection/>
    </xf>
    <xf numFmtId="0" fontId="3" fillId="0" borderId="12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25"/>
  <sheetViews>
    <sheetView showGridLines="0" tabSelected="1" zoomScale="75" zoomScaleNormal="75" workbookViewId="0" topLeftCell="A1">
      <selection activeCell="A1" sqref="A1:U1"/>
    </sheetView>
  </sheetViews>
  <sheetFormatPr defaultColWidth="11.421875" defaultRowHeight="12.75"/>
  <cols>
    <col min="1" max="1" width="23.140625" style="0" customWidth="1"/>
    <col min="2" max="3" width="6.7109375" style="0" hidden="1" customWidth="1"/>
    <col min="4" max="4" width="15.421875" style="0" hidden="1" customWidth="1"/>
    <col min="5" max="5" width="11.28125" style="0" hidden="1" customWidth="1"/>
    <col min="6" max="15" width="8.7109375" style="0" customWidth="1"/>
    <col min="16" max="18" width="6.7109375" style="0" hidden="1" customWidth="1"/>
    <col min="19" max="19" width="20.421875" style="0" hidden="1" customWidth="1"/>
    <col min="20" max="21" width="8.7109375" style="0" customWidth="1"/>
  </cols>
  <sheetData>
    <row r="1" spans="1:21" ht="18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ht="15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7.25">
      <c r="A4" s="46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2.75">
      <c r="A6" s="11"/>
      <c r="B6" s="49" t="s">
        <v>9</v>
      </c>
      <c r="C6" s="50"/>
      <c r="D6" s="49" t="s">
        <v>10</v>
      </c>
      <c r="E6" s="51"/>
      <c r="F6" s="49" t="s">
        <v>11</v>
      </c>
      <c r="G6" s="51"/>
      <c r="H6" s="49" t="s">
        <v>12</v>
      </c>
      <c r="I6" s="51"/>
      <c r="J6" s="49">
        <v>1999</v>
      </c>
      <c r="K6" s="51"/>
      <c r="L6" s="49">
        <v>2000</v>
      </c>
      <c r="M6" s="51"/>
      <c r="N6" s="49">
        <v>2001</v>
      </c>
      <c r="O6" s="50"/>
      <c r="P6" s="52">
        <v>1999</v>
      </c>
      <c r="Q6" s="53"/>
      <c r="R6" s="18">
        <v>2000</v>
      </c>
      <c r="S6" s="18"/>
      <c r="T6" s="49">
        <v>2002</v>
      </c>
      <c r="U6" s="50"/>
    </row>
    <row r="7" spans="1:21" ht="12.75">
      <c r="A7" s="34" t="s">
        <v>0</v>
      </c>
      <c r="B7" s="9"/>
      <c r="C7" s="7" t="s">
        <v>13</v>
      </c>
      <c r="D7" s="30"/>
      <c r="E7" s="7" t="s">
        <v>13</v>
      </c>
      <c r="F7" s="30"/>
      <c r="G7" s="7" t="s">
        <v>13</v>
      </c>
      <c r="H7" s="30"/>
      <c r="I7" s="35" t="s">
        <v>13</v>
      </c>
      <c r="J7" s="30"/>
      <c r="K7" s="35" t="s">
        <v>13</v>
      </c>
      <c r="L7" s="30"/>
      <c r="M7" s="35" t="s">
        <v>13</v>
      </c>
      <c r="N7" s="30"/>
      <c r="O7" s="35" t="s">
        <v>13</v>
      </c>
      <c r="P7" s="39"/>
      <c r="Q7" s="19" t="s">
        <v>13</v>
      </c>
      <c r="R7" s="13"/>
      <c r="S7" s="12" t="s">
        <v>13</v>
      </c>
      <c r="T7" s="30"/>
      <c r="U7" s="35" t="s">
        <v>13</v>
      </c>
    </row>
    <row r="8" spans="1:21" ht="12.75">
      <c r="A8" s="8"/>
      <c r="B8" s="4" t="s">
        <v>14</v>
      </c>
      <c r="C8" s="4" t="s">
        <v>15</v>
      </c>
      <c r="D8" s="4" t="s">
        <v>14</v>
      </c>
      <c r="E8" s="4" t="s">
        <v>15</v>
      </c>
      <c r="F8" s="4" t="s">
        <v>14</v>
      </c>
      <c r="G8" s="4" t="s">
        <v>15</v>
      </c>
      <c r="H8" s="4" t="s">
        <v>14</v>
      </c>
      <c r="I8" s="10" t="s">
        <v>15</v>
      </c>
      <c r="J8" s="4" t="s">
        <v>14</v>
      </c>
      <c r="K8" s="10" t="s">
        <v>15</v>
      </c>
      <c r="L8" s="4" t="s">
        <v>14</v>
      </c>
      <c r="M8" s="10" t="s">
        <v>15</v>
      </c>
      <c r="N8" s="4" t="s">
        <v>14</v>
      </c>
      <c r="O8" s="10" t="s">
        <v>15</v>
      </c>
      <c r="P8" s="40" t="s">
        <v>14</v>
      </c>
      <c r="Q8" s="15" t="s">
        <v>15</v>
      </c>
      <c r="R8" s="15" t="s">
        <v>14</v>
      </c>
      <c r="S8" s="12" t="s">
        <v>15</v>
      </c>
      <c r="T8" s="4" t="s">
        <v>14</v>
      </c>
      <c r="U8" s="10" t="s">
        <v>15</v>
      </c>
    </row>
    <row r="9" spans="1:21" ht="13.5" thickBot="1">
      <c r="A9" s="26"/>
      <c r="B9" s="27" t="s">
        <v>16</v>
      </c>
      <c r="C9" s="27" t="s">
        <v>17</v>
      </c>
      <c r="D9" s="27" t="s">
        <v>16</v>
      </c>
      <c r="E9" s="27" t="s">
        <v>17</v>
      </c>
      <c r="F9" s="27" t="s">
        <v>16</v>
      </c>
      <c r="G9" s="27" t="s">
        <v>17</v>
      </c>
      <c r="H9" s="27" t="s">
        <v>16</v>
      </c>
      <c r="I9" s="36" t="s">
        <v>17</v>
      </c>
      <c r="J9" s="27" t="s">
        <v>16</v>
      </c>
      <c r="K9" s="36" t="s">
        <v>17</v>
      </c>
      <c r="L9" s="27" t="s">
        <v>16</v>
      </c>
      <c r="M9" s="36" t="s">
        <v>17</v>
      </c>
      <c r="N9" s="27" t="s">
        <v>16</v>
      </c>
      <c r="O9" s="36" t="s">
        <v>17</v>
      </c>
      <c r="P9" s="41" t="s">
        <v>16</v>
      </c>
      <c r="Q9" s="22" t="s">
        <v>17</v>
      </c>
      <c r="R9" s="22" t="s">
        <v>16</v>
      </c>
      <c r="S9" s="23" t="s">
        <v>17</v>
      </c>
      <c r="T9" s="27" t="s">
        <v>16</v>
      </c>
      <c r="U9" s="36" t="s">
        <v>17</v>
      </c>
    </row>
    <row r="10" spans="1:21" ht="12.75">
      <c r="A10" s="8" t="s">
        <v>1</v>
      </c>
      <c r="B10" s="21">
        <v>4295</v>
      </c>
      <c r="C10" s="5">
        <v>2289</v>
      </c>
      <c r="D10" s="5">
        <v>4316</v>
      </c>
      <c r="E10" s="5">
        <v>2817</v>
      </c>
      <c r="F10" s="5">
        <v>4315</v>
      </c>
      <c r="G10" s="5">
        <v>3601</v>
      </c>
      <c r="H10" s="21">
        <v>4315</v>
      </c>
      <c r="I10" s="44">
        <v>2045</v>
      </c>
      <c r="J10" s="5">
        <v>4355</v>
      </c>
      <c r="K10" s="5">
        <v>3014</v>
      </c>
      <c r="L10" s="21">
        <v>4355</v>
      </c>
      <c r="M10" s="44">
        <v>3646</v>
      </c>
      <c r="N10" s="21">
        <v>4355</v>
      </c>
      <c r="O10" s="44">
        <v>1508</v>
      </c>
      <c r="P10" s="42">
        <v>4355</v>
      </c>
      <c r="Q10" s="16">
        <v>3143</v>
      </c>
      <c r="R10" s="16">
        <v>4355</v>
      </c>
      <c r="S10" s="17">
        <v>3823</v>
      </c>
      <c r="T10" s="21">
        <v>4355</v>
      </c>
      <c r="U10" s="44">
        <v>3826</v>
      </c>
    </row>
    <row r="11" spans="1:21" ht="12.75">
      <c r="A11" s="8" t="s">
        <v>18</v>
      </c>
      <c r="B11" s="21">
        <v>7399</v>
      </c>
      <c r="C11" s="5">
        <v>3060</v>
      </c>
      <c r="D11" s="5">
        <v>7399</v>
      </c>
      <c r="E11" s="5">
        <v>4077</v>
      </c>
      <c r="F11" s="5">
        <v>7419</v>
      </c>
      <c r="G11" s="5">
        <v>6081</v>
      </c>
      <c r="H11" s="21">
        <v>7419</v>
      </c>
      <c r="I11" s="44">
        <v>3920</v>
      </c>
      <c r="J11" s="5">
        <v>7459</v>
      </c>
      <c r="K11" s="5">
        <v>4012</v>
      </c>
      <c r="L11" s="21">
        <v>7459</v>
      </c>
      <c r="M11" s="44">
        <v>5697</v>
      </c>
      <c r="N11" s="21">
        <v>7459</v>
      </c>
      <c r="O11" s="44">
        <v>3301</v>
      </c>
      <c r="P11" s="42">
        <v>7459</v>
      </c>
      <c r="Q11" s="16">
        <v>4189</v>
      </c>
      <c r="R11" s="16">
        <v>7459</v>
      </c>
      <c r="S11" s="17">
        <v>6016</v>
      </c>
      <c r="T11" s="21">
        <v>7459</v>
      </c>
      <c r="U11" s="44">
        <v>5559</v>
      </c>
    </row>
    <row r="12" spans="1:21" ht="12.75">
      <c r="A12" s="8" t="s">
        <v>2</v>
      </c>
      <c r="B12" s="21">
        <v>10904</v>
      </c>
      <c r="C12" s="5">
        <v>4813</v>
      </c>
      <c r="D12" s="5">
        <v>10904</v>
      </c>
      <c r="E12" s="5">
        <v>4155</v>
      </c>
      <c r="F12" s="5">
        <v>10934</v>
      </c>
      <c r="G12" s="5">
        <v>8489</v>
      </c>
      <c r="H12" s="21">
        <v>10934</v>
      </c>
      <c r="I12" s="44">
        <v>6106</v>
      </c>
      <c r="J12" s="5">
        <v>10934</v>
      </c>
      <c r="K12" s="5">
        <v>5281</v>
      </c>
      <c r="L12" s="21">
        <v>10975</v>
      </c>
      <c r="M12" s="44">
        <v>6344</v>
      </c>
      <c r="N12" s="21">
        <v>10975</v>
      </c>
      <c r="O12" s="44">
        <v>5083</v>
      </c>
      <c r="P12" s="42">
        <v>10934</v>
      </c>
      <c r="Q12" s="16">
        <v>5303</v>
      </c>
      <c r="R12" s="16">
        <v>10975</v>
      </c>
      <c r="S12" s="17">
        <v>7215</v>
      </c>
      <c r="T12" s="21">
        <v>10975</v>
      </c>
      <c r="U12" s="44">
        <v>7175</v>
      </c>
    </row>
    <row r="13" spans="1:21" ht="12.75">
      <c r="A13" s="8" t="s">
        <v>3</v>
      </c>
      <c r="B13" s="21">
        <v>8273</v>
      </c>
      <c r="C13" s="5">
        <v>2844</v>
      </c>
      <c r="D13" s="5">
        <v>8379</v>
      </c>
      <c r="E13" s="5">
        <v>1449</v>
      </c>
      <c r="F13" s="5">
        <v>8656</v>
      </c>
      <c r="G13" s="5">
        <v>7183</v>
      </c>
      <c r="H13" s="21">
        <v>8781</v>
      </c>
      <c r="I13" s="44">
        <v>5658</v>
      </c>
      <c r="J13" s="5">
        <v>8821</v>
      </c>
      <c r="K13" s="5">
        <v>4672</v>
      </c>
      <c r="L13" s="21">
        <v>8821</v>
      </c>
      <c r="M13" s="44">
        <v>4587</v>
      </c>
      <c r="N13" s="21">
        <v>8821</v>
      </c>
      <c r="O13" s="44">
        <v>5852</v>
      </c>
      <c r="P13" s="42">
        <v>8821</v>
      </c>
      <c r="Q13" s="16">
        <v>4700</v>
      </c>
      <c r="R13" s="16">
        <v>8821</v>
      </c>
      <c r="S13" s="17">
        <v>4711</v>
      </c>
      <c r="T13" s="21">
        <v>8821</v>
      </c>
      <c r="U13" s="44">
        <v>5648</v>
      </c>
    </row>
    <row r="14" spans="1:21" ht="12.75">
      <c r="A14" s="8" t="s">
        <v>4</v>
      </c>
      <c r="B14" s="21">
        <v>5828</v>
      </c>
      <c r="C14" s="5">
        <v>1999</v>
      </c>
      <c r="D14" s="5">
        <v>5996</v>
      </c>
      <c r="E14" s="5">
        <v>1083</v>
      </c>
      <c r="F14" s="5">
        <v>8062</v>
      </c>
      <c r="G14" s="5">
        <v>6841</v>
      </c>
      <c r="H14" s="21">
        <v>8062</v>
      </c>
      <c r="I14" s="44">
        <v>5597</v>
      </c>
      <c r="J14" s="5">
        <v>8700</v>
      </c>
      <c r="K14" s="5">
        <v>3823</v>
      </c>
      <c r="L14" s="21">
        <v>8758</v>
      </c>
      <c r="M14" s="44">
        <v>3295</v>
      </c>
      <c r="N14" s="21">
        <v>8781</v>
      </c>
      <c r="O14" s="44">
        <v>5927</v>
      </c>
      <c r="P14" s="42">
        <v>8700</v>
      </c>
      <c r="Q14" s="16">
        <v>3869</v>
      </c>
      <c r="R14" s="16">
        <v>8758</v>
      </c>
      <c r="S14" s="17">
        <v>4028</v>
      </c>
      <c r="T14" s="21">
        <v>8814</v>
      </c>
      <c r="U14" s="44">
        <v>5742</v>
      </c>
    </row>
    <row r="15" spans="1:21" ht="12.75">
      <c r="A15" s="8" t="s">
        <v>5</v>
      </c>
      <c r="B15" s="21">
        <v>1113</v>
      </c>
      <c r="C15" s="5">
        <v>676</v>
      </c>
      <c r="D15" s="5">
        <v>1113</v>
      </c>
      <c r="E15" s="5">
        <v>477</v>
      </c>
      <c r="F15" s="5">
        <v>1113</v>
      </c>
      <c r="G15" s="5">
        <v>819</v>
      </c>
      <c r="H15" s="21">
        <v>1113</v>
      </c>
      <c r="I15" s="44">
        <v>617</v>
      </c>
      <c r="J15" s="5">
        <v>1113</v>
      </c>
      <c r="K15" s="5">
        <v>409</v>
      </c>
      <c r="L15" s="21">
        <v>1113</v>
      </c>
      <c r="M15" s="44">
        <v>420</v>
      </c>
      <c r="N15" s="21">
        <v>1113</v>
      </c>
      <c r="O15" s="44">
        <v>480</v>
      </c>
      <c r="P15" s="42">
        <v>1113</v>
      </c>
      <c r="Q15" s="16">
        <v>415</v>
      </c>
      <c r="R15" s="16">
        <v>1113</v>
      </c>
      <c r="S15" s="17">
        <v>471</v>
      </c>
      <c r="T15" s="21">
        <v>1113</v>
      </c>
      <c r="U15" s="44">
        <v>379</v>
      </c>
    </row>
    <row r="16" spans="1:21" ht="12.75">
      <c r="A16" s="8" t="s">
        <v>6</v>
      </c>
      <c r="B16" s="21">
        <v>1117</v>
      </c>
      <c r="C16" s="5">
        <v>209</v>
      </c>
      <c r="D16" s="5">
        <v>1117</v>
      </c>
      <c r="E16" s="5">
        <v>150</v>
      </c>
      <c r="F16" s="5">
        <v>1084</v>
      </c>
      <c r="G16" s="5">
        <v>380</v>
      </c>
      <c r="H16" s="21">
        <v>1084</v>
      </c>
      <c r="I16" s="44">
        <v>270</v>
      </c>
      <c r="J16" s="5">
        <v>1084</v>
      </c>
      <c r="K16" s="5">
        <v>173</v>
      </c>
      <c r="L16" s="21">
        <v>1084</v>
      </c>
      <c r="M16" s="44">
        <v>171</v>
      </c>
      <c r="N16" s="21">
        <v>1084</v>
      </c>
      <c r="O16" s="44">
        <v>211</v>
      </c>
      <c r="P16" s="42">
        <v>1084</v>
      </c>
      <c r="Q16" s="16">
        <v>178</v>
      </c>
      <c r="R16" s="16">
        <v>1084</v>
      </c>
      <c r="S16" s="17">
        <v>200</v>
      </c>
      <c r="T16" s="21">
        <v>1084</v>
      </c>
      <c r="U16" s="44">
        <v>147</v>
      </c>
    </row>
    <row r="17" spans="1:21" ht="12.75">
      <c r="A17" s="8" t="s">
        <v>7</v>
      </c>
      <c r="B17" s="21">
        <v>2755</v>
      </c>
      <c r="C17" s="5">
        <v>1257</v>
      </c>
      <c r="D17" s="5">
        <v>2755</v>
      </c>
      <c r="E17" s="5">
        <v>796</v>
      </c>
      <c r="F17" s="5">
        <v>2804</v>
      </c>
      <c r="G17" s="5">
        <v>1221</v>
      </c>
      <c r="H17" s="21">
        <v>2804</v>
      </c>
      <c r="I17" s="44">
        <v>1008</v>
      </c>
      <c r="J17" s="5">
        <v>3346</v>
      </c>
      <c r="K17" s="5">
        <v>717</v>
      </c>
      <c r="L17" s="21">
        <v>3346</v>
      </c>
      <c r="M17" s="44">
        <v>555</v>
      </c>
      <c r="N17" s="21">
        <v>3346</v>
      </c>
      <c r="O17" s="44">
        <v>705</v>
      </c>
      <c r="P17" s="42">
        <v>3346</v>
      </c>
      <c r="Q17" s="16">
        <v>720</v>
      </c>
      <c r="R17" s="16">
        <v>3346</v>
      </c>
      <c r="S17" s="17">
        <v>608</v>
      </c>
      <c r="T17" s="21">
        <v>3346</v>
      </c>
      <c r="U17" s="44">
        <v>766</v>
      </c>
    </row>
    <row r="18" spans="1:21" ht="12.75">
      <c r="A18" s="8" t="s">
        <v>8</v>
      </c>
      <c r="B18" s="21">
        <v>6398</v>
      </c>
      <c r="C18" s="5">
        <v>3880</v>
      </c>
      <c r="D18" s="5">
        <v>6402</v>
      </c>
      <c r="E18" s="5">
        <v>4889</v>
      </c>
      <c r="F18" s="5">
        <v>6504</v>
      </c>
      <c r="G18" s="5">
        <v>5550</v>
      </c>
      <c r="H18" s="21">
        <v>6504</v>
      </c>
      <c r="I18" s="44">
        <v>4003</v>
      </c>
      <c r="J18" s="5">
        <v>6504</v>
      </c>
      <c r="K18" s="5">
        <v>4780</v>
      </c>
      <c r="L18" s="21">
        <v>6504</v>
      </c>
      <c r="M18" s="44">
        <v>4728</v>
      </c>
      <c r="N18" s="21">
        <v>6504</v>
      </c>
      <c r="O18" s="44">
        <v>3801</v>
      </c>
      <c r="P18" s="42">
        <v>6504</v>
      </c>
      <c r="Q18" s="16">
        <v>4849</v>
      </c>
      <c r="R18" s="16">
        <v>6504</v>
      </c>
      <c r="S18" s="17">
        <v>4921</v>
      </c>
      <c r="T18" s="21">
        <v>6504</v>
      </c>
      <c r="U18" s="44">
        <v>5013</v>
      </c>
    </row>
    <row r="19" spans="1:21" ht="12.75">
      <c r="A19" s="8" t="s">
        <v>19</v>
      </c>
      <c r="B19" s="21">
        <v>610</v>
      </c>
      <c r="C19" s="5">
        <v>367</v>
      </c>
      <c r="D19" s="5">
        <v>610</v>
      </c>
      <c r="E19" s="5">
        <v>531</v>
      </c>
      <c r="F19" s="5">
        <v>673</v>
      </c>
      <c r="G19" s="5">
        <v>438</v>
      </c>
      <c r="H19" s="21">
        <v>673</v>
      </c>
      <c r="I19" s="44">
        <v>237</v>
      </c>
      <c r="J19" s="5">
        <v>753</v>
      </c>
      <c r="K19" s="5">
        <v>361</v>
      </c>
      <c r="L19" s="21">
        <v>753</v>
      </c>
      <c r="M19" s="44">
        <v>301</v>
      </c>
      <c r="N19" s="21">
        <v>753</v>
      </c>
      <c r="O19" s="44">
        <v>234</v>
      </c>
      <c r="P19" s="42">
        <v>753</v>
      </c>
      <c r="Q19" s="16">
        <v>360</v>
      </c>
      <c r="R19" s="14">
        <v>753</v>
      </c>
      <c r="S19" s="17">
        <v>338</v>
      </c>
      <c r="T19" s="21">
        <v>740</v>
      </c>
      <c r="U19" s="44">
        <v>490</v>
      </c>
    </row>
    <row r="20" spans="1:21" ht="12.75">
      <c r="A20" s="8" t="s">
        <v>20</v>
      </c>
      <c r="B20" s="31" t="s">
        <v>23</v>
      </c>
      <c r="C20" s="31" t="s">
        <v>23</v>
      </c>
      <c r="D20" s="31" t="s">
        <v>23</v>
      </c>
      <c r="E20" s="31" t="s">
        <v>23</v>
      </c>
      <c r="F20" s="5">
        <v>11</v>
      </c>
      <c r="G20" s="31" t="s">
        <v>26</v>
      </c>
      <c r="H20" s="31" t="s">
        <v>26</v>
      </c>
      <c r="I20" s="37" t="s">
        <v>26</v>
      </c>
      <c r="J20" s="37" t="s">
        <v>26</v>
      </c>
      <c r="K20" s="37" t="s">
        <v>26</v>
      </c>
      <c r="L20" s="37" t="s">
        <v>26</v>
      </c>
      <c r="M20" s="37" t="s">
        <v>26</v>
      </c>
      <c r="N20" s="37" t="s">
        <v>26</v>
      </c>
      <c r="O20" s="37" t="s">
        <v>26</v>
      </c>
      <c r="P20" s="37" t="s">
        <v>26</v>
      </c>
      <c r="Q20" s="37" t="s">
        <v>26</v>
      </c>
      <c r="R20" s="37" t="s">
        <v>26</v>
      </c>
      <c r="S20" s="37" t="s">
        <v>26</v>
      </c>
      <c r="T20" s="37" t="s">
        <v>26</v>
      </c>
      <c r="U20" s="37" t="s">
        <v>26</v>
      </c>
    </row>
    <row r="21" spans="1:21" ht="12.75">
      <c r="A21" s="8" t="s">
        <v>21</v>
      </c>
      <c r="B21" s="31" t="s">
        <v>23</v>
      </c>
      <c r="C21" s="31" t="s">
        <v>23</v>
      </c>
      <c r="D21" s="31" t="s">
        <v>23</v>
      </c>
      <c r="E21" s="31" t="s">
        <v>23</v>
      </c>
      <c r="F21" s="5">
        <v>100</v>
      </c>
      <c r="G21" s="31" t="s">
        <v>26</v>
      </c>
      <c r="H21" s="31" t="s">
        <v>26</v>
      </c>
      <c r="I21" s="37" t="s">
        <v>26</v>
      </c>
      <c r="J21" s="37" t="s">
        <v>26</v>
      </c>
      <c r="K21" s="37" t="s">
        <v>26</v>
      </c>
      <c r="L21" s="37" t="s">
        <v>26</v>
      </c>
      <c r="M21" s="37" t="s">
        <v>26</v>
      </c>
      <c r="N21" s="37" t="s">
        <v>26</v>
      </c>
      <c r="O21" s="37" t="s">
        <v>26</v>
      </c>
      <c r="P21" s="37" t="s">
        <v>26</v>
      </c>
      <c r="Q21" s="37" t="s">
        <v>26</v>
      </c>
      <c r="R21" s="37" t="s">
        <v>26</v>
      </c>
      <c r="S21" s="37" t="s">
        <v>26</v>
      </c>
      <c r="T21" s="37" t="s">
        <v>26</v>
      </c>
      <c r="U21" s="37" t="s">
        <v>26</v>
      </c>
    </row>
    <row r="22" spans="1:21" ht="12.75">
      <c r="A22" s="8"/>
      <c r="B22" s="32"/>
      <c r="C22" s="20"/>
      <c r="D22" s="20"/>
      <c r="E22" s="20"/>
      <c r="F22" s="5"/>
      <c r="G22" s="31"/>
      <c r="H22" s="31"/>
      <c r="I22" s="37"/>
      <c r="J22" s="5"/>
      <c r="K22" s="31"/>
      <c r="L22" s="31"/>
      <c r="M22" s="37"/>
      <c r="N22" s="31"/>
      <c r="O22" s="37"/>
      <c r="P22" s="43"/>
      <c r="Q22" s="24"/>
      <c r="R22" s="24"/>
      <c r="S22" s="25"/>
      <c r="T22" s="31"/>
      <c r="U22" s="37"/>
    </row>
    <row r="23" spans="1:21" ht="13.5" thickBot="1">
      <c r="A23" s="28" t="s">
        <v>25</v>
      </c>
      <c r="B23" s="29">
        <v>48692</v>
      </c>
      <c r="C23" s="33">
        <v>21394</v>
      </c>
      <c r="D23" s="33">
        <v>48991</v>
      </c>
      <c r="E23" s="33">
        <v>20424</v>
      </c>
      <c r="F23" s="33">
        <v>51675</v>
      </c>
      <c r="G23" s="33">
        <v>40603</v>
      </c>
      <c r="H23" s="33">
        <v>51689</v>
      </c>
      <c r="I23" s="38">
        <v>29461</v>
      </c>
      <c r="J23" s="33">
        <f aca="true" t="shared" si="0" ref="J23:O23">SUM(J10:J22)</f>
        <v>53069</v>
      </c>
      <c r="K23" s="33">
        <f t="shared" si="0"/>
        <v>27242</v>
      </c>
      <c r="L23" s="33">
        <f t="shared" si="0"/>
        <v>53168</v>
      </c>
      <c r="M23" s="33">
        <f t="shared" si="0"/>
        <v>29744</v>
      </c>
      <c r="N23" s="33">
        <f t="shared" si="0"/>
        <v>53191</v>
      </c>
      <c r="O23" s="38">
        <f t="shared" si="0"/>
        <v>27102</v>
      </c>
      <c r="P23" s="38">
        <f aca="true" t="shared" si="1" ref="P23:U23">SUM(P10:P22)</f>
        <v>53069</v>
      </c>
      <c r="Q23" s="38">
        <f t="shared" si="1"/>
        <v>27726</v>
      </c>
      <c r="R23" s="38">
        <f t="shared" si="1"/>
        <v>53168</v>
      </c>
      <c r="S23" s="38">
        <f t="shared" si="1"/>
        <v>32331</v>
      </c>
      <c r="T23" s="38">
        <f t="shared" si="1"/>
        <v>53211</v>
      </c>
      <c r="U23" s="38">
        <f t="shared" si="1"/>
        <v>34745</v>
      </c>
    </row>
    <row r="24" spans="1:19" ht="12.75">
      <c r="A24" s="1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1"/>
      <c r="S24" s="1"/>
    </row>
    <row r="25" spans="6:21" ht="12.7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</sheetData>
  <mergeCells count="12">
    <mergeCell ref="J6:K6"/>
    <mergeCell ref="N6:O6"/>
    <mergeCell ref="A3:U3"/>
    <mergeCell ref="A4:U4"/>
    <mergeCell ref="A1:U1"/>
    <mergeCell ref="B6:C6"/>
    <mergeCell ref="D6:E6"/>
    <mergeCell ref="T6:U6"/>
    <mergeCell ref="P6:Q6"/>
    <mergeCell ref="L6:M6"/>
    <mergeCell ref="F6:G6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2004-01-19T12:12:56Z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