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0" windowWidth="4365" windowHeight="6810" tabRatio="599" activeTab="0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  <sheet name="19.9" sheetId="9" r:id="rId9"/>
    <sheet name="19.10" sheetId="10" r:id="rId10"/>
    <sheet name="19.11" sheetId="11" r:id="rId11"/>
    <sheet name="19.12" sheetId="12" r:id="rId12"/>
    <sheet name="19.13" sheetId="13" r:id="rId13"/>
    <sheet name="19.14" sheetId="14" r:id="rId14"/>
    <sheet name="19.15" sheetId="15" r:id="rId15"/>
    <sheet name="19.16" sheetId="16" r:id="rId16"/>
    <sheet name="19.17" sheetId="17" r:id="rId17"/>
    <sheet name="19.18" sheetId="18" r:id="rId18"/>
    <sheet name="19.19" sheetId="19" r:id="rId19"/>
    <sheet name="19.20" sheetId="20" r:id="rId20"/>
    <sheet name="19.21" sheetId="21" r:id="rId21"/>
    <sheet name="19.22" sheetId="22" r:id="rId22"/>
    <sheet name="19.23" sheetId="23" r:id="rId23"/>
    <sheet name="19.24" sheetId="24" r:id="rId24"/>
    <sheet name="19.25" sheetId="25" r:id="rId25"/>
    <sheet name="19.26" sheetId="26" r:id="rId26"/>
    <sheet name="19.27" sheetId="27" r:id="rId27"/>
    <sheet name="19.28" sheetId="28" r:id="rId28"/>
    <sheet name="19.29" sheetId="29" r:id="rId29"/>
  </sheets>
  <externalReferences>
    <externalReference r:id="rId32"/>
    <externalReference r:id="rId33"/>
    <externalReference r:id="rId34"/>
  </externalReferences>
  <definedNames>
    <definedName name="\A" localSheetId="0">'19.1'!#REF!</definedName>
    <definedName name="\A" localSheetId="10">'19.11'!#REF!</definedName>
    <definedName name="\A" localSheetId="11">'19.12'!$B$18</definedName>
    <definedName name="\A" localSheetId="17">'19.18'!#REF!</definedName>
    <definedName name="\A" localSheetId="18">'19.19'!#REF!</definedName>
    <definedName name="\A" localSheetId="1">'19.2'!#REF!</definedName>
    <definedName name="\A" localSheetId="21">'19.22'!#REF!</definedName>
    <definedName name="\A" localSheetId="24">'19.25'!#REF!</definedName>
    <definedName name="\A" localSheetId="4">'19.5'!#REF!</definedName>
    <definedName name="\A" localSheetId="5">'19.6'!#REF!</definedName>
    <definedName name="\A" localSheetId="6">'19.7'!#REF!</definedName>
    <definedName name="\A">'19.10'!$B$73</definedName>
    <definedName name="\B">'[1]p405'!#REF!</definedName>
    <definedName name="\C" localSheetId="0">'19.1'!#REF!</definedName>
    <definedName name="\C" localSheetId="10">'19.11'!#REF!</definedName>
    <definedName name="\C" localSheetId="11">'19.12'!$B$20</definedName>
    <definedName name="\C" localSheetId="13">'19.14'!#REF!</definedName>
    <definedName name="\C" localSheetId="14">'19.15'!#REF!</definedName>
    <definedName name="\C" localSheetId="15">'19.16'!#REF!</definedName>
    <definedName name="\C" localSheetId="17">'19.18'!#REF!</definedName>
    <definedName name="\C" localSheetId="18">'19.19'!#REF!</definedName>
    <definedName name="\C" localSheetId="1">'19.2'!#REF!</definedName>
    <definedName name="\C" localSheetId="21">'19.22'!#REF!</definedName>
    <definedName name="\C" localSheetId="24">'19.25'!#REF!</definedName>
    <definedName name="\C" localSheetId="4">'19.5'!#REF!</definedName>
    <definedName name="\C" localSheetId="5">'19.6'!#REF!</definedName>
    <definedName name="\C" localSheetId="6">'19.7'!#REF!</definedName>
    <definedName name="\C">'19.10'!$B$75</definedName>
    <definedName name="\D">'19.10'!$B$77</definedName>
    <definedName name="\G" localSheetId="0">'19.1'!#REF!</definedName>
    <definedName name="\G" localSheetId="10">'19.11'!#REF!</definedName>
    <definedName name="\G" localSheetId="11">'19.12'!#REF!</definedName>
    <definedName name="\G" localSheetId="13">'19.14'!#REF!</definedName>
    <definedName name="\G" localSheetId="14">'19.15'!#REF!</definedName>
    <definedName name="\G" localSheetId="15">'19.16'!#REF!</definedName>
    <definedName name="\G" localSheetId="17">'19.18'!#REF!</definedName>
    <definedName name="\G" localSheetId="18">'19.19'!#REF!</definedName>
    <definedName name="\G" localSheetId="1">'19.2'!#REF!</definedName>
    <definedName name="\G" localSheetId="21">'19.22'!#REF!</definedName>
    <definedName name="\G" localSheetId="24">'19.25'!#REF!</definedName>
    <definedName name="\G" localSheetId="4">'19.5'!#REF!</definedName>
    <definedName name="\G" localSheetId="5">'19.6'!#REF!</definedName>
    <definedName name="\G" localSheetId="6">'19.7'!#REF!</definedName>
    <definedName name="\G">'19.10'!#REF!</definedName>
    <definedName name="\L">'19.10'!$B$79</definedName>
    <definedName name="\N">#REF!</definedName>
    <definedName name="\T" localSheetId="17">'19.18'!#REF!</definedName>
    <definedName name="\T">'19.19'!#REF!</definedName>
    <definedName name="__123Graph_A" hidden="1">'19.16'!#REF!</definedName>
    <definedName name="__123Graph_ACurrent" hidden="1">'19.16'!#REF!</definedName>
    <definedName name="__123Graph_AGrßfico1" hidden="1">'19.16'!#REF!</definedName>
    <definedName name="__123Graph_B" hidden="1">'19.16'!#REF!</definedName>
    <definedName name="__123Graph_BCurrent" hidden="1">'19.16'!#REF!</definedName>
    <definedName name="__123Graph_BGrßfico1" hidden="1">'19.16'!#REF!</definedName>
    <definedName name="__123Graph_C" hidden="1">'19.16'!#REF!</definedName>
    <definedName name="__123Graph_CCurrent" hidden="1">'19.16'!#REF!</definedName>
    <definedName name="__123Graph_CGrßfico1" hidden="1">'19.16'!#REF!</definedName>
    <definedName name="__123Graph_D" hidden="1">'19.16'!#REF!</definedName>
    <definedName name="__123Graph_DCurrent" hidden="1">'19.16'!#REF!</definedName>
    <definedName name="__123Graph_DGrßfico1" hidden="1">'19.16'!#REF!</definedName>
    <definedName name="__123Graph_E" hidden="1">'19.16'!#REF!</definedName>
    <definedName name="__123Graph_ECurrent" hidden="1">'19.16'!#REF!</definedName>
    <definedName name="__123Graph_EGrßfico1" hidden="1">'19.16'!#REF!</definedName>
    <definedName name="__123Graph_F" hidden="1">'19.16'!#REF!</definedName>
    <definedName name="__123Graph_FCurrent" hidden="1">'19.16'!#REF!</definedName>
    <definedName name="__123Graph_FGrßfico1" hidden="1">'19.16'!#REF!</definedName>
    <definedName name="__123Graph_X" hidden="1">'19.16'!#REF!</definedName>
    <definedName name="__123Graph_XCurrent" hidden="1">'19.16'!#REF!</definedName>
    <definedName name="__123Graph_XGrßfico1" hidden="1">'19.16'!#REF!</definedName>
    <definedName name="_Dist_Values" hidden="1">'19.29'!$A$4</definedName>
    <definedName name="_xlnm.Print_Area" localSheetId="11">'19.12'!$A$1:$F$19</definedName>
    <definedName name="_xlnm.Print_Area" localSheetId="14">'19.15'!$A$1:$F$18</definedName>
    <definedName name="_xlnm.Print_Area" localSheetId="17">'19.18'!$A$1:$G$31</definedName>
    <definedName name="_xlnm.Print_Area" localSheetId="18">'19.19'!$A:$IV</definedName>
    <definedName name="_xlnm.Print_Area" localSheetId="27">'19.28'!$A$1:$I$18</definedName>
    <definedName name="_xlnm.Print_Area" localSheetId="28">'19.29'!$A$1:$E$55</definedName>
    <definedName name="_xlnm.Print_Area" localSheetId="4">'19.5'!$A$1:$G$13</definedName>
    <definedName name="_xlnm.Print_Area" localSheetId="5">'19.6'!$A$1:$F$29</definedName>
    <definedName name="_xlnm.Print_Area" localSheetId="6">'19.7'!$A$1:$F$29</definedName>
    <definedName name="Imprimir_área_IM" localSheetId="0">'[2]GANADE15'!$A$35:$AG$39</definedName>
    <definedName name="Imprimir_área_IM" localSheetId="1">'[2]GANADE15'!$A$35:$AG$39</definedName>
    <definedName name="Imprimir_área_IM" localSheetId="24">'19.25'!$A$29:$I$34</definedName>
    <definedName name="Imprimir_área_IM">'[2]GANADE15'!$A$35:$AG$39</definedName>
    <definedName name="p421">'[3]CARNE1'!$B$44</definedName>
    <definedName name="p431" hidden="1">'[3]CARNE7'!$G$11:$G$93</definedName>
    <definedName name="PEP" localSheetId="13" hidden="1">'19.14'!#REF!</definedName>
    <definedName name="PEP" hidden="1">'19.15'!$D$5:$D$8</definedName>
    <definedName name="PEP1" localSheetId="13" hidden="1">'19.14'!#REF!</definedName>
    <definedName name="PEP1" hidden="1">'19.15'!$D$5:$D$8</definedName>
    <definedName name="PEP2" localSheetId="13" hidden="1">'19.14'!#REF!</definedName>
    <definedName name="PEP2" hidden="1">'19.15'!#REF!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<sst xmlns="http://schemas.openxmlformats.org/spreadsheetml/2006/main" count="2372" uniqueCount="848">
  <si>
    <t>Animales</t>
  </si>
  <si>
    <t>Total</t>
  </si>
  <si>
    <t>No</t>
  </si>
  <si>
    <t>Comunidades Autónomas</t>
  </si>
  <si>
    <t>Sementales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</si>
  <si>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</si>
  <si>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</si>
  <si>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</si>
  <si>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</si>
  <si>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</si>
  <si>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</si>
  <si>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</si>
  <si>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</si>
  <si>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</si>
  <si>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</si>
  <si>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</si>
  <si>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</si>
  <si>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</si>
  <si>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</si>
  <si>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</si>
  <si>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</si>
  <si>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</si>
  <si>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</si>
  <si>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</si>
  <si>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</si>
  <si>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</si>
  <si>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</si>
  <si>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</si>
  <si>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</si>
  <si>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</si>
  <si>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</si>
  <si>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</si>
  <si>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</si>
  <si>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</si>
  <si>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</si>
  <si>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</si>
  <si>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</si>
  <si>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</si>
  <si>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</si>
  <si>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</si>
  <si>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</si>
  <si>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</si>
  <si>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</si>
  <si>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</si>
  <si>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</si>
  <si>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</si>
  <si>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</si>
  <si>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</si>
  <si>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</si>
  <si>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</si>
  <si>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</si>
  <si>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</si>
  <si>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</si>
  <si>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</si>
  <si>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</si>
  <si>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</si>
  <si>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</si>
  <si>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</si>
  <si>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</si>
  <si>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</si>
  <si>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</si>
  <si>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</si>
  <si>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</si>
  <si>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</si>
  <si>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</si>
  <si>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>Animales con menos de 12 meses</t>
  </si>
  <si>
    <t>Animales de 12 a menos de 24 meses</t>
  </si>
  <si>
    <t>Destinados</t>
  </si>
  <si>
    <t>Otros</t>
  </si>
  <si>
    <t>Hembras para</t>
  </si>
  <si>
    <t>a sacrificio</t>
  </si>
  <si>
    <t>Machos</t>
  </si>
  <si>
    <t>Hembras</t>
  </si>
  <si>
    <t>Sacrificio</t>
  </si>
  <si>
    <t>Reposición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</si>
  <si>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</si>
  <si>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</si>
  <si>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</si>
  <si>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</si>
  <si>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</si>
  <si>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</si>
  <si>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</si>
  <si>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</si>
  <si>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</si>
  <si>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</si>
  <si>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</si>
  <si>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</si>
  <si>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</si>
  <si>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</si>
  <si>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</si>
  <si>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</si>
  <si>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</si>
  <si>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</si>
  <si>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</si>
  <si>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</si>
  <si>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</si>
  <si>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</si>
  <si>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</si>
  <si>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</si>
  <si>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</si>
  <si>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</si>
  <si>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</si>
  <si>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</si>
  <si>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</si>
  <si>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</si>
  <si>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</si>
  <si>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</si>
  <si>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</si>
  <si>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</si>
  <si>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</si>
  <si>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</si>
  <si>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</si>
  <si>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</si>
  <si>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</si>
  <si>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</si>
  <si>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</si>
  <si>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</si>
  <si>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</si>
  <si>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</si>
  <si>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(conclusión)</t>
  </si>
  <si>
    <t>Novillas</t>
  </si>
  <si>
    <t>Vacas</t>
  </si>
  <si>
    <t>Para</t>
  </si>
  <si>
    <t>Para ordeño</t>
  </si>
  <si>
    <t>De ordeño</t>
  </si>
  <si>
    <t>De</t>
  </si>
  <si>
    <t>sacrificio</t>
  </si>
  <si>
    <t>Frisonas</t>
  </si>
  <si>
    <t>Otras</t>
  </si>
  <si>
    <t>no ordeño</t>
  </si>
  <si>
    <t>Hembras para vida</t>
  </si>
  <si>
    <t>Corderos</t>
  </si>
  <si>
    <t>Nunca han parido</t>
  </si>
  <si>
    <t>Que ya han parido</t>
  </si>
  <si>
    <t>Cubiertas por 1ª vez</t>
  </si>
  <si>
    <t>cubiertas</t>
  </si>
  <si>
    <t>Ordeño</t>
  </si>
  <si>
    <t>No ordeño</t>
  </si>
  <si>
    <t>ordeño</t>
  </si>
  <si>
    <t>Chivos</t>
  </si>
  <si>
    <t>Cubiertas</t>
  </si>
  <si>
    <t>1ª vez</t>
  </si>
  <si>
    <t>Cerdos</t>
  </si>
  <si>
    <t>Cerdos para cebo de 50 o más kg de p.v.</t>
  </si>
  <si>
    <t>Lechones</t>
  </si>
  <si>
    <t>de 20 a 49</t>
  </si>
  <si>
    <t>De 50 a 79</t>
  </si>
  <si>
    <t>De 80 a 109</t>
  </si>
  <si>
    <t>De 110 o más</t>
  </si>
  <si>
    <t>kg de p.v.</t>
  </si>
  <si>
    <t>Reproductores de 50 o más kg de p.v.</t>
  </si>
  <si>
    <t>Cerdas reproductoras</t>
  </si>
  <si>
    <t>Verracos</t>
  </si>
  <si>
    <t>Que nunca han parido</t>
  </si>
  <si>
    <t>No cubiertas</t>
  </si>
  <si>
    <t>Provincias y</t>
  </si>
  <si>
    <t xml:space="preserve">   Se presenta el total de ganado porcino, incluyendo el porcino extensivo.</t>
  </si>
  <si>
    <t>Bovino</t>
  </si>
  <si>
    <t>Ovino</t>
  </si>
  <si>
    <t>Caprino</t>
  </si>
  <si>
    <t>Porcino</t>
  </si>
  <si>
    <t>Caballar</t>
  </si>
  <si>
    <t>Mular</t>
  </si>
  <si>
    <t>Asnal</t>
  </si>
  <si>
    <t>Animales con 24 meses o más</t>
  </si>
  <si>
    <t>Países</t>
  </si>
  <si>
    <t xml:space="preserve">           Efectivos</t>
  </si>
  <si>
    <t>Exportación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</si>
  <si>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</si>
  <si>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</si>
  <si>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</si>
  <si>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</si>
  <si>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</si>
  <si>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</si>
  <si>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</si>
  <si>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</si>
  <si>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</si>
  <si>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</si>
  <si>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</si>
  <si>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</si>
  <si>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</si>
  <si>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</si>
  <si>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</si>
  <si>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</si>
  <si>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</si>
  <si>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</si>
  <si>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</si>
  <si>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</si>
  <si>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</si>
  <si>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</si>
  <si>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</si>
  <si>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</si>
  <si>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</si>
  <si>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</si>
  <si>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</si>
  <si>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</si>
  <si>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</si>
  <si>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</si>
  <si>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</si>
  <si>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</si>
  <si>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</si>
  <si>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</si>
  <si>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</si>
  <si>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</si>
  <si>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</si>
  <si>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</si>
  <si>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</si>
  <si>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</si>
  <si>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</si>
  <si>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Efectivos</t>
  </si>
  <si>
    <t>Importaciones</t>
  </si>
  <si>
    <t>Exportaciones</t>
  </si>
  <si>
    <t>Ovino-caprino</t>
  </si>
  <si>
    <t xml:space="preserve">         </t>
  </si>
  <si>
    <t xml:space="preserve">   Dinamarca</t>
  </si>
  <si>
    <t xml:space="preserve">   Portugal </t>
  </si>
  <si>
    <t>Comercio internacional</t>
  </si>
  <si>
    <t xml:space="preserve">       Importaciones</t>
  </si>
  <si>
    <t xml:space="preserve">          Exportaciones</t>
  </si>
  <si>
    <t xml:space="preserve">  Argentina</t>
  </si>
  <si>
    <t xml:space="preserve">  Méjico</t>
  </si>
  <si>
    <t xml:space="preserve">Mular </t>
  </si>
  <si>
    <t>1989/91</t>
  </si>
  <si>
    <t>1998</t>
  </si>
  <si>
    <t>Reproductores de raza pura</t>
  </si>
  <si>
    <t>Caballos</t>
  </si>
  <si>
    <t>IMPORTACIONES</t>
  </si>
  <si>
    <t>MUNDO</t>
  </si>
  <si>
    <t/>
  </si>
  <si>
    <t>OTROS PAÍSES</t>
  </si>
  <si>
    <t>EXPORTACIONES</t>
  </si>
  <si>
    <t>Fuente: Estadística del Comercio Exterior de España. Departamento de Aduanas e Impuestos Especiales. Agencia Tributaria.</t>
  </si>
  <si>
    <t>Otros animales vivos</t>
  </si>
  <si>
    <t>Equino</t>
  </si>
  <si>
    <t>Aves de corral</t>
  </si>
  <si>
    <t>–</t>
  </si>
  <si>
    <t>CENSO GANADERO</t>
  </si>
  <si>
    <t xml:space="preserve">   Alemania</t>
  </si>
  <si>
    <t xml:space="preserve">   Belgica y Luxemburgo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</si>
  <si>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</si>
  <si>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</si>
  <si>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</si>
  <si>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</si>
  <si>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Reino Unido</t>
  </si>
  <si>
    <t xml:space="preserve"> Canadá</t>
  </si>
  <si>
    <t xml:space="preserve"> Estados Unidos</t>
  </si>
  <si>
    <t xml:space="preserve"> Países con Solicitud de Adhesión</t>
  </si>
  <si>
    <t xml:space="preserve"> Méjico</t>
  </si>
  <si>
    <t xml:space="preserve">   Bélgica y Luxemburgo</t>
  </si>
  <si>
    <t xml:space="preserve"> Argentina</t>
  </si>
  <si>
    <t>Nota.- Los efectivos de porcino extensivo que figuran en estos cuadros están incluidos en los efectivos totales de porcino, que se presentan en las páginas</t>
  </si>
  <si>
    <t xml:space="preserve"> anteriores.</t>
  </si>
  <si>
    <t xml:space="preserve"> CASTILLA Y LEÓN</t>
  </si>
  <si>
    <t xml:space="preserve"> CASTILLA-LA MANCHA</t>
  </si>
  <si>
    <t xml:space="preserve"> EXTREMADURA</t>
  </si>
  <si>
    <t xml:space="preserve"> ANDALUCÍA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</si>
  <si>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</si>
  <si>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</si>
  <si>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</si>
  <si>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</si>
  <si>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</si>
  <si>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</si>
  <si>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</si>
  <si>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</si>
  <si>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</si>
  <si>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MADRID</t>
  </si>
  <si>
    <t xml:space="preserve"> C. VALENCIANA</t>
  </si>
  <si>
    <t xml:space="preserve"> R. DE MURCIA</t>
  </si>
  <si>
    <t xml:space="preserve"> CANARIAS</t>
  </si>
  <si>
    <t>Años</t>
  </si>
  <si>
    <t xml:space="preserve">  1985</t>
  </si>
  <si>
    <t>4.930</t>
  </si>
  <si>
    <t>16.954</t>
  </si>
  <si>
    <t>2.584</t>
  </si>
  <si>
    <t>11.960</t>
  </si>
  <si>
    <t>252</t>
  </si>
  <si>
    <t xml:space="preserve">  137</t>
  </si>
  <si>
    <t>151</t>
  </si>
  <si>
    <t xml:space="preserve">  1986 (1)</t>
  </si>
  <si>
    <t>5.088</t>
  </si>
  <si>
    <t>17.641</t>
  </si>
  <si>
    <t>2.850</t>
  </si>
  <si>
    <t>13.387</t>
  </si>
  <si>
    <t>248</t>
  </si>
  <si>
    <t xml:space="preserve">  117</t>
  </si>
  <si>
    <t>140</t>
  </si>
  <si>
    <t xml:space="preserve">  1987 (2)</t>
  </si>
  <si>
    <t>5.094</t>
  </si>
  <si>
    <t>22.994</t>
  </si>
  <si>
    <t>2.888</t>
  </si>
  <si>
    <t>17.303</t>
  </si>
  <si>
    <t xml:space="preserve">  1988 (2)</t>
  </si>
  <si>
    <t>5.061</t>
  </si>
  <si>
    <t>23.064</t>
  </si>
  <si>
    <t>3.649</t>
  </si>
  <si>
    <t>16.614</t>
  </si>
  <si>
    <t xml:space="preserve">  1989 (2)</t>
  </si>
  <si>
    <t>5.187</t>
  </si>
  <si>
    <t>22.739</t>
  </si>
  <si>
    <t>3.780</t>
  </si>
  <si>
    <t>16.911</t>
  </si>
  <si>
    <t xml:space="preserve">  1990 (2)</t>
  </si>
  <si>
    <t>5.126</t>
  </si>
  <si>
    <t>24.037</t>
  </si>
  <si>
    <t>3.663</t>
  </si>
  <si>
    <t>16.001</t>
  </si>
  <si>
    <t xml:space="preserve">  1991 (2)</t>
  </si>
  <si>
    <t>5.063</t>
  </si>
  <si>
    <t>24.625</t>
  </si>
  <si>
    <t>2.972</t>
  </si>
  <si>
    <t>17.110</t>
  </si>
  <si>
    <t xml:space="preserve">  1992 (2)</t>
  </si>
  <si>
    <t>24.615</t>
  </si>
  <si>
    <t>2.837</t>
  </si>
  <si>
    <t>18.260</t>
  </si>
  <si>
    <t xml:space="preserve">  1993 (2)</t>
  </si>
  <si>
    <t>5.018</t>
  </si>
  <si>
    <t>23.872</t>
  </si>
  <si>
    <t>2.947</t>
  </si>
  <si>
    <t>18.234</t>
  </si>
  <si>
    <t xml:space="preserve">  1994 (2)</t>
  </si>
  <si>
    <t>5.248</t>
  </si>
  <si>
    <t>23.058</t>
  </si>
  <si>
    <t>3.157</t>
  </si>
  <si>
    <t>18.345</t>
  </si>
  <si>
    <t xml:space="preserve">  1995 (2)</t>
  </si>
  <si>
    <t xml:space="preserve">  1996 (2)</t>
  </si>
  <si>
    <t xml:space="preserve">  1997 (2)</t>
  </si>
  <si>
    <t xml:space="preserve">  1998 (2)</t>
  </si>
  <si>
    <t xml:space="preserve">  1999 (2)</t>
  </si>
  <si>
    <t xml:space="preserve">  (P) Provisional.   </t>
  </si>
  <si>
    <t xml:space="preserve">Total </t>
  </si>
  <si>
    <t xml:space="preserve">         Animales de 12 a 24 meses</t>
  </si>
  <si>
    <t>de</t>
  </si>
  <si>
    <t>menores</t>
  </si>
  <si>
    <t>animales</t>
  </si>
  <si>
    <t>de 12 meses</t>
  </si>
  <si>
    <t>Animales mayores de 24 meses</t>
  </si>
  <si>
    <t>Machos (3)</t>
  </si>
  <si>
    <t>Novillas (4)</t>
  </si>
  <si>
    <t>Vacas de ordeño</t>
  </si>
  <si>
    <t>(1) Censo General Ganadero de marzo de 1986.-(2) Encuestas U.E. de diciembre.</t>
  </si>
  <si>
    <t>(3) Machos sin señalar destino.- (4) Hembras que aún no han parido</t>
  </si>
  <si>
    <t xml:space="preserve"> (P) Provisional.</t>
  </si>
  <si>
    <t>Otros bovinos</t>
  </si>
  <si>
    <t>Bovinos de</t>
  </si>
  <si>
    <t xml:space="preserve">Bovinos de </t>
  </si>
  <si>
    <t>bovino</t>
  </si>
  <si>
    <t>lecheras</t>
  </si>
  <si>
    <t>vacas</t>
  </si>
  <si>
    <t>de 24 meses y más</t>
  </si>
  <si>
    <t>12 a 24 meses</t>
  </si>
  <si>
    <t>menos de 12 meses</t>
  </si>
  <si>
    <t xml:space="preserve"> Ceuta</t>
  </si>
  <si>
    <t xml:space="preserve"> Melilla</t>
  </si>
  <si>
    <t>Unión de</t>
  </si>
  <si>
    <t>Asociación Nacional</t>
  </si>
  <si>
    <t>Ganaderos</t>
  </si>
  <si>
    <t>Agrupación</t>
  </si>
  <si>
    <t>Criadores de</t>
  </si>
  <si>
    <t>de Ganaderos</t>
  </si>
  <si>
    <t>de lidia</t>
  </si>
  <si>
    <t>Española</t>
  </si>
  <si>
    <t>toros de lidia</t>
  </si>
  <si>
    <t>unidos</t>
  </si>
  <si>
    <t>de Reses Bravas</t>
  </si>
  <si>
    <t>8.557</t>
  </si>
  <si>
    <t>7.692</t>
  </si>
  <si>
    <t>54</t>
  </si>
  <si>
    <t>121</t>
  </si>
  <si>
    <t>16.424</t>
  </si>
  <si>
    <t xml:space="preserve">  1986</t>
  </si>
  <si>
    <t>8.671</t>
  </si>
  <si>
    <t>5.929</t>
  </si>
  <si>
    <t>65</t>
  </si>
  <si>
    <t>401</t>
  </si>
  <si>
    <t>15.066</t>
  </si>
  <si>
    <t xml:space="preserve">  1987</t>
  </si>
  <si>
    <t>9.165</t>
  </si>
  <si>
    <t>6.497</t>
  </si>
  <si>
    <t xml:space="preserve"> 2</t>
  </si>
  <si>
    <t>590</t>
  </si>
  <si>
    <t>16.252</t>
  </si>
  <si>
    <t xml:space="preserve">  1988</t>
  </si>
  <si>
    <t xml:space="preserve">10.062 </t>
  </si>
  <si>
    <t>7.668</t>
  </si>
  <si>
    <t>102</t>
  </si>
  <si>
    <t>693</t>
  </si>
  <si>
    <t>18.525</t>
  </si>
  <si>
    <t xml:space="preserve">  1989</t>
  </si>
  <si>
    <t xml:space="preserve">10.169 </t>
  </si>
  <si>
    <t>8.200</t>
  </si>
  <si>
    <t>52</t>
  </si>
  <si>
    <t>816</t>
  </si>
  <si>
    <t>19.235</t>
  </si>
  <si>
    <t xml:space="preserve">  1990</t>
  </si>
  <si>
    <t xml:space="preserve">11.214 </t>
  </si>
  <si>
    <t xml:space="preserve">13.219 </t>
  </si>
  <si>
    <t>159</t>
  </si>
  <si>
    <t xml:space="preserve">3.018  </t>
  </si>
  <si>
    <t>27.610</t>
  </si>
  <si>
    <t xml:space="preserve">  1991</t>
  </si>
  <si>
    <t xml:space="preserve">12.751 </t>
  </si>
  <si>
    <t xml:space="preserve">10.037 </t>
  </si>
  <si>
    <t xml:space="preserve">195 </t>
  </si>
  <si>
    <t xml:space="preserve">3.478  </t>
  </si>
  <si>
    <t>26.461</t>
  </si>
  <si>
    <t xml:space="preserve">  1992</t>
  </si>
  <si>
    <t xml:space="preserve">13.712 </t>
  </si>
  <si>
    <t xml:space="preserve">16.964 </t>
  </si>
  <si>
    <t>565</t>
  </si>
  <si>
    <t xml:space="preserve">2.451  </t>
  </si>
  <si>
    <t>33.692</t>
  </si>
  <si>
    <t xml:space="preserve">  1993</t>
  </si>
  <si>
    <t xml:space="preserve">14.117 </t>
  </si>
  <si>
    <t>8.804</t>
  </si>
  <si>
    <t>767</t>
  </si>
  <si>
    <t xml:space="preserve">2.388  </t>
  </si>
  <si>
    <t>26.076</t>
  </si>
  <si>
    <t xml:space="preserve">  1994</t>
  </si>
  <si>
    <t xml:space="preserve">14.886 </t>
  </si>
  <si>
    <t>9.990</t>
  </si>
  <si>
    <t>930</t>
  </si>
  <si>
    <t xml:space="preserve">2.685  </t>
  </si>
  <si>
    <t>28.491</t>
  </si>
  <si>
    <t xml:space="preserve">  1995</t>
  </si>
  <si>
    <t xml:space="preserve">15.886 </t>
  </si>
  <si>
    <t xml:space="preserve">10.485 </t>
  </si>
  <si>
    <t>1.130</t>
  </si>
  <si>
    <t xml:space="preserve">2.834  </t>
  </si>
  <si>
    <t>30.041</t>
  </si>
  <si>
    <t xml:space="preserve">  1996</t>
  </si>
  <si>
    <t xml:space="preserve">15.945 </t>
  </si>
  <si>
    <t xml:space="preserve">10.513 </t>
  </si>
  <si>
    <t>1.140</t>
  </si>
  <si>
    <t xml:space="preserve">2.874  </t>
  </si>
  <si>
    <t>30.472</t>
  </si>
  <si>
    <t xml:space="preserve">  1997 </t>
  </si>
  <si>
    <t xml:space="preserve">14.733 </t>
  </si>
  <si>
    <t xml:space="preserve">10.722 </t>
  </si>
  <si>
    <t>1.146</t>
  </si>
  <si>
    <t xml:space="preserve">2.913  </t>
  </si>
  <si>
    <t>30.795</t>
  </si>
  <si>
    <t xml:space="preserve">  1998</t>
  </si>
  <si>
    <t xml:space="preserve">15.207 </t>
  </si>
  <si>
    <t>8.551</t>
  </si>
  <si>
    <t>1.348</t>
  </si>
  <si>
    <t xml:space="preserve">2.793  </t>
  </si>
  <si>
    <t xml:space="preserve">  1999</t>
  </si>
  <si>
    <t xml:space="preserve">15.464 </t>
  </si>
  <si>
    <t>9.309</t>
  </si>
  <si>
    <t>1.583</t>
  </si>
  <si>
    <t xml:space="preserve">3.287  </t>
  </si>
  <si>
    <t xml:space="preserve">  2000</t>
  </si>
  <si>
    <t>Asociación Nacio-</t>
  </si>
  <si>
    <t>nal de Ganaderos</t>
  </si>
  <si>
    <t>240</t>
  </si>
  <si>
    <t>388</t>
  </si>
  <si>
    <t>7</t>
  </si>
  <si>
    <t xml:space="preserve">32 </t>
  </si>
  <si>
    <t>667</t>
  </si>
  <si>
    <t>241</t>
  </si>
  <si>
    <t>392</t>
  </si>
  <si>
    <t xml:space="preserve">44 </t>
  </si>
  <si>
    <t>684</t>
  </si>
  <si>
    <t>390</t>
  </si>
  <si>
    <t>8</t>
  </si>
  <si>
    <t xml:space="preserve">79 </t>
  </si>
  <si>
    <t>717</t>
  </si>
  <si>
    <t>395</t>
  </si>
  <si>
    <t xml:space="preserve">13 </t>
  </si>
  <si>
    <t xml:space="preserve">88 </t>
  </si>
  <si>
    <t>737</t>
  </si>
  <si>
    <t>430</t>
  </si>
  <si>
    <t xml:space="preserve">119 </t>
  </si>
  <si>
    <t>803</t>
  </si>
  <si>
    <t>262</t>
  </si>
  <si>
    <t xml:space="preserve">17 </t>
  </si>
  <si>
    <t xml:space="preserve">164 </t>
  </si>
  <si>
    <t>873</t>
  </si>
  <si>
    <t>437</t>
  </si>
  <si>
    <t xml:space="preserve">40 </t>
  </si>
  <si>
    <t xml:space="preserve">196 </t>
  </si>
  <si>
    <t>935</t>
  </si>
  <si>
    <t>242</t>
  </si>
  <si>
    <t>411</t>
  </si>
  <si>
    <t xml:space="preserve">68 </t>
  </si>
  <si>
    <t xml:space="preserve">212 </t>
  </si>
  <si>
    <t>933</t>
  </si>
  <si>
    <t>408</t>
  </si>
  <si>
    <t xml:space="preserve">72 </t>
  </si>
  <si>
    <t xml:space="preserve">216 </t>
  </si>
  <si>
    <t>944</t>
  </si>
  <si>
    <t>247</t>
  </si>
  <si>
    <t>410</t>
  </si>
  <si>
    <t xml:space="preserve">219 </t>
  </si>
  <si>
    <t>948</t>
  </si>
  <si>
    <t>253</t>
  </si>
  <si>
    <t>436</t>
  </si>
  <si>
    <t xml:space="preserve">86 </t>
  </si>
  <si>
    <t xml:space="preserve">223 </t>
  </si>
  <si>
    <t>998</t>
  </si>
  <si>
    <t>259</t>
  </si>
  <si>
    <t>456</t>
  </si>
  <si>
    <t>227</t>
  </si>
  <si>
    <t>1.028</t>
  </si>
  <si>
    <t>263</t>
  </si>
  <si>
    <t>418</t>
  </si>
  <si>
    <t>228</t>
  </si>
  <si>
    <t>1.052</t>
  </si>
  <si>
    <t>302</t>
  </si>
  <si>
    <t>110</t>
  </si>
  <si>
    <t>231</t>
  </si>
  <si>
    <t>315</t>
  </si>
  <si>
    <t>118</t>
  </si>
  <si>
    <t>menores de</t>
  </si>
  <si>
    <t>12 meses (1)</t>
  </si>
  <si>
    <t>Machos (2)</t>
  </si>
  <si>
    <t>Hembras (3)</t>
  </si>
  <si>
    <t>3.289</t>
  </si>
  <si>
    <t>13.255</t>
  </si>
  <si>
    <t xml:space="preserve">  1986 (4)</t>
  </si>
  <si>
    <t>3.759</t>
  </si>
  <si>
    <t>13.474</t>
  </si>
  <si>
    <t xml:space="preserve">  1987 (5)</t>
  </si>
  <si>
    <t>4.936</t>
  </si>
  <si>
    <t>479</t>
  </si>
  <si>
    <t>17.579</t>
  </si>
  <si>
    <t xml:space="preserve">  1988 (5)</t>
  </si>
  <si>
    <t>4.617</t>
  </si>
  <si>
    <t>17.968</t>
  </si>
  <si>
    <t xml:space="preserve">  1989 (5)</t>
  </si>
  <si>
    <t>3.944</t>
  </si>
  <si>
    <t>432</t>
  </si>
  <si>
    <t>18.363</t>
  </si>
  <si>
    <t xml:space="preserve">  1990 (5)</t>
  </si>
  <si>
    <t>4.603</t>
  </si>
  <si>
    <t>455</t>
  </si>
  <si>
    <t>18.979</t>
  </si>
  <si>
    <t xml:space="preserve">  1991 (5)</t>
  </si>
  <si>
    <t>4.745</t>
  </si>
  <si>
    <t>467</t>
  </si>
  <si>
    <t>19.413</t>
  </si>
  <si>
    <t xml:space="preserve">  1992 (5)</t>
  </si>
  <si>
    <t>4.628</t>
  </si>
  <si>
    <t>480</t>
  </si>
  <si>
    <t>19.508</t>
  </si>
  <si>
    <t xml:space="preserve">  1993 (5)</t>
  </si>
  <si>
    <t>3.984</t>
  </si>
  <si>
    <t>478</t>
  </si>
  <si>
    <t>19.411</t>
  </si>
  <si>
    <t xml:space="preserve">  1994 (5)</t>
  </si>
  <si>
    <t>3.671</t>
  </si>
  <si>
    <t>446</t>
  </si>
  <si>
    <t>18.942</t>
  </si>
  <si>
    <t xml:space="preserve">  1995 (5)</t>
  </si>
  <si>
    <t>21.323</t>
  </si>
  <si>
    <t>3.687</t>
  </si>
  <si>
    <t>419</t>
  </si>
  <si>
    <t>17.216</t>
  </si>
  <si>
    <t xml:space="preserve">  1996 (5)</t>
  </si>
  <si>
    <t>23.982</t>
  </si>
  <si>
    <t>3.826</t>
  </si>
  <si>
    <t>470</t>
  </si>
  <si>
    <t>19.686</t>
  </si>
  <si>
    <t xml:space="preserve">  1997 (5)</t>
  </si>
  <si>
    <t>24.857</t>
  </si>
  <si>
    <t>5.072</t>
  </si>
  <si>
    <t>459</t>
  </si>
  <si>
    <t>19.327</t>
  </si>
  <si>
    <t xml:space="preserve">  1998 (5)</t>
  </si>
  <si>
    <t>24.190</t>
  </si>
  <si>
    <t>4.064</t>
  </si>
  <si>
    <t>483</t>
  </si>
  <si>
    <t>19.643</t>
  </si>
  <si>
    <t xml:space="preserve">  1999 (5)</t>
  </si>
  <si>
    <t xml:space="preserve">  (3) Desde 1983 a 1986, hembras mayores de 12 meses, y a partir de 1987 hembras para vida hayan parido o no.</t>
  </si>
  <si>
    <t xml:space="preserve">Ovino </t>
  </si>
  <si>
    <t xml:space="preserve">Ovejas </t>
  </si>
  <si>
    <t xml:space="preserve">Otros </t>
  </si>
  <si>
    <t>total</t>
  </si>
  <si>
    <t>madres</t>
  </si>
  <si>
    <t>reposición</t>
  </si>
  <si>
    <t>ovinos</t>
  </si>
  <si>
    <t xml:space="preserve">  Ceuta</t>
  </si>
  <si>
    <t xml:space="preserve">  Melilla</t>
  </si>
  <si>
    <t xml:space="preserve">   Animales mayores de 24 meses</t>
  </si>
  <si>
    <t>511</t>
  </si>
  <si>
    <t xml:space="preserve"> 96</t>
  </si>
  <si>
    <t>1.977</t>
  </si>
  <si>
    <t>593</t>
  </si>
  <si>
    <t xml:space="preserve"> 97</t>
  </si>
  <si>
    <t>2.160</t>
  </si>
  <si>
    <t xml:space="preserve"> 84</t>
  </si>
  <si>
    <t>2.326</t>
  </si>
  <si>
    <t>744</t>
  </si>
  <si>
    <t>105</t>
  </si>
  <si>
    <t>3.799</t>
  </si>
  <si>
    <t>631</t>
  </si>
  <si>
    <t>111</t>
  </si>
  <si>
    <t>3.039</t>
  </si>
  <si>
    <t>580</t>
  </si>
  <si>
    <t>103</t>
  </si>
  <si>
    <t>2.980</t>
  </si>
  <si>
    <t>482</t>
  </si>
  <si>
    <t xml:space="preserve"> 91</t>
  </si>
  <si>
    <t>2.399</t>
  </si>
  <si>
    <t>448</t>
  </si>
  <si>
    <t xml:space="preserve"> 87</t>
  </si>
  <si>
    <t>2.302</t>
  </si>
  <si>
    <t>433</t>
  </si>
  <si>
    <t xml:space="preserve"> 94</t>
  </si>
  <si>
    <t>2.419</t>
  </si>
  <si>
    <t>528</t>
  </si>
  <si>
    <t>2.534</t>
  </si>
  <si>
    <t>2.605</t>
  </si>
  <si>
    <t>400</t>
  </si>
  <si>
    <t xml:space="preserve"> 78</t>
  </si>
  <si>
    <t>2.127</t>
  </si>
  <si>
    <t>2.935</t>
  </si>
  <si>
    <t xml:space="preserve"> 88</t>
  </si>
  <si>
    <t>2.369</t>
  </si>
  <si>
    <t>3.007</t>
  </si>
  <si>
    <t>539</t>
  </si>
  <si>
    <t>2.385</t>
  </si>
  <si>
    <t>Cabras</t>
  </si>
  <si>
    <t xml:space="preserve">Chivas para </t>
  </si>
  <si>
    <t>caprinos</t>
  </si>
  <si>
    <t>Cerdos de</t>
  </si>
  <si>
    <t xml:space="preserve">      Para reproducción</t>
  </si>
  <si>
    <t>20 a 40</t>
  </si>
  <si>
    <t>Cerdos para</t>
  </si>
  <si>
    <t>Cerdas</t>
  </si>
  <si>
    <t>2.982</t>
  </si>
  <si>
    <t>3.468</t>
  </si>
  <si>
    <t>3.753</t>
  </si>
  <si>
    <t>84</t>
  </si>
  <si>
    <t>1.673</t>
  </si>
  <si>
    <t>3.506</t>
  </si>
  <si>
    <t>3.903</t>
  </si>
  <si>
    <t>4.043</t>
  </si>
  <si>
    <t>98</t>
  </si>
  <si>
    <t>1.837</t>
  </si>
  <si>
    <t>4.403</t>
  </si>
  <si>
    <t>4.464</t>
  </si>
  <si>
    <t>6.295</t>
  </si>
  <si>
    <t>117</t>
  </si>
  <si>
    <t>2.024</t>
  </si>
  <si>
    <t>4.232</t>
  </si>
  <si>
    <t>6.241</t>
  </si>
  <si>
    <t>104</t>
  </si>
  <si>
    <t>1.805</t>
  </si>
  <si>
    <t>4.480</t>
  </si>
  <si>
    <t>4.056</t>
  </si>
  <si>
    <t>6.330</t>
  </si>
  <si>
    <t>106</t>
  </si>
  <si>
    <t>1.939</t>
  </si>
  <si>
    <t>3.986</t>
  </si>
  <si>
    <t>3.832</t>
  </si>
  <si>
    <t>6.200</t>
  </si>
  <si>
    <t>1.878</t>
  </si>
  <si>
    <t>4.185</t>
  </si>
  <si>
    <t>4.315</t>
  </si>
  <si>
    <t>6.593</t>
  </si>
  <si>
    <t>1.919</t>
  </si>
  <si>
    <t>4.775</t>
  </si>
  <si>
    <t>4.033</t>
  </si>
  <si>
    <t>7.244</t>
  </si>
  <si>
    <t>100</t>
  </si>
  <si>
    <t>2.108</t>
  </si>
  <si>
    <t>4.608</t>
  </si>
  <si>
    <t>4.119</t>
  </si>
  <si>
    <t>7.296</t>
  </si>
  <si>
    <t>95</t>
  </si>
  <si>
    <t>2.117</t>
  </si>
  <si>
    <t>4.846</t>
  </si>
  <si>
    <t>4.307</t>
  </si>
  <si>
    <t>7.043</t>
  </si>
  <si>
    <t>2.049</t>
  </si>
  <si>
    <t>18.163</t>
  </si>
  <si>
    <t>4.684</t>
  </si>
  <si>
    <t>3.888</t>
  </si>
  <si>
    <t>7.475</t>
  </si>
  <si>
    <t>80</t>
  </si>
  <si>
    <t>2.034</t>
  </si>
  <si>
    <t>18.652</t>
  </si>
  <si>
    <t>4.890</t>
  </si>
  <si>
    <t>4.025</t>
  </si>
  <si>
    <t>7.590</t>
  </si>
  <si>
    <t>73</t>
  </si>
  <si>
    <t>2.075</t>
  </si>
  <si>
    <t>19.556</t>
  </si>
  <si>
    <t>5.335</t>
  </si>
  <si>
    <t>4.367</t>
  </si>
  <si>
    <t>7.461</t>
  </si>
  <si>
    <t>2.291</t>
  </si>
  <si>
    <t xml:space="preserve">  1998(2)</t>
  </si>
  <si>
    <t>21.562</t>
  </si>
  <si>
    <t>5.922</t>
  </si>
  <si>
    <t>4.609</t>
  </si>
  <si>
    <t>8.433</t>
  </si>
  <si>
    <t>92</t>
  </si>
  <si>
    <t>2.507</t>
  </si>
  <si>
    <t xml:space="preserve">  1999(2)</t>
  </si>
  <si>
    <t xml:space="preserve">Porcino </t>
  </si>
  <si>
    <t xml:space="preserve">Cerdas </t>
  </si>
  <si>
    <t>Cerdas para</t>
  </si>
  <si>
    <t>porcinos</t>
  </si>
  <si>
    <t>Cerdos en cebo</t>
  </si>
  <si>
    <t xml:space="preserve">               Reproductores de 50 ó mas kg de p.v.</t>
  </si>
  <si>
    <t>ganado</t>
  </si>
  <si>
    <t>20 a 49</t>
  </si>
  <si>
    <t xml:space="preserve">de 50 o más </t>
  </si>
  <si>
    <t xml:space="preserve">   </t>
  </si>
  <si>
    <t>Hembras reproductoras</t>
  </si>
  <si>
    <t>porcino</t>
  </si>
  <si>
    <t>1994</t>
  </si>
  <si>
    <t>1995</t>
  </si>
  <si>
    <t>1996</t>
  </si>
  <si>
    <t>1997</t>
  </si>
  <si>
    <t>1999</t>
  </si>
  <si>
    <t xml:space="preserve">  1960 (1)</t>
  </si>
  <si>
    <t>506</t>
  </si>
  <si>
    <t xml:space="preserve">  1965</t>
  </si>
  <si>
    <t>321</t>
  </si>
  <si>
    <t xml:space="preserve">  1970</t>
  </si>
  <si>
    <t>282</t>
  </si>
  <si>
    <t xml:space="preserve">  1971</t>
  </si>
  <si>
    <t>266</t>
  </si>
  <si>
    <t xml:space="preserve">  1972</t>
  </si>
  <si>
    <t>261</t>
  </si>
  <si>
    <t xml:space="preserve">  1973</t>
  </si>
  <si>
    <t xml:space="preserve">  1974</t>
  </si>
  <si>
    <t>256</t>
  </si>
  <si>
    <t xml:space="preserve">  1975</t>
  </si>
  <si>
    <t>251</t>
  </si>
  <si>
    <t xml:space="preserve">  1976</t>
  </si>
  <si>
    <t xml:space="preserve">  1977</t>
  </si>
  <si>
    <t>255</t>
  </si>
  <si>
    <t xml:space="preserve">  1978</t>
  </si>
  <si>
    <t>257</t>
  </si>
  <si>
    <t xml:space="preserve">  1979</t>
  </si>
  <si>
    <t xml:space="preserve">  1980</t>
  </si>
  <si>
    <t xml:space="preserve">  1981</t>
  </si>
  <si>
    <t>246</t>
  </si>
  <si>
    <t xml:space="preserve">  1982</t>
  </si>
  <si>
    <t>250</t>
  </si>
  <si>
    <t xml:space="preserve">  1983</t>
  </si>
  <si>
    <t xml:space="preserve">  1984</t>
  </si>
  <si>
    <t>254</t>
  </si>
  <si>
    <t xml:space="preserve">  1986 (2)</t>
  </si>
  <si>
    <t xml:space="preserve">1.158  </t>
  </si>
  <si>
    <t>686</t>
  </si>
  <si>
    <t>745</t>
  </si>
  <si>
    <t>476</t>
  </si>
  <si>
    <t>533</t>
  </si>
  <si>
    <t>368</t>
  </si>
  <si>
    <t>361</t>
  </si>
  <si>
    <t>409</t>
  </si>
  <si>
    <t>327</t>
  </si>
  <si>
    <t>377</t>
  </si>
  <si>
    <t>310</t>
  </si>
  <si>
    <t>341</t>
  </si>
  <si>
    <t>289</t>
  </si>
  <si>
    <t>314</t>
  </si>
  <si>
    <t>281</t>
  </si>
  <si>
    <t>188</t>
  </si>
  <si>
    <t>267</t>
  </si>
  <si>
    <t>232</t>
  </si>
  <si>
    <t>211</t>
  </si>
  <si>
    <t>196</t>
  </si>
  <si>
    <t>199</t>
  </si>
  <si>
    <t>180</t>
  </si>
  <si>
    <t>183</t>
  </si>
  <si>
    <t>162</t>
  </si>
  <si>
    <t>175</t>
  </si>
  <si>
    <t>158</t>
  </si>
  <si>
    <t>171</t>
  </si>
  <si>
    <t>145</t>
  </si>
  <si>
    <t>160</t>
  </si>
  <si>
    <t>137</t>
  </si>
  <si>
    <t xml:space="preserve">   (1) Censo en noviembre.</t>
  </si>
  <si>
    <t xml:space="preserve">   (2) Censo General Ganadero de marzo de 1986.</t>
  </si>
  <si>
    <t>Ceuta</t>
  </si>
  <si>
    <t>Melilla</t>
  </si>
  <si>
    <t xml:space="preserve"> 19.1.  GANADO: Serie histórica del censo de animales por especies (miles de cabezas)</t>
  </si>
  <si>
    <t xml:space="preserve"> 19.6.  GANADO DE LIDIA: Serie histórica del número de terneros herrados</t>
  </si>
  <si>
    <t xml:space="preserve"> 19.10.  GANADO BOVINO: Efectivos y comercio internacional en diferentes países (miles de cabezas)</t>
  </si>
  <si>
    <t xml:space="preserve"> 19.11.  GANADO OVINO: Serie histórica del censo de animales por tipos  (miles de cabezas)</t>
  </si>
  <si>
    <t xml:space="preserve"> 19.16.  GANADO OVINO Y CAPRINO: Efectivos y comercio internacional en diferentes países (miles de cabezas)</t>
  </si>
  <si>
    <t xml:space="preserve"> 19.22.  GANADO PORCINO: Serie histórica del censo de ganado porcino extensivo</t>
  </si>
  <si>
    <t xml:space="preserve"> 19.24.  GANADO PORCINO: Efectivos y comercio internacional en diferentes países (miles de cabezas)</t>
  </si>
  <si>
    <t>Corderas para</t>
  </si>
  <si>
    <t xml:space="preserve"> 19.2.  GANADO BOVINO: Serie histórica del censo de animales por categorías (miles de cabezas)</t>
  </si>
  <si>
    <t xml:space="preserve"> 19.7.  GANADO DE LIDIA: Serie histórica del número de ganaderías inscritas </t>
  </si>
  <si>
    <t>Fuente: FAOSTAT.</t>
  </si>
  <si>
    <t xml:space="preserve"> 19.14.  GANADO CAPRINO: Serie histórica del censo de animales clasificado por tipos (miles de cabezas)</t>
  </si>
  <si>
    <t xml:space="preserve"> 19.18.  GANADO PORCINO: Serie histórica del censo de animales, por categorías, en diciembre de cada año (miles de animales)</t>
  </si>
  <si>
    <t>--</t>
  </si>
  <si>
    <t>19.3.  GANADO BOVINO: Análisis provincial del censo de animales por tipos, diciembre de 1999 (número de animales)</t>
  </si>
  <si>
    <t>19.4.  GANADO BOVINO: Análisis provincial del censo de animales por tipos, diciembre de 1999 (número de animales)</t>
  </si>
  <si>
    <t>19.13.  GANADO OVINO: Análisis provincial del censo de animales por tipos, diciembre de 1999 (número de animales)</t>
  </si>
  <si>
    <t xml:space="preserve"> 19.17.  GANADO CAPRINO: Análisis provincial del censo de animales por tipos, diciembre de 1999 (número de animales)</t>
  </si>
  <si>
    <t>19.20.  GANADO PORCINO: Análisis provincial del censo de animales por tipos, diciembre de 1999 (número de animales)</t>
  </si>
  <si>
    <t>19.21.  GANADO PORCINO: Análisis provincial del censo de animales por tipos, diciembre de 1999 (número de animales)  (conclusión)</t>
  </si>
  <si>
    <t xml:space="preserve">  2000 (2)</t>
  </si>
  <si>
    <t xml:space="preserve">  2000 (5) </t>
  </si>
  <si>
    <t xml:space="preserve">  2000 (5)</t>
  </si>
  <si>
    <t xml:space="preserve">  2000(2)</t>
  </si>
  <si>
    <t xml:space="preserve">2000 </t>
  </si>
  <si>
    <t xml:space="preserve"> 19.23.  GANADO PORCINO EXTENSIVO: Analisis provincial del censo de animales por tipos, diciembre de 1999 (número de animales)</t>
  </si>
  <si>
    <t>Total animales</t>
  </si>
  <si>
    <t xml:space="preserve"> (miles de animales)</t>
  </si>
  <si>
    <t xml:space="preserve">  1999 (3)</t>
  </si>
  <si>
    <t xml:space="preserve"> 19.26.  GANADO EQUINO: Análisis provincial del censo de animales 1999 (número de animales)</t>
  </si>
  <si>
    <t xml:space="preserve"> 19.25.  GANADO EQUINO: Serie histórica del censo </t>
  </si>
  <si>
    <t xml:space="preserve">  2001 (P)(2)</t>
  </si>
  <si>
    <t>Fuente: Censo Agrario, 1999. I.N.E.</t>
  </si>
  <si>
    <t xml:space="preserve">  2001</t>
  </si>
  <si>
    <t xml:space="preserve">  2001(P)(5)</t>
  </si>
  <si>
    <t xml:space="preserve">  2001 (P)(5)</t>
  </si>
  <si>
    <t xml:space="preserve">  2001(P)(2)</t>
  </si>
  <si>
    <t>2001(P)</t>
  </si>
  <si>
    <t xml:space="preserve">   (3) Censo Agrario, 1999. I.N.E.</t>
  </si>
  <si>
    <t xml:space="preserve"> 19.27.  GANADO EQUINO: Efectivos  en diferentes países (miles de cabezas)</t>
  </si>
  <si>
    <t>19.8.  ANIMALES VIVOS: Comercio exterior de España, por países, 1999 (número de cabezas)</t>
  </si>
  <si>
    <t>19.9.  ANIMALES VIVOS: Comercio exterior de España, por países, 1999 (número de cabezas)</t>
  </si>
  <si>
    <t xml:space="preserve"> Noruega</t>
  </si>
  <si>
    <t>Vacas (5)</t>
  </si>
  <si>
    <t>(5) Se ha rectificado la serie histórica de vacas publicada en el Anuario 2000.</t>
  </si>
  <si>
    <t>-</t>
  </si>
  <si>
    <t xml:space="preserve">  (4) Censo General Ganadero de Marzo de 1986. </t>
  </si>
  <si>
    <t xml:space="preserve">  (1) A partir de 1987, corderos.</t>
  </si>
  <si>
    <t xml:space="preserve">  (2) Desde 1983 a 1986, machos mayores de 12 meses, y a partir de 1987 sementales.</t>
  </si>
  <si>
    <t xml:space="preserve">  (5) Encuesta U.E.de Diciembre.</t>
  </si>
  <si>
    <t xml:space="preserve">  (P) Provisional.</t>
  </si>
  <si>
    <t xml:space="preserve">  (1) A partir de 1987, chivos.</t>
  </si>
  <si>
    <t xml:space="preserve">  (4) Censo General Ganadero de Marzo de 1986.</t>
  </si>
  <si>
    <t xml:space="preserve"> (2) Encuesta U.E. de diciembre.</t>
  </si>
  <si>
    <t xml:space="preserve"> (P) Provisional.   </t>
  </si>
  <si>
    <t xml:space="preserve"> (1) Censo General Ganadero de marzo de 1986.</t>
  </si>
  <si>
    <t xml:space="preserve"> 19.29.  GALLINAS: Existencias en diferentes países (millones de cabezas)</t>
  </si>
  <si>
    <t xml:space="preserve"> (2) Encuestas U.E. de diciembre.</t>
  </si>
  <si>
    <t xml:space="preserve"> 19.5.  GANADO BOVINO: Ciudades Autónomas de Ceuta y Melilla, 1999 (número de animales)</t>
  </si>
  <si>
    <t xml:space="preserve"> 19.12.  GANADO OVINO: Ciudades Autónomas de Ceuta y Melilla, 1999 (número de animales)</t>
  </si>
  <si>
    <t xml:space="preserve"> 19.15.  GANADO CAPRINO: Ciudades Autónomas de Ceuta y Melilla, 1999 (número de animales)</t>
  </si>
  <si>
    <t xml:space="preserve"> 19.19.  GANADO PORCINO: Ciudades Autónomas de Ceuta y Melilla, 1999 (número de animales)</t>
  </si>
  <si>
    <t xml:space="preserve"> 19.28.  GANADO EQUINO: Ciudades Autónomas de Ceuta y Melilla, 1999 (número de animales)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</si>
</sst>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__"/>
    <numFmt numFmtId="174" formatCode="#,##0__"/>
    <numFmt numFmtId="175" formatCode="dd/mm/yy_)"/>
    <numFmt numFmtId="176" formatCode="General_)"/>
    <numFmt numFmtId="177" formatCode="#,##0.0_);\(#,##0.0\)"/>
    <numFmt numFmtId="178" formatCode="0.0_)"/>
    <numFmt numFmtId="179" formatCode="0.#"/>
    <numFmt numFmtId="180" formatCode="#.0"/>
    <numFmt numFmtId="181" formatCode="0.0"/>
    <numFmt numFmtId="182" formatCode="0.0__"/>
    <numFmt numFmtId="183" formatCode="0_ ;\-0\ "/>
    <numFmt numFmtId="184" formatCode="0.00000_)"/>
    <numFmt numFmtId="185" formatCode="#,##0.00_);\(#,##0.00\)"/>
    <numFmt numFmtId="186" formatCode="0_)"/>
    <numFmt numFmtId="187" formatCode="#,##0.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#,##0.0__"/>
    <numFmt numFmtId="215" formatCode="0.00__"/>
    <numFmt numFmtId="216" formatCode="#,##0____"/>
    <numFmt numFmtId="217" formatCode="#,##0.0____"/>
    <numFmt numFmtId="218" formatCode="#,##0.00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  <numFmt numFmtId="234" formatCode="#,##0\ &quot;Pts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85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174" fontId="0" fillId="0" borderId="0" xfId="0" applyNumberFormat="1" applyFont="1" applyAlignment="1">
      <alignment/>
    </xf>
    <xf numFmtId="174" fontId="0" fillId="0" borderId="1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174" fontId="0" fillId="0" borderId="2" xfId="0" applyNumberFormat="1" applyFont="1" applyBorder="1" applyAlignment="1">
      <alignment horizontal="center"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2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74" fontId="0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174" fontId="0" fillId="0" borderId="2" xfId="17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1" fontId="0" fillId="0" borderId="6" xfId="0" applyNumberFormat="1" applyFont="1" applyFill="1" applyBorder="1" applyAlignment="1" applyProtection="1">
      <alignment/>
      <protection/>
    </xf>
    <xf numFmtId="172" fontId="0" fillId="0" borderId="5" xfId="111" applyNumberFormat="1" applyFont="1" applyBorder="1" applyAlignment="1" applyProtection="1">
      <alignment horizontal="fill"/>
      <protection/>
    </xf>
    <xf numFmtId="172" fontId="0" fillId="0" borderId="8" xfId="111" applyNumberFormat="1" applyFont="1" applyBorder="1" applyAlignment="1" applyProtection="1">
      <alignment horizontal="fill"/>
      <protection/>
    </xf>
    <xf numFmtId="172" fontId="0" fillId="0" borderId="1" xfId="111" applyNumberFormat="1" applyFont="1" applyBorder="1" applyAlignment="1" applyProtection="1">
      <alignment horizontal="fill"/>
      <protection/>
    </xf>
    <xf numFmtId="172" fontId="0" fillId="0" borderId="6" xfId="111" applyNumberFormat="1" applyFont="1" applyBorder="1" applyAlignment="1" applyProtection="1">
      <alignment horizontal="center"/>
      <protection/>
    </xf>
    <xf numFmtId="172" fontId="0" fillId="0" borderId="7" xfId="111" applyNumberFormat="1" applyFont="1" applyBorder="1" applyAlignment="1" applyProtection="1">
      <alignment horizontal="center"/>
      <protection/>
    </xf>
    <xf numFmtId="172" fontId="0" fillId="0" borderId="2" xfId="111" applyNumberFormat="1" applyFont="1" applyBorder="1" applyAlignment="1" applyProtection="1" quotePrefix="1">
      <alignment horizontal="center"/>
      <protection/>
    </xf>
    <xf numFmtId="172" fontId="0" fillId="0" borderId="6" xfId="111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72" fontId="0" fillId="0" borderId="0" xfId="69" applyFont="1">
      <alignment/>
      <protection/>
    </xf>
    <xf numFmtId="172" fontId="0" fillId="0" borderId="5" xfId="69" applyFont="1" applyBorder="1">
      <alignment/>
      <protection/>
    </xf>
    <xf numFmtId="172" fontId="0" fillId="0" borderId="8" xfId="69" applyFont="1" applyBorder="1">
      <alignment/>
      <protection/>
    </xf>
    <xf numFmtId="172" fontId="0" fillId="0" borderId="1" xfId="85" applyNumberFormat="1" applyFont="1" applyBorder="1" applyAlignment="1" applyProtection="1">
      <alignment horizontal="center"/>
      <protection/>
    </xf>
    <xf numFmtId="172" fontId="0" fillId="0" borderId="9" xfId="69" applyNumberFormat="1" applyFont="1" applyBorder="1" applyProtection="1">
      <alignment/>
      <protection/>
    </xf>
    <xf numFmtId="172" fontId="0" fillId="0" borderId="9" xfId="69" applyNumberFormat="1" applyFont="1" applyBorder="1" applyAlignment="1" applyProtection="1">
      <alignment horizontal="center"/>
      <protection/>
    </xf>
    <xf numFmtId="172" fontId="0" fillId="0" borderId="10" xfId="69" applyNumberFormat="1" applyFont="1" applyBorder="1" applyProtection="1">
      <alignment/>
      <protection/>
    </xf>
    <xf numFmtId="172" fontId="0" fillId="0" borderId="6" xfId="69" applyNumberFormat="1" applyFont="1" applyBorder="1" applyAlignment="1" applyProtection="1">
      <alignment horizontal="center"/>
      <protection/>
    </xf>
    <xf numFmtId="172" fontId="0" fillId="0" borderId="7" xfId="69" applyNumberFormat="1" applyFont="1" applyBorder="1" applyAlignment="1" applyProtection="1">
      <alignment horizontal="center"/>
      <protection/>
    </xf>
    <xf numFmtId="172" fontId="0" fillId="0" borderId="2" xfId="69" applyNumberFormat="1" applyFont="1" applyBorder="1" applyAlignment="1" applyProtection="1">
      <alignment horizontal="center"/>
      <protection/>
    </xf>
    <xf numFmtId="172" fontId="0" fillId="0" borderId="11" xfId="69" applyNumberFormat="1" applyFont="1" applyBorder="1" applyAlignment="1" applyProtection="1">
      <alignment horizontal="right"/>
      <protection/>
    </xf>
    <xf numFmtId="172" fontId="0" fillId="0" borderId="6" xfId="69" applyNumberFormat="1" applyFont="1" applyBorder="1" applyProtection="1">
      <alignment/>
      <protection/>
    </xf>
    <xf numFmtId="172" fontId="0" fillId="0" borderId="7" xfId="69" applyNumberFormat="1" applyFont="1" applyBorder="1" applyAlignment="1" applyProtection="1">
      <alignment horizontal="right"/>
      <protection/>
    </xf>
    <xf numFmtId="172" fontId="0" fillId="0" borderId="12" xfId="69" applyNumberFormat="1" applyFont="1" applyBorder="1" applyAlignment="1" applyProtection="1">
      <alignment horizontal="right"/>
      <protection/>
    </xf>
    <xf numFmtId="172" fontId="0" fillId="0" borderId="0" xfId="69" applyNumberFormat="1" applyFont="1" applyProtection="1">
      <alignment/>
      <protection/>
    </xf>
    <xf numFmtId="172" fontId="1" fillId="0" borderId="0" xfId="69" applyNumberFormat="1" applyFont="1" applyAlignment="1" applyProtection="1">
      <alignment horizontal="center"/>
      <protection/>
    </xf>
    <xf numFmtId="172" fontId="0" fillId="0" borderId="0" xfId="69" applyNumberFormat="1" applyFont="1" applyAlignment="1" applyProtection="1">
      <alignment horizontal="fill"/>
      <protection/>
    </xf>
    <xf numFmtId="172" fontId="0" fillId="0" borderId="0" xfId="69" applyNumberFormat="1" applyFont="1" applyBorder="1" applyProtection="1">
      <alignment/>
      <protection/>
    </xf>
    <xf numFmtId="172" fontId="0" fillId="0" borderId="4" xfId="69" applyNumberFormat="1" applyFont="1" applyBorder="1" applyAlignment="1" applyProtection="1">
      <alignment horizontal="center"/>
      <protection/>
    </xf>
    <xf numFmtId="172" fontId="0" fillId="0" borderId="8" xfId="69" applyNumberFormat="1" applyFont="1" applyBorder="1" applyAlignment="1" applyProtection="1">
      <alignment horizontal="center"/>
      <protection/>
    </xf>
    <xf numFmtId="172" fontId="0" fillId="0" borderId="0" xfId="69" applyFont="1" applyBorder="1">
      <alignment/>
      <protection/>
    </xf>
    <xf numFmtId="172" fontId="0" fillId="0" borderId="0" xfId="69" applyNumberFormat="1" applyFont="1" applyBorder="1" applyAlignment="1" applyProtection="1">
      <alignment horizontal="center"/>
      <protection/>
    </xf>
    <xf numFmtId="172" fontId="0" fillId="0" borderId="7" xfId="69" applyNumberFormat="1" applyFont="1" applyBorder="1" applyAlignment="1" applyProtection="1">
      <alignment horizontal="fill"/>
      <protection/>
    </xf>
    <xf numFmtId="172" fontId="0" fillId="0" borderId="11" xfId="69" applyNumberFormat="1" applyFont="1" applyBorder="1" applyProtection="1">
      <alignment/>
      <protection/>
    </xf>
    <xf numFmtId="172" fontId="0" fillId="0" borderId="0" xfId="69" applyNumberFormat="1" applyFont="1" applyBorder="1" applyAlignment="1" applyProtection="1">
      <alignment horizontal="right"/>
      <protection/>
    </xf>
    <xf numFmtId="172" fontId="0" fillId="0" borderId="7" xfId="69" applyNumberFormat="1" applyFont="1" applyBorder="1" applyProtection="1">
      <alignment/>
      <protection/>
    </xf>
    <xf numFmtId="172" fontId="0" fillId="0" borderId="5" xfId="69" applyNumberFormat="1" applyFont="1" applyBorder="1" applyProtection="1">
      <alignment/>
      <protection/>
    </xf>
    <xf numFmtId="172" fontId="0" fillId="0" borderId="0" xfId="69" applyNumberFormat="1" applyFont="1" applyProtection="1" quotePrefix="1">
      <alignment/>
      <protection/>
    </xf>
    <xf numFmtId="0" fontId="0" fillId="0" borderId="0" xfId="83" applyFont="1">
      <alignment/>
      <protection/>
    </xf>
    <xf numFmtId="0" fontId="0" fillId="0" borderId="0" xfId="83" applyFont="1" applyProtection="1">
      <alignment/>
      <protection/>
    </xf>
    <xf numFmtId="0" fontId="0" fillId="0" borderId="5" xfId="83" applyFont="1" applyBorder="1" applyProtection="1">
      <alignment/>
      <protection/>
    </xf>
    <xf numFmtId="0" fontId="0" fillId="0" borderId="8" xfId="83" applyFont="1" applyBorder="1" applyAlignment="1" applyProtection="1">
      <alignment horizontal="center"/>
      <protection/>
    </xf>
    <xf numFmtId="0" fontId="0" fillId="0" borderId="1" xfId="83" applyFont="1" applyBorder="1" applyAlignment="1" applyProtection="1">
      <alignment horizontal="center"/>
      <protection/>
    </xf>
    <xf numFmtId="0" fontId="0" fillId="0" borderId="6" xfId="83" applyFont="1" applyBorder="1" applyProtection="1">
      <alignment/>
      <protection/>
    </xf>
    <xf numFmtId="0" fontId="0" fillId="0" borderId="7" xfId="83" applyFont="1" applyBorder="1" applyAlignment="1" applyProtection="1">
      <alignment horizontal="center"/>
      <protection/>
    </xf>
    <xf numFmtId="0" fontId="0" fillId="0" borderId="2" xfId="83" applyFont="1" applyBorder="1" applyAlignment="1" applyProtection="1">
      <alignment horizontal="center"/>
      <protection/>
    </xf>
    <xf numFmtId="0" fontId="0" fillId="0" borderId="0" xfId="83" applyFont="1" applyAlignment="1" applyProtection="1">
      <alignment horizontal="fill"/>
      <protection/>
    </xf>
    <xf numFmtId="0" fontId="0" fillId="0" borderId="1" xfId="83" applyFont="1" applyBorder="1" applyProtection="1">
      <alignment/>
      <protection/>
    </xf>
    <xf numFmtId="0" fontId="0" fillId="0" borderId="6" xfId="83" applyFont="1" applyBorder="1" applyAlignment="1" applyProtection="1">
      <alignment horizontal="center"/>
      <protection/>
    </xf>
    <xf numFmtId="172" fontId="0" fillId="0" borderId="0" xfId="83" applyNumberFormat="1" applyFont="1" applyProtection="1">
      <alignment/>
      <protection/>
    </xf>
    <xf numFmtId="172" fontId="0" fillId="0" borderId="0" xfId="85" applyFont="1">
      <alignment/>
      <protection/>
    </xf>
    <xf numFmtId="172" fontId="0" fillId="0" borderId="5" xfId="85" applyNumberFormat="1" applyFont="1" applyBorder="1" applyProtection="1">
      <alignment/>
      <protection/>
    </xf>
    <xf numFmtId="172" fontId="0" fillId="0" borderId="8" xfId="85" applyNumberFormat="1" applyFont="1" applyBorder="1" applyAlignment="1" applyProtection="1">
      <alignment horizontal="center"/>
      <protection/>
    </xf>
    <xf numFmtId="172" fontId="0" fillId="0" borderId="6" xfId="85" applyNumberFormat="1" applyFont="1" applyBorder="1" applyAlignment="1" applyProtection="1">
      <alignment horizontal="center"/>
      <protection/>
    </xf>
    <xf numFmtId="172" fontId="0" fillId="0" borderId="7" xfId="85" applyNumberFormat="1" applyFont="1" applyBorder="1" applyAlignment="1" applyProtection="1">
      <alignment horizontal="center"/>
      <protection/>
    </xf>
    <xf numFmtId="172" fontId="0" fillId="0" borderId="8" xfId="85" applyNumberFormat="1" applyFont="1" applyBorder="1" applyAlignment="1" applyProtection="1">
      <alignment horizontal="fill"/>
      <protection/>
    </xf>
    <xf numFmtId="172" fontId="0" fillId="0" borderId="6" xfId="85" applyNumberFormat="1" applyFont="1" applyBorder="1" applyProtection="1">
      <alignment/>
      <protection/>
    </xf>
    <xf numFmtId="172" fontId="0" fillId="0" borderId="2" xfId="85" applyNumberFormat="1" applyFont="1" applyBorder="1" applyAlignment="1" applyProtection="1">
      <alignment horizontal="center"/>
      <protection/>
    </xf>
    <xf numFmtId="0" fontId="0" fillId="0" borderId="0" xfId="88" applyFont="1" applyProtection="1">
      <alignment/>
      <protection/>
    </xf>
    <xf numFmtId="177" fontId="0" fillId="0" borderId="0" xfId="85" applyNumberFormat="1" applyFont="1" applyProtection="1">
      <alignment/>
      <protection/>
    </xf>
    <xf numFmtId="177" fontId="0" fillId="0" borderId="0" xfId="85" applyNumberFormat="1" applyFont="1" applyBorder="1" applyProtection="1">
      <alignment/>
      <protection/>
    </xf>
    <xf numFmtId="172" fontId="0" fillId="0" borderId="0" xfId="85" applyNumberFormat="1" applyFont="1" applyAlignment="1" applyProtection="1">
      <alignment horizontal="fill"/>
      <protection/>
    </xf>
    <xf numFmtId="172" fontId="0" fillId="0" borderId="0" xfId="85" applyNumberFormat="1" applyFont="1" applyAlignment="1" applyProtection="1">
      <alignment horizontal="center"/>
      <protection/>
    </xf>
    <xf numFmtId="172" fontId="0" fillId="0" borderId="0" xfId="85" applyNumberFormat="1" applyFont="1" applyProtection="1">
      <alignment/>
      <protection/>
    </xf>
    <xf numFmtId="0" fontId="0" fillId="0" borderId="0" xfId="88" applyFont="1">
      <alignment/>
      <protection/>
    </xf>
    <xf numFmtId="0" fontId="0" fillId="0" borderId="5" xfId="88" applyFont="1" applyBorder="1" applyProtection="1">
      <alignment/>
      <protection/>
    </xf>
    <xf numFmtId="0" fontId="0" fillId="0" borderId="8" xfId="88" applyFont="1" applyBorder="1" applyAlignment="1" applyProtection="1">
      <alignment horizontal="center"/>
      <protection/>
    </xf>
    <xf numFmtId="0" fontId="0" fillId="0" borderId="6" xfId="88" applyFont="1" applyBorder="1" applyAlignment="1" applyProtection="1">
      <alignment horizontal="center"/>
      <protection/>
    </xf>
    <xf numFmtId="0" fontId="0" fillId="0" borderId="7" xfId="88" applyFont="1" applyBorder="1" applyAlignment="1" applyProtection="1">
      <alignment horizontal="center"/>
      <protection/>
    </xf>
    <xf numFmtId="0" fontId="0" fillId="0" borderId="7" xfId="88" applyFont="1" applyBorder="1" applyAlignment="1" applyProtection="1">
      <alignment horizontal="fill"/>
      <protection/>
    </xf>
    <xf numFmtId="0" fontId="0" fillId="0" borderId="6" xfId="88" applyFont="1" applyBorder="1" applyProtection="1">
      <alignment/>
      <protection/>
    </xf>
    <xf numFmtId="0" fontId="0" fillId="0" borderId="2" xfId="88" applyFont="1" applyBorder="1" applyAlignment="1" applyProtection="1">
      <alignment horizontal="center"/>
      <protection/>
    </xf>
    <xf numFmtId="172" fontId="0" fillId="0" borderId="0" xfId="88" applyNumberFormat="1" applyFont="1" applyProtection="1">
      <alignment/>
      <protection/>
    </xf>
    <xf numFmtId="0" fontId="0" fillId="0" borderId="0" xfId="88" applyFont="1" applyAlignment="1" applyProtection="1">
      <alignment horizontal="fill"/>
      <protection/>
    </xf>
    <xf numFmtId="0" fontId="0" fillId="0" borderId="1" xfId="88" applyFont="1" applyBorder="1" applyAlignment="1" applyProtection="1">
      <alignment horizontal="center"/>
      <protection/>
    </xf>
    <xf numFmtId="0" fontId="0" fillId="0" borderId="0" xfId="70" applyFont="1">
      <alignment/>
      <protection/>
    </xf>
    <xf numFmtId="0" fontId="0" fillId="0" borderId="0" xfId="70" applyFont="1" applyProtection="1">
      <alignment/>
      <protection/>
    </xf>
    <xf numFmtId="172" fontId="0" fillId="0" borderId="0" xfId="70" applyNumberFormat="1" applyFont="1" applyProtection="1">
      <alignment/>
      <protection/>
    </xf>
    <xf numFmtId="177" fontId="0" fillId="0" borderId="0" xfId="70" applyNumberFormat="1" applyFont="1" applyProtection="1">
      <alignment/>
      <protection/>
    </xf>
    <xf numFmtId="0" fontId="0" fillId="0" borderId="0" xfId="70" applyFont="1" applyAlignment="1" applyProtection="1">
      <alignment horizontal="fill"/>
      <protection/>
    </xf>
    <xf numFmtId="0" fontId="0" fillId="0" borderId="5" xfId="70" applyFont="1" applyBorder="1" applyProtection="1">
      <alignment/>
      <protection/>
    </xf>
    <xf numFmtId="0" fontId="0" fillId="0" borderId="8" xfId="70" applyFont="1" applyBorder="1" applyAlignment="1" applyProtection="1">
      <alignment horizontal="center"/>
      <protection/>
    </xf>
    <xf numFmtId="0" fontId="0" fillId="0" borderId="8" xfId="70" applyFont="1" applyBorder="1" applyProtection="1">
      <alignment/>
      <protection/>
    </xf>
    <xf numFmtId="0" fontId="0" fillId="0" borderId="6" xfId="70" applyFont="1" applyBorder="1" applyProtection="1">
      <alignment/>
      <protection/>
    </xf>
    <xf numFmtId="0" fontId="0" fillId="0" borderId="7" xfId="70" applyFont="1" applyBorder="1" applyAlignment="1" applyProtection="1">
      <alignment horizontal="center"/>
      <protection/>
    </xf>
    <xf numFmtId="0" fontId="0" fillId="0" borderId="7" xfId="70" applyFont="1" applyBorder="1" applyProtection="1">
      <alignment/>
      <protection/>
    </xf>
    <xf numFmtId="0" fontId="0" fillId="0" borderId="8" xfId="70" applyFont="1" applyBorder="1" applyAlignment="1" applyProtection="1">
      <alignment horizontal="fill"/>
      <protection/>
    </xf>
    <xf numFmtId="0" fontId="0" fillId="0" borderId="0" xfId="70" applyFont="1" applyProtection="1" quotePrefix="1">
      <alignment/>
      <protection/>
    </xf>
    <xf numFmtId="0" fontId="0" fillId="0" borderId="1" xfId="70" applyFont="1" applyBorder="1" applyAlignment="1" applyProtection="1">
      <alignment horizontal="center"/>
      <protection/>
    </xf>
    <xf numFmtId="0" fontId="0" fillId="0" borderId="2" xfId="70" applyFont="1" applyBorder="1" applyAlignment="1" applyProtection="1">
      <alignment horizontal="center"/>
      <protection/>
    </xf>
    <xf numFmtId="172" fontId="0" fillId="0" borderId="0" xfId="73" applyFont="1">
      <alignment/>
      <protection/>
    </xf>
    <xf numFmtId="172" fontId="0" fillId="0" borderId="0" xfId="73" applyNumberFormat="1" applyFont="1" applyAlignment="1" applyProtection="1">
      <alignment horizontal="fill"/>
      <protection/>
    </xf>
    <xf numFmtId="172" fontId="0" fillId="0" borderId="5" xfId="73" applyNumberFormat="1" applyFont="1" applyBorder="1" applyProtection="1">
      <alignment/>
      <protection/>
    </xf>
    <xf numFmtId="172" fontId="0" fillId="0" borderId="8" xfId="73" applyNumberFormat="1" applyFont="1" applyBorder="1" applyAlignment="1" applyProtection="1">
      <alignment horizontal="center"/>
      <protection/>
    </xf>
    <xf numFmtId="172" fontId="0" fillId="0" borderId="8" xfId="73" applyNumberFormat="1" applyFont="1" applyBorder="1" applyProtection="1">
      <alignment/>
      <protection/>
    </xf>
    <xf numFmtId="172" fontId="0" fillId="0" borderId="9" xfId="73" applyNumberFormat="1" applyFont="1" applyBorder="1" applyProtection="1">
      <alignment/>
      <protection/>
    </xf>
    <xf numFmtId="172" fontId="0" fillId="0" borderId="10" xfId="73" applyNumberFormat="1" applyFont="1" applyBorder="1" applyProtection="1">
      <alignment/>
      <protection/>
    </xf>
    <xf numFmtId="172" fontId="0" fillId="0" borderId="6" xfId="73" applyNumberFormat="1" applyFont="1" applyBorder="1" applyAlignment="1" applyProtection="1">
      <alignment horizontal="center"/>
      <protection/>
    </xf>
    <xf numFmtId="172" fontId="0" fillId="0" borderId="7" xfId="73" applyNumberFormat="1" applyFont="1" applyBorder="1" applyAlignment="1" applyProtection="1">
      <alignment horizontal="center"/>
      <protection/>
    </xf>
    <xf numFmtId="172" fontId="0" fillId="0" borderId="7" xfId="73" applyNumberFormat="1" applyFont="1" applyBorder="1" applyProtection="1">
      <alignment/>
      <protection/>
    </xf>
    <xf numFmtId="172" fontId="0" fillId="0" borderId="0" xfId="73" applyNumberFormat="1" applyFont="1" applyProtection="1">
      <alignment/>
      <protection/>
    </xf>
    <xf numFmtId="172" fontId="0" fillId="0" borderId="0" xfId="73" applyNumberFormat="1" applyFont="1" applyAlignment="1" applyProtection="1">
      <alignment horizontal="center"/>
      <protection/>
    </xf>
    <xf numFmtId="0" fontId="0" fillId="0" borderId="0" xfId="75" applyFont="1">
      <alignment/>
      <protection/>
    </xf>
    <xf numFmtId="0" fontId="0" fillId="0" borderId="0" xfId="75" applyFont="1" applyAlignment="1">
      <alignment horizontal="fill"/>
      <protection/>
    </xf>
    <xf numFmtId="0" fontId="0" fillId="0" borderId="5" xfId="75" applyFont="1" applyBorder="1">
      <alignment/>
      <protection/>
    </xf>
    <xf numFmtId="0" fontId="0" fillId="0" borderId="6" xfId="75" applyFont="1" applyBorder="1" applyAlignment="1">
      <alignment horizontal="center"/>
      <protection/>
    </xf>
    <xf numFmtId="0" fontId="0" fillId="0" borderId="7" xfId="75" applyFont="1" applyBorder="1" applyAlignment="1">
      <alignment horizontal="center"/>
      <protection/>
    </xf>
    <xf numFmtId="0" fontId="0" fillId="0" borderId="6" xfId="75" applyFont="1" applyBorder="1">
      <alignment/>
      <protection/>
    </xf>
    <xf numFmtId="0" fontId="1" fillId="2" borderId="0" xfId="0" applyFont="1" applyFill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7" xfId="0" applyNumberFormat="1" applyFont="1" applyBorder="1" applyAlignment="1">
      <alignment horizontal="right"/>
    </xf>
    <xf numFmtId="174" fontId="0" fillId="0" borderId="7" xfId="0" applyNumberFormat="1" applyFont="1" applyBorder="1" applyAlignment="1" quotePrefix="1">
      <alignment horizontal="right"/>
    </xf>
    <xf numFmtId="174" fontId="1" fillId="0" borderId="2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0" fontId="0" fillId="2" borderId="13" xfId="0" applyFont="1" applyFill="1" applyBorder="1" applyAlignment="1">
      <alignment/>
    </xf>
    <xf numFmtId="174" fontId="0" fillId="0" borderId="14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0" fontId="1" fillId="2" borderId="15" xfId="0" applyFont="1" applyFill="1" applyBorder="1" applyAlignment="1">
      <alignment/>
    </xf>
    <xf numFmtId="174" fontId="1" fillId="2" borderId="16" xfId="0" applyNumberFormat="1" applyFont="1" applyFill="1" applyBorder="1" applyAlignment="1">
      <alignment horizontal="right"/>
    </xf>
    <xf numFmtId="174" fontId="0" fillId="0" borderId="2" xfId="0" applyNumberFormat="1" applyFont="1" applyBorder="1" applyAlignment="1" quotePrefix="1">
      <alignment horizontal="right"/>
    </xf>
    <xf numFmtId="174" fontId="1" fillId="0" borderId="2" xfId="0" applyNumberFormat="1" applyFont="1" applyBorder="1" applyAlignment="1" quotePrefix="1">
      <alignment horizontal="right"/>
    </xf>
    <xf numFmtId="0" fontId="0" fillId="0" borderId="2" xfId="83" applyFont="1" applyBorder="1" applyProtection="1">
      <alignment/>
      <protection/>
    </xf>
    <xf numFmtId="0" fontId="0" fillId="0" borderId="17" xfId="83" applyFont="1" applyBorder="1" applyProtection="1">
      <alignment/>
      <protection/>
    </xf>
    <xf numFmtId="0" fontId="0" fillId="0" borderId="18" xfId="83" applyFont="1" applyBorder="1" applyProtection="1">
      <alignment/>
      <protection/>
    </xf>
    <xf numFmtId="0" fontId="0" fillId="0" borderId="11" xfId="83" applyFont="1" applyBorder="1" applyAlignment="1" applyProtection="1">
      <alignment horizontal="right"/>
      <protection/>
    </xf>
    <xf numFmtId="0" fontId="0" fillId="0" borderId="14" xfId="83" applyFont="1" applyBorder="1" applyAlignment="1" applyProtection="1">
      <alignment horizontal="right"/>
      <protection/>
    </xf>
    <xf numFmtId="0" fontId="0" fillId="0" borderId="12" xfId="83" applyFont="1" applyBorder="1" applyAlignment="1" applyProtection="1">
      <alignment horizontal="right"/>
      <protection/>
    </xf>
    <xf numFmtId="0" fontId="0" fillId="0" borderId="12" xfId="83" applyFont="1" applyBorder="1" applyAlignment="1" applyProtection="1" quotePrefix="1">
      <alignment horizontal="right"/>
      <protection/>
    </xf>
    <xf numFmtId="0" fontId="0" fillId="0" borderId="16" xfId="83" applyFont="1" applyBorder="1" applyAlignment="1" applyProtection="1">
      <alignment horizontal="right"/>
      <protection/>
    </xf>
    <xf numFmtId="0" fontId="0" fillId="0" borderId="7" xfId="83" applyFont="1" applyBorder="1" applyAlignment="1" applyProtection="1">
      <alignment horizontal="right"/>
      <protection/>
    </xf>
    <xf numFmtId="0" fontId="0" fillId="0" borderId="2" xfId="83" applyFont="1" applyBorder="1" applyAlignment="1" applyProtection="1">
      <alignment horizontal="right"/>
      <protection/>
    </xf>
    <xf numFmtId="3" fontId="0" fillId="0" borderId="2" xfId="83" applyNumberFormat="1" applyFont="1" applyBorder="1" applyAlignment="1" applyProtection="1">
      <alignment horizontal="right"/>
      <protection/>
    </xf>
    <xf numFmtId="3" fontId="0" fillId="0" borderId="12" xfId="83" applyNumberFormat="1" applyFont="1" applyBorder="1" applyAlignment="1" applyProtection="1">
      <alignment horizontal="right"/>
      <protection/>
    </xf>
    <xf numFmtId="3" fontId="0" fillId="0" borderId="16" xfId="83" applyNumberFormat="1" applyFont="1" applyBorder="1" applyAlignment="1" applyProtection="1">
      <alignment horizontal="right"/>
      <protection/>
    </xf>
    <xf numFmtId="172" fontId="0" fillId="0" borderId="2" xfId="83" applyNumberFormat="1" applyFont="1" applyBorder="1" applyAlignment="1" applyProtection="1">
      <alignment horizontal="right"/>
      <protection/>
    </xf>
    <xf numFmtId="172" fontId="0" fillId="0" borderId="16" xfId="83" applyNumberFormat="1" applyFont="1" applyBorder="1" applyAlignment="1" applyProtection="1">
      <alignment horizontal="right"/>
      <protection/>
    </xf>
    <xf numFmtId="172" fontId="7" fillId="0" borderId="0" xfId="69" applyFo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7" fillId="0" borderId="0" xfId="75" applyFont="1">
      <alignment/>
      <protection/>
    </xf>
    <xf numFmtId="172" fontId="7" fillId="0" borderId="0" xfId="73" applyFont="1">
      <alignment/>
      <protection/>
    </xf>
    <xf numFmtId="0" fontId="7" fillId="0" borderId="0" xfId="70" applyFont="1">
      <alignment/>
      <protection/>
    </xf>
    <xf numFmtId="0" fontId="7" fillId="0" borderId="0" xfId="0" applyFont="1" applyBorder="1" applyAlignment="1">
      <alignment/>
    </xf>
    <xf numFmtId="0" fontId="7" fillId="0" borderId="0" xfId="88" applyFont="1">
      <alignment/>
      <protection/>
    </xf>
    <xf numFmtId="172" fontId="7" fillId="0" borderId="0" xfId="85" applyFont="1">
      <alignment/>
      <protection/>
    </xf>
    <xf numFmtId="0" fontId="7" fillId="0" borderId="0" xfId="83" applyFont="1">
      <alignment/>
      <protection/>
    </xf>
    <xf numFmtId="0" fontId="9" fillId="0" borderId="0" xfId="0" applyFont="1" applyAlignment="1">
      <alignment/>
    </xf>
    <xf numFmtId="172" fontId="9" fillId="0" borderId="0" xfId="111" applyNumberFormat="1" applyFont="1" applyProtection="1">
      <alignment/>
      <protection/>
    </xf>
    <xf numFmtId="174" fontId="9" fillId="0" borderId="0" xfId="0" applyNumberFormat="1" applyFont="1" applyAlignment="1">
      <alignment/>
    </xf>
    <xf numFmtId="174" fontId="9" fillId="0" borderId="0" xfId="0" applyNumberFormat="1" applyFont="1" applyBorder="1" applyAlignment="1">
      <alignment/>
    </xf>
    <xf numFmtId="0" fontId="9" fillId="0" borderId="0" xfId="75" applyFont="1">
      <alignment/>
      <protection/>
    </xf>
    <xf numFmtId="0" fontId="8" fillId="0" borderId="0" xfId="0" applyFont="1" applyBorder="1" applyAlignment="1">
      <alignment/>
    </xf>
    <xf numFmtId="172" fontId="9" fillId="0" borderId="0" xfId="73" applyNumberFormat="1" applyFont="1" applyAlignment="1" applyProtection="1">
      <alignment horizontal="fill"/>
      <protection/>
    </xf>
    <xf numFmtId="0" fontId="9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70" applyFont="1" applyProtection="1">
      <alignment/>
      <protection/>
    </xf>
    <xf numFmtId="0" fontId="9" fillId="0" borderId="0" xfId="70" applyFont="1" applyAlignment="1" applyProtection="1">
      <alignment horizontal="fill"/>
      <protection/>
    </xf>
    <xf numFmtId="0" fontId="9" fillId="0" borderId="0" xfId="88" applyFont="1">
      <alignment/>
      <protection/>
    </xf>
    <xf numFmtId="0" fontId="9" fillId="0" borderId="0" xfId="88" applyFont="1" applyProtection="1">
      <alignment/>
      <protection/>
    </xf>
    <xf numFmtId="172" fontId="9" fillId="0" borderId="0" xfId="85" applyFont="1">
      <alignment/>
      <protection/>
    </xf>
    <xf numFmtId="0" fontId="9" fillId="0" borderId="0" xfId="83" applyFont="1">
      <alignment/>
      <protection/>
    </xf>
    <xf numFmtId="0" fontId="9" fillId="0" borderId="0" xfId="83" applyFont="1" applyProtection="1">
      <alignment/>
      <protection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horizontal="center"/>
    </xf>
    <xf numFmtId="3" fontId="0" fillId="0" borderId="18" xfId="0" applyNumberFormat="1" applyFont="1" applyFill="1" applyBorder="1" applyAlignment="1" applyProtection="1">
      <alignment/>
      <protection/>
    </xf>
    <xf numFmtId="172" fontId="0" fillId="0" borderId="7" xfId="85" applyNumberFormat="1" applyFont="1" applyBorder="1" applyAlignment="1" applyProtection="1">
      <alignment horizontal="right"/>
      <protection/>
    </xf>
    <xf numFmtId="177" fontId="0" fillId="0" borderId="7" xfId="85" applyNumberFormat="1" applyFont="1" applyBorder="1" applyAlignment="1" applyProtection="1">
      <alignment horizontal="right"/>
      <protection/>
    </xf>
    <xf numFmtId="172" fontId="0" fillId="0" borderId="11" xfId="85" applyNumberFormat="1" applyFont="1" applyBorder="1" applyAlignment="1" applyProtection="1">
      <alignment horizontal="right"/>
      <protection/>
    </xf>
    <xf numFmtId="172" fontId="0" fillId="0" borderId="14" xfId="85" applyNumberFormat="1" applyFont="1" applyBorder="1" applyAlignment="1" applyProtection="1">
      <alignment horizontal="right"/>
      <protection/>
    </xf>
    <xf numFmtId="172" fontId="0" fillId="0" borderId="12" xfId="85" applyNumberFormat="1" applyFont="1" applyBorder="1" applyAlignment="1" applyProtection="1">
      <alignment horizontal="right"/>
      <protection/>
    </xf>
    <xf numFmtId="172" fontId="0" fillId="0" borderId="16" xfId="85" applyNumberFormat="1" applyFont="1" applyBorder="1" applyAlignment="1" applyProtection="1">
      <alignment horizontal="right"/>
      <protection/>
    </xf>
    <xf numFmtId="177" fontId="0" fillId="0" borderId="17" xfId="85" applyNumberFormat="1" applyFont="1" applyBorder="1" applyProtection="1">
      <alignment/>
      <protection/>
    </xf>
    <xf numFmtId="172" fontId="0" fillId="0" borderId="11" xfId="85" applyNumberFormat="1" applyFont="1" applyBorder="1" applyAlignment="1" applyProtection="1" quotePrefix="1">
      <alignment horizontal="right"/>
      <protection/>
    </xf>
    <xf numFmtId="177" fontId="0" fillId="0" borderId="18" xfId="85" applyNumberFormat="1" applyFont="1" applyBorder="1" applyProtection="1">
      <alignment/>
      <protection/>
    </xf>
    <xf numFmtId="172" fontId="0" fillId="0" borderId="12" xfId="85" applyNumberFormat="1" applyFont="1" applyBorder="1" applyAlignment="1" applyProtection="1" quotePrefix="1">
      <alignment horizontal="right"/>
      <protection/>
    </xf>
    <xf numFmtId="174" fontId="1" fillId="0" borderId="2" xfId="17" applyNumberFormat="1" applyFont="1" applyBorder="1" applyAlignment="1">
      <alignment horizontal="right"/>
    </xf>
    <xf numFmtId="174" fontId="0" fillId="0" borderId="2" xfId="17" applyNumberFormat="1" applyFont="1" applyBorder="1" applyAlignment="1" quotePrefix="1">
      <alignment horizontal="right"/>
    </xf>
    <xf numFmtId="174" fontId="1" fillId="0" borderId="2" xfId="17" applyNumberFormat="1" applyFont="1" applyBorder="1" applyAlignment="1" quotePrefix="1">
      <alignment horizontal="right"/>
    </xf>
    <xf numFmtId="174" fontId="0" fillId="0" borderId="14" xfId="17" applyNumberFormat="1" applyFont="1" applyBorder="1" applyAlignment="1">
      <alignment horizontal="right"/>
    </xf>
    <xf numFmtId="174" fontId="0" fillId="0" borderId="14" xfId="17" applyNumberFormat="1" applyFont="1" applyBorder="1" applyAlignment="1" quotePrefix="1">
      <alignment horizontal="right"/>
    </xf>
    <xf numFmtId="0" fontId="0" fillId="0" borderId="17" xfId="88" applyFont="1" applyBorder="1" applyProtection="1">
      <alignment/>
      <protection/>
    </xf>
    <xf numFmtId="0" fontId="0" fillId="0" borderId="11" xfId="88" applyFont="1" applyBorder="1" applyAlignment="1" applyProtection="1">
      <alignment horizontal="right"/>
      <protection/>
    </xf>
    <xf numFmtId="0" fontId="0" fillId="0" borderId="14" xfId="88" applyFont="1" applyBorder="1" applyAlignment="1" applyProtection="1">
      <alignment horizontal="right"/>
      <protection/>
    </xf>
    <xf numFmtId="0" fontId="0" fillId="0" borderId="18" xfId="88" applyFont="1" applyBorder="1" applyProtection="1">
      <alignment/>
      <protection/>
    </xf>
    <xf numFmtId="0" fontId="0" fillId="0" borderId="12" xfId="88" applyFont="1" applyBorder="1" applyAlignment="1" applyProtection="1">
      <alignment horizontal="right"/>
      <protection/>
    </xf>
    <xf numFmtId="0" fontId="0" fillId="0" borderId="11" xfId="88" applyFont="1" applyBorder="1" applyAlignment="1" applyProtection="1" quotePrefix="1">
      <alignment horizontal="right"/>
      <protection/>
    </xf>
    <xf numFmtId="0" fontId="0" fillId="0" borderId="16" xfId="88" applyFont="1" applyBorder="1" applyAlignment="1" applyProtection="1">
      <alignment horizontal="right"/>
      <protection/>
    </xf>
    <xf numFmtId="0" fontId="0" fillId="0" borderId="6" xfId="70" applyFont="1" applyBorder="1" applyAlignment="1" applyProtection="1">
      <alignment horizontal="center"/>
      <protection/>
    </xf>
    <xf numFmtId="0" fontId="0" fillId="0" borderId="11" xfId="70" applyFont="1" applyBorder="1" applyAlignment="1" applyProtection="1" quotePrefix="1">
      <alignment horizontal="right"/>
      <protection/>
    </xf>
    <xf numFmtId="0" fontId="0" fillId="0" borderId="14" xfId="70" applyFont="1" applyBorder="1" applyAlignment="1" applyProtection="1">
      <alignment horizontal="right"/>
      <protection/>
    </xf>
    <xf numFmtId="0" fontId="0" fillId="0" borderId="18" xfId="70" applyFont="1" applyBorder="1" applyProtection="1">
      <alignment/>
      <protection/>
    </xf>
    <xf numFmtId="0" fontId="0" fillId="0" borderId="12" xfId="70" applyFont="1" applyBorder="1" applyAlignment="1" applyProtection="1">
      <alignment horizontal="right"/>
      <protection/>
    </xf>
    <xf numFmtId="0" fontId="0" fillId="0" borderId="16" xfId="70" applyFont="1" applyBorder="1" applyAlignment="1" applyProtection="1">
      <alignment horizontal="right"/>
      <protection/>
    </xf>
    <xf numFmtId="174" fontId="1" fillId="0" borderId="2" xfId="0" applyNumberFormat="1" applyFont="1" applyBorder="1" applyAlignment="1" applyProtection="1">
      <alignment horizontal="right"/>
      <protection/>
    </xf>
    <xf numFmtId="174" fontId="1" fillId="0" borderId="2" xfId="0" applyNumberFormat="1" applyFont="1" applyBorder="1" applyAlignment="1" applyProtection="1">
      <alignment horizontal="right"/>
      <protection locked="0"/>
    </xf>
    <xf numFmtId="172" fontId="0" fillId="0" borderId="0" xfId="73" applyFont="1" applyBorder="1">
      <alignment/>
      <protection/>
    </xf>
    <xf numFmtId="172" fontId="0" fillId="0" borderId="11" xfId="73" applyNumberFormat="1" applyFont="1" applyBorder="1" applyProtection="1">
      <alignment/>
      <protection/>
    </xf>
    <xf numFmtId="172" fontId="0" fillId="0" borderId="12" xfId="73" applyNumberFormat="1" applyFont="1" applyBorder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14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0" fillId="0" borderId="2" xfId="0" applyNumberFormat="1" applyFont="1" applyBorder="1" applyAlignment="1" applyProtection="1" quotePrefix="1">
      <alignment horizontal="right"/>
      <protection/>
    </xf>
    <xf numFmtId="174" fontId="1" fillId="0" borderId="16" xfId="0" applyNumberFormat="1" applyFont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7" xfId="75" applyFont="1" applyBorder="1" applyAlignment="1">
      <alignment horizontal="right"/>
      <protection/>
    </xf>
    <xf numFmtId="0" fontId="0" fillId="0" borderId="11" xfId="75" applyFont="1" applyBorder="1" applyAlignment="1">
      <alignment horizontal="right"/>
      <protection/>
    </xf>
    <xf numFmtId="174" fontId="1" fillId="0" borderId="0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174" fontId="0" fillId="0" borderId="13" xfId="0" applyNumberFormat="1" applyFont="1" applyBorder="1" applyAlignment="1">
      <alignment horizontal="left"/>
    </xf>
    <xf numFmtId="174" fontId="1" fillId="0" borderId="15" xfId="0" applyNumberFormat="1" applyFont="1" applyBorder="1" applyAlignment="1">
      <alignment horizontal="left"/>
    </xf>
    <xf numFmtId="172" fontId="0" fillId="0" borderId="7" xfId="111" applyNumberFormat="1" applyFont="1" applyBorder="1" applyAlignment="1" applyProtection="1">
      <alignment horizontal="right"/>
      <protection/>
    </xf>
    <xf numFmtId="172" fontId="0" fillId="0" borderId="2" xfId="111" applyNumberFormat="1" applyFont="1" applyBorder="1" applyAlignment="1" applyProtection="1">
      <alignment horizontal="right"/>
      <protection/>
    </xf>
    <xf numFmtId="172" fontId="0" fillId="0" borderId="6" xfId="111" applyNumberFormat="1" applyFont="1" applyBorder="1" applyAlignment="1" applyProtection="1">
      <alignment horizontal="fill"/>
      <protection/>
    </xf>
    <xf numFmtId="172" fontId="0" fillId="0" borderId="7" xfId="111" applyNumberFormat="1" applyFont="1" applyBorder="1" applyAlignment="1" applyProtection="1">
      <alignment horizontal="fill"/>
      <protection/>
    </xf>
    <xf numFmtId="172" fontId="0" fillId="0" borderId="2" xfId="111" applyNumberFormat="1" applyFont="1" applyBorder="1" applyAlignment="1" applyProtection="1">
      <alignment horizontal="fill"/>
      <protection/>
    </xf>
    <xf numFmtId="172" fontId="0" fillId="0" borderId="0" xfId="111" applyNumberFormat="1" applyFont="1" applyBorder="1" applyProtection="1">
      <alignment/>
      <protection/>
    </xf>
    <xf numFmtId="172" fontId="1" fillId="0" borderId="17" xfId="111" applyNumberFormat="1" applyFont="1" applyBorder="1" applyProtection="1">
      <alignment/>
      <protection/>
    </xf>
    <xf numFmtId="172" fontId="1" fillId="0" borderId="11" xfId="111" applyNumberFormat="1" applyFont="1" applyBorder="1" applyAlignment="1" applyProtection="1">
      <alignment horizontal="right"/>
      <protection/>
    </xf>
    <xf numFmtId="172" fontId="1" fillId="0" borderId="14" xfId="111" applyNumberFormat="1" applyFont="1" applyBorder="1" applyAlignment="1" applyProtection="1">
      <alignment horizontal="right"/>
      <protection/>
    </xf>
    <xf numFmtId="172" fontId="0" fillId="0" borderId="18" xfId="111" applyNumberFormat="1" applyFont="1" applyBorder="1" applyProtection="1">
      <alignment/>
      <protection/>
    </xf>
    <xf numFmtId="172" fontId="0" fillId="0" borderId="12" xfId="111" applyNumberFormat="1" applyFont="1" applyBorder="1" applyAlignment="1" applyProtection="1">
      <alignment horizontal="right"/>
      <protection/>
    </xf>
    <xf numFmtId="172" fontId="0" fillId="0" borderId="16" xfId="111" applyNumberFormat="1" applyFont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 quotePrefix="1">
      <alignment horizontal="right"/>
    </xf>
    <xf numFmtId="3" fontId="1" fillId="0" borderId="2" xfId="0" applyNumberFormat="1" applyFont="1" applyBorder="1" applyAlignment="1" quotePrefix="1">
      <alignment horizontal="right"/>
    </xf>
    <xf numFmtId="3" fontId="1" fillId="2" borderId="16" xfId="0" applyNumberFormat="1" applyFont="1" applyFill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4" fontId="1" fillId="0" borderId="18" xfId="0" applyNumberFormat="1" applyFont="1" applyBorder="1" applyAlignment="1">
      <alignment horizontal="right"/>
    </xf>
    <xf numFmtId="1" fontId="0" fillId="0" borderId="7" xfId="111" applyNumberFormat="1" applyFont="1" applyBorder="1" applyAlignment="1" applyProtection="1">
      <alignment horizontal="center"/>
      <protection/>
    </xf>
    <xf numFmtId="172" fontId="6" fillId="0" borderId="0" xfId="69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174" fontId="0" fillId="0" borderId="13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 applyProtection="1">
      <alignment horizontal="right"/>
      <protection locked="0"/>
    </xf>
    <xf numFmtId="174" fontId="1" fillId="2" borderId="15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174" fontId="1" fillId="0" borderId="7" xfId="0" applyNumberFormat="1" applyFont="1" applyBorder="1" applyAlignment="1" applyProtection="1">
      <alignment horizontal="right"/>
      <protection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2" borderId="12" xfId="0" applyNumberFormat="1" applyFont="1" applyFill="1" applyBorder="1" applyAlignment="1">
      <alignment horizontal="right"/>
    </xf>
    <xf numFmtId="0" fontId="8" fillId="0" borderId="0" xfId="75" applyFont="1" applyAlignment="1">
      <alignment horizontal="center"/>
      <protection/>
    </xf>
    <xf numFmtId="172" fontId="0" fillId="0" borderId="0" xfId="69" applyNumberFormat="1" applyFont="1" applyBorder="1" applyProtection="1" quotePrefix="1">
      <alignment/>
      <protection/>
    </xf>
    <xf numFmtId="172" fontId="0" fillId="0" borderId="15" xfId="69" applyNumberFormat="1" applyFont="1" applyBorder="1" applyProtection="1">
      <alignment/>
      <protection/>
    </xf>
    <xf numFmtId="172" fontId="0" fillId="0" borderId="15" xfId="69" applyNumberFormat="1" applyFont="1" applyBorder="1" applyAlignment="1" applyProtection="1">
      <alignment horizontal="right"/>
      <protection/>
    </xf>
    <xf numFmtId="172" fontId="0" fillId="0" borderId="13" xfId="69" applyNumberFormat="1" applyFont="1" applyBorder="1" applyProtection="1">
      <alignment/>
      <protection/>
    </xf>
    <xf numFmtId="172" fontId="0" fillId="0" borderId="13" xfId="69" applyNumberFormat="1" applyFont="1" applyBorder="1" applyAlignment="1" applyProtection="1">
      <alignment horizontal="right"/>
      <protection/>
    </xf>
    <xf numFmtId="172" fontId="0" fillId="0" borderId="15" xfId="69" applyFont="1" applyBorder="1">
      <alignment/>
      <protection/>
    </xf>
    <xf numFmtId="172" fontId="0" fillId="0" borderId="12" xfId="69" applyFont="1" applyBorder="1">
      <alignment/>
      <protection/>
    </xf>
    <xf numFmtId="172" fontId="0" fillId="0" borderId="0" xfId="85" applyNumberFormat="1" applyFont="1" applyBorder="1" applyProtection="1">
      <alignment/>
      <protection/>
    </xf>
    <xf numFmtId="172" fontId="0" fillId="0" borderId="0" xfId="85" applyNumberFormat="1" applyFont="1" applyBorder="1" applyAlignment="1" applyProtection="1">
      <alignment horizontal="right"/>
      <protection/>
    </xf>
    <xf numFmtId="172" fontId="0" fillId="0" borderId="0" xfId="85" applyFont="1" applyBorder="1">
      <alignment/>
      <protection/>
    </xf>
    <xf numFmtId="172" fontId="0" fillId="0" borderId="13" xfId="85" applyNumberFormat="1" applyFont="1" applyBorder="1" applyProtection="1">
      <alignment/>
      <protection/>
    </xf>
    <xf numFmtId="172" fontId="0" fillId="0" borderId="13" xfId="85" applyNumberFormat="1" applyFont="1" applyBorder="1" applyAlignment="1" applyProtection="1">
      <alignment horizontal="right"/>
      <protection/>
    </xf>
    <xf numFmtId="177" fontId="0" fillId="0" borderId="0" xfId="85" applyNumberFormat="1" applyFont="1" applyBorder="1" applyAlignment="1" applyProtection="1">
      <alignment horizontal="right"/>
      <protection/>
    </xf>
    <xf numFmtId="0" fontId="0" fillId="0" borderId="0" xfId="88" applyFont="1" applyBorder="1" applyProtection="1">
      <alignment/>
      <protection/>
    </xf>
    <xf numFmtId="0" fontId="0" fillId="0" borderId="0" xfId="88" applyFont="1" applyBorder="1">
      <alignment/>
      <protection/>
    </xf>
    <xf numFmtId="0" fontId="0" fillId="0" borderId="13" xfId="88" applyFont="1" applyBorder="1" applyProtection="1">
      <alignment/>
      <protection/>
    </xf>
    <xf numFmtId="174" fontId="8" fillId="0" borderId="0" xfId="0" applyNumberFormat="1" applyFont="1" applyAlignment="1">
      <alignment horizontal="center"/>
    </xf>
    <xf numFmtId="0" fontId="0" fillId="0" borderId="0" xfId="70" applyFont="1" applyBorder="1" applyAlignment="1" applyProtection="1">
      <alignment horizontal="left"/>
      <protection/>
    </xf>
    <xf numFmtId="0" fontId="0" fillId="0" borderId="0" xfId="70" applyFont="1" applyBorder="1" applyProtection="1">
      <alignment/>
      <protection/>
    </xf>
    <xf numFmtId="0" fontId="0" fillId="0" borderId="0" xfId="70" applyFont="1" applyBorder="1">
      <alignment/>
      <protection/>
    </xf>
    <xf numFmtId="0" fontId="0" fillId="0" borderId="13" xfId="70" applyFont="1" applyBorder="1" applyProtection="1">
      <alignment/>
      <protection/>
    </xf>
    <xf numFmtId="172" fontId="0" fillId="0" borderId="0" xfId="73" applyNumberFormat="1" applyFont="1" applyBorder="1" applyAlignment="1" applyProtection="1" quotePrefix="1">
      <alignment horizontal="left"/>
      <protection/>
    </xf>
    <xf numFmtId="172" fontId="0" fillId="0" borderId="0" xfId="73" applyNumberFormat="1" applyFont="1" applyBorder="1" applyProtection="1">
      <alignment/>
      <protection/>
    </xf>
    <xf numFmtId="172" fontId="0" fillId="0" borderId="13" xfId="73" applyNumberFormat="1" applyFont="1" applyBorder="1" applyAlignment="1" applyProtection="1">
      <alignment horizontal="left"/>
      <protection/>
    </xf>
    <xf numFmtId="172" fontId="0" fillId="0" borderId="0" xfId="73" applyNumberFormat="1" applyFont="1" applyBorder="1" applyAlignment="1" applyProtection="1">
      <alignment horizontal="left"/>
      <protection/>
    </xf>
    <xf numFmtId="172" fontId="0" fillId="0" borderId="17" xfId="73" applyNumberFormat="1" applyFont="1" applyBorder="1" applyProtection="1">
      <alignment/>
      <protection/>
    </xf>
    <xf numFmtId="172" fontId="0" fillId="0" borderId="6" xfId="73" applyNumberFormat="1" applyFont="1" applyBorder="1" applyProtection="1">
      <alignment/>
      <protection/>
    </xf>
    <xf numFmtId="172" fontId="0" fillId="0" borderId="13" xfId="73" applyNumberFormat="1" applyFont="1" applyBorder="1" applyProtection="1">
      <alignment/>
      <protection/>
    </xf>
    <xf numFmtId="172" fontId="0" fillId="0" borderId="18" xfId="73" applyNumberFormat="1" applyFont="1" applyBorder="1" applyProtection="1">
      <alignment/>
      <protection/>
    </xf>
    <xf numFmtId="174" fontId="0" fillId="0" borderId="1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 quotePrefix="1">
      <alignment horizontal="right"/>
      <protection/>
    </xf>
    <xf numFmtId="174" fontId="1" fillId="0" borderId="15" xfId="0" applyNumberFormat="1" applyFont="1" applyBorder="1" applyAlignment="1">
      <alignment horizontal="right"/>
    </xf>
    <xf numFmtId="174" fontId="0" fillId="0" borderId="11" xfId="0" applyNumberFormat="1" applyFont="1" applyBorder="1" applyAlignment="1" applyProtection="1">
      <alignment horizontal="right"/>
      <protection/>
    </xf>
    <xf numFmtId="174" fontId="0" fillId="0" borderId="7" xfId="0" applyNumberFormat="1" applyFont="1" applyBorder="1" applyAlignment="1" applyProtection="1">
      <alignment horizontal="right"/>
      <protection/>
    </xf>
    <xf numFmtId="174" fontId="0" fillId="0" borderId="6" xfId="0" applyNumberFormat="1" applyFont="1" applyBorder="1" applyAlignment="1">
      <alignment horizontal="right"/>
    </xf>
    <xf numFmtId="174" fontId="1" fillId="0" borderId="12" xfId="0" applyNumberFormat="1" applyFont="1" applyBorder="1" applyAlignment="1" applyProtection="1">
      <alignment horizontal="right"/>
      <protection/>
    </xf>
    <xf numFmtId="0" fontId="0" fillId="0" borderId="0" xfId="75" applyFont="1" applyBorder="1" applyAlignment="1">
      <alignment horizontal="center"/>
      <protection/>
    </xf>
    <xf numFmtId="0" fontId="0" fillId="0" borderId="0" xfId="75" applyFont="1" applyBorder="1" applyAlignment="1">
      <alignment horizontal="fill"/>
      <protection/>
    </xf>
    <xf numFmtId="0" fontId="0" fillId="0" borderId="0" xfId="75" applyFont="1" applyBorder="1" applyAlignment="1">
      <alignment horizontal="right"/>
      <protection/>
    </xf>
    <xf numFmtId="0" fontId="0" fillId="0" borderId="2" xfId="75" applyFont="1" applyBorder="1">
      <alignment/>
      <protection/>
    </xf>
    <xf numFmtId="0" fontId="0" fillId="0" borderId="0" xfId="75" applyFont="1" applyBorder="1">
      <alignment/>
      <protection/>
    </xf>
    <xf numFmtId="0" fontId="0" fillId="0" borderId="15" xfId="75" applyFont="1" applyBorder="1">
      <alignment/>
      <protection/>
    </xf>
    <xf numFmtId="0" fontId="0" fillId="0" borderId="13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3" xfId="75" applyFont="1" applyBorder="1" applyAlignment="1">
      <alignment horizontal="right"/>
      <protection/>
    </xf>
    <xf numFmtId="0" fontId="0" fillId="0" borderId="17" xfId="70" applyFont="1" applyBorder="1" applyAlignment="1" applyProtection="1" quotePrefix="1">
      <alignment horizontal="right"/>
      <protection/>
    </xf>
    <xf numFmtId="0" fontId="0" fillId="0" borderId="7" xfId="70" applyFont="1" applyBorder="1" applyAlignment="1" applyProtection="1">
      <alignment horizontal="right"/>
      <protection/>
    </xf>
    <xf numFmtId="0" fontId="0" fillId="0" borderId="12" xfId="70" applyFont="1" applyBorder="1" applyAlignment="1" applyProtection="1">
      <alignment horizontal="center"/>
      <protection/>
    </xf>
    <xf numFmtId="0" fontId="0" fillId="0" borderId="9" xfId="108" applyFont="1" applyFill="1" applyBorder="1" applyAlignment="1" applyProtection="1">
      <alignment horizontal="center"/>
      <protection/>
    </xf>
    <xf numFmtId="172" fontId="0" fillId="0" borderId="1" xfId="69" applyNumberFormat="1" applyFont="1" applyBorder="1" applyAlignment="1" applyProtection="1">
      <alignment horizontal="fill"/>
      <protection/>
    </xf>
    <xf numFmtId="172" fontId="0" fillId="0" borderId="16" xfId="69" applyNumberFormat="1" applyFont="1" applyBorder="1" applyAlignment="1" applyProtection="1">
      <alignment horizontal="center"/>
      <protection/>
    </xf>
    <xf numFmtId="172" fontId="0" fillId="0" borderId="14" xfId="69" applyNumberFormat="1" applyFont="1" applyBorder="1" applyAlignment="1" applyProtection="1">
      <alignment horizontal="right"/>
      <protection/>
    </xf>
    <xf numFmtId="172" fontId="0" fillId="0" borderId="2" xfId="69" applyNumberFormat="1" applyFont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2" fontId="0" fillId="0" borderId="16" xfId="69" applyFont="1" applyBorder="1">
      <alignment/>
      <protection/>
    </xf>
    <xf numFmtId="172" fontId="0" fillId="0" borderId="0" xfId="69" applyNumberFormat="1" applyFont="1" applyBorder="1" applyAlignment="1" applyProtection="1">
      <alignment horizontal="fill"/>
      <protection/>
    </xf>
    <xf numFmtId="172" fontId="0" fillId="0" borderId="19" xfId="69" applyFont="1" applyBorder="1">
      <alignment/>
      <protection/>
    </xf>
    <xf numFmtId="172" fontId="0" fillId="0" borderId="20" xfId="69" applyFont="1" applyBorder="1">
      <alignment/>
      <protection/>
    </xf>
    <xf numFmtId="172" fontId="0" fillId="0" borderId="21" xfId="69" applyFont="1" applyBorder="1">
      <alignment/>
      <protection/>
    </xf>
    <xf numFmtId="172" fontId="0" fillId="0" borderId="2" xfId="69" applyNumberFormat="1" applyFont="1" applyBorder="1" applyProtection="1">
      <alignment/>
      <protection/>
    </xf>
    <xf numFmtId="3" fontId="0" fillId="0" borderId="7" xfId="83" applyNumberFormat="1" applyFont="1" applyBorder="1" applyAlignment="1" applyProtection="1">
      <alignment horizontal="right"/>
      <protection/>
    </xf>
    <xf numFmtId="172" fontId="7" fillId="0" borderId="0" xfId="107" applyFont="1" applyFill="1">
      <alignment/>
      <protection/>
    </xf>
    <xf numFmtId="172" fontId="0" fillId="0" borderId="0" xfId="107" applyFont="1" applyFill="1">
      <alignment/>
      <protection/>
    </xf>
    <xf numFmtId="172" fontId="9" fillId="0" borderId="0" xfId="107" applyFont="1" applyFill="1">
      <alignment/>
      <protection/>
    </xf>
    <xf numFmtId="172" fontId="9" fillId="0" borderId="0" xfId="107" applyNumberFormat="1" applyFont="1" applyFill="1" applyProtection="1">
      <alignment/>
      <protection/>
    </xf>
    <xf numFmtId="1" fontId="0" fillId="0" borderId="5" xfId="107" applyNumberFormat="1" applyFont="1" applyFill="1" applyBorder="1" applyAlignment="1" applyProtection="1">
      <alignment horizontal="center"/>
      <protection/>
    </xf>
    <xf numFmtId="172" fontId="0" fillId="0" borderId="0" xfId="107" applyNumberFormat="1" applyFont="1" applyFill="1" applyProtection="1">
      <alignment/>
      <protection/>
    </xf>
    <xf numFmtId="1" fontId="0" fillId="0" borderId="6" xfId="107" applyNumberFormat="1" applyFont="1" applyFill="1" applyBorder="1">
      <alignment/>
      <protection/>
    </xf>
    <xf numFmtId="1" fontId="0" fillId="0" borderId="8" xfId="107" applyNumberFormat="1" applyFont="1" applyFill="1" applyBorder="1" applyAlignment="1" applyProtection="1">
      <alignment horizontal="center"/>
      <protection/>
    </xf>
    <xf numFmtId="1" fontId="0" fillId="0" borderId="1" xfId="107" applyNumberFormat="1" applyFont="1" applyFill="1" applyBorder="1" applyAlignment="1" applyProtection="1">
      <alignment horizontal="center"/>
      <protection/>
    </xf>
    <xf numFmtId="1" fontId="0" fillId="0" borderId="0" xfId="107" applyNumberFormat="1" applyFont="1" applyFill="1" applyProtection="1">
      <alignment/>
      <protection/>
    </xf>
    <xf numFmtId="1" fontId="0" fillId="0" borderId="0" xfId="107" applyNumberFormat="1" applyFont="1" applyFill="1">
      <alignment/>
      <protection/>
    </xf>
    <xf numFmtId="172" fontId="1" fillId="0" borderId="17" xfId="107" applyNumberFormat="1" applyFont="1" applyFill="1" applyBorder="1" applyProtection="1">
      <alignment/>
      <protection/>
    </xf>
    <xf numFmtId="3" fontId="1" fillId="0" borderId="11" xfId="107" applyNumberFormat="1" applyFont="1" applyFill="1" applyBorder="1" applyAlignment="1" applyProtection="1">
      <alignment horizontal="right"/>
      <protection/>
    </xf>
    <xf numFmtId="177" fontId="0" fillId="0" borderId="0" xfId="107" applyNumberFormat="1" applyFont="1" applyFill="1" applyProtection="1">
      <alignment/>
      <protection/>
    </xf>
    <xf numFmtId="172" fontId="0" fillId="0" borderId="6" xfId="107" applyNumberFormat="1" applyFont="1" applyFill="1" applyBorder="1" applyProtection="1">
      <alignment/>
      <protection/>
    </xf>
    <xf numFmtId="3" fontId="0" fillId="0" borderId="7" xfId="107" applyNumberFormat="1" applyFont="1" applyFill="1" applyBorder="1" applyAlignment="1" applyProtection="1">
      <alignment horizontal="right"/>
      <protection/>
    </xf>
    <xf numFmtId="3" fontId="0" fillId="0" borderId="7" xfId="107" applyNumberFormat="1" applyFont="1" applyFill="1" applyBorder="1" applyAlignment="1">
      <alignment horizontal="right"/>
      <protection/>
    </xf>
    <xf numFmtId="3" fontId="0" fillId="0" borderId="2" xfId="107" applyNumberFormat="1" applyFont="1" applyFill="1" applyBorder="1" applyAlignment="1">
      <alignment horizontal="right"/>
      <protection/>
    </xf>
    <xf numFmtId="172" fontId="0" fillId="0" borderId="18" xfId="107" applyNumberFormat="1" applyFont="1" applyFill="1" applyBorder="1" applyProtection="1">
      <alignment/>
      <protection/>
    </xf>
    <xf numFmtId="3" fontId="0" fillId="0" borderId="12" xfId="107" applyNumberFormat="1" applyFont="1" applyFill="1" applyBorder="1" applyAlignment="1" applyProtection="1">
      <alignment horizontal="right"/>
      <protection/>
    </xf>
    <xf numFmtId="3" fontId="0" fillId="0" borderId="16" xfId="107" applyNumberFormat="1" applyFont="1" applyFill="1" applyBorder="1" applyAlignment="1">
      <alignment horizontal="right"/>
      <protection/>
    </xf>
    <xf numFmtId="172" fontId="0" fillId="0" borderId="0" xfId="107" applyNumberFormat="1" applyFont="1" applyFill="1" applyBorder="1" applyProtection="1">
      <alignment/>
      <protection/>
    </xf>
    <xf numFmtId="177" fontId="0" fillId="0" borderId="0" xfId="107" applyNumberFormat="1" applyFont="1" applyFill="1" applyBorder="1" applyProtection="1">
      <alignment/>
      <protection/>
    </xf>
    <xf numFmtId="172" fontId="0" fillId="0" borderId="0" xfId="107" applyFont="1" applyFill="1" applyBorder="1">
      <alignment/>
      <protection/>
    </xf>
    <xf numFmtId="172" fontId="0" fillId="0" borderId="0" xfId="107" applyNumberFormat="1" applyFont="1" applyFill="1" applyBorder="1" applyAlignment="1" applyProtection="1">
      <alignment horizontal="center"/>
      <protection/>
    </xf>
    <xf numFmtId="172" fontId="0" fillId="0" borderId="19" xfId="85" applyFont="1" applyBorder="1">
      <alignment/>
      <protection/>
    </xf>
    <xf numFmtId="0" fontId="0" fillId="0" borderId="19" xfId="88" applyFont="1" applyBorder="1">
      <alignment/>
      <protection/>
    </xf>
    <xf numFmtId="0" fontId="0" fillId="0" borderId="1" xfId="88" applyFont="1" applyBorder="1" applyAlignment="1" applyProtection="1">
      <alignment horizontal="fill"/>
      <protection/>
    </xf>
    <xf numFmtId="0" fontId="0" fillId="0" borderId="12" xfId="88" applyFont="1" applyBorder="1" applyAlignment="1" applyProtection="1">
      <alignment horizontal="center"/>
      <protection/>
    </xf>
    <xf numFmtId="3" fontId="0" fillId="0" borderId="7" xfId="88" applyNumberFormat="1" applyFont="1" applyBorder="1" applyAlignment="1" applyProtection="1">
      <alignment horizontal="right"/>
      <protection/>
    </xf>
    <xf numFmtId="3" fontId="0" fillId="0" borderId="20" xfId="88" applyNumberFormat="1" applyFont="1" applyBorder="1" applyAlignment="1" applyProtection="1">
      <alignment horizontal="right"/>
      <protection/>
    </xf>
    <xf numFmtId="3" fontId="0" fillId="0" borderId="13" xfId="88" applyNumberFormat="1" applyFont="1" applyBorder="1" applyAlignment="1" applyProtection="1">
      <alignment horizontal="right"/>
      <protection/>
    </xf>
    <xf numFmtId="3" fontId="0" fillId="0" borderId="0" xfId="88" applyNumberFormat="1" applyFont="1" applyBorder="1" applyAlignment="1" applyProtection="1">
      <alignment horizontal="right"/>
      <protection/>
    </xf>
    <xf numFmtId="3" fontId="0" fillId="0" borderId="11" xfId="88" applyNumberFormat="1" applyFont="1" applyBorder="1" applyAlignment="1" applyProtection="1">
      <alignment horizontal="right"/>
      <protection/>
    </xf>
    <xf numFmtId="3" fontId="0" fillId="0" borderId="14" xfId="88" applyNumberFormat="1" applyFont="1" applyBorder="1" applyAlignment="1" applyProtection="1">
      <alignment horizontal="right"/>
      <protection/>
    </xf>
    <xf numFmtId="3" fontId="0" fillId="0" borderId="2" xfId="88" applyNumberFormat="1" applyFont="1" applyBorder="1" applyAlignment="1" applyProtection="1">
      <alignment horizontal="right"/>
      <protection/>
    </xf>
    <xf numFmtId="3" fontId="0" fillId="0" borderId="21" xfId="88" applyNumberFormat="1" applyFont="1" applyBorder="1" applyAlignment="1" applyProtection="1">
      <alignment horizontal="right"/>
      <protection/>
    </xf>
    <xf numFmtId="0" fontId="7" fillId="0" borderId="0" xfId="108" applyFont="1" applyFill="1">
      <alignment/>
      <protection/>
    </xf>
    <xf numFmtId="0" fontId="0" fillId="0" borderId="0" xfId="108" applyFont="1" applyFill="1">
      <alignment/>
      <protection/>
    </xf>
    <xf numFmtId="0" fontId="9" fillId="0" borderId="0" xfId="108" applyFont="1" applyFill="1">
      <alignment/>
      <protection/>
    </xf>
    <xf numFmtId="0" fontId="9" fillId="0" borderId="0" xfId="108" applyFont="1" applyFill="1" applyProtection="1">
      <alignment/>
      <protection/>
    </xf>
    <xf numFmtId="172" fontId="9" fillId="0" borderId="0" xfId="108" applyNumberFormat="1" applyFont="1" applyFill="1" applyProtection="1">
      <alignment/>
      <protection/>
    </xf>
    <xf numFmtId="0" fontId="0" fillId="0" borderId="5" xfId="108" applyFont="1" applyFill="1" applyBorder="1" applyProtection="1">
      <alignment/>
      <protection/>
    </xf>
    <xf numFmtId="0" fontId="0" fillId="0" borderId="10" xfId="108" applyFont="1" applyFill="1" applyBorder="1" applyAlignment="1" applyProtection="1">
      <alignment horizontal="center"/>
      <protection/>
    </xf>
    <xf numFmtId="0" fontId="0" fillId="0" borderId="0" xfId="108" applyFont="1" applyFill="1" applyProtection="1">
      <alignment/>
      <protection/>
    </xf>
    <xf numFmtId="0" fontId="0" fillId="0" borderId="6" xfId="108" applyFont="1" applyFill="1" applyBorder="1" applyAlignment="1" applyProtection="1">
      <alignment horizontal="center"/>
      <protection/>
    </xf>
    <xf numFmtId="0" fontId="0" fillId="0" borderId="8" xfId="108" applyFont="1" applyFill="1" applyBorder="1" applyAlignment="1" applyProtection="1">
      <alignment horizontal="center"/>
      <protection/>
    </xf>
    <xf numFmtId="0" fontId="0" fillId="0" borderId="1" xfId="108" applyFont="1" applyFill="1" applyBorder="1" applyAlignment="1" applyProtection="1">
      <alignment horizontal="center"/>
      <protection/>
    </xf>
    <xf numFmtId="0" fontId="0" fillId="0" borderId="6" xfId="108" applyFont="1" applyFill="1" applyBorder="1" applyProtection="1">
      <alignment/>
      <protection/>
    </xf>
    <xf numFmtId="0" fontId="0" fillId="0" borderId="7" xfId="108" applyFont="1" applyFill="1" applyBorder="1" applyAlignment="1" applyProtection="1">
      <alignment horizontal="center"/>
      <protection/>
    </xf>
    <xf numFmtId="0" fontId="0" fillId="0" borderId="2" xfId="108" applyFont="1" applyFill="1" applyBorder="1" applyAlignment="1" applyProtection="1">
      <alignment horizontal="center"/>
      <protection/>
    </xf>
    <xf numFmtId="0" fontId="1" fillId="0" borderId="17" xfId="108" applyFont="1" applyFill="1" applyBorder="1" applyProtection="1">
      <alignment/>
      <protection/>
    </xf>
    <xf numFmtId="172" fontId="1" fillId="0" borderId="11" xfId="108" applyNumberFormat="1" applyFont="1" applyFill="1" applyBorder="1" applyAlignment="1" applyProtection="1">
      <alignment horizontal="right"/>
      <protection/>
    </xf>
    <xf numFmtId="172" fontId="1" fillId="0" borderId="14" xfId="108" applyNumberFormat="1" applyFont="1" applyFill="1" applyBorder="1" applyAlignment="1" applyProtection="1">
      <alignment horizontal="right"/>
      <protection/>
    </xf>
    <xf numFmtId="172" fontId="0" fillId="0" borderId="7" xfId="108" applyNumberFormat="1" applyFont="1" applyFill="1" applyBorder="1" applyAlignment="1" applyProtection="1">
      <alignment horizontal="right"/>
      <protection/>
    </xf>
    <xf numFmtId="172" fontId="0" fillId="0" borderId="2" xfId="108" applyNumberFormat="1" applyFont="1" applyFill="1" applyBorder="1" applyAlignment="1" applyProtection="1">
      <alignment horizontal="right"/>
      <protection/>
    </xf>
    <xf numFmtId="172" fontId="0" fillId="0" borderId="7" xfId="108" applyNumberFormat="1" applyFont="1" applyFill="1" applyBorder="1" applyAlignment="1">
      <alignment horizontal="right"/>
      <protection/>
    </xf>
    <xf numFmtId="172" fontId="0" fillId="0" borderId="2" xfId="108" applyNumberFormat="1" applyFont="1" applyFill="1" applyBorder="1" applyAlignment="1">
      <alignment horizontal="right"/>
      <protection/>
    </xf>
    <xf numFmtId="172" fontId="0" fillId="0" borderId="0" xfId="108" applyNumberFormat="1" applyFont="1" applyFill="1" applyProtection="1">
      <alignment/>
      <protection/>
    </xf>
    <xf numFmtId="0" fontId="0" fillId="0" borderId="18" xfId="108" applyFont="1" applyFill="1" applyBorder="1" applyProtection="1">
      <alignment/>
      <protection/>
    </xf>
    <xf numFmtId="172" fontId="0" fillId="0" borderId="12" xfId="108" applyNumberFormat="1" applyFont="1" applyFill="1" applyBorder="1" applyAlignment="1">
      <alignment horizontal="right"/>
      <protection/>
    </xf>
    <xf numFmtId="172" fontId="0" fillId="0" borderId="12" xfId="108" applyNumberFormat="1" applyFont="1" applyFill="1" applyBorder="1" applyAlignment="1" applyProtection="1">
      <alignment horizontal="right"/>
      <protection/>
    </xf>
    <xf numFmtId="172" fontId="0" fillId="0" borderId="16" xfId="108" applyNumberFormat="1" applyFont="1" applyFill="1" applyBorder="1" applyAlignment="1" applyProtection="1">
      <alignment horizontal="right"/>
      <protection/>
    </xf>
    <xf numFmtId="0" fontId="0" fillId="0" borderId="0" xfId="108" applyFont="1" applyFill="1" applyBorder="1" applyProtection="1">
      <alignment/>
      <protection/>
    </xf>
    <xf numFmtId="172" fontId="0" fillId="0" borderId="0" xfId="108" applyNumberFormat="1" applyFont="1" applyFill="1" applyBorder="1" applyProtection="1">
      <alignment/>
      <protection/>
    </xf>
    <xf numFmtId="177" fontId="0" fillId="0" borderId="0" xfId="108" applyNumberFormat="1" applyFont="1" applyFill="1" applyProtection="1">
      <alignment/>
      <protection/>
    </xf>
    <xf numFmtId="0" fontId="0" fillId="0" borderId="0" xfId="108" applyFont="1" applyFill="1" applyBorder="1">
      <alignment/>
      <protection/>
    </xf>
    <xf numFmtId="0" fontId="0" fillId="0" borderId="0" xfId="108" applyFont="1" applyFill="1" applyAlignment="1" applyProtection="1">
      <alignment horizontal="center"/>
      <protection/>
    </xf>
    <xf numFmtId="0" fontId="0" fillId="0" borderId="19" xfId="70" applyFont="1" applyBorder="1">
      <alignment/>
      <protection/>
    </xf>
    <xf numFmtId="0" fontId="0" fillId="0" borderId="1" xfId="70" applyFont="1" applyBorder="1" applyAlignment="1" applyProtection="1">
      <alignment horizontal="fill"/>
      <protection/>
    </xf>
    <xf numFmtId="0" fontId="9" fillId="0" borderId="0" xfId="70" applyFont="1" applyBorder="1" applyProtection="1">
      <alignment/>
      <protection/>
    </xf>
    <xf numFmtId="3" fontId="0" fillId="0" borderId="11" xfId="70" applyNumberFormat="1" applyFont="1" applyBorder="1" applyAlignment="1" applyProtection="1">
      <alignment horizontal="right"/>
      <protection/>
    </xf>
    <xf numFmtId="3" fontId="0" fillId="0" borderId="13" xfId="70" applyNumberFormat="1" applyFont="1" applyBorder="1" applyAlignment="1" applyProtection="1">
      <alignment horizontal="right"/>
      <protection/>
    </xf>
    <xf numFmtId="3" fontId="0" fillId="0" borderId="14" xfId="70" applyNumberFormat="1" applyFont="1" applyBorder="1" applyAlignment="1" applyProtection="1">
      <alignment horizontal="right"/>
      <protection/>
    </xf>
    <xf numFmtId="3" fontId="0" fillId="0" borderId="7" xfId="70" applyNumberFormat="1" applyFont="1" applyBorder="1" applyAlignment="1" applyProtection="1">
      <alignment horizontal="right"/>
      <protection/>
    </xf>
    <xf numFmtId="3" fontId="0" fillId="0" borderId="0" xfId="70" applyNumberFormat="1" applyFont="1" applyBorder="1" applyAlignment="1" applyProtection="1">
      <alignment horizontal="right"/>
      <protection/>
    </xf>
    <xf numFmtId="3" fontId="0" fillId="0" borderId="2" xfId="70" applyNumberFormat="1" applyFont="1" applyBorder="1" applyAlignment="1" applyProtection="1">
      <alignment horizontal="right"/>
      <protection/>
    </xf>
    <xf numFmtId="3" fontId="0" fillId="0" borderId="20" xfId="70" applyNumberFormat="1" applyFont="1" applyBorder="1" applyAlignment="1" applyProtection="1">
      <alignment horizontal="right"/>
      <protection/>
    </xf>
    <xf numFmtId="3" fontId="0" fillId="0" borderId="21" xfId="7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172" fontId="0" fillId="0" borderId="2" xfId="73" applyNumberFormat="1" applyFont="1" applyBorder="1" applyAlignment="1" applyProtection="1">
      <alignment horizontal="center"/>
      <protection/>
    </xf>
    <xf numFmtId="172" fontId="0" fillId="0" borderId="16" xfId="73" applyNumberFormat="1" applyFont="1" applyBorder="1" applyProtection="1">
      <alignment/>
      <protection/>
    </xf>
    <xf numFmtId="172" fontId="0" fillId="0" borderId="18" xfId="73" applyNumberFormat="1" applyFont="1" applyBorder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172" fontId="0" fillId="0" borderId="0" xfId="109" applyFont="1" applyFill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72" fontId="9" fillId="0" borderId="0" xfId="109" applyNumberFormat="1" applyFont="1" applyFill="1" applyProtection="1">
      <alignment/>
      <protection/>
    </xf>
    <xf numFmtId="172" fontId="0" fillId="0" borderId="5" xfId="109" applyNumberFormat="1" applyFont="1" applyFill="1" applyBorder="1" applyProtection="1">
      <alignment/>
      <protection/>
    </xf>
    <xf numFmtId="172" fontId="0" fillId="0" borderId="6" xfId="109" applyNumberFormat="1" applyFont="1" applyFill="1" applyBorder="1" applyAlignment="1" applyProtection="1">
      <alignment horizontal="center"/>
      <protection/>
    </xf>
    <xf numFmtId="172" fontId="0" fillId="0" borderId="6" xfId="109" applyNumberFormat="1" applyFont="1" applyFill="1" applyBorder="1" applyProtection="1">
      <alignment/>
      <protection/>
    </xf>
    <xf numFmtId="1" fontId="0" fillId="0" borderId="8" xfId="109" applyNumberFormat="1" applyFont="1" applyFill="1" applyBorder="1" applyAlignment="1" applyProtection="1">
      <alignment horizontal="center"/>
      <protection/>
    </xf>
    <xf numFmtId="1" fontId="0" fillId="0" borderId="1" xfId="109" applyNumberFormat="1" applyFont="1" applyFill="1" applyBorder="1" applyAlignment="1" applyProtection="1">
      <alignment horizontal="center"/>
      <protection/>
    </xf>
    <xf numFmtId="172" fontId="1" fillId="0" borderId="17" xfId="109" applyNumberFormat="1" applyFont="1" applyFill="1" applyBorder="1" applyProtection="1">
      <alignment/>
      <protection/>
    </xf>
    <xf numFmtId="172" fontId="1" fillId="0" borderId="11" xfId="109" applyNumberFormat="1" applyFont="1" applyFill="1" applyBorder="1" applyAlignment="1" applyProtection="1">
      <alignment horizontal="right"/>
      <protection/>
    </xf>
    <xf numFmtId="172" fontId="1" fillId="0" borderId="14" xfId="109" applyNumberFormat="1" applyFont="1" applyFill="1" applyBorder="1" applyAlignment="1" applyProtection="1">
      <alignment horizontal="right"/>
      <protection/>
    </xf>
    <xf numFmtId="172" fontId="0" fillId="0" borderId="7" xfId="109" applyNumberFormat="1" applyFont="1" applyFill="1" applyBorder="1" applyAlignment="1" applyProtection="1">
      <alignment horizontal="right"/>
      <protection/>
    </xf>
    <xf numFmtId="172" fontId="0" fillId="0" borderId="2" xfId="109" applyNumberFormat="1" applyFont="1" applyFill="1" applyBorder="1" applyAlignment="1" applyProtection="1">
      <alignment horizontal="right"/>
      <protection/>
    </xf>
    <xf numFmtId="1" fontId="0" fillId="0" borderId="7" xfId="109" applyNumberFormat="1" applyFont="1" applyFill="1" applyBorder="1" applyAlignment="1">
      <alignment horizontal="right"/>
      <protection/>
    </xf>
    <xf numFmtId="3" fontId="0" fillId="0" borderId="7" xfId="109" applyNumberFormat="1" applyFont="1" applyFill="1" applyBorder="1" applyAlignment="1">
      <alignment horizontal="right"/>
      <protection/>
    </xf>
    <xf numFmtId="1" fontId="0" fillId="0" borderId="2" xfId="109" applyNumberFormat="1" applyFont="1" applyFill="1" applyBorder="1" applyAlignment="1">
      <alignment horizontal="right"/>
      <protection/>
    </xf>
    <xf numFmtId="172" fontId="0" fillId="0" borderId="0" xfId="10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72" fontId="0" fillId="0" borderId="18" xfId="109" applyNumberFormat="1" applyFont="1" applyFill="1" applyBorder="1" applyProtection="1">
      <alignment/>
      <protection/>
    </xf>
    <xf numFmtId="3" fontId="0" fillId="0" borderId="12" xfId="109" applyNumberFormat="1" applyFont="1" applyFill="1" applyBorder="1" applyAlignment="1">
      <alignment horizontal="right"/>
      <protection/>
    </xf>
    <xf numFmtId="172" fontId="0" fillId="0" borderId="12" xfId="109" applyNumberFormat="1" applyFont="1" applyFill="1" applyBorder="1" applyAlignment="1" applyProtection="1">
      <alignment horizontal="right"/>
      <protection/>
    </xf>
    <xf numFmtId="172" fontId="0" fillId="0" borderId="16" xfId="109" applyNumberFormat="1" applyFont="1" applyFill="1" applyBorder="1" applyAlignment="1" applyProtection="1">
      <alignment horizontal="right"/>
      <protection/>
    </xf>
    <xf numFmtId="172" fontId="0" fillId="0" borderId="0" xfId="109" applyNumberFormat="1" applyFont="1" applyFill="1" applyBorder="1" applyProtection="1">
      <alignment/>
      <protection/>
    </xf>
    <xf numFmtId="0" fontId="0" fillId="0" borderId="2" xfId="75" applyFont="1" applyBorder="1" applyAlignment="1">
      <alignment horizontal="center"/>
      <protection/>
    </xf>
    <xf numFmtId="0" fontId="0" fillId="0" borderId="14" xfId="75" applyFont="1" applyBorder="1" applyAlignment="1">
      <alignment horizontal="right"/>
      <protection/>
    </xf>
    <xf numFmtId="0" fontId="0" fillId="0" borderId="2" xfId="75" applyFont="1" applyBorder="1" applyAlignment="1">
      <alignment horizontal="right"/>
      <protection/>
    </xf>
    <xf numFmtId="0" fontId="0" fillId="0" borderId="16" xfId="75" applyFont="1" applyBorder="1">
      <alignment/>
      <protection/>
    </xf>
    <xf numFmtId="172" fontId="0" fillId="0" borderId="0" xfId="110" applyFont="1" applyFill="1">
      <alignment/>
      <protection/>
    </xf>
    <xf numFmtId="172" fontId="9" fillId="0" borderId="0" xfId="110" applyFont="1" applyFill="1">
      <alignment/>
      <protection/>
    </xf>
    <xf numFmtId="172" fontId="0" fillId="0" borderId="4" xfId="110" applyNumberFormat="1" applyFont="1" applyFill="1" applyBorder="1" applyProtection="1">
      <alignment/>
      <protection/>
    </xf>
    <xf numFmtId="172" fontId="0" fillId="0" borderId="0" xfId="110" applyNumberFormat="1" applyFont="1" applyFill="1" applyBorder="1" applyAlignment="1" applyProtection="1">
      <alignment horizontal="center"/>
      <protection/>
    </xf>
    <xf numFmtId="1" fontId="0" fillId="0" borderId="0" xfId="110" applyNumberFormat="1" applyFont="1" applyFill="1" applyBorder="1" applyProtection="1">
      <alignment/>
      <protection/>
    </xf>
    <xf numFmtId="1" fontId="0" fillId="0" borderId="8" xfId="110" applyNumberFormat="1" applyFont="1" applyFill="1" applyBorder="1" applyAlignment="1" applyProtection="1">
      <alignment horizontal="center"/>
      <protection/>
    </xf>
    <xf numFmtId="1" fontId="0" fillId="0" borderId="1" xfId="110" applyNumberFormat="1" applyFont="1" applyFill="1" applyBorder="1" applyAlignment="1" applyProtection="1">
      <alignment horizontal="center"/>
      <protection/>
    </xf>
    <xf numFmtId="172" fontId="1" fillId="0" borderId="17" xfId="110" applyNumberFormat="1" applyFont="1" applyFill="1" applyBorder="1" applyProtection="1">
      <alignment/>
      <protection/>
    </xf>
    <xf numFmtId="172" fontId="1" fillId="0" borderId="11" xfId="110" applyNumberFormat="1" applyFont="1" applyFill="1" applyBorder="1" applyAlignment="1" applyProtection="1">
      <alignment horizontal="right"/>
      <protection/>
    </xf>
    <xf numFmtId="172" fontId="1" fillId="0" borderId="14" xfId="11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72" fontId="0" fillId="0" borderId="6" xfId="110" applyNumberFormat="1" applyFont="1" applyFill="1" applyBorder="1" applyProtection="1">
      <alignment/>
      <protection/>
    </xf>
    <xf numFmtId="172" fontId="0" fillId="0" borderId="7" xfId="110" applyNumberFormat="1" applyFont="1" applyFill="1" applyBorder="1" applyAlignment="1" applyProtection="1">
      <alignment horizontal="right"/>
      <protection/>
    </xf>
    <xf numFmtId="172" fontId="0" fillId="0" borderId="2" xfId="110" applyNumberFormat="1" applyFont="1" applyFill="1" applyBorder="1" applyAlignment="1" applyProtection="1">
      <alignment horizontal="right"/>
      <protection/>
    </xf>
    <xf numFmtId="172" fontId="0" fillId="0" borderId="18" xfId="110" applyNumberFormat="1" applyFont="1" applyFill="1" applyBorder="1" applyProtection="1">
      <alignment/>
      <protection/>
    </xf>
    <xf numFmtId="172" fontId="0" fillId="0" borderId="12" xfId="110" applyNumberFormat="1" applyFont="1" applyFill="1" applyBorder="1" applyAlignment="1" applyProtection="1">
      <alignment horizontal="right"/>
      <protection/>
    </xf>
    <xf numFmtId="172" fontId="0" fillId="0" borderId="16" xfId="110" applyNumberFormat="1" applyFont="1" applyFill="1" applyBorder="1" applyAlignment="1" applyProtection="1">
      <alignment horizontal="right"/>
      <protection/>
    </xf>
    <xf numFmtId="172" fontId="0" fillId="0" borderId="0" xfId="110" applyNumberFormat="1" applyFont="1" applyFill="1" applyBorder="1" applyProtection="1">
      <alignment/>
      <protection/>
    </xf>
    <xf numFmtId="0" fontId="0" fillId="0" borderId="16" xfId="0" applyFont="1" applyBorder="1" applyAlignment="1">
      <alignment/>
    </xf>
    <xf numFmtId="172" fontId="0" fillId="0" borderId="2" xfId="85" applyNumberFormat="1" applyFont="1" applyBorder="1" applyAlignment="1" applyProtection="1">
      <alignment horizontal="right"/>
      <protection/>
    </xf>
    <xf numFmtId="177" fontId="0" fillId="0" borderId="2" xfId="85" applyNumberFormat="1" applyFont="1" applyBorder="1" applyAlignment="1" applyProtection="1">
      <alignment horizontal="right"/>
      <protection/>
    </xf>
    <xf numFmtId="3" fontId="0" fillId="0" borderId="7" xfId="85" applyNumberFormat="1" applyFont="1" applyBorder="1" applyAlignment="1" applyProtection="1">
      <alignment horizontal="right"/>
      <protection/>
    </xf>
    <xf numFmtId="3" fontId="0" fillId="0" borderId="0" xfId="85" applyNumberFormat="1" applyFont="1" applyBorder="1" applyAlignment="1" applyProtection="1">
      <alignment horizontal="right"/>
      <protection/>
    </xf>
    <xf numFmtId="3" fontId="0" fillId="0" borderId="2" xfId="85" applyNumberFormat="1" applyFont="1" applyBorder="1" applyAlignment="1" applyProtection="1">
      <alignment horizontal="right"/>
      <protection/>
    </xf>
    <xf numFmtId="3" fontId="0" fillId="0" borderId="20" xfId="85" applyNumberFormat="1" applyFont="1" applyBorder="1">
      <alignment/>
      <protection/>
    </xf>
    <xf numFmtId="3" fontId="0" fillId="0" borderId="21" xfId="85" applyNumberFormat="1" applyFont="1" applyBorder="1" applyAlignment="1">
      <alignment horizontal="right"/>
      <protection/>
    </xf>
    <xf numFmtId="172" fontId="0" fillId="0" borderId="0" xfId="69" applyNumberFormat="1" applyFont="1" applyBorder="1" applyAlignment="1" applyProtection="1">
      <alignment horizontal="left"/>
      <protection/>
    </xf>
    <xf numFmtId="172" fontId="0" fillId="0" borderId="22" xfId="107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72" fontId="8" fillId="0" borderId="0" xfId="107" applyFont="1" applyFill="1" applyAlignment="1">
      <alignment horizontal="center"/>
      <protection/>
    </xf>
    <xf numFmtId="172" fontId="0" fillId="0" borderId="1" xfId="85" applyNumberFormat="1" applyFont="1" applyBorder="1" applyAlignment="1" applyProtection="1">
      <alignment horizontal="center"/>
      <protection/>
    </xf>
    <xf numFmtId="172" fontId="0" fillId="0" borderId="4" xfId="85" applyNumberFormat="1" applyFont="1" applyBorder="1" applyAlignment="1" applyProtection="1">
      <alignment horizontal="center"/>
      <protection/>
    </xf>
    <xf numFmtId="172" fontId="8" fillId="0" borderId="0" xfId="85" applyNumberFormat="1" applyFont="1" applyAlignment="1" applyProtection="1">
      <alignment horizontal="center"/>
      <protection/>
    </xf>
    <xf numFmtId="0" fontId="8" fillId="0" borderId="0" xfId="88" applyFont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8" xfId="107" applyNumberFormat="1" applyFont="1" applyFill="1" applyBorder="1" applyAlignment="1" applyProtection="1">
      <alignment horizontal="center"/>
      <protection/>
    </xf>
    <xf numFmtId="172" fontId="0" fillId="0" borderId="10" xfId="107" applyNumberFormat="1" applyFont="1" applyFill="1" applyBorder="1" applyAlignment="1" applyProtection="1">
      <alignment horizontal="center"/>
      <protection/>
    </xf>
    <xf numFmtId="172" fontId="6" fillId="0" borderId="0" xfId="69" applyFont="1" applyAlignment="1">
      <alignment horizontal="center"/>
      <protection/>
    </xf>
    <xf numFmtId="172" fontId="8" fillId="0" borderId="0" xfId="69" applyNumberFormat="1" applyFont="1" applyAlignment="1" applyProtection="1">
      <alignment horizontal="center"/>
      <protection/>
    </xf>
    <xf numFmtId="172" fontId="0" fillId="0" borderId="10" xfId="69" applyNumberFormat="1" applyFont="1" applyBorder="1" applyAlignment="1" applyProtection="1">
      <alignment horizontal="center"/>
      <protection/>
    </xf>
    <xf numFmtId="172" fontId="0" fillId="0" borderId="22" xfId="69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83" applyFont="1" applyAlignment="1">
      <alignment horizontal="center"/>
      <protection/>
    </xf>
    <xf numFmtId="0" fontId="8" fillId="0" borderId="0" xfId="83" applyFont="1" applyAlignment="1" applyProtection="1">
      <alignment horizontal="center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88" applyFont="1" applyBorder="1" applyAlignment="1" applyProtection="1">
      <alignment horizontal="center"/>
      <protection/>
    </xf>
    <xf numFmtId="0" fontId="0" fillId="0" borderId="22" xfId="88" applyFont="1" applyBorder="1" applyAlignment="1" applyProtection="1">
      <alignment horizontal="center"/>
      <protection/>
    </xf>
    <xf numFmtId="0" fontId="0" fillId="0" borderId="9" xfId="108" applyFont="1" applyFill="1" applyBorder="1" applyAlignment="1" applyProtection="1">
      <alignment horizontal="center"/>
      <protection/>
    </xf>
    <xf numFmtId="0" fontId="8" fillId="0" borderId="0" xfId="108" applyFont="1" applyFill="1" applyAlignment="1" applyProtection="1">
      <alignment horizontal="center"/>
      <protection/>
    </xf>
    <xf numFmtId="0" fontId="0" fillId="0" borderId="10" xfId="70" applyFont="1" applyBorder="1" applyAlignment="1" applyProtection="1">
      <alignment horizontal="center"/>
      <protection/>
    </xf>
    <xf numFmtId="0" fontId="0" fillId="0" borderId="22" xfId="70" applyFont="1" applyBorder="1" applyAlignment="1" applyProtection="1">
      <alignment horizontal="center"/>
      <protection/>
    </xf>
    <xf numFmtId="0" fontId="8" fillId="0" borderId="0" xfId="70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0" fillId="0" borderId="10" xfId="73" applyNumberFormat="1" applyFont="1" applyBorder="1" applyAlignment="1" applyProtection="1">
      <alignment horizontal="center"/>
      <protection/>
    </xf>
    <xf numFmtId="172" fontId="0" fillId="0" borderId="22" xfId="73" applyNumberFormat="1" applyFont="1" applyBorder="1" applyAlignment="1" applyProtection="1">
      <alignment horizontal="center"/>
      <protection/>
    </xf>
    <xf numFmtId="172" fontId="8" fillId="0" borderId="0" xfId="73" applyNumberFormat="1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2" fontId="8" fillId="0" borderId="0" xfId="109" applyFont="1" applyFill="1" applyAlignment="1">
      <alignment horizontal="center"/>
      <protection/>
    </xf>
    <xf numFmtId="172" fontId="0" fillId="0" borderId="1" xfId="109" applyNumberFormat="1" applyFont="1" applyFill="1" applyBorder="1" applyAlignment="1" applyProtection="1">
      <alignment horizontal="center"/>
      <protection/>
    </xf>
    <xf numFmtId="172" fontId="0" fillId="0" borderId="5" xfId="109" applyNumberFormat="1" applyFont="1" applyFill="1" applyBorder="1" applyAlignment="1" applyProtection="1">
      <alignment horizontal="center"/>
      <protection/>
    </xf>
    <xf numFmtId="172" fontId="0" fillId="0" borderId="24" xfId="109" applyNumberFormat="1" applyFont="1" applyFill="1" applyBorder="1" applyAlignment="1" applyProtection="1">
      <alignment horizontal="center"/>
      <protection/>
    </xf>
    <xf numFmtId="172" fontId="0" fillId="0" borderId="25" xfId="109" applyNumberFormat="1" applyFont="1" applyFill="1" applyBorder="1" applyAlignment="1" applyProtection="1">
      <alignment horizontal="center"/>
      <protection/>
    </xf>
    <xf numFmtId="172" fontId="0" fillId="0" borderId="10" xfId="109" applyNumberFormat="1" applyFont="1" applyFill="1" applyBorder="1" applyAlignment="1" applyProtection="1">
      <alignment horizontal="center"/>
      <protection/>
    </xf>
    <xf numFmtId="172" fontId="0" fillId="0" borderId="23" xfId="109" applyNumberFormat="1" applyFont="1" applyFill="1" applyBorder="1" applyAlignment="1" applyProtection="1">
      <alignment horizontal="center"/>
      <protection/>
    </xf>
    <xf numFmtId="172" fontId="0" fillId="0" borderId="22" xfId="109" applyNumberFormat="1" applyFont="1" applyFill="1" applyBorder="1" applyAlignment="1" applyProtection="1">
      <alignment horizontal="center"/>
      <protection/>
    </xf>
    <xf numFmtId="172" fontId="6" fillId="0" borderId="0" xfId="69" applyFont="1" applyAlignment="1">
      <alignment horizontal="center" wrapText="1"/>
      <protection/>
    </xf>
    <xf numFmtId="0" fontId="0" fillId="0" borderId="0" xfId="75" applyFont="1" applyBorder="1" applyAlignment="1">
      <alignment horizontal="center"/>
      <protection/>
    </xf>
    <xf numFmtId="0" fontId="0" fillId="0" borderId="10" xfId="75" applyFont="1" applyBorder="1" applyAlignment="1">
      <alignment horizontal="center"/>
      <protection/>
    </xf>
    <xf numFmtId="0" fontId="8" fillId="0" borderId="0" xfId="75" applyFont="1" applyAlignment="1">
      <alignment horizontal="center" wrapText="1"/>
      <protection/>
    </xf>
    <xf numFmtId="0" fontId="8" fillId="0" borderId="0" xfId="75" applyFont="1" applyAlignment="1">
      <alignment horizontal="center"/>
      <protection/>
    </xf>
    <xf numFmtId="174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wrapText="1"/>
    </xf>
    <xf numFmtId="172" fontId="0" fillId="0" borderId="1" xfId="110" applyNumberFormat="1" applyFont="1" applyFill="1" applyBorder="1" applyAlignment="1" applyProtection="1">
      <alignment horizontal="center" vertical="center"/>
      <protection/>
    </xf>
    <xf numFmtId="172" fontId="0" fillId="0" borderId="5" xfId="110" applyNumberFormat="1" applyFont="1" applyFill="1" applyBorder="1" applyAlignment="1" applyProtection="1">
      <alignment horizontal="center" vertical="center"/>
      <protection/>
    </xf>
    <xf numFmtId="172" fontId="0" fillId="0" borderId="24" xfId="110" applyNumberFormat="1" applyFont="1" applyFill="1" applyBorder="1" applyAlignment="1" applyProtection="1">
      <alignment horizontal="center" vertical="center"/>
      <protection/>
    </xf>
    <xf numFmtId="172" fontId="0" fillId="0" borderId="25" xfId="110" applyNumberFormat="1" applyFont="1" applyFill="1" applyBorder="1" applyAlignment="1" applyProtection="1">
      <alignment horizontal="center" vertical="center"/>
      <protection/>
    </xf>
    <xf numFmtId="172" fontId="0" fillId="0" borderId="4" xfId="110" applyNumberFormat="1" applyFont="1" applyFill="1" applyBorder="1" applyAlignment="1" applyProtection="1">
      <alignment horizontal="center" vertical="center"/>
      <protection/>
    </xf>
    <xf numFmtId="172" fontId="0" fillId="0" borderId="3" xfId="110" applyNumberFormat="1" applyFont="1" applyFill="1" applyBorder="1" applyAlignment="1" applyProtection="1">
      <alignment horizontal="center" vertical="center"/>
      <protection/>
    </xf>
    <xf numFmtId="172" fontId="8" fillId="0" borderId="0" xfId="110" applyNumberFormat="1" applyFont="1" applyFill="1" applyAlignment="1" applyProtection="1">
      <alignment horizontal="center"/>
      <protection/>
    </xf>
    <xf numFmtId="234" fontId="0" fillId="0" borderId="14" xfId="0" applyNumberFormat="1" applyFont="1" applyBorder="1" applyAlignment="1" quotePrefix="1">
      <alignment horizontal="right"/>
    </xf>
    <xf numFmtId="234" fontId="0" fillId="0" borderId="17" xfId="0" applyNumberFormat="1" applyFont="1" applyBorder="1" applyAlignment="1" quotePrefix="1">
      <alignment horizontal="right"/>
    </xf>
    <xf numFmtId="234" fontId="0" fillId="0" borderId="16" xfId="0" applyNumberFormat="1" applyFont="1" applyBorder="1" applyAlignment="1" quotePrefix="1">
      <alignment horizontal="right"/>
    </xf>
    <xf numFmtId="234" fontId="0" fillId="0" borderId="18" xfId="0" applyNumberFormat="1" applyFont="1" applyBorder="1" applyAlignment="1" quotePrefix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172" fontId="8" fillId="0" borderId="0" xfId="111" applyFont="1" applyAlignment="1">
      <alignment horizontal="center"/>
      <protection/>
    </xf>
    <xf numFmtId="3" fontId="1" fillId="0" borderId="14" xfId="107" applyNumberFormat="1" applyFont="1" applyFill="1" applyBorder="1" applyAlignment="1" applyProtection="1">
      <alignment horizontal="right"/>
      <protection/>
    </xf>
    <xf numFmtId="3" fontId="0" fillId="0" borderId="2" xfId="107" applyNumberFormat="1" applyFont="1" applyFill="1" applyBorder="1" applyAlignment="1" applyProtection="1">
      <alignment horizontal="right"/>
      <protection/>
    </xf>
    <xf numFmtId="172" fontId="6" fillId="0" borderId="0" xfId="69" applyFont="1" applyBorder="1" applyAlignment="1">
      <alignment horizontal="center"/>
      <protection/>
    </xf>
    <xf numFmtId="172" fontId="8" fillId="0" borderId="0" xfId="69" applyNumberFormat="1" applyFont="1" applyBorder="1" applyAlignment="1" applyProtection="1">
      <alignment horizontal="center"/>
      <protection/>
    </xf>
    <xf numFmtId="172" fontId="9" fillId="0" borderId="0" xfId="69" applyFont="1" applyBorder="1">
      <alignment/>
      <protection/>
    </xf>
    <xf numFmtId="172" fontId="0" fillId="0" borderId="1" xfId="69" applyNumberFormat="1" applyFont="1" applyBorder="1" applyAlignment="1" applyProtection="1">
      <alignment horizontal="center"/>
      <protection/>
    </xf>
    <xf numFmtId="172" fontId="0" fillId="0" borderId="16" xfId="69" applyNumberFormat="1" applyFont="1" applyBorder="1" applyAlignment="1" applyProtection="1">
      <alignment horizontal="right"/>
      <protection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6" width="16.7109375" style="42" customWidth="1"/>
    <col min="7" max="8" width="14.7109375" style="42" customWidth="1"/>
    <col min="9" max="16384" width="19.140625" style="42" customWidth="1"/>
  </cols>
  <sheetData>
    <row r="1" spans="1:8" s="168" customFormat="1" ht="18">
      <c r="A1" s="592" t="s">
        <v>236</v>
      </c>
      <c r="B1" s="592"/>
      <c r="C1" s="592"/>
      <c r="D1" s="592"/>
      <c r="E1" s="592"/>
      <c r="F1" s="592"/>
      <c r="G1" s="592"/>
      <c r="H1" s="592"/>
    </row>
    <row r="2" spans="1:8" ht="12.75">
      <c r="A2" s="62"/>
      <c r="B2" s="62"/>
      <c r="C2" s="62"/>
      <c r="D2" s="62"/>
      <c r="E2" s="62"/>
      <c r="F2" s="62"/>
      <c r="G2" s="62"/>
      <c r="H2" s="62"/>
    </row>
    <row r="3" spans="1:8" ht="15">
      <c r="A3" s="593" t="s">
        <v>785</v>
      </c>
      <c r="B3" s="593"/>
      <c r="C3" s="593"/>
      <c r="D3" s="593"/>
      <c r="E3" s="593"/>
      <c r="F3" s="593"/>
      <c r="G3" s="593"/>
      <c r="H3" s="593"/>
    </row>
    <row r="4" spans="1:8" ht="14.25">
      <c r="A4" s="594"/>
      <c r="B4" s="594"/>
      <c r="C4" s="594"/>
      <c r="D4" s="594"/>
      <c r="E4" s="594"/>
      <c r="F4" s="594"/>
      <c r="G4" s="594"/>
      <c r="H4" s="594"/>
    </row>
    <row r="5" spans="1:8" ht="12.75">
      <c r="A5" s="43"/>
      <c r="B5" s="44"/>
      <c r="C5" s="44"/>
      <c r="D5" s="44"/>
      <c r="E5" s="44"/>
      <c r="F5" s="46"/>
      <c r="G5" s="47" t="s">
        <v>233</v>
      </c>
      <c r="H5" s="48"/>
    </row>
    <row r="6" spans="1:8" ht="13.5" thickBot="1">
      <c r="A6" s="63" t="s">
        <v>269</v>
      </c>
      <c r="B6" s="50" t="s">
        <v>157</v>
      </c>
      <c r="C6" s="63" t="s">
        <v>158</v>
      </c>
      <c r="D6" s="50" t="s">
        <v>159</v>
      </c>
      <c r="E6" s="63" t="s">
        <v>160</v>
      </c>
      <c r="F6" s="61" t="s">
        <v>161</v>
      </c>
      <c r="G6" s="63" t="s">
        <v>162</v>
      </c>
      <c r="H6" s="595" t="s">
        <v>163</v>
      </c>
    </row>
    <row r="7" spans="1:8" ht="12.75">
      <c r="A7" s="309" t="s">
        <v>270</v>
      </c>
      <c r="B7" s="52" t="s">
        <v>271</v>
      </c>
      <c r="C7" s="310" t="s">
        <v>272</v>
      </c>
      <c r="D7" s="52" t="s">
        <v>273</v>
      </c>
      <c r="E7" s="310" t="s">
        <v>274</v>
      </c>
      <c r="F7" s="52" t="s">
        <v>275</v>
      </c>
      <c r="G7" s="310" t="s">
        <v>276</v>
      </c>
      <c r="H7" s="358" t="s">
        <v>277</v>
      </c>
    </row>
    <row r="8" spans="1:8" ht="12.75">
      <c r="A8" s="59" t="s">
        <v>278</v>
      </c>
      <c r="B8" s="54" t="s">
        <v>279</v>
      </c>
      <c r="C8" s="66" t="s">
        <v>280</v>
      </c>
      <c r="D8" s="54" t="s">
        <v>281</v>
      </c>
      <c r="E8" s="66" t="s">
        <v>282</v>
      </c>
      <c r="F8" s="54" t="s">
        <v>283</v>
      </c>
      <c r="G8" s="66" t="s">
        <v>284</v>
      </c>
      <c r="H8" s="359" t="s">
        <v>285</v>
      </c>
    </row>
    <row r="9" spans="1:8" ht="12.75">
      <c r="A9" s="59" t="s">
        <v>286</v>
      </c>
      <c r="B9" s="54" t="s">
        <v>287</v>
      </c>
      <c r="C9" s="66" t="s">
        <v>288</v>
      </c>
      <c r="D9" s="54" t="s">
        <v>289</v>
      </c>
      <c r="E9" s="66" t="s">
        <v>290</v>
      </c>
      <c r="F9" s="54" t="s">
        <v>235</v>
      </c>
      <c r="G9" s="66" t="s">
        <v>235</v>
      </c>
      <c r="H9" s="359" t="s">
        <v>235</v>
      </c>
    </row>
    <row r="10" spans="1:8" ht="12.75">
      <c r="A10" s="59" t="s">
        <v>291</v>
      </c>
      <c r="B10" s="54" t="s">
        <v>292</v>
      </c>
      <c r="C10" s="66" t="s">
        <v>293</v>
      </c>
      <c r="D10" s="54" t="s">
        <v>294</v>
      </c>
      <c r="E10" s="66" t="s">
        <v>295</v>
      </c>
      <c r="F10" s="54" t="s">
        <v>235</v>
      </c>
      <c r="G10" s="66" t="s">
        <v>235</v>
      </c>
      <c r="H10" s="359" t="s">
        <v>235</v>
      </c>
    </row>
    <row r="11" spans="1:8" ht="12.75">
      <c r="A11" s="59" t="s">
        <v>296</v>
      </c>
      <c r="B11" s="54" t="s">
        <v>297</v>
      </c>
      <c r="C11" s="66" t="s">
        <v>298</v>
      </c>
      <c r="D11" s="54" t="s">
        <v>299</v>
      </c>
      <c r="E11" s="66" t="s">
        <v>300</v>
      </c>
      <c r="F11" s="54" t="s">
        <v>235</v>
      </c>
      <c r="G11" s="66" t="s">
        <v>235</v>
      </c>
      <c r="H11" s="359" t="s">
        <v>235</v>
      </c>
    </row>
    <row r="12" spans="1:8" ht="12.75">
      <c r="A12" s="59" t="s">
        <v>301</v>
      </c>
      <c r="B12" s="54" t="s">
        <v>302</v>
      </c>
      <c r="C12" s="66" t="s">
        <v>303</v>
      </c>
      <c r="D12" s="54" t="s">
        <v>304</v>
      </c>
      <c r="E12" s="66" t="s">
        <v>305</v>
      </c>
      <c r="F12" s="54" t="s">
        <v>235</v>
      </c>
      <c r="G12" s="66" t="s">
        <v>235</v>
      </c>
      <c r="H12" s="359" t="s">
        <v>235</v>
      </c>
    </row>
    <row r="13" spans="1:8" ht="12.75">
      <c r="A13" s="59" t="s">
        <v>306</v>
      </c>
      <c r="B13" s="54" t="s">
        <v>307</v>
      </c>
      <c r="C13" s="66" t="s">
        <v>308</v>
      </c>
      <c r="D13" s="54" t="s">
        <v>309</v>
      </c>
      <c r="E13" s="66" t="s">
        <v>310</v>
      </c>
      <c r="F13" s="54" t="s">
        <v>235</v>
      </c>
      <c r="G13" s="66" t="s">
        <v>235</v>
      </c>
      <c r="H13" s="359" t="s">
        <v>235</v>
      </c>
    </row>
    <row r="14" spans="1:8" ht="12.75">
      <c r="A14" s="59" t="s">
        <v>311</v>
      </c>
      <c r="B14" s="54">
        <v>4975</v>
      </c>
      <c r="C14" s="66" t="s">
        <v>312</v>
      </c>
      <c r="D14" s="54" t="s">
        <v>313</v>
      </c>
      <c r="E14" s="66" t="s">
        <v>314</v>
      </c>
      <c r="F14" s="54" t="s">
        <v>235</v>
      </c>
      <c r="G14" s="66" t="s">
        <v>235</v>
      </c>
      <c r="H14" s="359" t="s">
        <v>235</v>
      </c>
    </row>
    <row r="15" spans="1:8" ht="12.75">
      <c r="A15" s="59" t="s">
        <v>315</v>
      </c>
      <c r="B15" s="54" t="s">
        <v>316</v>
      </c>
      <c r="C15" s="66" t="s">
        <v>317</v>
      </c>
      <c r="D15" s="54" t="s">
        <v>318</v>
      </c>
      <c r="E15" s="66" t="s">
        <v>319</v>
      </c>
      <c r="F15" s="54" t="s">
        <v>235</v>
      </c>
      <c r="G15" s="66" t="s">
        <v>235</v>
      </c>
      <c r="H15" s="359" t="s">
        <v>235</v>
      </c>
    </row>
    <row r="16" spans="1:8" ht="12.75">
      <c r="A16" s="59" t="s">
        <v>320</v>
      </c>
      <c r="B16" s="54" t="s">
        <v>321</v>
      </c>
      <c r="C16" s="66" t="s">
        <v>322</v>
      </c>
      <c r="D16" s="54" t="s">
        <v>323</v>
      </c>
      <c r="E16" s="66" t="s">
        <v>324</v>
      </c>
      <c r="F16" s="54" t="s">
        <v>235</v>
      </c>
      <c r="G16" s="66" t="s">
        <v>235</v>
      </c>
      <c r="H16" s="359" t="s">
        <v>235</v>
      </c>
    </row>
    <row r="17" spans="1:8" ht="12.75">
      <c r="A17" s="59" t="s">
        <v>325</v>
      </c>
      <c r="B17" s="54">
        <v>5512</v>
      </c>
      <c r="C17" s="66">
        <v>21323</v>
      </c>
      <c r="D17" s="54">
        <v>2605</v>
      </c>
      <c r="E17" s="66">
        <v>18161</v>
      </c>
      <c r="F17" s="54" t="s">
        <v>235</v>
      </c>
      <c r="G17" s="66" t="s">
        <v>235</v>
      </c>
      <c r="H17" s="359" t="s">
        <v>235</v>
      </c>
    </row>
    <row r="18" spans="1:8" ht="12.75">
      <c r="A18" s="59" t="s">
        <v>326</v>
      </c>
      <c r="B18" s="54">
        <v>5925</v>
      </c>
      <c r="C18" s="66">
        <v>23982</v>
      </c>
      <c r="D18" s="54">
        <v>2935</v>
      </c>
      <c r="E18" s="66">
        <v>18652</v>
      </c>
      <c r="F18" s="54" t="s">
        <v>235</v>
      </c>
      <c r="G18" s="66" t="s">
        <v>235</v>
      </c>
      <c r="H18" s="359" t="s">
        <v>235</v>
      </c>
    </row>
    <row r="19" spans="1:8" ht="12.75">
      <c r="A19" s="59" t="s">
        <v>327</v>
      </c>
      <c r="B19" s="54">
        <v>5884</v>
      </c>
      <c r="C19" s="66">
        <v>24857</v>
      </c>
      <c r="D19" s="54">
        <v>3007</v>
      </c>
      <c r="E19" s="66">
        <v>19556</v>
      </c>
      <c r="F19" s="54" t="s">
        <v>235</v>
      </c>
      <c r="G19" s="66" t="s">
        <v>235</v>
      </c>
      <c r="H19" s="359" t="s">
        <v>235</v>
      </c>
    </row>
    <row r="20" spans="1:8" ht="12.75">
      <c r="A20" s="59" t="s">
        <v>328</v>
      </c>
      <c r="B20" s="54">
        <v>5965</v>
      </c>
      <c r="C20" s="66">
        <v>24190</v>
      </c>
      <c r="D20" s="54">
        <v>2779</v>
      </c>
      <c r="E20" s="66">
        <v>21562</v>
      </c>
      <c r="F20" s="54" t="s">
        <v>235</v>
      </c>
      <c r="G20" s="66" t="s">
        <v>235</v>
      </c>
      <c r="H20" s="359" t="s">
        <v>235</v>
      </c>
    </row>
    <row r="21" spans="1:8" ht="12.75">
      <c r="A21" s="59" t="s">
        <v>329</v>
      </c>
      <c r="B21" s="54">
        <v>6291</v>
      </c>
      <c r="C21" s="66">
        <v>23965</v>
      </c>
      <c r="D21" s="54">
        <v>2627</v>
      </c>
      <c r="E21" s="66">
        <v>22418</v>
      </c>
      <c r="F21" s="54">
        <v>238</v>
      </c>
      <c r="G21" s="66">
        <v>28</v>
      </c>
      <c r="H21" s="359">
        <v>55</v>
      </c>
    </row>
    <row r="22" spans="1:8" s="62" customFormat="1" ht="12.75">
      <c r="A22" s="306" t="s">
        <v>805</v>
      </c>
      <c r="B22" s="54">
        <v>6164</v>
      </c>
      <c r="C22" s="66">
        <v>24400</v>
      </c>
      <c r="D22" s="54">
        <v>2830</v>
      </c>
      <c r="E22" s="66">
        <v>22149</v>
      </c>
      <c r="F22" s="54" t="s">
        <v>235</v>
      </c>
      <c r="G22" s="66" t="s">
        <v>235</v>
      </c>
      <c r="H22" s="359" t="s">
        <v>235</v>
      </c>
    </row>
    <row r="23" spans="1:8" ht="13.5" thickBot="1">
      <c r="A23" s="307" t="s">
        <v>816</v>
      </c>
      <c r="B23" s="55">
        <v>6411</v>
      </c>
      <c r="C23" s="308">
        <v>24300</v>
      </c>
      <c r="D23" s="55">
        <v>3114</v>
      </c>
      <c r="E23" s="308">
        <v>23858</v>
      </c>
      <c r="F23" s="55" t="s">
        <v>235</v>
      </c>
      <c r="G23" s="308" t="s">
        <v>235</v>
      </c>
      <c r="H23" s="596" t="s">
        <v>235</v>
      </c>
    </row>
    <row r="24" spans="1:8" ht="12.75">
      <c r="A24" s="56" t="s">
        <v>840</v>
      </c>
      <c r="B24" s="56"/>
      <c r="C24" s="56"/>
      <c r="D24" s="56"/>
      <c r="E24" s="506"/>
      <c r="F24" s="506"/>
      <c r="G24" s="506"/>
      <c r="H24" s="506"/>
    </row>
    <row r="25" spans="1:4" ht="12.75">
      <c r="A25" s="56" t="s">
        <v>842</v>
      </c>
      <c r="B25" s="56"/>
      <c r="C25" s="56"/>
      <c r="D25" s="56"/>
    </row>
    <row r="26" spans="1:4" ht="12.75">
      <c r="A26" s="69" t="s">
        <v>343</v>
      </c>
      <c r="B26" s="56"/>
      <c r="C26" s="56"/>
      <c r="D26" s="56"/>
    </row>
    <row r="27" spans="2:4" ht="12.75">
      <c r="B27" s="56"/>
      <c r="C27" s="56"/>
      <c r="D27" s="5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 transitionEvaluation="1"/>
  <dimension ref="A1:L1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3.7109375" style="369" customWidth="1"/>
    <col min="2" max="7" width="13.7109375" style="369" customWidth="1"/>
    <col min="8" max="8" width="13.8515625" style="369" customWidth="1"/>
    <col min="9" max="9" width="2.28125" style="369" customWidth="1"/>
    <col min="10" max="10" width="13.8515625" style="369" customWidth="1"/>
    <col min="11" max="11" width="2.28125" style="369" customWidth="1"/>
    <col min="12" max="12" width="13.8515625" style="369" customWidth="1"/>
    <col min="13" max="14" width="2.28125" style="369" customWidth="1"/>
    <col min="15" max="15" width="22.8515625" style="369" customWidth="1"/>
    <col min="16" max="16" width="2.28125" style="369" customWidth="1"/>
    <col min="17" max="17" width="22.8515625" style="369" customWidth="1"/>
    <col min="18" max="16384" width="12.57421875" style="369" customWidth="1"/>
  </cols>
  <sheetData>
    <row r="1" spans="1:7" s="368" customFormat="1" ht="18">
      <c r="A1" s="508" t="s">
        <v>236</v>
      </c>
      <c r="B1" s="508"/>
      <c r="C1" s="508"/>
      <c r="D1" s="508"/>
      <c r="E1" s="508"/>
      <c r="F1" s="508"/>
      <c r="G1" s="508"/>
    </row>
    <row r="3" spans="1:8" ht="15">
      <c r="A3" s="509" t="s">
        <v>787</v>
      </c>
      <c r="B3" s="509"/>
      <c r="C3" s="509"/>
      <c r="D3" s="509"/>
      <c r="E3" s="509"/>
      <c r="F3" s="509"/>
      <c r="G3" s="509"/>
      <c r="H3" s="370"/>
    </row>
    <row r="4" spans="1:8" ht="14.25">
      <c r="A4" s="371"/>
      <c r="B4" s="371"/>
      <c r="C4" s="371"/>
      <c r="D4" s="371"/>
      <c r="E4" s="371"/>
      <c r="F4" s="371"/>
      <c r="G4" s="371"/>
      <c r="H4" s="371"/>
    </row>
    <row r="5" spans="1:8" ht="12.75">
      <c r="A5" s="372" t="s">
        <v>165</v>
      </c>
      <c r="B5" s="516" t="s">
        <v>166</v>
      </c>
      <c r="C5" s="516"/>
      <c r="D5" s="516" t="s">
        <v>210</v>
      </c>
      <c r="E5" s="516"/>
      <c r="F5" s="517" t="s">
        <v>167</v>
      </c>
      <c r="G5" s="507"/>
      <c r="H5" s="373"/>
    </row>
    <row r="6" spans="1:8" s="378" customFormat="1" ht="13.5" thickBot="1">
      <c r="A6" s="374"/>
      <c r="B6" s="375">
        <v>1998</v>
      </c>
      <c r="C6" s="375">
        <v>1999</v>
      </c>
      <c r="D6" s="375">
        <v>1998</v>
      </c>
      <c r="E6" s="375">
        <v>1999</v>
      </c>
      <c r="F6" s="376">
        <v>1998</v>
      </c>
      <c r="G6" s="376">
        <v>1999</v>
      </c>
      <c r="H6" s="377"/>
    </row>
    <row r="7" spans="1:8" ht="12.75">
      <c r="A7" s="379" t="s">
        <v>168</v>
      </c>
      <c r="B7" s="380">
        <v>1338775</v>
      </c>
      <c r="C7" s="380">
        <v>1340498</v>
      </c>
      <c r="D7" s="380">
        <v>8446.6</v>
      </c>
      <c r="E7" s="380">
        <v>8273</v>
      </c>
      <c r="F7" s="590">
        <v>8851.1</v>
      </c>
      <c r="G7" s="590">
        <v>9464</v>
      </c>
      <c r="H7" s="381"/>
    </row>
    <row r="8" spans="1:8" ht="12.75">
      <c r="A8" s="382"/>
      <c r="B8" s="383"/>
      <c r="C8" s="383"/>
      <c r="D8" s="383"/>
      <c r="E8" s="383"/>
      <c r="F8" s="591"/>
      <c r="G8" s="591"/>
      <c r="H8" s="373"/>
    </row>
    <row r="9" spans="1:8" ht="12.75">
      <c r="A9" s="382" t="s">
        <v>169</v>
      </c>
      <c r="B9" s="383"/>
      <c r="C9" s="383"/>
      <c r="D9" s="384"/>
      <c r="E9" s="384"/>
      <c r="F9" s="385"/>
      <c r="G9" s="385"/>
      <c r="H9" s="381"/>
    </row>
    <row r="10" spans="1:8" ht="12.75">
      <c r="A10" s="382" t="s">
        <v>170</v>
      </c>
      <c r="B10" s="383">
        <v>83172</v>
      </c>
      <c r="C10" s="383">
        <v>82932.824</v>
      </c>
      <c r="D10" s="383">
        <v>3611.3</v>
      </c>
      <c r="E10" s="383">
        <v>3424.411</v>
      </c>
      <c r="F10" s="591">
        <v>3332.3</v>
      </c>
      <c r="G10" s="591">
        <v>3436.07</v>
      </c>
      <c r="H10" s="381"/>
    </row>
    <row r="11" spans="1:8" ht="12.75">
      <c r="A11" s="382" t="s">
        <v>171</v>
      </c>
      <c r="B11" s="383">
        <v>15227</v>
      </c>
      <c r="C11" s="383">
        <v>14942.024</v>
      </c>
      <c r="D11" s="384">
        <v>167.666</v>
      </c>
      <c r="E11" s="384">
        <v>148.269</v>
      </c>
      <c r="F11" s="385">
        <v>735.638</v>
      </c>
      <c r="G11" s="385">
        <v>648.084</v>
      </c>
      <c r="H11" s="381"/>
    </row>
    <row r="12" spans="1:8" ht="12.75">
      <c r="A12" s="382" t="s">
        <v>172</v>
      </c>
      <c r="B12" s="383">
        <v>2198</v>
      </c>
      <c r="C12" s="383">
        <v>2172</v>
      </c>
      <c r="D12" s="384">
        <v>28.727</v>
      </c>
      <c r="E12" s="384">
        <v>25.245</v>
      </c>
      <c r="F12" s="385">
        <v>128.755</v>
      </c>
      <c r="G12" s="385">
        <v>146.89</v>
      </c>
      <c r="H12" s="381"/>
    </row>
    <row r="13" spans="1:8" ht="12.75">
      <c r="A13" s="382" t="s">
        <v>173</v>
      </c>
      <c r="B13" s="383">
        <v>3184</v>
      </c>
      <c r="C13" s="383">
        <v>3186</v>
      </c>
      <c r="D13" s="384">
        <v>125.302</v>
      </c>
      <c r="E13" s="384">
        <v>68.462</v>
      </c>
      <c r="F13" s="385">
        <v>274.595</v>
      </c>
      <c r="G13" s="385">
        <v>310.391</v>
      </c>
      <c r="H13" s="381"/>
    </row>
    <row r="14" spans="1:8" ht="12.75">
      <c r="A14" s="382" t="s">
        <v>174</v>
      </c>
      <c r="B14" s="383">
        <v>1977</v>
      </c>
      <c r="C14" s="383">
        <v>1887</v>
      </c>
      <c r="D14" s="384" t="s">
        <v>235</v>
      </c>
      <c r="E14" s="384">
        <v>3.431</v>
      </c>
      <c r="F14" s="385">
        <v>82.393</v>
      </c>
      <c r="G14" s="385">
        <v>85.708</v>
      </c>
      <c r="H14" s="381"/>
    </row>
    <row r="15" spans="1:8" ht="12.75">
      <c r="A15" s="382" t="s">
        <v>175</v>
      </c>
      <c r="B15" s="383">
        <v>5884</v>
      </c>
      <c r="C15" s="383">
        <v>5965</v>
      </c>
      <c r="D15" s="384">
        <v>576.74</v>
      </c>
      <c r="E15" s="384">
        <v>595.128</v>
      </c>
      <c r="F15" s="385">
        <v>114.385</v>
      </c>
      <c r="G15" s="385">
        <v>111.098</v>
      </c>
      <c r="H15" s="381"/>
    </row>
    <row r="16" spans="1:8" ht="12.75">
      <c r="A16" s="382" t="s">
        <v>176</v>
      </c>
      <c r="B16" s="383">
        <v>1101</v>
      </c>
      <c r="C16" s="383">
        <v>1086.8</v>
      </c>
      <c r="D16" s="384" t="s">
        <v>235</v>
      </c>
      <c r="E16" s="384" t="s">
        <v>235</v>
      </c>
      <c r="F16" s="385" t="s">
        <v>235</v>
      </c>
      <c r="G16" s="385" t="s">
        <v>235</v>
      </c>
      <c r="H16" s="381"/>
    </row>
    <row r="17" spans="1:8" ht="12.75">
      <c r="A17" s="382" t="s">
        <v>177</v>
      </c>
      <c r="B17" s="383">
        <v>20023</v>
      </c>
      <c r="C17" s="383">
        <v>20265</v>
      </c>
      <c r="D17" s="384">
        <v>275.508</v>
      </c>
      <c r="E17" s="384">
        <v>303.559</v>
      </c>
      <c r="F17" s="385">
        <v>1668.038</v>
      </c>
      <c r="G17" s="385">
        <v>1597.459</v>
      </c>
      <c r="H17" s="381"/>
    </row>
    <row r="18" spans="1:8" ht="12.75">
      <c r="A18" s="382" t="s">
        <v>178</v>
      </c>
      <c r="B18" s="383">
        <v>596</v>
      </c>
      <c r="C18" s="383">
        <v>577</v>
      </c>
      <c r="D18" s="384">
        <v>120.265</v>
      </c>
      <c r="E18" s="384">
        <v>158.136</v>
      </c>
      <c r="F18" s="385" t="s">
        <v>235</v>
      </c>
      <c r="G18" s="385" t="s">
        <v>235</v>
      </c>
      <c r="H18" s="381"/>
    </row>
    <row r="19" spans="1:8" ht="12.75">
      <c r="A19" s="382" t="s">
        <v>179</v>
      </c>
      <c r="B19" s="383">
        <v>4283</v>
      </c>
      <c r="C19" s="383">
        <v>4206</v>
      </c>
      <c r="D19" s="383">
        <v>371</v>
      </c>
      <c r="E19" s="383">
        <v>504.943</v>
      </c>
      <c r="F19" s="591">
        <v>66.2</v>
      </c>
      <c r="G19" s="591">
        <v>78.253</v>
      </c>
      <c r="H19" s="381"/>
    </row>
    <row r="20" spans="1:8" ht="12.75">
      <c r="A20" s="382" t="s">
        <v>180</v>
      </c>
      <c r="B20" s="383">
        <v>6992</v>
      </c>
      <c r="C20" s="383">
        <v>7093</v>
      </c>
      <c r="D20" s="383">
        <v>0.621</v>
      </c>
      <c r="E20" s="383" t="s">
        <v>235</v>
      </c>
      <c r="F20" s="591">
        <v>119.7</v>
      </c>
      <c r="G20" s="591">
        <v>326.68</v>
      </c>
      <c r="H20" s="381"/>
    </row>
    <row r="21" spans="1:8" ht="12.75">
      <c r="A21" s="382" t="s">
        <v>181</v>
      </c>
      <c r="B21" s="383">
        <v>7166</v>
      </c>
      <c r="C21" s="383">
        <v>7150</v>
      </c>
      <c r="D21" s="383">
        <v>1925.2</v>
      </c>
      <c r="E21" s="383">
        <v>1598.885</v>
      </c>
      <c r="F21" s="591">
        <v>130.2</v>
      </c>
      <c r="G21" s="591">
        <v>117.754</v>
      </c>
      <c r="H21" s="381"/>
    </row>
    <row r="22" spans="1:8" ht="12.75">
      <c r="A22" s="382" t="s">
        <v>182</v>
      </c>
      <c r="B22" s="383">
        <v>1285</v>
      </c>
      <c r="C22" s="383">
        <v>1267</v>
      </c>
      <c r="D22" s="383">
        <v>16.4</v>
      </c>
      <c r="E22" s="383">
        <v>14.924</v>
      </c>
      <c r="F22" s="591">
        <v>7.4</v>
      </c>
      <c r="G22" s="591">
        <v>4.788</v>
      </c>
      <c r="H22" s="381"/>
    </row>
    <row r="23" spans="1:8" ht="12.75">
      <c r="A23" s="382" t="s">
        <v>183</v>
      </c>
      <c r="B23" s="383">
        <v>11519</v>
      </c>
      <c r="C23" s="383">
        <v>11423</v>
      </c>
      <c r="D23" s="383">
        <v>3.4</v>
      </c>
      <c r="E23" s="383">
        <v>3.036</v>
      </c>
      <c r="F23" s="591" t="s">
        <v>235</v>
      </c>
      <c r="G23" s="385" t="s">
        <v>235</v>
      </c>
      <c r="H23" s="381"/>
    </row>
    <row r="24" spans="1:8" ht="12.75">
      <c r="A24" s="382" t="s">
        <v>184</v>
      </c>
      <c r="B24" s="383">
        <v>1739</v>
      </c>
      <c r="C24" s="383">
        <v>1713</v>
      </c>
      <c r="D24" s="384" t="s">
        <v>235</v>
      </c>
      <c r="E24" s="384" t="s">
        <v>235</v>
      </c>
      <c r="F24" s="591">
        <v>4.8</v>
      </c>
      <c r="G24" s="591">
        <v>8.796</v>
      </c>
      <c r="H24" s="381"/>
    </row>
    <row r="25" spans="1:8" ht="12.75">
      <c r="A25" s="382"/>
      <c r="B25" s="383"/>
      <c r="C25" s="383"/>
      <c r="D25" s="383"/>
      <c r="E25" s="383"/>
      <c r="F25" s="591"/>
      <c r="G25" s="591"/>
      <c r="H25" s="373"/>
    </row>
    <row r="26" spans="1:8" ht="12.75">
      <c r="A26" s="382" t="s">
        <v>246</v>
      </c>
      <c r="B26" s="383"/>
      <c r="C26" s="383"/>
      <c r="D26" s="383"/>
      <c r="E26" s="383"/>
      <c r="F26" s="591"/>
      <c r="G26" s="591"/>
      <c r="H26" s="381"/>
    </row>
    <row r="27" spans="1:12" ht="12.75">
      <c r="A27" s="382" t="s">
        <v>185</v>
      </c>
      <c r="B27" s="383">
        <v>612</v>
      </c>
      <c r="C27" s="383">
        <v>671</v>
      </c>
      <c r="D27" s="383">
        <v>0.7</v>
      </c>
      <c r="E27" s="384" t="s">
        <v>235</v>
      </c>
      <c r="F27" s="591">
        <v>1.8</v>
      </c>
      <c r="G27" s="591">
        <v>1.8</v>
      </c>
      <c r="H27" s="381"/>
      <c r="I27" s="373"/>
      <c r="J27" s="373"/>
      <c r="K27" s="373"/>
      <c r="L27" s="373"/>
    </row>
    <row r="28" spans="1:12" ht="12.75">
      <c r="A28" s="382" t="s">
        <v>186</v>
      </c>
      <c r="B28" s="383">
        <v>62</v>
      </c>
      <c r="C28" s="383">
        <v>55.841</v>
      </c>
      <c r="D28" s="384" t="s">
        <v>235</v>
      </c>
      <c r="E28" s="384" t="s">
        <v>235</v>
      </c>
      <c r="F28" s="591">
        <v>3.1</v>
      </c>
      <c r="G28" s="591">
        <v>1.724</v>
      </c>
      <c r="H28" s="381"/>
      <c r="I28" s="373"/>
      <c r="J28" s="373"/>
      <c r="K28" s="373"/>
      <c r="L28" s="373"/>
    </row>
    <row r="29" spans="1:12" ht="12.75">
      <c r="A29" s="382" t="s">
        <v>187</v>
      </c>
      <c r="B29" s="383">
        <v>803</v>
      </c>
      <c r="C29" s="383">
        <v>704.792</v>
      </c>
      <c r="D29" s="384">
        <v>1.41</v>
      </c>
      <c r="E29" s="384" t="s">
        <v>235</v>
      </c>
      <c r="F29" s="591">
        <v>41.4</v>
      </c>
      <c r="G29" s="591">
        <v>12.556</v>
      </c>
      <c r="H29" s="381"/>
      <c r="I29" s="373"/>
      <c r="J29" s="373"/>
      <c r="K29" s="373"/>
      <c r="L29" s="373"/>
    </row>
    <row r="30" spans="1:12" ht="12.75">
      <c r="A30" s="382" t="s">
        <v>188</v>
      </c>
      <c r="B30" s="383">
        <v>446</v>
      </c>
      <c r="C30" s="383">
        <v>453.097</v>
      </c>
      <c r="D30" s="384">
        <v>18.7</v>
      </c>
      <c r="E30" s="384">
        <v>30</v>
      </c>
      <c r="F30" s="385" t="s">
        <v>235</v>
      </c>
      <c r="G30" s="385" t="s">
        <v>235</v>
      </c>
      <c r="H30" s="381"/>
      <c r="I30" s="373"/>
      <c r="J30" s="373"/>
      <c r="K30" s="373"/>
      <c r="L30" s="373"/>
    </row>
    <row r="31" spans="1:12" ht="12.75">
      <c r="A31" s="382" t="s">
        <v>189</v>
      </c>
      <c r="B31" s="383">
        <v>326</v>
      </c>
      <c r="C31" s="383">
        <v>307.5</v>
      </c>
      <c r="D31" s="384" t="s">
        <v>235</v>
      </c>
      <c r="E31" s="384" t="s">
        <v>235</v>
      </c>
      <c r="F31" s="591" t="s">
        <v>235</v>
      </c>
      <c r="G31" s="385" t="s">
        <v>235</v>
      </c>
      <c r="H31" s="373"/>
      <c r="I31" s="373"/>
      <c r="J31" s="373"/>
      <c r="K31" s="373"/>
      <c r="L31" s="373"/>
    </row>
    <row r="32" spans="1:12" ht="12.75">
      <c r="A32" s="382" t="s">
        <v>190</v>
      </c>
      <c r="B32" s="383">
        <v>871</v>
      </c>
      <c r="C32" s="383">
        <v>873</v>
      </c>
      <c r="D32" s="384">
        <v>5.946</v>
      </c>
      <c r="E32" s="384">
        <v>5.295</v>
      </c>
      <c r="F32" s="591">
        <v>91.2</v>
      </c>
      <c r="G32" s="591">
        <v>66.9</v>
      </c>
      <c r="H32" s="373"/>
      <c r="I32" s="373"/>
      <c r="J32" s="373"/>
      <c r="K32" s="373"/>
      <c r="L32" s="373"/>
    </row>
    <row r="33" spans="1:12" ht="12.75">
      <c r="A33" s="382" t="s">
        <v>191</v>
      </c>
      <c r="B33" s="383">
        <v>477</v>
      </c>
      <c r="C33" s="383">
        <v>434.396</v>
      </c>
      <c r="D33" s="384" t="s">
        <v>235</v>
      </c>
      <c r="E33" s="384" t="s">
        <v>235</v>
      </c>
      <c r="F33" s="385" t="s">
        <v>235</v>
      </c>
      <c r="G33" s="385" t="s">
        <v>235</v>
      </c>
      <c r="H33" s="381"/>
      <c r="I33" s="373"/>
      <c r="J33" s="373"/>
      <c r="K33" s="373"/>
      <c r="L33" s="373"/>
    </row>
    <row r="34" spans="1:12" ht="12.75">
      <c r="A34" s="382" t="s">
        <v>192</v>
      </c>
      <c r="B34" s="383">
        <v>1016</v>
      </c>
      <c r="C34" s="383">
        <v>922.8</v>
      </c>
      <c r="D34" s="384">
        <v>0.942</v>
      </c>
      <c r="E34" s="384" t="s">
        <v>235</v>
      </c>
      <c r="F34" s="591" t="s">
        <v>235</v>
      </c>
      <c r="G34" s="591">
        <v>2</v>
      </c>
      <c r="H34" s="373"/>
      <c r="I34" s="373"/>
      <c r="J34" s="373"/>
      <c r="K34" s="373"/>
      <c r="L34" s="373"/>
    </row>
    <row r="35" spans="1:12" ht="12.75">
      <c r="A35" s="382" t="s">
        <v>193</v>
      </c>
      <c r="B35" s="383">
        <v>6955</v>
      </c>
      <c r="C35" s="383">
        <v>6555.033</v>
      </c>
      <c r="D35" s="384">
        <v>5.245</v>
      </c>
      <c r="E35" s="384">
        <v>5.656</v>
      </c>
      <c r="F35" s="591">
        <v>519.2</v>
      </c>
      <c r="G35" s="591">
        <v>498.688</v>
      </c>
      <c r="H35" s="381"/>
      <c r="I35" s="373"/>
      <c r="J35" s="373"/>
      <c r="K35" s="373"/>
      <c r="L35" s="373"/>
    </row>
    <row r="36" spans="1:12" ht="12.75">
      <c r="A36" s="382" t="s">
        <v>194</v>
      </c>
      <c r="B36" s="383">
        <v>1701</v>
      </c>
      <c r="C36" s="383">
        <v>1657.337</v>
      </c>
      <c r="D36" s="384">
        <v>16.4</v>
      </c>
      <c r="E36" s="384">
        <v>13.228</v>
      </c>
      <c r="F36" s="591">
        <v>67.1</v>
      </c>
      <c r="G36" s="591">
        <v>53.88</v>
      </c>
      <c r="H36" s="373"/>
      <c r="I36" s="373"/>
      <c r="J36" s="373"/>
      <c r="K36" s="373"/>
      <c r="L36" s="373"/>
    </row>
    <row r="37" spans="1:12" ht="12.75">
      <c r="A37" s="382" t="s">
        <v>195</v>
      </c>
      <c r="B37" s="383">
        <v>3235</v>
      </c>
      <c r="C37" s="383">
        <v>3143</v>
      </c>
      <c r="D37" s="383">
        <v>1.2</v>
      </c>
      <c r="E37" s="383" t="s">
        <v>235</v>
      </c>
      <c r="F37" s="591">
        <v>185.2</v>
      </c>
      <c r="G37" s="591">
        <v>270</v>
      </c>
      <c r="H37" s="381"/>
      <c r="I37" s="373"/>
      <c r="J37" s="373"/>
      <c r="K37" s="373"/>
      <c r="L37" s="373"/>
    </row>
    <row r="38" spans="1:12" ht="12.75">
      <c r="A38" s="382" t="s">
        <v>196</v>
      </c>
      <c r="B38" s="383">
        <v>11185</v>
      </c>
      <c r="C38" s="383">
        <v>11031</v>
      </c>
      <c r="D38" s="384" t="s">
        <v>235</v>
      </c>
      <c r="E38" s="384" t="s">
        <v>235</v>
      </c>
      <c r="F38" s="385" t="s">
        <v>235</v>
      </c>
      <c r="G38" s="385" t="s">
        <v>235</v>
      </c>
      <c r="H38" s="381"/>
      <c r="I38" s="381"/>
      <c r="J38" s="381"/>
      <c r="K38" s="381"/>
      <c r="L38" s="381"/>
    </row>
    <row r="39" spans="1:12" ht="12.75">
      <c r="A39" s="382"/>
      <c r="B39" s="383"/>
      <c r="C39" s="383"/>
      <c r="D39" s="383"/>
      <c r="E39" s="383"/>
      <c r="F39" s="591"/>
      <c r="G39" s="591"/>
      <c r="H39" s="373"/>
      <c r="I39" s="373"/>
      <c r="J39" s="373"/>
      <c r="K39" s="373"/>
      <c r="L39" s="373"/>
    </row>
    <row r="40" spans="1:12" ht="12.75">
      <c r="A40" s="382" t="s">
        <v>197</v>
      </c>
      <c r="B40" s="383"/>
      <c r="C40" s="383"/>
      <c r="D40" s="383"/>
      <c r="E40" s="383"/>
      <c r="F40" s="591"/>
      <c r="G40" s="591"/>
      <c r="H40" s="373"/>
      <c r="I40" s="373"/>
      <c r="J40" s="373"/>
      <c r="K40" s="373"/>
      <c r="L40" s="373"/>
    </row>
    <row r="41" spans="1:12" ht="12.75">
      <c r="A41" s="382" t="s">
        <v>199</v>
      </c>
      <c r="B41" s="383">
        <v>55000</v>
      </c>
      <c r="C41" s="383">
        <v>49057</v>
      </c>
      <c r="D41" s="383">
        <v>21.6</v>
      </c>
      <c r="E41" s="383">
        <v>5.664</v>
      </c>
      <c r="F41" s="591">
        <v>10.2</v>
      </c>
      <c r="G41" s="591">
        <v>21.041</v>
      </c>
      <c r="H41" s="381"/>
      <c r="I41" s="381"/>
      <c r="J41" s="381"/>
      <c r="K41" s="381"/>
      <c r="L41" s="381"/>
    </row>
    <row r="42" spans="1:12" ht="12.75">
      <c r="A42" s="382" t="s">
        <v>198</v>
      </c>
      <c r="B42" s="383">
        <v>26578</v>
      </c>
      <c r="C42" s="383">
        <v>26578</v>
      </c>
      <c r="D42" s="383" t="s">
        <v>235</v>
      </c>
      <c r="E42" s="383" t="s">
        <v>235</v>
      </c>
      <c r="F42" s="591">
        <v>1003.6</v>
      </c>
      <c r="G42" s="591">
        <v>1387.184</v>
      </c>
      <c r="H42" s="381"/>
      <c r="I42" s="381"/>
      <c r="J42" s="381"/>
      <c r="K42" s="381"/>
      <c r="L42" s="381"/>
    </row>
    <row r="43" spans="1:12" ht="12.75">
      <c r="A43" s="382" t="s">
        <v>200</v>
      </c>
      <c r="B43" s="383">
        <v>163470</v>
      </c>
      <c r="C43" s="383">
        <v>164621</v>
      </c>
      <c r="D43" s="383">
        <v>43.2</v>
      </c>
      <c r="E43" s="383">
        <v>19.952</v>
      </c>
      <c r="F43" s="591">
        <v>3.7</v>
      </c>
      <c r="G43" s="591">
        <v>7.477</v>
      </c>
      <c r="H43" s="381"/>
      <c r="I43" s="381"/>
      <c r="J43" s="381"/>
      <c r="K43" s="381"/>
      <c r="L43" s="381"/>
    </row>
    <row r="44" spans="1:12" ht="12.75">
      <c r="A44" s="382" t="s">
        <v>201</v>
      </c>
      <c r="B44" s="383">
        <v>12902</v>
      </c>
      <c r="C44" s="383">
        <v>12902</v>
      </c>
      <c r="D44" s="383">
        <v>111.1</v>
      </c>
      <c r="E44" s="383">
        <v>222.421</v>
      </c>
      <c r="F44" s="591">
        <v>1318</v>
      </c>
      <c r="G44" s="591">
        <v>990.427</v>
      </c>
      <c r="H44" s="381"/>
      <c r="I44" s="381"/>
      <c r="J44" s="381"/>
      <c r="K44" s="381"/>
      <c r="L44" s="381"/>
    </row>
    <row r="45" spans="1:12" ht="12.75">
      <c r="A45" s="382" t="s">
        <v>202</v>
      </c>
      <c r="B45" s="383">
        <v>99115</v>
      </c>
      <c r="C45" s="383">
        <v>99115</v>
      </c>
      <c r="D45" s="383">
        <v>2036.7</v>
      </c>
      <c r="E45" s="383">
        <v>1949.566</v>
      </c>
      <c r="F45" s="591">
        <v>285.3</v>
      </c>
      <c r="G45" s="591">
        <v>329.437</v>
      </c>
      <c r="H45" s="381"/>
      <c r="I45" s="381"/>
      <c r="J45" s="381"/>
      <c r="K45" s="381"/>
      <c r="L45" s="381"/>
    </row>
    <row r="46" spans="1:12" ht="12.75">
      <c r="A46" s="382" t="s">
        <v>203</v>
      </c>
      <c r="B46" s="383">
        <v>74.534</v>
      </c>
      <c r="C46" s="383">
        <v>75</v>
      </c>
      <c r="D46" s="384" t="s">
        <v>235</v>
      </c>
      <c r="E46" s="384" t="s">
        <v>235</v>
      </c>
      <c r="F46" s="385" t="s">
        <v>235</v>
      </c>
      <c r="G46" s="385" t="s">
        <v>235</v>
      </c>
      <c r="H46" s="381"/>
      <c r="I46" s="381"/>
      <c r="J46" s="381"/>
      <c r="K46" s="381"/>
      <c r="L46" s="381"/>
    </row>
    <row r="47" spans="1:12" ht="12.75">
      <c r="A47" s="382" t="s">
        <v>204</v>
      </c>
      <c r="B47" s="383">
        <v>4658</v>
      </c>
      <c r="C47" s="383">
        <v>4658</v>
      </c>
      <c r="D47" s="383">
        <v>18.7</v>
      </c>
      <c r="E47" s="383">
        <v>13.477</v>
      </c>
      <c r="F47" s="591" t="s">
        <v>235</v>
      </c>
      <c r="G47" s="385" t="s">
        <v>235</v>
      </c>
      <c r="H47" s="381"/>
      <c r="I47" s="381"/>
      <c r="J47" s="381"/>
      <c r="K47" s="381"/>
      <c r="L47" s="381"/>
    </row>
    <row r="48" spans="1:12" ht="12.75">
      <c r="A48" s="382" t="s">
        <v>205</v>
      </c>
      <c r="B48" s="383">
        <v>30293.1</v>
      </c>
      <c r="C48" s="383">
        <v>30193</v>
      </c>
      <c r="D48" s="383">
        <v>250.7</v>
      </c>
      <c r="E48" s="383">
        <v>192.529</v>
      </c>
      <c r="F48" s="591">
        <v>724.6</v>
      </c>
      <c r="G48" s="591">
        <v>960</v>
      </c>
      <c r="H48" s="381"/>
      <c r="I48" s="381"/>
      <c r="J48" s="381"/>
      <c r="K48" s="381"/>
      <c r="L48" s="381"/>
    </row>
    <row r="49" spans="1:12" ht="12.75">
      <c r="A49" s="382" t="s">
        <v>206</v>
      </c>
      <c r="B49" s="383">
        <v>1041.6</v>
      </c>
      <c r="C49" s="383">
        <v>1047</v>
      </c>
      <c r="D49" s="384" t="s">
        <v>235</v>
      </c>
      <c r="E49" s="384" t="s">
        <v>235</v>
      </c>
      <c r="F49" s="385" t="s">
        <v>235</v>
      </c>
      <c r="G49" s="385" t="s">
        <v>235</v>
      </c>
      <c r="H49" s="381"/>
      <c r="I49" s="381"/>
      <c r="J49" s="381"/>
      <c r="K49" s="381"/>
      <c r="L49" s="381"/>
    </row>
    <row r="50" spans="1:12" ht="12.75">
      <c r="A50" s="382" t="s">
        <v>207</v>
      </c>
      <c r="B50" s="383">
        <v>8960.114</v>
      </c>
      <c r="C50" s="383">
        <v>8960</v>
      </c>
      <c r="D50" s="384" t="s">
        <v>235</v>
      </c>
      <c r="E50" s="384" t="s">
        <v>235</v>
      </c>
      <c r="F50" s="591">
        <v>5.4</v>
      </c>
      <c r="G50" s="591">
        <v>5.4</v>
      </c>
      <c r="H50" s="381"/>
      <c r="I50" s="381"/>
      <c r="J50" s="381"/>
      <c r="K50" s="381"/>
      <c r="L50" s="381"/>
    </row>
    <row r="51" spans="1:12" ht="13.5" thickBot="1">
      <c r="A51" s="386" t="s">
        <v>208</v>
      </c>
      <c r="B51" s="387">
        <v>1608.7</v>
      </c>
      <c r="C51" s="387">
        <v>1609</v>
      </c>
      <c r="D51" s="387">
        <v>3.9</v>
      </c>
      <c r="E51" s="387">
        <v>4.583</v>
      </c>
      <c r="F51" s="388" t="s">
        <v>235</v>
      </c>
      <c r="G51" s="388" t="s">
        <v>235</v>
      </c>
      <c r="H51" s="381"/>
      <c r="I51" s="381"/>
      <c r="J51" s="381"/>
      <c r="K51" s="381"/>
      <c r="L51" s="381"/>
    </row>
    <row r="52" spans="1:12" ht="12.75">
      <c r="A52" s="389" t="s">
        <v>795</v>
      </c>
      <c r="B52" s="389"/>
      <c r="C52" s="389"/>
      <c r="D52" s="390"/>
      <c r="E52" s="390"/>
      <c r="F52" s="390"/>
      <c r="G52" s="390"/>
      <c r="H52" s="381"/>
      <c r="I52" s="381"/>
      <c r="J52" s="381"/>
      <c r="K52" s="381"/>
      <c r="L52" s="381"/>
    </row>
    <row r="53" ht="12.75">
      <c r="A53" s="391"/>
    </row>
    <row r="54" ht="12.75">
      <c r="A54" s="391"/>
    </row>
    <row r="55" spans="1:7" ht="12.75">
      <c r="A55" s="391"/>
      <c r="B55" s="381"/>
      <c r="C55" s="381"/>
      <c r="D55" s="373"/>
      <c r="E55" s="381"/>
      <c r="F55" s="381"/>
      <c r="G55" s="373"/>
    </row>
    <row r="56" spans="1:7" ht="12.75">
      <c r="A56" s="391"/>
      <c r="B56" s="381"/>
      <c r="C56" s="381"/>
      <c r="D56" s="381"/>
      <c r="E56" s="381"/>
      <c r="F56" s="381"/>
      <c r="G56" s="381"/>
    </row>
    <row r="57" spans="1:7" ht="12.75">
      <c r="A57" s="391"/>
      <c r="B57" s="381"/>
      <c r="C57" s="381"/>
      <c r="D57" s="381"/>
      <c r="E57" s="381"/>
      <c r="F57" s="381"/>
      <c r="G57" s="381"/>
    </row>
    <row r="58" spans="1:7" ht="12.75">
      <c r="A58" s="391"/>
      <c r="B58" s="373"/>
      <c r="C58" s="373"/>
      <c r="D58" s="373"/>
      <c r="E58" s="373"/>
      <c r="F58" s="381"/>
      <c r="G58" s="373"/>
    </row>
    <row r="59" spans="1:7" ht="12.75">
      <c r="A59" s="391"/>
      <c r="B59" s="373"/>
      <c r="C59" s="373"/>
      <c r="D59" s="373"/>
      <c r="E59" s="373"/>
      <c r="F59" s="381"/>
      <c r="G59" s="373"/>
    </row>
    <row r="60" spans="1:7" ht="12.75">
      <c r="A60" s="391"/>
      <c r="B60" s="373"/>
      <c r="C60" s="373"/>
      <c r="D60" s="373"/>
      <c r="E60" s="373"/>
      <c r="F60" s="381"/>
      <c r="G60" s="373"/>
    </row>
    <row r="61" spans="1:7" ht="12.75">
      <c r="A61" s="391"/>
      <c r="B61" s="373"/>
      <c r="C61" s="373"/>
      <c r="D61" s="373"/>
      <c r="E61" s="373"/>
      <c r="F61" s="381"/>
      <c r="G61" s="373"/>
    </row>
    <row r="62" ht="12.75">
      <c r="A62" s="391"/>
    </row>
    <row r="63" ht="12.75">
      <c r="A63" s="391"/>
    </row>
    <row r="64" ht="12.75">
      <c r="A64" s="391"/>
    </row>
    <row r="65" ht="12.75">
      <c r="A65" s="391"/>
    </row>
    <row r="66" ht="12.75">
      <c r="A66" s="391"/>
    </row>
    <row r="67" ht="12.75">
      <c r="A67" s="391"/>
    </row>
    <row r="68" ht="12.75">
      <c r="A68" s="391"/>
    </row>
    <row r="69" ht="12.75">
      <c r="A69" s="391"/>
    </row>
    <row r="70" ht="12.75">
      <c r="A70" s="391"/>
    </row>
    <row r="71" ht="12.75">
      <c r="A71" s="391"/>
    </row>
    <row r="72" ht="12.75">
      <c r="A72" s="391"/>
    </row>
    <row r="73" spans="1:2" ht="12.75">
      <c r="A73" s="392"/>
      <c r="B73" s="373"/>
    </row>
    <row r="74" ht="12.75">
      <c r="A74" s="391"/>
    </row>
    <row r="75" spans="1:2" ht="12.75">
      <c r="A75" s="392"/>
      <c r="B75" s="373"/>
    </row>
    <row r="76" ht="12.75">
      <c r="A76" s="391"/>
    </row>
    <row r="77" spans="1:2" ht="12.75">
      <c r="A77" s="392"/>
      <c r="B77" s="373"/>
    </row>
    <row r="78" ht="12.75">
      <c r="A78" s="391"/>
    </row>
    <row r="79" spans="1:2" ht="12.75">
      <c r="A79" s="392"/>
      <c r="B79" s="373"/>
    </row>
    <row r="80" ht="12.75">
      <c r="A80" s="391"/>
    </row>
    <row r="81" spans="1:2" ht="12.75">
      <c r="A81" s="392"/>
      <c r="B81" s="373"/>
    </row>
    <row r="82" ht="12.75">
      <c r="A82" s="391"/>
    </row>
    <row r="83" ht="12.75">
      <c r="A83" s="391"/>
    </row>
    <row r="84" ht="12.75">
      <c r="A84" s="391"/>
    </row>
    <row r="85" ht="12.75">
      <c r="A85" s="391"/>
    </row>
    <row r="86" ht="12.75">
      <c r="A86" s="391"/>
    </row>
    <row r="87" ht="12.75">
      <c r="A87" s="391"/>
    </row>
    <row r="88" ht="12.75">
      <c r="A88" s="391"/>
    </row>
    <row r="89" ht="12.75">
      <c r="A89" s="391"/>
    </row>
    <row r="90" ht="12.75">
      <c r="A90" s="391"/>
    </row>
    <row r="113" ht="12.75">
      <c r="E113" s="373"/>
    </row>
  </sheetData>
  <mergeCells count="5">
    <mergeCell ref="B5:C5"/>
    <mergeCell ref="D5:E5"/>
    <mergeCell ref="F5:G5"/>
    <mergeCell ref="A1:G1"/>
    <mergeCell ref="A3:G3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53" max="255" man="1"/>
  </rowBreaks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1" transitionEvaluation="1"/>
  <dimension ref="A1:H3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82" customWidth="1"/>
    <col min="6" max="16384" width="12.57421875" style="82" customWidth="1"/>
  </cols>
  <sheetData>
    <row r="1" spans="1:5" s="177" customFormat="1" ht="18">
      <c r="A1" s="518" t="s">
        <v>236</v>
      </c>
      <c r="B1" s="518"/>
      <c r="C1" s="518"/>
      <c r="D1" s="518"/>
      <c r="E1" s="518"/>
    </row>
    <row r="3" spans="1:8" ht="15">
      <c r="A3" s="512" t="s">
        <v>788</v>
      </c>
      <c r="B3" s="512"/>
      <c r="C3" s="512"/>
      <c r="D3" s="512"/>
      <c r="E3" s="512"/>
      <c r="F3" s="193"/>
      <c r="G3" s="193"/>
      <c r="H3" s="193"/>
    </row>
    <row r="4" spans="1:8" ht="14.25">
      <c r="A4" s="193"/>
      <c r="B4" s="179"/>
      <c r="C4" s="179"/>
      <c r="D4" s="186"/>
      <c r="E4" s="186"/>
      <c r="F4" s="193"/>
      <c r="G4" s="193"/>
      <c r="H4" s="193"/>
    </row>
    <row r="5" spans="1:5" ht="12.75">
      <c r="A5" s="83"/>
      <c r="B5" s="84" t="s">
        <v>1</v>
      </c>
      <c r="C5" s="84" t="s">
        <v>0</v>
      </c>
      <c r="D5" s="510" t="s">
        <v>337</v>
      </c>
      <c r="E5" s="511"/>
    </row>
    <row r="6" spans="1:5" ht="12.75">
      <c r="A6" s="85" t="s">
        <v>269</v>
      </c>
      <c r="B6" s="86" t="s">
        <v>333</v>
      </c>
      <c r="C6" s="86" t="s">
        <v>515</v>
      </c>
      <c r="D6" s="87"/>
      <c r="E6" s="16"/>
    </row>
    <row r="7" spans="1:5" ht="13.5" thickBot="1">
      <c r="A7" s="88"/>
      <c r="B7" s="86" t="s">
        <v>335</v>
      </c>
      <c r="C7" s="86" t="s">
        <v>516</v>
      </c>
      <c r="D7" s="86" t="s">
        <v>517</v>
      </c>
      <c r="E7" s="498" t="s">
        <v>518</v>
      </c>
    </row>
    <row r="8" spans="1:5" ht="12.75">
      <c r="A8" s="316" t="s">
        <v>270</v>
      </c>
      <c r="B8" s="221" t="s">
        <v>272</v>
      </c>
      <c r="C8" s="317" t="s">
        <v>519</v>
      </c>
      <c r="D8" s="221" t="s">
        <v>494</v>
      </c>
      <c r="E8" s="222" t="s">
        <v>520</v>
      </c>
    </row>
    <row r="9" spans="1:5" ht="12.75">
      <c r="A9" s="313" t="s">
        <v>521</v>
      </c>
      <c r="B9" s="219" t="s">
        <v>280</v>
      </c>
      <c r="C9" s="314" t="s">
        <v>522</v>
      </c>
      <c r="D9" s="219" t="s">
        <v>489</v>
      </c>
      <c r="E9" s="499" t="s">
        <v>523</v>
      </c>
    </row>
    <row r="10" spans="1:5" ht="12.75">
      <c r="A10" s="313" t="s">
        <v>524</v>
      </c>
      <c r="B10" s="219" t="s">
        <v>288</v>
      </c>
      <c r="C10" s="314" t="s">
        <v>525</v>
      </c>
      <c r="D10" s="219" t="s">
        <v>526</v>
      </c>
      <c r="E10" s="499" t="s">
        <v>527</v>
      </c>
    </row>
    <row r="11" spans="1:5" ht="12.75">
      <c r="A11" s="313" t="s">
        <v>528</v>
      </c>
      <c r="B11" s="219" t="s">
        <v>293</v>
      </c>
      <c r="C11" s="314" t="s">
        <v>529</v>
      </c>
      <c r="D11" s="219" t="s">
        <v>526</v>
      </c>
      <c r="E11" s="499" t="s">
        <v>530</v>
      </c>
    </row>
    <row r="12" spans="1:5" ht="12.75">
      <c r="A12" s="313" t="s">
        <v>531</v>
      </c>
      <c r="B12" s="219" t="s">
        <v>298</v>
      </c>
      <c r="C12" s="314" t="s">
        <v>532</v>
      </c>
      <c r="D12" s="219" t="s">
        <v>533</v>
      </c>
      <c r="E12" s="499" t="s">
        <v>534</v>
      </c>
    </row>
    <row r="13" spans="1:5" ht="12.75">
      <c r="A13" s="313" t="s">
        <v>535</v>
      </c>
      <c r="B13" s="219" t="s">
        <v>303</v>
      </c>
      <c r="C13" s="314" t="s">
        <v>536</v>
      </c>
      <c r="D13" s="219" t="s">
        <v>537</v>
      </c>
      <c r="E13" s="499" t="s">
        <v>538</v>
      </c>
    </row>
    <row r="14" spans="1:5" ht="12.75">
      <c r="A14" s="313" t="s">
        <v>539</v>
      </c>
      <c r="B14" s="219" t="s">
        <v>308</v>
      </c>
      <c r="C14" s="314" t="s">
        <v>540</v>
      </c>
      <c r="D14" s="219" t="s">
        <v>541</v>
      </c>
      <c r="E14" s="499" t="s">
        <v>542</v>
      </c>
    </row>
    <row r="15" spans="1:5" ht="12.75">
      <c r="A15" s="313" t="s">
        <v>543</v>
      </c>
      <c r="B15" s="219" t="s">
        <v>312</v>
      </c>
      <c r="C15" s="314" t="s">
        <v>544</v>
      </c>
      <c r="D15" s="219" t="s">
        <v>545</v>
      </c>
      <c r="E15" s="499" t="s">
        <v>546</v>
      </c>
    </row>
    <row r="16" spans="1:5" ht="12.75">
      <c r="A16" s="313" t="s">
        <v>547</v>
      </c>
      <c r="B16" s="219" t="s">
        <v>317</v>
      </c>
      <c r="C16" s="314" t="s">
        <v>548</v>
      </c>
      <c r="D16" s="219" t="s">
        <v>549</v>
      </c>
      <c r="E16" s="499" t="s">
        <v>550</v>
      </c>
    </row>
    <row r="17" spans="1:5" ht="12.75">
      <c r="A17" s="313" t="s">
        <v>551</v>
      </c>
      <c r="B17" s="219" t="s">
        <v>322</v>
      </c>
      <c r="C17" s="314" t="s">
        <v>552</v>
      </c>
      <c r="D17" s="219" t="s">
        <v>553</v>
      </c>
      <c r="E17" s="499" t="s">
        <v>554</v>
      </c>
    </row>
    <row r="18" spans="1:5" ht="12.75">
      <c r="A18" s="313" t="s">
        <v>555</v>
      </c>
      <c r="B18" s="219" t="s">
        <v>556</v>
      </c>
      <c r="C18" s="314" t="s">
        <v>557</v>
      </c>
      <c r="D18" s="219" t="s">
        <v>558</v>
      </c>
      <c r="E18" s="499" t="s">
        <v>559</v>
      </c>
    </row>
    <row r="19" spans="1:5" ht="12.75">
      <c r="A19" s="313" t="s">
        <v>560</v>
      </c>
      <c r="B19" s="219" t="s">
        <v>561</v>
      </c>
      <c r="C19" s="314" t="s">
        <v>562</v>
      </c>
      <c r="D19" s="219" t="s">
        <v>563</v>
      </c>
      <c r="E19" s="499" t="s">
        <v>564</v>
      </c>
    </row>
    <row r="20" spans="1:5" ht="12.75">
      <c r="A20" s="313" t="s">
        <v>565</v>
      </c>
      <c r="B20" s="219" t="s">
        <v>566</v>
      </c>
      <c r="C20" s="314" t="s">
        <v>567</v>
      </c>
      <c r="D20" s="219" t="s">
        <v>568</v>
      </c>
      <c r="E20" s="499" t="s">
        <v>569</v>
      </c>
    </row>
    <row r="21" spans="1:5" ht="12.75">
      <c r="A21" s="313" t="s">
        <v>570</v>
      </c>
      <c r="B21" s="219" t="s">
        <v>571</v>
      </c>
      <c r="C21" s="318" t="s">
        <v>572</v>
      </c>
      <c r="D21" s="220" t="s">
        <v>573</v>
      </c>
      <c r="E21" s="500" t="s">
        <v>574</v>
      </c>
    </row>
    <row r="22" spans="1:5" ht="12.75">
      <c r="A22" s="313" t="s">
        <v>575</v>
      </c>
      <c r="B22" s="501">
        <v>23965</v>
      </c>
      <c r="C22" s="502">
        <v>3808</v>
      </c>
      <c r="D22" s="501">
        <v>482</v>
      </c>
      <c r="E22" s="503">
        <v>19675</v>
      </c>
    </row>
    <row r="23" spans="1:5" s="315" customFormat="1" ht="12.75">
      <c r="A23" s="313" t="s">
        <v>806</v>
      </c>
      <c r="B23" s="501">
        <v>24927</v>
      </c>
      <c r="C23" s="502">
        <v>3971</v>
      </c>
      <c r="D23" s="501">
        <v>542</v>
      </c>
      <c r="E23" s="503">
        <v>20414</v>
      </c>
    </row>
    <row r="24" spans="1:5" s="315" customFormat="1" ht="13.5" thickBot="1">
      <c r="A24" s="393" t="s">
        <v>819</v>
      </c>
      <c r="B24" s="504">
        <v>24301</v>
      </c>
      <c r="C24" s="504">
        <v>4134</v>
      </c>
      <c r="D24" s="504">
        <v>519</v>
      </c>
      <c r="E24" s="505">
        <v>19648</v>
      </c>
    </row>
    <row r="25" spans="1:5" ht="13.5" thickTop="1">
      <c r="A25" s="90" t="s">
        <v>832</v>
      </c>
      <c r="B25" s="91"/>
      <c r="C25" s="91"/>
      <c r="D25" s="91"/>
      <c r="E25" s="92"/>
    </row>
    <row r="26" spans="1:5" ht="12.75">
      <c r="A26" s="90" t="s">
        <v>833</v>
      </c>
      <c r="B26" s="91"/>
      <c r="C26" s="91"/>
      <c r="D26" s="91"/>
      <c r="E26" s="92"/>
    </row>
    <row r="27" spans="1:5" ht="12.75">
      <c r="A27" s="90" t="s">
        <v>576</v>
      </c>
      <c r="B27" s="13"/>
      <c r="C27" s="13"/>
      <c r="D27" s="13"/>
      <c r="E27" s="13"/>
    </row>
    <row r="28" spans="1:5" ht="12.75">
      <c r="A28" s="90" t="s">
        <v>831</v>
      </c>
      <c r="B28" s="13"/>
      <c r="C28" s="13"/>
      <c r="D28" s="13"/>
      <c r="E28" s="13"/>
    </row>
    <row r="29" spans="1:5" ht="12.75">
      <c r="A29" s="13" t="s">
        <v>834</v>
      </c>
      <c r="B29" s="13"/>
      <c r="C29" s="13"/>
      <c r="D29" s="13"/>
      <c r="E29" s="13"/>
    </row>
    <row r="30" spans="1:5" ht="12.75">
      <c r="A30" s="13" t="s">
        <v>835</v>
      </c>
      <c r="B30" s="13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13"/>
      <c r="C32" s="13"/>
      <c r="D32" s="13"/>
      <c r="E32" s="13"/>
    </row>
  </sheetData>
  <mergeCells count="3">
    <mergeCell ref="D5:E5"/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E5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82" customWidth="1"/>
    <col min="6" max="16384" width="12.57421875" style="82" customWidth="1"/>
  </cols>
  <sheetData>
    <row r="1" spans="1:5" s="177" customFormat="1" ht="18">
      <c r="A1" s="518" t="s">
        <v>236</v>
      </c>
      <c r="B1" s="518"/>
      <c r="C1" s="518"/>
      <c r="D1" s="518"/>
      <c r="E1" s="518"/>
    </row>
    <row r="3" spans="1:5" ht="15">
      <c r="A3" s="512" t="s">
        <v>844</v>
      </c>
      <c r="B3" s="512"/>
      <c r="C3" s="512"/>
      <c r="D3" s="512"/>
      <c r="E3" s="512"/>
    </row>
    <row r="4" ht="12.75">
      <c r="E4" s="91"/>
    </row>
    <row r="5" spans="1:5" ht="12.75">
      <c r="A5" s="83"/>
      <c r="B5" s="84" t="s">
        <v>577</v>
      </c>
      <c r="C5" s="84" t="s">
        <v>578</v>
      </c>
      <c r="D5" s="84" t="s">
        <v>792</v>
      </c>
      <c r="E5" s="45" t="s">
        <v>579</v>
      </c>
    </row>
    <row r="6" spans="1:5" ht="13.5" thickBot="1">
      <c r="A6" s="88"/>
      <c r="B6" s="86" t="s">
        <v>580</v>
      </c>
      <c r="C6" s="86" t="s">
        <v>581</v>
      </c>
      <c r="D6" s="86" t="s">
        <v>582</v>
      </c>
      <c r="E6" s="89" t="s">
        <v>583</v>
      </c>
    </row>
    <row r="7" spans="1:5" ht="12.75">
      <c r="A7" s="225" t="s">
        <v>584</v>
      </c>
      <c r="B7" s="221">
        <v>34</v>
      </c>
      <c r="C7" s="226">
        <v>28</v>
      </c>
      <c r="D7" s="226">
        <v>6</v>
      </c>
      <c r="E7" s="222" t="s">
        <v>235</v>
      </c>
    </row>
    <row r="8" spans="1:5" ht="13.5" thickBot="1">
      <c r="A8" s="227" t="s">
        <v>585</v>
      </c>
      <c r="B8" s="223">
        <v>91</v>
      </c>
      <c r="C8" s="223">
        <v>60</v>
      </c>
      <c r="D8" s="228" t="s">
        <v>235</v>
      </c>
      <c r="E8" s="224">
        <v>31</v>
      </c>
    </row>
    <row r="9" spans="1:5" ht="12.75">
      <c r="A9" s="70" t="s">
        <v>817</v>
      </c>
      <c r="B9" s="93"/>
      <c r="C9" s="93"/>
      <c r="D9" s="93"/>
      <c r="E9" s="93"/>
    </row>
    <row r="18" spans="1:2" ht="12.75">
      <c r="A18" s="94"/>
      <c r="B18" s="95"/>
    </row>
    <row r="20" spans="1:2" ht="12.75">
      <c r="A20" s="94"/>
      <c r="B20" s="95"/>
    </row>
    <row r="22" spans="1:2" ht="12.75">
      <c r="A22" s="94"/>
      <c r="B22" s="95"/>
    </row>
    <row r="24" spans="1:2" ht="12.75">
      <c r="A24" s="94"/>
      <c r="B24" s="95"/>
    </row>
    <row r="26" spans="1:2" ht="12.75">
      <c r="A26" s="94"/>
      <c r="B26" s="95"/>
    </row>
    <row r="58" ht="12.75">
      <c r="E58" s="95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/>
  <dimension ref="A1:K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13" customWidth="1"/>
    <col min="2" max="10" width="12.7109375" style="13" customWidth="1"/>
    <col min="11" max="11" width="11.421875" style="21" customWidth="1"/>
    <col min="12" max="16384" width="11.421875" style="13" customWidth="1"/>
  </cols>
  <sheetData>
    <row r="1" spans="1:11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527"/>
      <c r="J1" s="527"/>
      <c r="K1" s="175"/>
    </row>
    <row r="2" spans="1:10" ht="12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528" t="s">
        <v>801</v>
      </c>
      <c r="B3" s="528"/>
      <c r="C3" s="528"/>
      <c r="D3" s="528"/>
      <c r="E3" s="528"/>
      <c r="F3" s="528"/>
      <c r="G3" s="528"/>
      <c r="H3" s="528"/>
      <c r="I3" s="529"/>
      <c r="J3" s="529"/>
    </row>
    <row r="4" spans="1:10" ht="15">
      <c r="A4" s="187"/>
      <c r="B4" s="188"/>
      <c r="C4" s="188"/>
      <c r="D4" s="188"/>
      <c r="E4" s="188"/>
      <c r="F4" s="188"/>
      <c r="G4" s="188"/>
      <c r="H4" s="188"/>
      <c r="I4" s="11"/>
      <c r="J4" s="11"/>
    </row>
    <row r="5" spans="1:10" ht="12.75">
      <c r="A5" s="283"/>
      <c r="B5" s="16"/>
      <c r="C5" s="16"/>
      <c r="D5" s="16"/>
      <c r="E5" s="524" t="s">
        <v>130</v>
      </c>
      <c r="F5" s="526"/>
      <c r="G5" s="526"/>
      <c r="H5" s="526"/>
      <c r="I5" s="526"/>
      <c r="J5" s="526"/>
    </row>
    <row r="6" spans="1:10" ht="12.75">
      <c r="A6" s="38" t="s">
        <v>155</v>
      </c>
      <c r="B6" s="14" t="s">
        <v>1</v>
      </c>
      <c r="C6" s="14" t="s">
        <v>131</v>
      </c>
      <c r="D6" s="14" t="s">
        <v>4</v>
      </c>
      <c r="E6" s="18"/>
      <c r="F6" s="524" t="s">
        <v>132</v>
      </c>
      <c r="G6" s="526"/>
      <c r="H6" s="525"/>
      <c r="I6" s="524" t="s">
        <v>133</v>
      </c>
      <c r="J6" s="526"/>
    </row>
    <row r="7" spans="1:10" ht="12.75">
      <c r="A7" s="38" t="s">
        <v>3</v>
      </c>
      <c r="B7" s="18"/>
      <c r="C7" s="18"/>
      <c r="D7" s="18"/>
      <c r="E7" s="14" t="s">
        <v>1</v>
      </c>
      <c r="F7" s="14" t="s">
        <v>2</v>
      </c>
      <c r="G7" s="524" t="s">
        <v>134</v>
      </c>
      <c r="H7" s="525"/>
      <c r="I7" s="18"/>
      <c r="J7" s="14" t="s">
        <v>2</v>
      </c>
    </row>
    <row r="8" spans="1:10" ht="13.5" thickBot="1">
      <c r="A8" s="38"/>
      <c r="B8" s="18"/>
      <c r="C8" s="18"/>
      <c r="D8" s="18"/>
      <c r="E8" s="18"/>
      <c r="F8" s="14" t="s">
        <v>135</v>
      </c>
      <c r="G8" s="14" t="s">
        <v>136</v>
      </c>
      <c r="H8" s="14" t="s">
        <v>137</v>
      </c>
      <c r="I8" s="14" t="s">
        <v>136</v>
      </c>
      <c r="J8" s="14" t="s">
        <v>138</v>
      </c>
    </row>
    <row r="9" spans="1:10" ht="12.75">
      <c r="A9" s="146" t="s">
        <v>75</v>
      </c>
      <c r="B9" s="147">
        <v>48076</v>
      </c>
      <c r="C9" s="232">
        <v>21144</v>
      </c>
      <c r="D9" s="232">
        <v>1356</v>
      </c>
      <c r="E9" s="147">
        <v>25576</v>
      </c>
      <c r="F9" s="232">
        <v>2150</v>
      </c>
      <c r="G9" s="233" t="s">
        <v>830</v>
      </c>
      <c r="H9" s="232">
        <v>3842</v>
      </c>
      <c r="I9" s="233" t="s">
        <v>830</v>
      </c>
      <c r="J9" s="232">
        <v>19584</v>
      </c>
    </row>
    <row r="10" spans="1:10" ht="12.75">
      <c r="A10" s="40" t="s">
        <v>76</v>
      </c>
      <c r="B10" s="8">
        <v>88710</v>
      </c>
      <c r="C10" s="23">
        <v>27981</v>
      </c>
      <c r="D10" s="23">
        <v>1674</v>
      </c>
      <c r="E10" s="8">
        <v>59055</v>
      </c>
      <c r="F10" s="23">
        <v>2295</v>
      </c>
      <c r="G10" s="230" t="s">
        <v>830</v>
      </c>
      <c r="H10" s="23">
        <v>1780</v>
      </c>
      <c r="I10" s="230" t="s">
        <v>830</v>
      </c>
      <c r="J10" s="23">
        <v>54980</v>
      </c>
    </row>
    <row r="11" spans="1:10" ht="12.75">
      <c r="A11" s="40" t="s">
        <v>77</v>
      </c>
      <c r="B11" s="8">
        <v>113366</v>
      </c>
      <c r="C11" s="23">
        <v>37122</v>
      </c>
      <c r="D11" s="23">
        <v>2094</v>
      </c>
      <c r="E11" s="8">
        <v>74150</v>
      </c>
      <c r="F11" s="23">
        <v>5728</v>
      </c>
      <c r="G11" s="230" t="s">
        <v>830</v>
      </c>
      <c r="H11" s="23">
        <v>3992</v>
      </c>
      <c r="I11" s="230" t="s">
        <v>830</v>
      </c>
      <c r="J11" s="23">
        <v>64430</v>
      </c>
    </row>
    <row r="12" spans="1:10" ht="12.75">
      <c r="A12" s="40" t="s">
        <v>78</v>
      </c>
      <c r="B12" s="8">
        <v>58879</v>
      </c>
      <c r="C12" s="23">
        <v>16512</v>
      </c>
      <c r="D12" s="23">
        <v>1447</v>
      </c>
      <c r="E12" s="8">
        <v>40920</v>
      </c>
      <c r="F12" s="23">
        <v>3205</v>
      </c>
      <c r="G12" s="230" t="s">
        <v>830</v>
      </c>
      <c r="H12" s="23">
        <v>1659</v>
      </c>
      <c r="I12" s="230" t="s">
        <v>830</v>
      </c>
      <c r="J12" s="23">
        <v>36056</v>
      </c>
    </row>
    <row r="13" spans="1:10" ht="12.75">
      <c r="A13" s="140" t="s">
        <v>256</v>
      </c>
      <c r="B13" s="144">
        <v>309031</v>
      </c>
      <c r="C13" s="229">
        <v>102759</v>
      </c>
      <c r="D13" s="229">
        <v>6571</v>
      </c>
      <c r="E13" s="144">
        <v>199701</v>
      </c>
      <c r="F13" s="229">
        <v>13378</v>
      </c>
      <c r="G13" s="231" t="s">
        <v>830</v>
      </c>
      <c r="H13" s="229">
        <v>11273</v>
      </c>
      <c r="I13" s="231" t="s">
        <v>830</v>
      </c>
      <c r="J13" s="229">
        <v>175050</v>
      </c>
    </row>
    <row r="14" spans="1:10" ht="12.75">
      <c r="A14" s="40"/>
      <c r="B14" s="8"/>
      <c r="C14" s="23"/>
      <c r="D14" s="23"/>
      <c r="E14" s="8"/>
      <c r="F14" s="23"/>
      <c r="G14" s="23"/>
      <c r="H14" s="23"/>
      <c r="I14" s="23"/>
      <c r="J14" s="23"/>
    </row>
    <row r="15" spans="1:10" ht="12.75">
      <c r="A15" s="140" t="s">
        <v>257</v>
      </c>
      <c r="B15" s="144">
        <v>101344</v>
      </c>
      <c r="C15" s="229">
        <v>14192</v>
      </c>
      <c r="D15" s="229">
        <v>3507</v>
      </c>
      <c r="E15" s="144">
        <v>83645</v>
      </c>
      <c r="F15" s="229">
        <v>6755</v>
      </c>
      <c r="G15" s="229">
        <v>486</v>
      </c>
      <c r="H15" s="229">
        <v>6269</v>
      </c>
      <c r="I15" s="229">
        <v>1944</v>
      </c>
      <c r="J15" s="229">
        <v>68191</v>
      </c>
    </row>
    <row r="16" spans="1:10" ht="12.75">
      <c r="A16" s="40"/>
      <c r="B16" s="8"/>
      <c r="C16" s="23"/>
      <c r="D16" s="23"/>
      <c r="E16" s="8"/>
      <c r="F16" s="23"/>
      <c r="G16" s="23"/>
      <c r="H16" s="23"/>
      <c r="I16" s="23"/>
      <c r="J16" s="23"/>
    </row>
    <row r="17" spans="1:10" ht="12.75">
      <c r="A17" s="140" t="s">
        <v>258</v>
      </c>
      <c r="B17" s="144">
        <v>136519</v>
      </c>
      <c r="C17" s="229">
        <v>59089</v>
      </c>
      <c r="D17" s="229">
        <v>3000</v>
      </c>
      <c r="E17" s="144">
        <v>74430</v>
      </c>
      <c r="F17" s="229">
        <v>14886</v>
      </c>
      <c r="G17" s="231" t="s">
        <v>830</v>
      </c>
      <c r="H17" s="231" t="s">
        <v>830</v>
      </c>
      <c r="I17" s="231" t="s">
        <v>830</v>
      </c>
      <c r="J17" s="229">
        <v>59544</v>
      </c>
    </row>
    <row r="18" spans="1:10" ht="12.75">
      <c r="A18" s="40"/>
      <c r="B18" s="8"/>
      <c r="C18" s="23"/>
      <c r="D18" s="23"/>
      <c r="E18" s="8"/>
      <c r="F18" s="23"/>
      <c r="G18" s="23"/>
      <c r="H18" s="23"/>
      <c r="I18" s="23"/>
      <c r="J18" s="23"/>
    </row>
    <row r="19" spans="1:10" ht="12.75">
      <c r="A19" s="40" t="s">
        <v>79</v>
      </c>
      <c r="B19" s="8">
        <v>100448</v>
      </c>
      <c r="C19" s="23">
        <v>3515</v>
      </c>
      <c r="D19" s="23">
        <v>2273</v>
      </c>
      <c r="E19" s="8">
        <v>94660</v>
      </c>
      <c r="F19" s="23">
        <v>12320</v>
      </c>
      <c r="G19" s="23">
        <v>7254</v>
      </c>
      <c r="H19" s="23">
        <v>5422</v>
      </c>
      <c r="I19" s="23">
        <v>30923</v>
      </c>
      <c r="J19" s="23">
        <v>38741</v>
      </c>
    </row>
    <row r="20" spans="1:10" ht="12.75">
      <c r="A20" s="40" t="s">
        <v>80</v>
      </c>
      <c r="B20" s="8">
        <v>191938</v>
      </c>
      <c r="C20" s="23">
        <v>16557</v>
      </c>
      <c r="D20" s="23">
        <v>6297</v>
      </c>
      <c r="E20" s="8">
        <v>169084</v>
      </c>
      <c r="F20" s="23">
        <v>18956</v>
      </c>
      <c r="G20" s="23">
        <v>16351</v>
      </c>
      <c r="H20" s="23">
        <v>11879</v>
      </c>
      <c r="I20" s="23">
        <v>72515</v>
      </c>
      <c r="J20" s="23">
        <v>49383</v>
      </c>
    </row>
    <row r="21" spans="1:10" ht="12.75">
      <c r="A21" s="40" t="s">
        <v>81</v>
      </c>
      <c r="B21" s="8">
        <v>73914</v>
      </c>
      <c r="C21" s="23">
        <v>5355</v>
      </c>
      <c r="D21" s="23">
        <v>1806</v>
      </c>
      <c r="E21" s="8">
        <v>66753</v>
      </c>
      <c r="F21" s="23">
        <v>6625</v>
      </c>
      <c r="G21" s="23">
        <v>6094</v>
      </c>
      <c r="H21" s="23">
        <v>4408</v>
      </c>
      <c r="I21" s="23">
        <v>25559</v>
      </c>
      <c r="J21" s="23">
        <v>24067</v>
      </c>
    </row>
    <row r="22" spans="1:10" ht="12.75">
      <c r="A22" s="140" t="s">
        <v>259</v>
      </c>
      <c r="B22" s="144">
        <v>366300</v>
      </c>
      <c r="C22" s="229">
        <v>25427</v>
      </c>
      <c r="D22" s="229">
        <v>10376</v>
      </c>
      <c r="E22" s="144">
        <v>330497</v>
      </c>
      <c r="F22" s="229">
        <v>37901</v>
      </c>
      <c r="G22" s="229">
        <v>29699</v>
      </c>
      <c r="H22" s="229">
        <v>21709</v>
      </c>
      <c r="I22" s="229">
        <v>128997</v>
      </c>
      <c r="J22" s="229">
        <v>112191</v>
      </c>
    </row>
    <row r="23" spans="1:10" ht="12.75">
      <c r="A23" s="40"/>
      <c r="B23" s="8"/>
      <c r="C23" s="23"/>
      <c r="D23" s="23"/>
      <c r="E23" s="8"/>
      <c r="F23" s="23"/>
      <c r="G23" s="23"/>
      <c r="H23" s="23"/>
      <c r="I23" s="23"/>
      <c r="J23" s="23"/>
    </row>
    <row r="24" spans="1:10" ht="12.75">
      <c r="A24" s="140" t="s">
        <v>260</v>
      </c>
      <c r="B24" s="144">
        <v>850646</v>
      </c>
      <c r="C24" s="229">
        <v>138335</v>
      </c>
      <c r="D24" s="229">
        <v>14058</v>
      </c>
      <c r="E24" s="144">
        <v>698253</v>
      </c>
      <c r="F24" s="229">
        <v>36088</v>
      </c>
      <c r="G24" s="229">
        <v>24144</v>
      </c>
      <c r="H24" s="229">
        <v>50368</v>
      </c>
      <c r="I24" s="229">
        <v>190418</v>
      </c>
      <c r="J24" s="229">
        <v>397235</v>
      </c>
    </row>
    <row r="25" spans="1:10" ht="12.75">
      <c r="A25" s="40"/>
      <c r="B25" s="8"/>
      <c r="C25" s="23"/>
      <c r="D25" s="23"/>
      <c r="E25" s="8"/>
      <c r="F25" s="23"/>
      <c r="G25" s="23"/>
      <c r="H25" s="23"/>
      <c r="I25" s="23"/>
      <c r="J25" s="23"/>
    </row>
    <row r="26" spans="1:10" ht="12.75">
      <c r="A26" s="140" t="s">
        <v>261</v>
      </c>
      <c r="B26" s="144">
        <v>238657</v>
      </c>
      <c r="C26" s="229">
        <v>31782</v>
      </c>
      <c r="D26" s="229">
        <v>3830</v>
      </c>
      <c r="E26" s="144">
        <v>203045</v>
      </c>
      <c r="F26" s="229">
        <v>2212</v>
      </c>
      <c r="G26" s="229">
        <v>4584</v>
      </c>
      <c r="H26" s="229">
        <v>14310</v>
      </c>
      <c r="I26" s="229">
        <v>5000</v>
      </c>
      <c r="J26" s="229">
        <v>176939</v>
      </c>
    </row>
    <row r="27" spans="1:10" ht="12.75">
      <c r="A27" s="40"/>
      <c r="B27" s="8"/>
      <c r="C27" s="23"/>
      <c r="D27" s="23"/>
      <c r="E27" s="8"/>
      <c r="F27" s="23"/>
      <c r="G27" s="23"/>
      <c r="H27" s="23"/>
      <c r="I27" s="23"/>
      <c r="J27" s="23"/>
    </row>
    <row r="28" spans="1:10" ht="12.75">
      <c r="A28" s="40" t="s">
        <v>82</v>
      </c>
      <c r="B28" s="8">
        <v>1013595</v>
      </c>
      <c r="C28" s="23">
        <v>195458</v>
      </c>
      <c r="D28" s="23">
        <v>16525</v>
      </c>
      <c r="E28" s="8">
        <v>801612</v>
      </c>
      <c r="F28" s="23">
        <v>69457</v>
      </c>
      <c r="G28" s="23" t="s">
        <v>235</v>
      </c>
      <c r="H28" s="23">
        <v>37154</v>
      </c>
      <c r="I28" s="230" t="s">
        <v>830</v>
      </c>
      <c r="J28" s="23">
        <v>695001</v>
      </c>
    </row>
    <row r="29" spans="1:10" ht="12.75">
      <c r="A29" s="40" t="s">
        <v>83</v>
      </c>
      <c r="B29" s="8">
        <v>1117070</v>
      </c>
      <c r="C29" s="23">
        <v>175048</v>
      </c>
      <c r="D29" s="23">
        <v>17323</v>
      </c>
      <c r="E29" s="8">
        <v>924699</v>
      </c>
      <c r="F29" s="23">
        <v>68494</v>
      </c>
      <c r="G29" s="23">
        <v>6510</v>
      </c>
      <c r="H29" s="23">
        <v>55034</v>
      </c>
      <c r="I29" s="23">
        <v>1744</v>
      </c>
      <c r="J29" s="23">
        <v>792917</v>
      </c>
    </row>
    <row r="30" spans="1:10" ht="12.75">
      <c r="A30" s="40" t="s">
        <v>84</v>
      </c>
      <c r="B30" s="8">
        <v>1067182</v>
      </c>
      <c r="C30" s="23">
        <v>195994</v>
      </c>
      <c r="D30" s="23">
        <v>17130</v>
      </c>
      <c r="E30" s="8">
        <v>854058</v>
      </c>
      <c r="F30" s="23">
        <v>13228</v>
      </c>
      <c r="G30" s="23">
        <v>449</v>
      </c>
      <c r="H30" s="23">
        <v>68766</v>
      </c>
      <c r="I30" s="23">
        <v>3211</v>
      </c>
      <c r="J30" s="23">
        <v>768404</v>
      </c>
    </row>
    <row r="31" spans="1:10" ht="12.75">
      <c r="A31" s="140" t="s">
        <v>262</v>
      </c>
      <c r="B31" s="144">
        <v>3197847</v>
      </c>
      <c r="C31" s="229">
        <v>566500</v>
      </c>
      <c r="D31" s="229">
        <v>50978</v>
      </c>
      <c r="E31" s="144">
        <v>2580369</v>
      </c>
      <c r="F31" s="229">
        <v>151179</v>
      </c>
      <c r="G31" s="229">
        <v>6959</v>
      </c>
      <c r="H31" s="229">
        <v>160954</v>
      </c>
      <c r="I31" s="229">
        <v>4955</v>
      </c>
      <c r="J31" s="229">
        <v>2256322</v>
      </c>
    </row>
    <row r="32" spans="1:10" ht="12.75">
      <c r="A32" s="40"/>
      <c r="B32" s="8"/>
      <c r="C32" s="23"/>
      <c r="D32" s="23"/>
      <c r="E32" s="8"/>
      <c r="F32" s="23"/>
      <c r="G32" s="23"/>
      <c r="H32" s="23"/>
      <c r="I32" s="23"/>
      <c r="J32" s="23"/>
    </row>
    <row r="33" spans="1:10" ht="12.75">
      <c r="A33" s="40" t="s">
        <v>85</v>
      </c>
      <c r="B33" s="8">
        <v>332335</v>
      </c>
      <c r="C33" s="23">
        <v>100815</v>
      </c>
      <c r="D33" s="23">
        <v>4371</v>
      </c>
      <c r="E33" s="8">
        <v>227149</v>
      </c>
      <c r="F33" s="23">
        <v>12172</v>
      </c>
      <c r="G33" s="230" t="s">
        <v>830</v>
      </c>
      <c r="H33" s="23">
        <v>14650</v>
      </c>
      <c r="I33" s="230">
        <v>185</v>
      </c>
      <c r="J33" s="23">
        <v>200142</v>
      </c>
    </row>
    <row r="34" spans="1:10" ht="12.75">
      <c r="A34" s="40" t="s">
        <v>86</v>
      </c>
      <c r="B34" s="8">
        <v>222188</v>
      </c>
      <c r="C34" s="23">
        <v>47409</v>
      </c>
      <c r="D34" s="23">
        <v>4734</v>
      </c>
      <c r="E34" s="8">
        <v>170045</v>
      </c>
      <c r="F34" s="23">
        <v>13499</v>
      </c>
      <c r="G34" s="230" t="s">
        <v>830</v>
      </c>
      <c r="H34" s="23">
        <v>11366</v>
      </c>
      <c r="I34" s="230" t="s">
        <v>830</v>
      </c>
      <c r="J34" s="23">
        <v>145180</v>
      </c>
    </row>
    <row r="35" spans="1:10" ht="12.75">
      <c r="A35" s="40" t="s">
        <v>87</v>
      </c>
      <c r="B35" s="8">
        <v>377516</v>
      </c>
      <c r="C35" s="23">
        <v>77454</v>
      </c>
      <c r="D35" s="23">
        <v>6178</v>
      </c>
      <c r="E35" s="8">
        <v>293884</v>
      </c>
      <c r="F35" s="23">
        <v>25565</v>
      </c>
      <c r="G35" s="230" t="s">
        <v>830</v>
      </c>
      <c r="H35" s="23">
        <v>35939</v>
      </c>
      <c r="I35" s="230">
        <v>12738</v>
      </c>
      <c r="J35" s="23">
        <v>219642</v>
      </c>
    </row>
    <row r="36" spans="1:10" ht="12.75">
      <c r="A36" s="40" t="s">
        <v>88</v>
      </c>
      <c r="B36" s="8">
        <v>114596</v>
      </c>
      <c r="C36" s="23">
        <v>24430</v>
      </c>
      <c r="D36" s="23">
        <v>2708</v>
      </c>
      <c r="E36" s="8">
        <v>87458</v>
      </c>
      <c r="F36" s="23">
        <v>9200</v>
      </c>
      <c r="G36" s="230" t="s">
        <v>830</v>
      </c>
      <c r="H36" s="23">
        <v>8438</v>
      </c>
      <c r="I36" s="230" t="s">
        <v>830</v>
      </c>
      <c r="J36" s="23">
        <v>69820</v>
      </c>
    </row>
    <row r="37" spans="1:10" ht="12.75">
      <c r="A37" s="140" t="s">
        <v>263</v>
      </c>
      <c r="B37" s="144">
        <v>1046635</v>
      </c>
      <c r="C37" s="229">
        <v>250108</v>
      </c>
      <c r="D37" s="229">
        <v>17991</v>
      </c>
      <c r="E37" s="144">
        <v>778536</v>
      </c>
      <c r="F37" s="229">
        <v>60436</v>
      </c>
      <c r="G37" s="229" t="s">
        <v>830</v>
      </c>
      <c r="H37" s="229">
        <v>70393</v>
      </c>
      <c r="I37" s="231">
        <v>12923</v>
      </c>
      <c r="J37" s="229">
        <v>634784</v>
      </c>
    </row>
    <row r="38" spans="1:10" ht="12.75">
      <c r="A38" s="40"/>
      <c r="B38" s="8"/>
      <c r="C38" s="23"/>
      <c r="D38" s="23"/>
      <c r="E38" s="8"/>
      <c r="F38" s="23"/>
      <c r="G38" s="23"/>
      <c r="H38" s="23"/>
      <c r="I38" s="23"/>
      <c r="J38" s="23"/>
    </row>
    <row r="39" spans="1:10" ht="12.75">
      <c r="A39" s="140" t="s">
        <v>264</v>
      </c>
      <c r="B39" s="144">
        <v>500048</v>
      </c>
      <c r="C39" s="229">
        <v>124752</v>
      </c>
      <c r="D39" s="229">
        <v>11733</v>
      </c>
      <c r="E39" s="144">
        <v>363563</v>
      </c>
      <c r="F39" s="229">
        <v>16796</v>
      </c>
      <c r="G39" s="231">
        <v>2720</v>
      </c>
      <c r="H39" s="229">
        <v>19147</v>
      </c>
      <c r="I39" s="231">
        <v>580</v>
      </c>
      <c r="J39" s="229">
        <v>324320</v>
      </c>
    </row>
    <row r="40" spans="1:10" ht="12.75">
      <c r="A40" s="40"/>
      <c r="B40" s="8"/>
      <c r="C40" s="23"/>
      <c r="D40" s="23"/>
      <c r="E40" s="8"/>
      <c r="F40" s="23"/>
      <c r="G40" s="23"/>
      <c r="H40" s="23"/>
      <c r="I40" s="23"/>
      <c r="J40" s="23"/>
    </row>
    <row r="41" spans="1:10" ht="12.75">
      <c r="A41" s="40" t="s">
        <v>89</v>
      </c>
      <c r="B41" s="8">
        <v>239445</v>
      </c>
      <c r="C41" s="23">
        <v>34575</v>
      </c>
      <c r="D41" s="23">
        <v>4129</v>
      </c>
      <c r="E41" s="8">
        <v>200741</v>
      </c>
      <c r="F41" s="23">
        <v>16869</v>
      </c>
      <c r="G41" s="23">
        <v>7186</v>
      </c>
      <c r="H41" s="23">
        <v>5998</v>
      </c>
      <c r="I41" s="23">
        <v>40531</v>
      </c>
      <c r="J41" s="23">
        <v>130157</v>
      </c>
    </row>
    <row r="42" spans="1:10" ht="12.75">
      <c r="A42" s="40" t="s">
        <v>90</v>
      </c>
      <c r="B42" s="8">
        <v>553850</v>
      </c>
      <c r="C42" s="23">
        <v>49856</v>
      </c>
      <c r="D42" s="23">
        <v>7559</v>
      </c>
      <c r="E42" s="8">
        <v>496435</v>
      </c>
      <c r="F42" s="23">
        <v>38598</v>
      </c>
      <c r="G42" s="23">
        <v>24710</v>
      </c>
      <c r="H42" s="23">
        <v>14017</v>
      </c>
      <c r="I42" s="23">
        <v>112029</v>
      </c>
      <c r="J42" s="23">
        <v>307081</v>
      </c>
    </row>
    <row r="43" spans="1:10" ht="12.75">
      <c r="A43" s="40" t="s">
        <v>91</v>
      </c>
      <c r="B43" s="8">
        <v>786197</v>
      </c>
      <c r="C43" s="23">
        <v>84397</v>
      </c>
      <c r="D43" s="23">
        <v>11753</v>
      </c>
      <c r="E43" s="8">
        <v>690047</v>
      </c>
      <c r="F43" s="23">
        <v>3813</v>
      </c>
      <c r="G43" s="23">
        <v>37499</v>
      </c>
      <c r="H43" s="23">
        <v>45339</v>
      </c>
      <c r="I43" s="23">
        <v>278596</v>
      </c>
      <c r="J43" s="23">
        <v>324800</v>
      </c>
    </row>
    <row r="44" spans="1:10" ht="12.75">
      <c r="A44" s="40" t="s">
        <v>92</v>
      </c>
      <c r="B44" s="8">
        <v>394471</v>
      </c>
      <c r="C44" s="23">
        <v>52413</v>
      </c>
      <c r="D44" s="23">
        <v>5112</v>
      </c>
      <c r="E44" s="8">
        <v>336946</v>
      </c>
      <c r="F44" s="23">
        <v>29018</v>
      </c>
      <c r="G44" s="23">
        <v>36313</v>
      </c>
      <c r="H44" s="23">
        <v>17538</v>
      </c>
      <c r="I44" s="23">
        <v>197065</v>
      </c>
      <c r="J44" s="23">
        <v>57012</v>
      </c>
    </row>
    <row r="45" spans="1:10" ht="12.75">
      <c r="A45" s="40" t="s">
        <v>93</v>
      </c>
      <c r="B45" s="8">
        <v>811996</v>
      </c>
      <c r="C45" s="23">
        <v>139817</v>
      </c>
      <c r="D45" s="23">
        <v>15038</v>
      </c>
      <c r="E45" s="8">
        <v>657141</v>
      </c>
      <c r="F45" s="23">
        <v>42323</v>
      </c>
      <c r="G45" s="23">
        <v>17769</v>
      </c>
      <c r="H45" s="23">
        <v>37047</v>
      </c>
      <c r="I45" s="23">
        <v>126607</v>
      </c>
      <c r="J45" s="23">
        <v>433395</v>
      </c>
    </row>
    <row r="46" spans="1:10" ht="12.75">
      <c r="A46" s="40" t="s">
        <v>94</v>
      </c>
      <c r="B46" s="8">
        <v>565125</v>
      </c>
      <c r="C46" s="23">
        <v>86741</v>
      </c>
      <c r="D46" s="23">
        <v>9018</v>
      </c>
      <c r="E46" s="8">
        <v>469366</v>
      </c>
      <c r="F46" s="23">
        <v>23001</v>
      </c>
      <c r="G46" s="23">
        <v>4414</v>
      </c>
      <c r="H46" s="23">
        <v>5088</v>
      </c>
      <c r="I46" s="23">
        <v>40898</v>
      </c>
      <c r="J46" s="23">
        <v>395965</v>
      </c>
    </row>
    <row r="47" spans="1:10" ht="12.75">
      <c r="A47" s="40" t="s">
        <v>95</v>
      </c>
      <c r="B47" s="8">
        <v>592315</v>
      </c>
      <c r="C47" s="23">
        <v>89145</v>
      </c>
      <c r="D47" s="23">
        <v>6444</v>
      </c>
      <c r="E47" s="8">
        <v>496726</v>
      </c>
      <c r="F47" s="23">
        <v>45238</v>
      </c>
      <c r="G47" s="23">
        <v>154</v>
      </c>
      <c r="H47" s="23">
        <v>27051</v>
      </c>
      <c r="I47" s="230" t="s">
        <v>830</v>
      </c>
      <c r="J47" s="23">
        <v>424283</v>
      </c>
    </row>
    <row r="48" spans="1:10" ht="12.75">
      <c r="A48" s="40" t="s">
        <v>96</v>
      </c>
      <c r="B48" s="8">
        <v>505725</v>
      </c>
      <c r="C48" s="23">
        <v>40774</v>
      </c>
      <c r="D48" s="23">
        <v>7062</v>
      </c>
      <c r="E48" s="8">
        <v>457889</v>
      </c>
      <c r="F48" s="23">
        <v>33369</v>
      </c>
      <c r="G48" s="23">
        <v>66537</v>
      </c>
      <c r="H48" s="23">
        <v>241</v>
      </c>
      <c r="I48" s="23">
        <v>355022</v>
      </c>
      <c r="J48" s="23">
        <v>2720</v>
      </c>
    </row>
    <row r="49" spans="1:10" ht="12.75">
      <c r="A49" s="40" t="s">
        <v>97</v>
      </c>
      <c r="B49" s="8">
        <v>795328</v>
      </c>
      <c r="C49" s="23">
        <v>80357</v>
      </c>
      <c r="D49" s="23">
        <v>10491</v>
      </c>
      <c r="E49" s="8">
        <v>704480</v>
      </c>
      <c r="F49" s="23">
        <v>63730</v>
      </c>
      <c r="G49" s="23">
        <v>65600</v>
      </c>
      <c r="H49" s="23">
        <v>30845</v>
      </c>
      <c r="I49" s="23">
        <v>339047</v>
      </c>
      <c r="J49" s="23">
        <v>205258</v>
      </c>
    </row>
    <row r="50" spans="1:10" ht="12.75">
      <c r="A50" s="140" t="s">
        <v>252</v>
      </c>
      <c r="B50" s="144">
        <v>5244452</v>
      </c>
      <c r="C50" s="229">
        <v>658075</v>
      </c>
      <c r="D50" s="229">
        <v>76606</v>
      </c>
      <c r="E50" s="144">
        <v>4509771</v>
      </c>
      <c r="F50" s="229">
        <v>295959</v>
      </c>
      <c r="G50" s="229">
        <v>260182</v>
      </c>
      <c r="H50" s="229">
        <v>183164</v>
      </c>
      <c r="I50" s="229">
        <v>1489795</v>
      </c>
      <c r="J50" s="229">
        <v>2280671</v>
      </c>
    </row>
    <row r="51" spans="1:10" ht="12.75">
      <c r="A51" s="40"/>
      <c r="B51" s="8"/>
      <c r="C51" s="23"/>
      <c r="D51" s="23"/>
      <c r="E51" s="8"/>
      <c r="F51" s="23"/>
      <c r="G51" s="23"/>
      <c r="H51" s="23"/>
      <c r="I51" s="23"/>
      <c r="J51" s="23"/>
    </row>
    <row r="52" spans="1:10" ht="12.75">
      <c r="A52" s="140" t="s">
        <v>265</v>
      </c>
      <c r="B52" s="144">
        <v>203376</v>
      </c>
      <c r="C52" s="229">
        <v>25232</v>
      </c>
      <c r="D52" s="229">
        <v>3661</v>
      </c>
      <c r="E52" s="144">
        <v>174483</v>
      </c>
      <c r="F52" s="229">
        <v>15668</v>
      </c>
      <c r="G52" s="229">
        <v>22934</v>
      </c>
      <c r="H52" s="229">
        <v>12255</v>
      </c>
      <c r="I52" s="229">
        <v>91208</v>
      </c>
      <c r="J52" s="229">
        <v>32418</v>
      </c>
    </row>
    <row r="53" spans="1:10" ht="12.75">
      <c r="A53" s="40"/>
      <c r="B53" s="8"/>
      <c r="C53" s="23"/>
      <c r="D53" s="23"/>
      <c r="E53" s="8"/>
      <c r="F53" s="23"/>
      <c r="G53" s="23"/>
      <c r="H53" s="23"/>
      <c r="I53" s="23"/>
      <c r="J53" s="23"/>
    </row>
    <row r="54" spans="1:10" ht="12.75">
      <c r="A54" s="40" t="s">
        <v>98</v>
      </c>
      <c r="B54" s="8">
        <v>849033</v>
      </c>
      <c r="C54" s="23">
        <v>240881</v>
      </c>
      <c r="D54" s="23">
        <v>18671</v>
      </c>
      <c r="E54" s="8">
        <v>589481</v>
      </c>
      <c r="F54" s="23">
        <v>52117</v>
      </c>
      <c r="G54" s="23">
        <v>25052</v>
      </c>
      <c r="H54" s="23">
        <v>52801</v>
      </c>
      <c r="I54" s="23">
        <v>118495</v>
      </c>
      <c r="J54" s="23">
        <v>341016</v>
      </c>
    </row>
    <row r="55" spans="1:10" ht="12.75">
      <c r="A55" s="40" t="s">
        <v>99</v>
      </c>
      <c r="B55" s="8">
        <v>1246529</v>
      </c>
      <c r="C55" s="23">
        <v>143887</v>
      </c>
      <c r="D55" s="23">
        <v>25408</v>
      </c>
      <c r="E55" s="8">
        <v>1077234</v>
      </c>
      <c r="F55" s="23">
        <v>69779</v>
      </c>
      <c r="G55" s="23">
        <v>34013</v>
      </c>
      <c r="H55" s="23">
        <v>33235</v>
      </c>
      <c r="I55" s="23">
        <v>333824</v>
      </c>
      <c r="J55" s="23">
        <v>606383</v>
      </c>
    </row>
    <row r="56" spans="1:10" ht="12.75">
      <c r="A56" s="40" t="s">
        <v>100</v>
      </c>
      <c r="B56" s="8">
        <v>614482</v>
      </c>
      <c r="C56" s="23">
        <v>88336</v>
      </c>
      <c r="D56" s="23">
        <v>14380</v>
      </c>
      <c r="E56" s="8">
        <v>511766</v>
      </c>
      <c r="F56" s="23">
        <v>38673</v>
      </c>
      <c r="G56" s="23">
        <v>4717</v>
      </c>
      <c r="H56" s="23">
        <v>36342</v>
      </c>
      <c r="I56" s="23">
        <v>46484</v>
      </c>
      <c r="J56" s="23">
        <v>385550</v>
      </c>
    </row>
    <row r="57" spans="1:10" ht="12.75">
      <c r="A57" s="40" t="s">
        <v>101</v>
      </c>
      <c r="B57" s="8">
        <v>425095</v>
      </c>
      <c r="C57" s="23">
        <v>45574</v>
      </c>
      <c r="D57" s="23">
        <v>7049</v>
      </c>
      <c r="E57" s="8">
        <v>372472</v>
      </c>
      <c r="F57" s="23">
        <v>31393</v>
      </c>
      <c r="G57" s="23">
        <v>2380</v>
      </c>
      <c r="H57" s="23">
        <v>114</v>
      </c>
      <c r="I57" s="23">
        <v>30383</v>
      </c>
      <c r="J57" s="23">
        <v>308202</v>
      </c>
    </row>
    <row r="58" spans="1:10" ht="12.75">
      <c r="A58" s="40" t="s">
        <v>102</v>
      </c>
      <c r="B58" s="8">
        <v>606073</v>
      </c>
      <c r="C58" s="23">
        <v>76988</v>
      </c>
      <c r="D58" s="23">
        <v>11239</v>
      </c>
      <c r="E58" s="8">
        <v>517846</v>
      </c>
      <c r="F58" s="23">
        <v>22718</v>
      </c>
      <c r="G58" s="23">
        <v>23367</v>
      </c>
      <c r="H58" s="23">
        <v>16997</v>
      </c>
      <c r="I58" s="23">
        <v>283867</v>
      </c>
      <c r="J58" s="23">
        <v>170897</v>
      </c>
    </row>
    <row r="59" spans="1:10" ht="12.75">
      <c r="A59" s="140" t="s">
        <v>253</v>
      </c>
      <c r="B59" s="144">
        <v>3741212</v>
      </c>
      <c r="C59" s="229">
        <v>595666</v>
      </c>
      <c r="D59" s="229">
        <v>76747</v>
      </c>
      <c r="E59" s="144">
        <v>3068799</v>
      </c>
      <c r="F59" s="229">
        <v>214680</v>
      </c>
      <c r="G59" s="229">
        <v>89529</v>
      </c>
      <c r="H59" s="229">
        <v>139489</v>
      </c>
      <c r="I59" s="229">
        <v>813053</v>
      </c>
      <c r="J59" s="229">
        <v>1812048</v>
      </c>
    </row>
    <row r="60" spans="1:10" ht="12.75">
      <c r="A60" s="40"/>
      <c r="B60" s="8"/>
      <c r="C60" s="23"/>
      <c r="D60" s="23"/>
      <c r="E60" s="8"/>
      <c r="F60" s="23"/>
      <c r="G60" s="23"/>
      <c r="H60" s="23"/>
      <c r="I60" s="23"/>
      <c r="J60" s="23"/>
    </row>
    <row r="61" spans="1:10" ht="12.75">
      <c r="A61" s="40" t="s">
        <v>103</v>
      </c>
      <c r="B61" s="8">
        <v>133995</v>
      </c>
      <c r="C61" s="23">
        <v>21079</v>
      </c>
      <c r="D61" s="23">
        <v>3181</v>
      </c>
      <c r="E61" s="8">
        <v>109735</v>
      </c>
      <c r="F61" s="23">
        <v>7627</v>
      </c>
      <c r="G61" s="23" t="s">
        <v>830</v>
      </c>
      <c r="H61" s="23">
        <v>7505</v>
      </c>
      <c r="I61" s="23" t="s">
        <v>830</v>
      </c>
      <c r="J61" s="23">
        <v>94603</v>
      </c>
    </row>
    <row r="62" spans="1:10" ht="12.75">
      <c r="A62" s="40" t="s">
        <v>104</v>
      </c>
      <c r="B62" s="8">
        <v>151480</v>
      </c>
      <c r="C62" s="23">
        <v>17800</v>
      </c>
      <c r="D62" s="23">
        <v>3015</v>
      </c>
      <c r="E62" s="8">
        <v>130665</v>
      </c>
      <c r="F62" s="23">
        <v>4005</v>
      </c>
      <c r="G62" s="23" t="s">
        <v>830</v>
      </c>
      <c r="H62" s="23">
        <v>9732</v>
      </c>
      <c r="I62" s="230" t="s">
        <v>830</v>
      </c>
      <c r="J62" s="23">
        <v>116928</v>
      </c>
    </row>
    <row r="63" spans="1:10" ht="12.75">
      <c r="A63" s="40" t="s">
        <v>105</v>
      </c>
      <c r="B63" s="8">
        <v>248736</v>
      </c>
      <c r="C63" s="23">
        <v>60922</v>
      </c>
      <c r="D63" s="23">
        <v>4502</v>
      </c>
      <c r="E63" s="8">
        <v>183312</v>
      </c>
      <c r="F63" s="23">
        <v>10029</v>
      </c>
      <c r="G63" s="23">
        <v>102</v>
      </c>
      <c r="H63" s="23">
        <v>13775</v>
      </c>
      <c r="I63" s="23" t="s">
        <v>830</v>
      </c>
      <c r="J63" s="23">
        <v>159406</v>
      </c>
    </row>
    <row r="64" spans="1:10" ht="12.75">
      <c r="A64" s="140" t="s">
        <v>266</v>
      </c>
      <c r="B64" s="144">
        <v>534211</v>
      </c>
      <c r="C64" s="229">
        <v>99801</v>
      </c>
      <c r="D64" s="229">
        <v>10698</v>
      </c>
      <c r="E64" s="144">
        <v>423712</v>
      </c>
      <c r="F64" s="229">
        <v>21661</v>
      </c>
      <c r="G64" s="229">
        <v>102</v>
      </c>
      <c r="H64" s="229">
        <v>31012</v>
      </c>
      <c r="I64" s="229" t="s">
        <v>830</v>
      </c>
      <c r="J64" s="229">
        <v>370937</v>
      </c>
    </row>
    <row r="65" spans="1:10" ht="12.75">
      <c r="A65" s="40"/>
      <c r="B65" s="8"/>
      <c r="C65" s="23"/>
      <c r="D65" s="23"/>
      <c r="E65" s="8"/>
      <c r="F65" s="23"/>
      <c r="G65" s="23"/>
      <c r="H65" s="23"/>
      <c r="I65" s="23"/>
      <c r="J65" s="23"/>
    </row>
    <row r="66" spans="1:10" ht="12.75">
      <c r="A66" s="140" t="s">
        <v>267</v>
      </c>
      <c r="B66" s="144">
        <v>628006</v>
      </c>
      <c r="C66" s="229">
        <v>84464</v>
      </c>
      <c r="D66" s="229">
        <v>15863</v>
      </c>
      <c r="E66" s="144">
        <v>527679</v>
      </c>
      <c r="F66" s="229">
        <v>28573</v>
      </c>
      <c r="G66" s="229">
        <v>2311</v>
      </c>
      <c r="H66" s="229">
        <v>44686</v>
      </c>
      <c r="I66" s="231">
        <v>8668</v>
      </c>
      <c r="J66" s="229">
        <v>443441</v>
      </c>
    </row>
    <row r="67" spans="1:10" ht="12.75">
      <c r="A67" s="40"/>
      <c r="B67" s="8"/>
      <c r="C67" s="23"/>
      <c r="D67" s="23"/>
      <c r="E67" s="8"/>
      <c r="F67" s="23"/>
      <c r="G67" s="23"/>
      <c r="H67" s="23"/>
      <c r="I67" s="23"/>
      <c r="J67" s="23"/>
    </row>
    <row r="68" spans="1:10" ht="12.75">
      <c r="A68" s="40" t="s">
        <v>106</v>
      </c>
      <c r="B68" s="8">
        <v>2370668</v>
      </c>
      <c r="C68" s="23">
        <v>408311</v>
      </c>
      <c r="D68" s="23">
        <v>56832</v>
      </c>
      <c r="E68" s="8">
        <v>1905525</v>
      </c>
      <c r="F68" s="23">
        <v>150938</v>
      </c>
      <c r="G68" s="23">
        <v>6572</v>
      </c>
      <c r="H68" s="23">
        <v>112503</v>
      </c>
      <c r="I68" s="23">
        <v>23310</v>
      </c>
      <c r="J68" s="23">
        <v>1612202</v>
      </c>
    </row>
    <row r="69" spans="1:10" ht="12.75">
      <c r="A69" s="40" t="s">
        <v>107</v>
      </c>
      <c r="B69" s="8">
        <v>1528872</v>
      </c>
      <c r="C69" s="23">
        <v>269059</v>
      </c>
      <c r="D69" s="23">
        <v>36910</v>
      </c>
      <c r="E69" s="8">
        <v>1222903</v>
      </c>
      <c r="F69" s="23">
        <v>87653</v>
      </c>
      <c r="G69" s="23">
        <v>4278</v>
      </c>
      <c r="H69" s="23">
        <v>90037</v>
      </c>
      <c r="I69" s="23">
        <v>15713</v>
      </c>
      <c r="J69" s="23">
        <v>1025222</v>
      </c>
    </row>
    <row r="70" spans="1:10" ht="12.75">
      <c r="A70" s="140" t="s">
        <v>254</v>
      </c>
      <c r="B70" s="144">
        <v>3899540</v>
      </c>
      <c r="C70" s="229">
        <v>677370</v>
      </c>
      <c r="D70" s="229">
        <v>93742</v>
      </c>
      <c r="E70" s="144">
        <v>3128428</v>
      </c>
      <c r="F70" s="229">
        <v>238591</v>
      </c>
      <c r="G70" s="229">
        <v>10850</v>
      </c>
      <c r="H70" s="229">
        <v>202540</v>
      </c>
      <c r="I70" s="229">
        <v>39023</v>
      </c>
      <c r="J70" s="229">
        <v>2637424</v>
      </c>
    </row>
    <row r="71" spans="1:10" ht="12.75">
      <c r="A71" s="40"/>
      <c r="B71" s="8"/>
      <c r="C71" s="23"/>
      <c r="D71" s="23"/>
      <c r="E71" s="8"/>
      <c r="F71" s="23"/>
      <c r="G71" s="23"/>
      <c r="H71" s="23"/>
      <c r="I71" s="23"/>
      <c r="J71" s="23"/>
    </row>
    <row r="72" spans="1:10" ht="12.75">
      <c r="A72" s="40" t="s">
        <v>108</v>
      </c>
      <c r="B72" s="8">
        <v>292779</v>
      </c>
      <c r="C72" s="23">
        <v>40790</v>
      </c>
      <c r="D72" s="23">
        <v>8735</v>
      </c>
      <c r="E72" s="8">
        <v>243254</v>
      </c>
      <c r="F72" s="23">
        <v>13958</v>
      </c>
      <c r="G72" s="23">
        <v>481</v>
      </c>
      <c r="H72" s="23">
        <v>24584</v>
      </c>
      <c r="I72" s="230" t="s">
        <v>830</v>
      </c>
      <c r="J72" s="23">
        <v>204231</v>
      </c>
    </row>
    <row r="73" spans="1:10" ht="12.75">
      <c r="A73" s="40" t="s">
        <v>109</v>
      </c>
      <c r="B73" s="8">
        <v>100440</v>
      </c>
      <c r="C73" s="23">
        <v>21275</v>
      </c>
      <c r="D73" s="23">
        <v>3333</v>
      </c>
      <c r="E73" s="8">
        <v>75832</v>
      </c>
      <c r="F73" s="23">
        <v>4144</v>
      </c>
      <c r="G73" s="23">
        <v>21</v>
      </c>
      <c r="H73" s="23">
        <v>1810</v>
      </c>
      <c r="I73" s="23">
        <v>634</v>
      </c>
      <c r="J73" s="23">
        <v>69223</v>
      </c>
    </row>
    <row r="74" spans="1:10" ht="12.75">
      <c r="A74" s="40" t="s">
        <v>110</v>
      </c>
      <c r="B74" s="8">
        <v>661251</v>
      </c>
      <c r="C74" s="23">
        <v>31358</v>
      </c>
      <c r="D74" s="23">
        <v>16113</v>
      </c>
      <c r="E74" s="8">
        <v>613780</v>
      </c>
      <c r="F74" s="23">
        <v>15659</v>
      </c>
      <c r="G74" s="230" t="s">
        <v>830</v>
      </c>
      <c r="H74" s="23">
        <v>63989</v>
      </c>
      <c r="I74" s="230" t="s">
        <v>830</v>
      </c>
      <c r="J74" s="23">
        <v>534132</v>
      </c>
    </row>
    <row r="75" spans="1:10" ht="12.75">
      <c r="A75" s="40" t="s">
        <v>111</v>
      </c>
      <c r="B75" s="8">
        <v>512131</v>
      </c>
      <c r="C75" s="23">
        <v>76310</v>
      </c>
      <c r="D75" s="23">
        <v>12807</v>
      </c>
      <c r="E75" s="8">
        <v>423014</v>
      </c>
      <c r="F75" s="23">
        <v>42875</v>
      </c>
      <c r="G75" s="23" t="s">
        <v>830</v>
      </c>
      <c r="H75" s="23">
        <v>41138</v>
      </c>
      <c r="I75" s="23" t="s">
        <v>830</v>
      </c>
      <c r="J75" s="23">
        <v>339001</v>
      </c>
    </row>
    <row r="76" spans="1:10" ht="12.75">
      <c r="A76" s="40" t="s">
        <v>112</v>
      </c>
      <c r="B76" s="8">
        <v>205020</v>
      </c>
      <c r="C76" s="23">
        <v>56147</v>
      </c>
      <c r="D76" s="23">
        <v>5539</v>
      </c>
      <c r="E76" s="8">
        <v>143334</v>
      </c>
      <c r="F76" s="23">
        <v>16153</v>
      </c>
      <c r="G76" s="23" t="s">
        <v>830</v>
      </c>
      <c r="H76" s="230">
        <v>25</v>
      </c>
      <c r="I76" s="23" t="s">
        <v>830</v>
      </c>
      <c r="J76" s="23">
        <v>127156</v>
      </c>
    </row>
    <row r="77" spans="1:10" ht="12.75">
      <c r="A77" s="40" t="s">
        <v>113</v>
      </c>
      <c r="B77" s="8">
        <v>358590</v>
      </c>
      <c r="C77" s="23">
        <v>34537</v>
      </c>
      <c r="D77" s="23">
        <v>10701</v>
      </c>
      <c r="E77" s="8">
        <v>313352</v>
      </c>
      <c r="F77" s="23">
        <v>20497</v>
      </c>
      <c r="G77" s="23">
        <v>421</v>
      </c>
      <c r="H77" s="23">
        <v>29770</v>
      </c>
      <c r="I77" s="230" t="s">
        <v>830</v>
      </c>
      <c r="J77" s="23">
        <v>262664</v>
      </c>
    </row>
    <row r="78" spans="1:10" ht="12.75">
      <c r="A78" s="40" t="s">
        <v>114</v>
      </c>
      <c r="B78" s="8">
        <v>160629</v>
      </c>
      <c r="C78" s="23">
        <v>16747</v>
      </c>
      <c r="D78" s="23">
        <v>5517</v>
      </c>
      <c r="E78" s="8">
        <v>138365</v>
      </c>
      <c r="F78" s="23">
        <v>6507</v>
      </c>
      <c r="G78" s="23">
        <v>3539</v>
      </c>
      <c r="H78" s="23">
        <v>10947</v>
      </c>
      <c r="I78" s="230" t="s">
        <v>830</v>
      </c>
      <c r="J78" s="23">
        <v>117372</v>
      </c>
    </row>
    <row r="79" spans="1:10" ht="12.75">
      <c r="A79" s="40" t="s">
        <v>115</v>
      </c>
      <c r="B79" s="8">
        <v>645740</v>
      </c>
      <c r="C79" s="23">
        <v>75346</v>
      </c>
      <c r="D79" s="23">
        <v>18863</v>
      </c>
      <c r="E79" s="8">
        <v>551531</v>
      </c>
      <c r="F79" s="23">
        <v>17850</v>
      </c>
      <c r="G79" s="23" t="s">
        <v>830</v>
      </c>
      <c r="H79" s="23">
        <v>52062</v>
      </c>
      <c r="I79" s="23" t="s">
        <v>830</v>
      </c>
      <c r="J79" s="23">
        <v>481619</v>
      </c>
    </row>
    <row r="80" spans="1:10" ht="12.75">
      <c r="A80" s="140" t="s">
        <v>255</v>
      </c>
      <c r="B80" s="144">
        <v>2936580</v>
      </c>
      <c r="C80" s="229">
        <v>352510</v>
      </c>
      <c r="D80" s="229">
        <v>81608</v>
      </c>
      <c r="E80" s="144">
        <v>2502462</v>
      </c>
      <c r="F80" s="229">
        <v>137643</v>
      </c>
      <c r="G80" s="229">
        <v>4462</v>
      </c>
      <c r="H80" s="229">
        <v>224325</v>
      </c>
      <c r="I80" s="229">
        <v>634</v>
      </c>
      <c r="J80" s="229">
        <v>2135398</v>
      </c>
    </row>
    <row r="81" spans="1:10" ht="12.75">
      <c r="A81" s="40"/>
      <c r="B81" s="8"/>
      <c r="C81" s="23"/>
      <c r="D81" s="23"/>
      <c r="E81" s="8"/>
      <c r="F81" s="23"/>
      <c r="G81" s="23"/>
      <c r="H81" s="23"/>
      <c r="I81" s="23"/>
      <c r="J81" s="23"/>
    </row>
    <row r="82" spans="1:10" ht="12.75">
      <c r="A82" s="40" t="s">
        <v>116</v>
      </c>
      <c r="B82" s="8">
        <v>19446</v>
      </c>
      <c r="C82" s="23">
        <v>236</v>
      </c>
      <c r="D82" s="23">
        <v>536</v>
      </c>
      <c r="E82" s="8">
        <v>18674</v>
      </c>
      <c r="F82" s="23">
        <v>359</v>
      </c>
      <c r="G82" s="23">
        <v>3185</v>
      </c>
      <c r="H82" s="23">
        <v>606</v>
      </c>
      <c r="I82" s="23">
        <v>12227</v>
      </c>
      <c r="J82" s="23">
        <v>2297</v>
      </c>
    </row>
    <row r="83" spans="1:10" ht="12.75">
      <c r="A83" s="40" t="s">
        <v>117</v>
      </c>
      <c r="B83" s="8">
        <v>11010</v>
      </c>
      <c r="C83" s="23">
        <v>1530</v>
      </c>
      <c r="D83" s="23">
        <v>600</v>
      </c>
      <c r="E83" s="8">
        <v>8880</v>
      </c>
      <c r="F83" s="23">
        <v>1327</v>
      </c>
      <c r="G83" s="23">
        <v>218</v>
      </c>
      <c r="H83" s="23">
        <v>1009</v>
      </c>
      <c r="I83" s="23">
        <v>1458</v>
      </c>
      <c r="J83" s="23">
        <v>4868</v>
      </c>
    </row>
    <row r="84" spans="1:10" ht="12.75">
      <c r="A84" s="140" t="s">
        <v>268</v>
      </c>
      <c r="B84" s="144">
        <v>30456</v>
      </c>
      <c r="C84" s="229">
        <v>1766</v>
      </c>
      <c r="D84" s="229">
        <v>1136</v>
      </c>
      <c r="E84" s="144">
        <v>27554</v>
      </c>
      <c r="F84" s="229">
        <v>1686</v>
      </c>
      <c r="G84" s="229">
        <v>3403</v>
      </c>
      <c r="H84" s="229">
        <v>1615</v>
      </c>
      <c r="I84" s="229">
        <v>13685</v>
      </c>
      <c r="J84" s="229">
        <v>7165</v>
      </c>
    </row>
    <row r="85" spans="1:10" ht="12.75">
      <c r="A85" s="40"/>
      <c r="B85" s="8"/>
      <c r="C85" s="8"/>
      <c r="D85" s="8"/>
      <c r="E85" s="8"/>
      <c r="F85" s="8"/>
      <c r="G85" s="8"/>
      <c r="H85" s="8"/>
      <c r="I85" s="8"/>
      <c r="J85" s="8"/>
    </row>
    <row r="86" spans="1:10" ht="13.5" thickBot="1">
      <c r="A86" s="149" t="s">
        <v>118</v>
      </c>
      <c r="B86" s="150">
        <v>23964860</v>
      </c>
      <c r="C86" s="150">
        <v>3807828</v>
      </c>
      <c r="D86" s="150">
        <v>482105</v>
      </c>
      <c r="E86" s="150">
        <v>19674927</v>
      </c>
      <c r="F86" s="150">
        <v>1294092</v>
      </c>
      <c r="G86" s="150">
        <v>462365</v>
      </c>
      <c r="H86" s="150">
        <v>1193509</v>
      </c>
      <c r="I86" s="150">
        <v>2800883</v>
      </c>
      <c r="J86" s="150">
        <v>13924078</v>
      </c>
    </row>
    <row r="87" ht="12.75">
      <c r="A87" s="21"/>
    </row>
    <row r="88" ht="12.75">
      <c r="A88" s="21"/>
    </row>
    <row r="89" ht="12.75">
      <c r="A89" s="21"/>
    </row>
    <row r="90" ht="12.75">
      <c r="A90" s="21"/>
    </row>
  </sheetData>
  <mergeCells count="6">
    <mergeCell ref="G7:H7"/>
    <mergeCell ref="A1:J1"/>
    <mergeCell ref="A3:J3"/>
    <mergeCell ref="I6:J6"/>
    <mergeCell ref="F6:H6"/>
    <mergeCell ref="E5:J5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1" transitionEvaluation="1"/>
  <dimension ref="A1:H30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96" customWidth="1"/>
    <col min="6" max="16384" width="12.57421875" style="96" customWidth="1"/>
  </cols>
  <sheetData>
    <row r="1" spans="1:5" s="176" customFormat="1" ht="18">
      <c r="A1" s="518" t="s">
        <v>236</v>
      </c>
      <c r="B1" s="518"/>
      <c r="C1" s="518"/>
      <c r="D1" s="518"/>
      <c r="E1" s="518"/>
    </row>
    <row r="3" spans="1:8" ht="15">
      <c r="A3" s="513" t="s">
        <v>796</v>
      </c>
      <c r="B3" s="513"/>
      <c r="C3" s="513"/>
      <c r="D3" s="513"/>
      <c r="E3" s="513"/>
      <c r="F3" s="191"/>
      <c r="G3" s="191"/>
      <c r="H3" s="191"/>
    </row>
    <row r="4" spans="1:8" ht="14.25">
      <c r="A4" s="192"/>
      <c r="B4" s="192"/>
      <c r="C4" s="192"/>
      <c r="D4" s="192"/>
      <c r="E4" s="192"/>
      <c r="F4" s="191"/>
      <c r="G4" s="191"/>
      <c r="H4" s="191"/>
    </row>
    <row r="5" spans="1:6" ht="12.75">
      <c r="A5" s="97"/>
      <c r="B5" s="98" t="s">
        <v>1</v>
      </c>
      <c r="C5" s="98" t="s">
        <v>0</v>
      </c>
      <c r="D5" s="534" t="s">
        <v>586</v>
      </c>
      <c r="E5" s="535"/>
      <c r="F5" s="320"/>
    </row>
    <row r="6" spans="1:6" ht="12.75">
      <c r="A6" s="99" t="s">
        <v>269</v>
      </c>
      <c r="B6" s="100" t="s">
        <v>333</v>
      </c>
      <c r="C6" s="100" t="s">
        <v>515</v>
      </c>
      <c r="D6" s="101"/>
      <c r="E6" s="395"/>
      <c r="F6" s="320"/>
    </row>
    <row r="7" spans="1:6" ht="13.5" thickBot="1">
      <c r="A7" s="102"/>
      <c r="B7" s="396" t="s">
        <v>335</v>
      </c>
      <c r="C7" s="100" t="s">
        <v>516</v>
      </c>
      <c r="D7" s="100" t="s">
        <v>517</v>
      </c>
      <c r="E7" s="103" t="s">
        <v>518</v>
      </c>
      <c r="F7" s="320"/>
    </row>
    <row r="8" spans="1:6" ht="12.75">
      <c r="A8" s="321" t="s">
        <v>270</v>
      </c>
      <c r="B8" s="397" t="s">
        <v>273</v>
      </c>
      <c r="C8" s="399" t="s">
        <v>587</v>
      </c>
      <c r="D8" s="401" t="s">
        <v>588</v>
      </c>
      <c r="E8" s="402" t="s">
        <v>589</v>
      </c>
      <c r="F8" s="320"/>
    </row>
    <row r="9" spans="1:6" ht="12.75">
      <c r="A9" s="319" t="s">
        <v>521</v>
      </c>
      <c r="B9" s="397" t="s">
        <v>281</v>
      </c>
      <c r="C9" s="400" t="s">
        <v>590</v>
      </c>
      <c r="D9" s="397" t="s">
        <v>591</v>
      </c>
      <c r="E9" s="403" t="s">
        <v>592</v>
      </c>
      <c r="F9" s="320"/>
    </row>
    <row r="10" spans="1:6" ht="12.75">
      <c r="A10" s="319" t="s">
        <v>524</v>
      </c>
      <c r="B10" s="397" t="s">
        <v>289</v>
      </c>
      <c r="C10" s="400" t="s">
        <v>549</v>
      </c>
      <c r="D10" s="397" t="s">
        <v>593</v>
      </c>
      <c r="E10" s="403" t="s">
        <v>594</v>
      </c>
      <c r="F10" s="320"/>
    </row>
    <row r="11" spans="1:6" ht="12.75">
      <c r="A11" s="319" t="s">
        <v>528</v>
      </c>
      <c r="B11" s="397" t="s">
        <v>294</v>
      </c>
      <c r="C11" s="400" t="s">
        <v>595</v>
      </c>
      <c r="D11" s="397" t="s">
        <v>596</v>
      </c>
      <c r="E11" s="403" t="s">
        <v>597</v>
      </c>
      <c r="F11" s="320"/>
    </row>
    <row r="12" spans="1:6" ht="12.75">
      <c r="A12" s="319" t="s">
        <v>531</v>
      </c>
      <c r="B12" s="397" t="s">
        <v>299</v>
      </c>
      <c r="C12" s="400" t="s">
        <v>598</v>
      </c>
      <c r="D12" s="397" t="s">
        <v>599</v>
      </c>
      <c r="E12" s="403" t="s">
        <v>600</v>
      </c>
      <c r="F12" s="320"/>
    </row>
    <row r="13" spans="1:6" ht="12.75">
      <c r="A13" s="319" t="s">
        <v>535</v>
      </c>
      <c r="B13" s="397" t="s">
        <v>304</v>
      </c>
      <c r="C13" s="400" t="s">
        <v>601</v>
      </c>
      <c r="D13" s="397" t="s">
        <v>602</v>
      </c>
      <c r="E13" s="403" t="s">
        <v>603</v>
      </c>
      <c r="F13" s="320"/>
    </row>
    <row r="14" spans="1:6" ht="12.75">
      <c r="A14" s="319" t="s">
        <v>539</v>
      </c>
      <c r="B14" s="397" t="s">
        <v>309</v>
      </c>
      <c r="C14" s="400" t="s">
        <v>604</v>
      </c>
      <c r="D14" s="397" t="s">
        <v>605</v>
      </c>
      <c r="E14" s="403" t="s">
        <v>606</v>
      </c>
      <c r="F14" s="320"/>
    </row>
    <row r="15" spans="1:6" ht="12.75">
      <c r="A15" s="319" t="s">
        <v>543</v>
      </c>
      <c r="B15" s="397" t="s">
        <v>313</v>
      </c>
      <c r="C15" s="400" t="s">
        <v>607</v>
      </c>
      <c r="D15" s="397" t="s">
        <v>608</v>
      </c>
      <c r="E15" s="403" t="s">
        <v>609</v>
      </c>
      <c r="F15" s="320"/>
    </row>
    <row r="16" spans="1:6" ht="12.75">
      <c r="A16" s="319" t="s">
        <v>547</v>
      </c>
      <c r="B16" s="397" t="s">
        <v>318</v>
      </c>
      <c r="C16" s="400" t="s">
        <v>610</v>
      </c>
      <c r="D16" s="397" t="s">
        <v>611</v>
      </c>
      <c r="E16" s="403" t="s">
        <v>612</v>
      </c>
      <c r="F16" s="320"/>
    </row>
    <row r="17" spans="1:6" ht="12.75">
      <c r="A17" s="319" t="s">
        <v>551</v>
      </c>
      <c r="B17" s="397" t="s">
        <v>323</v>
      </c>
      <c r="C17" s="400" t="s">
        <v>613</v>
      </c>
      <c r="D17" s="397" t="s">
        <v>611</v>
      </c>
      <c r="E17" s="403" t="s">
        <v>614</v>
      </c>
      <c r="F17" s="320"/>
    </row>
    <row r="18" spans="1:6" ht="12.75">
      <c r="A18" s="319" t="s">
        <v>555</v>
      </c>
      <c r="B18" s="397" t="s">
        <v>615</v>
      </c>
      <c r="C18" s="400" t="s">
        <v>616</v>
      </c>
      <c r="D18" s="397" t="s">
        <v>617</v>
      </c>
      <c r="E18" s="403" t="s">
        <v>618</v>
      </c>
      <c r="F18" s="320"/>
    </row>
    <row r="19" spans="1:6" ht="12.75">
      <c r="A19" s="319" t="s">
        <v>560</v>
      </c>
      <c r="B19" s="397" t="s">
        <v>619</v>
      </c>
      <c r="C19" s="400" t="s">
        <v>549</v>
      </c>
      <c r="D19" s="397" t="s">
        <v>620</v>
      </c>
      <c r="E19" s="403" t="s">
        <v>621</v>
      </c>
      <c r="F19" s="320"/>
    </row>
    <row r="20" spans="1:6" ht="12.75">
      <c r="A20" s="319" t="s">
        <v>565</v>
      </c>
      <c r="B20" s="397" t="s">
        <v>622</v>
      </c>
      <c r="C20" s="400" t="s">
        <v>623</v>
      </c>
      <c r="D20" s="397" t="s">
        <v>611</v>
      </c>
      <c r="E20" s="403" t="s">
        <v>624</v>
      </c>
      <c r="F20" s="320"/>
    </row>
    <row r="21" spans="1:6" ht="12.75">
      <c r="A21" s="319" t="s">
        <v>570</v>
      </c>
      <c r="B21" s="397">
        <v>2779</v>
      </c>
      <c r="C21" s="400">
        <v>435</v>
      </c>
      <c r="D21" s="397">
        <v>86</v>
      </c>
      <c r="E21" s="403">
        <v>2258</v>
      </c>
      <c r="F21" s="320"/>
    </row>
    <row r="22" spans="1:6" ht="12.75">
      <c r="A22" s="319" t="s">
        <v>575</v>
      </c>
      <c r="B22" s="397">
        <v>2627</v>
      </c>
      <c r="C22" s="400">
        <v>332</v>
      </c>
      <c r="D22" s="397">
        <v>91</v>
      </c>
      <c r="E22" s="403">
        <v>2204</v>
      </c>
      <c r="F22" s="320"/>
    </row>
    <row r="23" spans="1:5" s="320" customFormat="1" ht="12.75">
      <c r="A23" s="319" t="s">
        <v>807</v>
      </c>
      <c r="B23" s="397">
        <v>2875</v>
      </c>
      <c r="C23" s="400">
        <v>322</v>
      </c>
      <c r="D23" s="397">
        <v>93</v>
      </c>
      <c r="E23" s="403">
        <v>2460</v>
      </c>
    </row>
    <row r="24" spans="1:5" s="320" customFormat="1" ht="13.5" thickBot="1">
      <c r="A24" s="394" t="s">
        <v>820</v>
      </c>
      <c r="B24" s="398">
        <v>3114</v>
      </c>
      <c r="C24" s="398">
        <v>462</v>
      </c>
      <c r="D24" s="398">
        <v>96</v>
      </c>
      <c r="E24" s="404">
        <v>2556</v>
      </c>
    </row>
    <row r="25" spans="1:6" ht="13.5" thickTop="1">
      <c r="A25" s="90" t="s">
        <v>836</v>
      </c>
      <c r="B25" s="90"/>
      <c r="C25" s="90"/>
      <c r="D25" s="90"/>
      <c r="E25" s="90"/>
      <c r="F25" s="320"/>
    </row>
    <row r="26" spans="1:6" ht="12.75">
      <c r="A26" s="90" t="s">
        <v>833</v>
      </c>
      <c r="B26" s="90"/>
      <c r="C26" s="90"/>
      <c r="D26" s="90"/>
      <c r="E26" s="90"/>
      <c r="F26" s="320"/>
    </row>
    <row r="27" spans="1:6" ht="12.75">
      <c r="A27" s="90" t="s">
        <v>576</v>
      </c>
      <c r="B27" s="90"/>
      <c r="C27" s="90"/>
      <c r="D27" s="90"/>
      <c r="E27" s="90"/>
      <c r="F27" s="320"/>
    </row>
    <row r="28" spans="1:6" ht="12.75">
      <c r="A28" s="90" t="s">
        <v>837</v>
      </c>
      <c r="B28" s="90"/>
      <c r="C28" s="90"/>
      <c r="D28" s="90"/>
      <c r="E28" s="90"/>
      <c r="F28" s="320"/>
    </row>
    <row r="29" spans="1:5" ht="12.75">
      <c r="A29" s="90" t="s">
        <v>834</v>
      </c>
      <c r="B29" s="104"/>
      <c r="C29" s="104"/>
      <c r="D29" s="104"/>
      <c r="E29" s="104"/>
    </row>
    <row r="30" ht="12.75">
      <c r="A30" s="96" t="s">
        <v>835</v>
      </c>
    </row>
  </sheetData>
  <mergeCells count="3">
    <mergeCell ref="A1:E1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/>
  <dimension ref="A1:F9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96" customWidth="1"/>
    <col min="6" max="16384" width="12.57421875" style="96" customWidth="1"/>
  </cols>
  <sheetData>
    <row r="1" spans="1:5" s="176" customFormat="1" ht="18">
      <c r="A1" s="518" t="s">
        <v>236</v>
      </c>
      <c r="B1" s="518"/>
      <c r="C1" s="518"/>
      <c r="D1" s="518"/>
      <c r="E1" s="518"/>
    </row>
    <row r="3" spans="1:5" ht="15">
      <c r="A3" s="513" t="s">
        <v>845</v>
      </c>
      <c r="B3" s="513"/>
      <c r="C3" s="513"/>
      <c r="D3" s="513"/>
      <c r="E3" s="513"/>
    </row>
    <row r="4" spans="1:5" ht="12.75">
      <c r="A4" s="105"/>
      <c r="B4" s="105"/>
      <c r="C4" s="105"/>
      <c r="D4" s="105"/>
      <c r="E4" s="105"/>
    </row>
    <row r="5" spans="1:5" ht="12.75">
      <c r="A5" s="97"/>
      <c r="B5" s="98" t="s">
        <v>159</v>
      </c>
      <c r="C5" s="98" t="s">
        <v>625</v>
      </c>
      <c r="D5" s="98" t="s">
        <v>626</v>
      </c>
      <c r="E5" s="106" t="s">
        <v>68</v>
      </c>
    </row>
    <row r="6" spans="1:5" ht="13.5" thickBot="1">
      <c r="A6" s="102"/>
      <c r="B6" s="100" t="s">
        <v>580</v>
      </c>
      <c r="C6" s="100" t="s">
        <v>581</v>
      </c>
      <c r="D6" s="100" t="s">
        <v>582</v>
      </c>
      <c r="E6" s="103" t="s">
        <v>627</v>
      </c>
    </row>
    <row r="7" spans="1:5" ht="12.75">
      <c r="A7" s="234" t="s">
        <v>584</v>
      </c>
      <c r="B7" s="235">
        <v>4</v>
      </c>
      <c r="C7" s="239">
        <v>3</v>
      </c>
      <c r="D7" s="239" t="s">
        <v>235</v>
      </c>
      <c r="E7" s="236">
        <v>1</v>
      </c>
    </row>
    <row r="8" spans="1:6" ht="13.5" thickBot="1">
      <c r="A8" s="237" t="s">
        <v>585</v>
      </c>
      <c r="B8" s="238" t="s">
        <v>235</v>
      </c>
      <c r="C8" s="238" t="s">
        <v>235</v>
      </c>
      <c r="D8" s="238" t="s">
        <v>235</v>
      </c>
      <c r="E8" s="240" t="s">
        <v>235</v>
      </c>
      <c r="F8" s="320"/>
    </row>
    <row r="9" spans="1:5" ht="12.75">
      <c r="A9" s="70" t="s">
        <v>817</v>
      </c>
      <c r="B9" s="105"/>
      <c r="C9" s="105"/>
      <c r="D9" s="105"/>
      <c r="E9" s="10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 transitionEvaluation="1"/>
  <dimension ref="A1:K1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3.7109375" style="406" customWidth="1"/>
    <col min="2" max="7" width="15.7109375" style="406" customWidth="1"/>
    <col min="8" max="16384" width="12.57421875" style="406" customWidth="1"/>
  </cols>
  <sheetData>
    <row r="1" spans="1:10" s="405" customFormat="1" ht="18">
      <c r="A1" s="508" t="s">
        <v>236</v>
      </c>
      <c r="B1" s="508"/>
      <c r="C1" s="508"/>
      <c r="D1" s="508"/>
      <c r="E1" s="508"/>
      <c r="F1" s="508"/>
      <c r="G1" s="508"/>
      <c r="H1" s="360"/>
      <c r="I1" s="360"/>
      <c r="J1" s="360"/>
    </row>
    <row r="3" spans="1:8" ht="15">
      <c r="A3" s="537" t="s">
        <v>789</v>
      </c>
      <c r="B3" s="537"/>
      <c r="C3" s="537"/>
      <c r="D3" s="537"/>
      <c r="E3" s="537"/>
      <c r="F3" s="537"/>
      <c r="G3" s="537"/>
      <c r="H3" s="407"/>
    </row>
    <row r="4" spans="1:8" ht="14.25">
      <c r="A4" s="408"/>
      <c r="B4" s="408"/>
      <c r="C4" s="408"/>
      <c r="D4" s="408"/>
      <c r="E4" s="409"/>
      <c r="F4" s="409"/>
      <c r="G4" s="409"/>
      <c r="H4" s="407"/>
    </row>
    <row r="5" spans="1:8" ht="12.75">
      <c r="A5" s="410"/>
      <c r="B5" s="536" t="s">
        <v>209</v>
      </c>
      <c r="C5" s="536"/>
      <c r="D5" s="536"/>
      <c r="E5" s="536"/>
      <c r="F5" s="355" t="s">
        <v>210</v>
      </c>
      <c r="G5" s="411" t="s">
        <v>211</v>
      </c>
      <c r="H5" s="412"/>
    </row>
    <row r="6" spans="1:8" ht="12.75">
      <c r="A6" s="413" t="s">
        <v>165</v>
      </c>
      <c r="B6" s="536" t="s">
        <v>158</v>
      </c>
      <c r="C6" s="536"/>
      <c r="D6" s="536" t="s">
        <v>159</v>
      </c>
      <c r="E6" s="536"/>
      <c r="F6" s="414" t="s">
        <v>212</v>
      </c>
      <c r="G6" s="415" t="s">
        <v>212</v>
      </c>
      <c r="H6" s="412"/>
    </row>
    <row r="7" spans="1:8" ht="13.5" thickBot="1">
      <c r="A7" s="416"/>
      <c r="B7" s="414">
        <v>1998</v>
      </c>
      <c r="C7" s="414">
        <v>1999</v>
      </c>
      <c r="D7" s="414">
        <v>1998</v>
      </c>
      <c r="E7" s="414">
        <v>1999</v>
      </c>
      <c r="F7" s="417">
        <v>1999</v>
      </c>
      <c r="G7" s="418">
        <v>1999</v>
      </c>
      <c r="H7" s="412"/>
    </row>
    <row r="8" spans="1:8" ht="12.75">
      <c r="A8" s="419" t="s">
        <v>168</v>
      </c>
      <c r="B8" s="420">
        <v>1055176</v>
      </c>
      <c r="C8" s="420">
        <v>1055906</v>
      </c>
      <c r="D8" s="420">
        <v>697966</v>
      </c>
      <c r="E8" s="420">
        <v>711287</v>
      </c>
      <c r="F8" s="420">
        <v>19634</v>
      </c>
      <c r="G8" s="421">
        <v>20777</v>
      </c>
      <c r="H8" s="412"/>
    </row>
    <row r="9" spans="1:8" ht="12.75">
      <c r="A9" s="416"/>
      <c r="B9" s="422"/>
      <c r="C9" s="422"/>
      <c r="D9" s="422"/>
      <c r="E9" s="422"/>
      <c r="F9" s="422" t="s">
        <v>213</v>
      </c>
      <c r="G9" s="423"/>
      <c r="H9" s="412"/>
    </row>
    <row r="10" spans="1:8" ht="12.75">
      <c r="A10" s="416" t="s">
        <v>169</v>
      </c>
      <c r="B10" s="422"/>
      <c r="C10" s="422"/>
      <c r="D10" s="422"/>
      <c r="E10" s="422"/>
      <c r="F10" s="422"/>
      <c r="G10" s="423"/>
      <c r="H10" s="412"/>
    </row>
    <row r="11" spans="1:8" ht="12.75">
      <c r="A11" s="416" t="s">
        <v>170</v>
      </c>
      <c r="B11" s="422">
        <v>115864</v>
      </c>
      <c r="C11" s="422">
        <v>114513.561</v>
      </c>
      <c r="D11" s="422">
        <v>12131</v>
      </c>
      <c r="E11" s="422">
        <v>11828.749</v>
      </c>
      <c r="F11" s="424">
        <v>4576.872</v>
      </c>
      <c r="G11" s="425">
        <v>2918.009</v>
      </c>
      <c r="H11" s="412"/>
    </row>
    <row r="12" spans="1:8" ht="12.75">
      <c r="A12" s="416" t="s">
        <v>171</v>
      </c>
      <c r="B12" s="422">
        <v>23019</v>
      </c>
      <c r="C12" s="422">
        <v>2260</v>
      </c>
      <c r="D12" s="422">
        <v>115</v>
      </c>
      <c r="E12" s="422">
        <v>125</v>
      </c>
      <c r="F12" s="424">
        <v>66.703</v>
      </c>
      <c r="G12" s="425">
        <v>82.406</v>
      </c>
      <c r="H12" s="412"/>
    </row>
    <row r="13" spans="1:8" ht="12.75">
      <c r="A13" s="416" t="s">
        <v>172</v>
      </c>
      <c r="B13" s="422">
        <v>384</v>
      </c>
      <c r="C13" s="422">
        <v>360.812</v>
      </c>
      <c r="D13" s="422">
        <v>58</v>
      </c>
      <c r="E13" s="422">
        <v>54.2</v>
      </c>
      <c r="F13" s="422" t="s">
        <v>235</v>
      </c>
      <c r="G13" s="425">
        <v>20.404</v>
      </c>
      <c r="H13" s="412"/>
    </row>
    <row r="14" spans="1:8" ht="12.75">
      <c r="A14" s="416" t="s">
        <v>173</v>
      </c>
      <c r="B14" s="422">
        <v>155</v>
      </c>
      <c r="C14" s="422">
        <v>158</v>
      </c>
      <c r="D14" s="422">
        <v>12</v>
      </c>
      <c r="E14" s="422">
        <v>12</v>
      </c>
      <c r="F14" s="424">
        <v>51.736</v>
      </c>
      <c r="G14" s="425">
        <v>3.87</v>
      </c>
      <c r="H14" s="412"/>
    </row>
    <row r="15" spans="1:8" ht="12.75">
      <c r="A15" s="416" t="s">
        <v>214</v>
      </c>
      <c r="B15" s="422">
        <v>156</v>
      </c>
      <c r="C15" s="422">
        <v>142.9</v>
      </c>
      <c r="D15" s="422" t="s">
        <v>235</v>
      </c>
      <c r="E15" s="422" t="s">
        <v>235</v>
      </c>
      <c r="F15" s="422" t="s">
        <v>235</v>
      </c>
      <c r="G15" s="425">
        <v>7.356</v>
      </c>
      <c r="H15" s="412"/>
    </row>
    <row r="16" spans="1:8" ht="12.75">
      <c r="A16" s="416" t="s">
        <v>175</v>
      </c>
      <c r="B16" s="422">
        <v>24857</v>
      </c>
      <c r="C16" s="422">
        <v>23751</v>
      </c>
      <c r="D16" s="422">
        <v>2597</v>
      </c>
      <c r="E16" s="422">
        <v>2600</v>
      </c>
      <c r="F16" s="424">
        <v>460.767</v>
      </c>
      <c r="G16" s="425">
        <v>346.122</v>
      </c>
      <c r="H16" s="426"/>
    </row>
    <row r="17" spans="1:8" ht="12.75">
      <c r="A17" s="416" t="s">
        <v>176</v>
      </c>
      <c r="B17" s="422">
        <v>128</v>
      </c>
      <c r="C17" s="422">
        <v>106.6</v>
      </c>
      <c r="D17" s="422">
        <v>7</v>
      </c>
      <c r="E17" s="422" t="s">
        <v>235</v>
      </c>
      <c r="F17" s="422" t="s">
        <v>235</v>
      </c>
      <c r="G17" s="423" t="s">
        <v>235</v>
      </c>
      <c r="H17" s="426"/>
    </row>
    <row r="18" spans="1:8" ht="12.75">
      <c r="A18" s="416" t="s">
        <v>177</v>
      </c>
      <c r="B18" s="422">
        <v>10316</v>
      </c>
      <c r="C18" s="422">
        <v>10240</v>
      </c>
      <c r="D18" s="422">
        <v>1200</v>
      </c>
      <c r="E18" s="422">
        <v>1198.649</v>
      </c>
      <c r="F18" s="422">
        <v>780.371</v>
      </c>
      <c r="G18" s="425">
        <v>1004.127</v>
      </c>
      <c r="H18" s="426"/>
    </row>
    <row r="19" spans="1:8" ht="12.75">
      <c r="A19" s="416" t="s">
        <v>178</v>
      </c>
      <c r="B19" s="422">
        <v>8952</v>
      </c>
      <c r="C19" s="422">
        <v>8756</v>
      </c>
      <c r="D19" s="422">
        <v>5878</v>
      </c>
      <c r="E19" s="422">
        <v>5520</v>
      </c>
      <c r="F19" s="424">
        <v>564.058</v>
      </c>
      <c r="G19" s="425">
        <v>1.041</v>
      </c>
      <c r="H19" s="426"/>
    </row>
    <row r="20" spans="1:8" ht="12.75">
      <c r="A20" s="416" t="s">
        <v>179</v>
      </c>
      <c r="B20" s="422">
        <v>1394</v>
      </c>
      <c r="C20" s="422">
        <v>1401</v>
      </c>
      <c r="D20" s="422">
        <v>132</v>
      </c>
      <c r="E20" s="422">
        <v>153</v>
      </c>
      <c r="F20" s="422">
        <v>471.384</v>
      </c>
      <c r="G20" s="423">
        <v>693.384</v>
      </c>
      <c r="H20" s="426"/>
    </row>
    <row r="21" spans="1:8" ht="12.75">
      <c r="A21" s="416" t="s">
        <v>180</v>
      </c>
      <c r="B21" s="422">
        <v>5634</v>
      </c>
      <c r="C21" s="422">
        <v>5624</v>
      </c>
      <c r="D21" s="422" t="s">
        <v>235</v>
      </c>
      <c r="E21" s="422" t="s">
        <v>235</v>
      </c>
      <c r="F21" s="422" t="s">
        <v>235</v>
      </c>
      <c r="G21" s="423">
        <v>202.859</v>
      </c>
      <c r="H21" s="426"/>
    </row>
    <row r="22" spans="1:8" ht="12.75">
      <c r="A22" s="416" t="s">
        <v>181</v>
      </c>
      <c r="B22" s="422">
        <v>10894</v>
      </c>
      <c r="C22" s="422">
        <v>10770</v>
      </c>
      <c r="D22" s="422">
        <v>1347</v>
      </c>
      <c r="E22" s="422">
        <v>1365</v>
      </c>
      <c r="F22" s="422">
        <v>1932.236</v>
      </c>
      <c r="G22" s="423">
        <v>10.272</v>
      </c>
      <c r="H22" s="426"/>
    </row>
    <row r="23" spans="1:8" ht="12.75">
      <c r="A23" s="416" t="s">
        <v>215</v>
      </c>
      <c r="B23" s="422">
        <v>5800</v>
      </c>
      <c r="C23" s="422">
        <v>5850</v>
      </c>
      <c r="D23" s="422">
        <v>785</v>
      </c>
      <c r="E23" s="422">
        <v>793</v>
      </c>
      <c r="F23" s="422">
        <v>125.69</v>
      </c>
      <c r="G23" s="423">
        <v>23.232</v>
      </c>
      <c r="H23" s="426"/>
    </row>
    <row r="24" spans="1:8" ht="12.75">
      <c r="A24" s="416" t="s">
        <v>183</v>
      </c>
      <c r="B24" s="422">
        <v>44471</v>
      </c>
      <c r="C24" s="422">
        <v>44656</v>
      </c>
      <c r="D24" s="422" t="s">
        <v>235</v>
      </c>
      <c r="E24" s="422" t="s">
        <v>235</v>
      </c>
      <c r="F24" s="422">
        <v>123.386</v>
      </c>
      <c r="G24" s="423">
        <v>522.936</v>
      </c>
      <c r="H24" s="412"/>
    </row>
    <row r="25" spans="1:8" ht="12.75">
      <c r="A25" s="416" t="s">
        <v>184</v>
      </c>
      <c r="B25" s="422">
        <v>421</v>
      </c>
      <c r="C25" s="422">
        <v>437.249</v>
      </c>
      <c r="D25" s="422" t="s">
        <v>235</v>
      </c>
      <c r="E25" s="422" t="s">
        <v>235</v>
      </c>
      <c r="F25" s="422" t="s">
        <v>235</v>
      </c>
      <c r="G25" s="423" t="s">
        <v>235</v>
      </c>
      <c r="H25" s="426"/>
    </row>
    <row r="26" spans="1:8" ht="12.75">
      <c r="A26" s="416"/>
      <c r="B26" s="422"/>
      <c r="C26" s="422"/>
      <c r="D26" s="422"/>
      <c r="E26" s="422"/>
      <c r="F26" s="422"/>
      <c r="G26" s="423"/>
      <c r="H26" s="426"/>
    </row>
    <row r="27" spans="1:8" ht="12.75">
      <c r="A27" s="416" t="s">
        <v>246</v>
      </c>
      <c r="B27" s="422"/>
      <c r="C27" s="422"/>
      <c r="D27" s="422"/>
      <c r="E27" s="422"/>
      <c r="F27" s="422"/>
      <c r="G27" s="423"/>
      <c r="H27" s="426"/>
    </row>
    <row r="28" spans="1:8" ht="12.75">
      <c r="A28" s="416" t="s">
        <v>185</v>
      </c>
      <c r="B28" s="422">
        <v>2848</v>
      </c>
      <c r="C28" s="422">
        <v>2774</v>
      </c>
      <c r="D28" s="422">
        <v>966</v>
      </c>
      <c r="E28" s="422">
        <v>1048</v>
      </c>
      <c r="F28" s="422" t="s">
        <v>235</v>
      </c>
      <c r="G28" s="423" t="s">
        <v>235</v>
      </c>
      <c r="H28" s="426"/>
    </row>
    <row r="29" spans="1:8" ht="12.75">
      <c r="A29" s="416" t="s">
        <v>186</v>
      </c>
      <c r="B29" s="422">
        <v>250</v>
      </c>
      <c r="C29" s="422">
        <v>240</v>
      </c>
      <c r="D29" s="422">
        <v>285</v>
      </c>
      <c r="E29" s="422">
        <v>322</v>
      </c>
      <c r="F29" s="422" t="s">
        <v>235</v>
      </c>
      <c r="G29" s="423" t="s">
        <v>235</v>
      </c>
      <c r="H29" s="426"/>
    </row>
    <row r="30" spans="1:8" ht="12.75">
      <c r="A30" s="416" t="s">
        <v>187</v>
      </c>
      <c r="B30" s="422">
        <v>417</v>
      </c>
      <c r="C30" s="422">
        <v>326.199</v>
      </c>
      <c r="D30" s="422">
        <v>27</v>
      </c>
      <c r="E30" s="422">
        <v>50.905</v>
      </c>
      <c r="F30" s="422">
        <v>1</v>
      </c>
      <c r="G30" s="423">
        <v>108</v>
      </c>
      <c r="H30" s="426"/>
    </row>
    <row r="31" spans="1:8" ht="12.75">
      <c r="A31" s="416" t="s">
        <v>188</v>
      </c>
      <c r="B31" s="422">
        <v>72</v>
      </c>
      <c r="C31" s="422">
        <v>72.533</v>
      </c>
      <c r="D31" s="422">
        <v>15</v>
      </c>
      <c r="E31" s="422">
        <v>14.643</v>
      </c>
      <c r="F31" s="422" t="s">
        <v>235</v>
      </c>
      <c r="G31" s="423" t="s">
        <v>235</v>
      </c>
      <c r="H31" s="426"/>
    </row>
    <row r="32" spans="1:8" ht="12.75">
      <c r="A32" s="416" t="s">
        <v>189</v>
      </c>
      <c r="B32" s="422">
        <v>36</v>
      </c>
      <c r="C32" s="422">
        <v>30.8</v>
      </c>
      <c r="D32" s="422" t="s">
        <v>235</v>
      </c>
      <c r="E32" s="422">
        <v>7.9</v>
      </c>
      <c r="F32" s="422" t="s">
        <v>235</v>
      </c>
      <c r="G32" s="423" t="s">
        <v>235</v>
      </c>
      <c r="H32" s="426"/>
    </row>
    <row r="33" spans="1:8" ht="12.75">
      <c r="A33" s="416" t="s">
        <v>190</v>
      </c>
      <c r="B33" s="422">
        <v>858</v>
      </c>
      <c r="C33" s="422">
        <v>909</v>
      </c>
      <c r="D33" s="422">
        <v>129</v>
      </c>
      <c r="E33" s="422">
        <v>148.8</v>
      </c>
      <c r="F33" s="422">
        <v>117</v>
      </c>
      <c r="G33" s="423">
        <v>783</v>
      </c>
      <c r="H33" s="426"/>
    </row>
    <row r="34" spans="1:11" ht="12.75">
      <c r="A34" s="416" t="s">
        <v>191</v>
      </c>
      <c r="B34" s="422">
        <v>29</v>
      </c>
      <c r="C34" s="422">
        <v>26.945</v>
      </c>
      <c r="D34" s="422">
        <v>9</v>
      </c>
      <c r="E34" s="422">
        <v>10.492</v>
      </c>
      <c r="F34" s="422" t="s">
        <v>235</v>
      </c>
      <c r="G34" s="423" t="s">
        <v>235</v>
      </c>
      <c r="H34" s="426"/>
      <c r="I34" s="412"/>
      <c r="J34" s="412"/>
      <c r="K34" s="412"/>
    </row>
    <row r="35" spans="1:11" ht="12.75">
      <c r="A35" s="416" t="s">
        <v>192</v>
      </c>
      <c r="B35" s="422">
        <v>24</v>
      </c>
      <c r="C35" s="422">
        <v>15.8</v>
      </c>
      <c r="D35" s="422">
        <v>19</v>
      </c>
      <c r="E35" s="422">
        <v>23.7</v>
      </c>
      <c r="F35" s="422" t="s">
        <v>235</v>
      </c>
      <c r="G35" s="423" t="s">
        <v>235</v>
      </c>
      <c r="H35" s="426"/>
      <c r="I35" s="412"/>
      <c r="J35" s="412"/>
      <c r="K35" s="412"/>
    </row>
    <row r="36" spans="1:11" ht="12.75">
      <c r="A36" s="416" t="s">
        <v>193</v>
      </c>
      <c r="B36" s="422">
        <v>453</v>
      </c>
      <c r="C36" s="422">
        <v>392.105</v>
      </c>
      <c r="D36" s="422" t="s">
        <v>235</v>
      </c>
      <c r="E36" s="422" t="s">
        <v>235</v>
      </c>
      <c r="F36" s="422" t="s">
        <v>235</v>
      </c>
      <c r="G36" s="423">
        <v>189</v>
      </c>
      <c r="H36" s="426"/>
      <c r="I36" s="412"/>
      <c r="J36" s="412"/>
      <c r="K36" s="412"/>
    </row>
    <row r="37" spans="1:11" ht="12.75">
      <c r="A37" s="416" t="s">
        <v>194</v>
      </c>
      <c r="B37" s="422">
        <v>94</v>
      </c>
      <c r="C37" s="422">
        <v>86.047</v>
      </c>
      <c r="D37" s="422">
        <v>35</v>
      </c>
      <c r="E37" s="422">
        <v>33.9</v>
      </c>
      <c r="F37" s="422" t="s">
        <v>235</v>
      </c>
      <c r="G37" s="423">
        <v>1</v>
      </c>
      <c r="H37" s="426"/>
      <c r="I37" s="412"/>
      <c r="J37" s="412"/>
      <c r="K37" s="412"/>
    </row>
    <row r="38" spans="1:11" ht="12.75">
      <c r="A38" s="416" t="s">
        <v>195</v>
      </c>
      <c r="B38" s="422">
        <v>8938</v>
      </c>
      <c r="C38" s="422">
        <v>8409</v>
      </c>
      <c r="D38" s="422">
        <v>610</v>
      </c>
      <c r="E38" s="422">
        <v>585</v>
      </c>
      <c r="F38" s="422">
        <v>2</v>
      </c>
      <c r="G38" s="423">
        <v>1220</v>
      </c>
      <c r="H38" s="412"/>
      <c r="I38" s="412"/>
      <c r="J38" s="412"/>
      <c r="K38" s="412"/>
    </row>
    <row r="39" spans="1:11" ht="12.75">
      <c r="A39" s="416" t="s">
        <v>196</v>
      </c>
      <c r="B39" s="424">
        <v>30238</v>
      </c>
      <c r="C39" s="424">
        <v>29435</v>
      </c>
      <c r="D39" s="422">
        <v>8376</v>
      </c>
      <c r="E39" s="422">
        <v>8057</v>
      </c>
      <c r="F39" s="422">
        <v>6</v>
      </c>
      <c r="G39" s="423">
        <v>55</v>
      </c>
      <c r="H39" s="426"/>
      <c r="I39" s="426"/>
      <c r="J39" s="426"/>
      <c r="K39" s="426"/>
    </row>
    <row r="40" spans="1:11" ht="12.75">
      <c r="A40" s="416"/>
      <c r="B40" s="422"/>
      <c r="C40" s="422"/>
      <c r="D40" s="422"/>
      <c r="E40" s="422"/>
      <c r="F40" s="422"/>
      <c r="G40" s="423"/>
      <c r="H40" s="426"/>
      <c r="I40" s="412"/>
      <c r="J40" s="412"/>
      <c r="K40" s="412"/>
    </row>
    <row r="41" spans="1:11" ht="12.75">
      <c r="A41" s="416" t="s">
        <v>197</v>
      </c>
      <c r="B41" s="422"/>
      <c r="C41" s="422"/>
      <c r="D41" s="422"/>
      <c r="E41" s="422"/>
      <c r="F41" s="422"/>
      <c r="G41" s="423"/>
      <c r="H41" s="426"/>
      <c r="I41" s="412"/>
      <c r="J41" s="412"/>
      <c r="K41" s="412"/>
    </row>
    <row r="42" spans="1:11" ht="12.75">
      <c r="A42" s="416" t="s">
        <v>199</v>
      </c>
      <c r="B42" s="422">
        <v>15232</v>
      </c>
      <c r="C42" s="422">
        <v>14000</v>
      </c>
      <c r="D42" s="422">
        <v>4450</v>
      </c>
      <c r="E42" s="422">
        <v>4500</v>
      </c>
      <c r="F42" s="422">
        <v>20.818</v>
      </c>
      <c r="G42" s="423" t="s">
        <v>235</v>
      </c>
      <c r="H42" s="426"/>
      <c r="I42" s="426"/>
      <c r="J42" s="426"/>
      <c r="K42" s="426"/>
    </row>
    <row r="43" spans="1:11" ht="12.75">
      <c r="A43" s="416" t="s">
        <v>198</v>
      </c>
      <c r="B43" s="422">
        <v>117491</v>
      </c>
      <c r="C43" s="422">
        <v>115456</v>
      </c>
      <c r="D43" s="422">
        <v>220</v>
      </c>
      <c r="E43" s="422">
        <v>200</v>
      </c>
      <c r="F43" s="422" t="s">
        <v>235</v>
      </c>
      <c r="G43" s="423">
        <v>5140</v>
      </c>
      <c r="H43" s="426"/>
      <c r="I43" s="426"/>
      <c r="J43" s="426"/>
      <c r="K43" s="426"/>
    </row>
    <row r="44" spans="1:11" ht="12.75">
      <c r="A44" s="416" t="s">
        <v>200</v>
      </c>
      <c r="B44" s="424">
        <v>14268.387</v>
      </c>
      <c r="C44" s="424">
        <v>15000</v>
      </c>
      <c r="D44" s="422">
        <v>8164</v>
      </c>
      <c r="E44" s="422">
        <v>8500</v>
      </c>
      <c r="F44" s="422">
        <v>111.805</v>
      </c>
      <c r="G44" s="423" t="s">
        <v>235</v>
      </c>
      <c r="H44" s="426"/>
      <c r="I44" s="426"/>
      <c r="J44" s="426"/>
      <c r="K44" s="426"/>
    </row>
    <row r="45" spans="1:11" ht="12.75">
      <c r="A45" s="416" t="s">
        <v>201</v>
      </c>
      <c r="B45" s="424">
        <v>612.9</v>
      </c>
      <c r="C45" s="424">
        <v>648.9</v>
      </c>
      <c r="D45" s="422">
        <v>29</v>
      </c>
      <c r="E45" s="422">
        <v>30</v>
      </c>
      <c r="F45" s="422">
        <v>13.336</v>
      </c>
      <c r="G45" s="423">
        <v>53</v>
      </c>
      <c r="H45" s="426"/>
      <c r="I45" s="426"/>
      <c r="J45" s="426"/>
      <c r="K45" s="426"/>
    </row>
    <row r="46" spans="1:11" ht="12.75">
      <c r="A46" s="416" t="s">
        <v>202</v>
      </c>
      <c r="B46" s="424">
        <v>7825</v>
      </c>
      <c r="C46" s="424">
        <v>7235</v>
      </c>
      <c r="D46" s="422">
        <v>1400</v>
      </c>
      <c r="E46" s="422">
        <v>1350</v>
      </c>
      <c r="F46" s="422">
        <v>53.165</v>
      </c>
      <c r="G46" s="423">
        <v>518</v>
      </c>
      <c r="H46" s="426"/>
      <c r="I46" s="426"/>
      <c r="J46" s="426"/>
      <c r="K46" s="426"/>
    </row>
    <row r="47" spans="1:11" ht="12.75">
      <c r="A47" s="416" t="s">
        <v>203</v>
      </c>
      <c r="B47" s="424">
        <v>490.002</v>
      </c>
      <c r="C47" s="424">
        <v>490.538</v>
      </c>
      <c r="D47" s="422" t="s">
        <v>235</v>
      </c>
      <c r="E47" s="422">
        <v>0.502</v>
      </c>
      <c r="F47" s="422" t="s">
        <v>235</v>
      </c>
      <c r="G47" s="423" t="s">
        <v>235</v>
      </c>
      <c r="H47" s="426"/>
      <c r="I47" s="426"/>
      <c r="J47" s="426"/>
      <c r="K47" s="426"/>
    </row>
    <row r="48" spans="1:11" ht="12.75">
      <c r="A48" s="416" t="s">
        <v>204</v>
      </c>
      <c r="B48" s="424">
        <v>13</v>
      </c>
      <c r="C48" s="424">
        <v>12</v>
      </c>
      <c r="D48" s="422">
        <v>29</v>
      </c>
      <c r="E48" s="422">
        <v>31</v>
      </c>
      <c r="F48" s="422" t="s">
        <v>235</v>
      </c>
      <c r="G48" s="423" t="s">
        <v>235</v>
      </c>
      <c r="H48" s="426"/>
      <c r="I48" s="426"/>
      <c r="J48" s="426"/>
      <c r="K48" s="426"/>
    </row>
    <row r="49" spans="1:11" ht="12.75">
      <c r="A49" s="416" t="s">
        <v>205</v>
      </c>
      <c r="B49" s="424">
        <v>5990</v>
      </c>
      <c r="C49" s="424">
        <v>5900</v>
      </c>
      <c r="D49" s="422">
        <v>9381</v>
      </c>
      <c r="E49" s="422">
        <v>9600</v>
      </c>
      <c r="F49" s="422">
        <v>502</v>
      </c>
      <c r="G49" s="423">
        <v>1</v>
      </c>
      <c r="H49" s="426"/>
      <c r="I49" s="426"/>
      <c r="J49" s="426"/>
      <c r="K49" s="426"/>
    </row>
    <row r="50" spans="1:11" ht="12.75">
      <c r="A50" s="416" t="s">
        <v>206</v>
      </c>
      <c r="B50" s="424">
        <v>2399</v>
      </c>
      <c r="C50" s="424">
        <v>2400</v>
      </c>
      <c r="D50" s="422">
        <v>82</v>
      </c>
      <c r="E50" s="422">
        <v>82.5</v>
      </c>
      <c r="F50" s="422" t="s">
        <v>235</v>
      </c>
      <c r="G50" s="423" t="s">
        <v>235</v>
      </c>
      <c r="H50" s="426"/>
      <c r="I50" s="426"/>
      <c r="J50" s="426"/>
      <c r="K50" s="426"/>
    </row>
    <row r="51" spans="1:11" ht="12.75">
      <c r="A51" s="416" t="s">
        <v>207</v>
      </c>
      <c r="B51" s="424">
        <v>45956</v>
      </c>
      <c r="C51" s="424">
        <v>45679.892</v>
      </c>
      <c r="D51" s="422">
        <v>210</v>
      </c>
      <c r="E51" s="422">
        <v>186</v>
      </c>
      <c r="F51" s="422" t="s">
        <v>235</v>
      </c>
      <c r="G51" s="423">
        <v>201</v>
      </c>
      <c r="H51" s="426"/>
      <c r="I51" s="426"/>
      <c r="J51" s="426"/>
      <c r="K51" s="426"/>
    </row>
    <row r="52" spans="1:11" ht="13.5" thickBot="1">
      <c r="A52" s="427" t="s">
        <v>208</v>
      </c>
      <c r="B52" s="428">
        <v>422.3</v>
      </c>
      <c r="C52" s="428">
        <v>423.5</v>
      </c>
      <c r="D52" s="429">
        <v>60</v>
      </c>
      <c r="E52" s="429">
        <v>61.6</v>
      </c>
      <c r="F52" s="429">
        <v>1</v>
      </c>
      <c r="G52" s="430" t="s">
        <v>235</v>
      </c>
      <c r="H52" s="426"/>
      <c r="I52" s="426"/>
      <c r="J52" s="426"/>
      <c r="K52" s="426"/>
    </row>
    <row r="53" spans="1:11" ht="12.75">
      <c r="A53" s="431" t="s">
        <v>795</v>
      </c>
      <c r="B53" s="431"/>
      <c r="C53" s="432"/>
      <c r="D53" s="431"/>
      <c r="E53" s="432"/>
      <c r="F53" s="432"/>
      <c r="G53" s="432"/>
      <c r="H53" s="426"/>
      <c r="I53" s="412"/>
      <c r="J53" s="412"/>
      <c r="K53" s="412"/>
    </row>
    <row r="54" spans="1:11" ht="12.75">
      <c r="A54" s="431"/>
      <c r="B54" s="412"/>
      <c r="C54" s="426"/>
      <c r="D54" s="433"/>
      <c r="E54" s="426"/>
      <c r="F54" s="426"/>
      <c r="G54" s="433"/>
      <c r="H54" s="426"/>
      <c r="I54" s="412"/>
      <c r="J54" s="412"/>
      <c r="K54" s="412"/>
    </row>
    <row r="55" spans="1:11" ht="12.75">
      <c r="A55" s="431"/>
      <c r="B55" s="412"/>
      <c r="C55" s="426"/>
      <c r="D55" s="433"/>
      <c r="E55" s="426"/>
      <c r="F55" s="426"/>
      <c r="G55" s="433"/>
      <c r="H55" s="426"/>
      <c r="I55" s="412"/>
      <c r="J55" s="412"/>
      <c r="K55" s="412"/>
    </row>
    <row r="56" spans="1:11" ht="12.75">
      <c r="A56" s="431"/>
      <c r="B56" s="412"/>
      <c r="C56" s="426"/>
      <c r="D56" s="433"/>
      <c r="E56" s="426"/>
      <c r="F56" s="426"/>
      <c r="G56" s="433"/>
      <c r="H56" s="426"/>
      <c r="I56" s="412"/>
      <c r="J56" s="412"/>
      <c r="K56" s="412"/>
    </row>
    <row r="57" spans="1:11" ht="12.75">
      <c r="A57" s="431"/>
      <c r="B57" s="412"/>
      <c r="C57" s="426"/>
      <c r="D57" s="433"/>
      <c r="E57" s="426"/>
      <c r="F57" s="426"/>
      <c r="G57" s="433"/>
      <c r="H57" s="426"/>
      <c r="I57" s="412"/>
      <c r="J57" s="412"/>
      <c r="K57" s="412"/>
    </row>
    <row r="58" spans="1:11" ht="12.75">
      <c r="A58" s="431"/>
      <c r="B58" s="412"/>
      <c r="C58" s="426"/>
      <c r="D58" s="433"/>
      <c r="E58" s="426"/>
      <c r="F58" s="426"/>
      <c r="G58" s="433"/>
      <c r="H58" s="426"/>
      <c r="I58" s="412"/>
      <c r="J58" s="412"/>
      <c r="K58" s="412"/>
    </row>
    <row r="59" spans="1:11" ht="12.75">
      <c r="A59" s="431"/>
      <c r="B59" s="412"/>
      <c r="C59" s="426"/>
      <c r="D59" s="433"/>
      <c r="E59" s="426"/>
      <c r="F59" s="426"/>
      <c r="G59" s="433"/>
      <c r="H59" s="426"/>
      <c r="I59" s="412"/>
      <c r="J59" s="412"/>
      <c r="K59" s="412"/>
    </row>
    <row r="60" spans="1:11" ht="12.75">
      <c r="A60" s="431"/>
      <c r="B60" s="412"/>
      <c r="C60" s="426"/>
      <c r="D60" s="433"/>
      <c r="E60" s="426"/>
      <c r="F60" s="426"/>
      <c r="G60" s="433"/>
      <c r="H60" s="426"/>
      <c r="I60" s="412"/>
      <c r="J60" s="412"/>
      <c r="K60" s="412"/>
    </row>
    <row r="61" spans="1:11" ht="12.75">
      <c r="A61" s="431"/>
      <c r="B61" s="412"/>
      <c r="C61" s="426"/>
      <c r="D61" s="433"/>
      <c r="E61" s="426"/>
      <c r="F61" s="426"/>
      <c r="G61" s="412"/>
      <c r="H61" s="426"/>
      <c r="I61" s="412"/>
      <c r="J61" s="412"/>
      <c r="K61" s="412"/>
    </row>
    <row r="62" spans="1:11" ht="12.75">
      <c r="A62" s="431"/>
      <c r="B62" s="412"/>
      <c r="C62" s="426"/>
      <c r="D62" s="433"/>
      <c r="E62" s="426"/>
      <c r="F62" s="426"/>
      <c r="G62" s="433"/>
      <c r="H62" s="426"/>
      <c r="I62" s="412"/>
      <c r="J62" s="412"/>
      <c r="K62" s="412"/>
    </row>
    <row r="63" spans="1:11" ht="12.75">
      <c r="A63" s="431"/>
      <c r="B63" s="412"/>
      <c r="C63" s="426"/>
      <c r="D63" s="433"/>
      <c r="E63" s="426"/>
      <c r="F63" s="426"/>
      <c r="G63" s="433"/>
      <c r="H63" s="426"/>
      <c r="I63" s="412"/>
      <c r="J63" s="412"/>
      <c r="K63" s="412"/>
    </row>
    <row r="64" spans="1:11" ht="12.75">
      <c r="A64" s="431"/>
      <c r="B64" s="412"/>
      <c r="C64" s="426"/>
      <c r="D64" s="433"/>
      <c r="E64" s="426"/>
      <c r="F64" s="426"/>
      <c r="G64" s="433"/>
      <c r="H64" s="426"/>
      <c r="I64" s="412"/>
      <c r="J64" s="412"/>
      <c r="K64" s="412"/>
    </row>
    <row r="65" spans="1:11" ht="12.75">
      <c r="A65" s="431"/>
      <c r="B65" s="412"/>
      <c r="C65" s="426"/>
      <c r="D65" s="433"/>
      <c r="E65" s="426"/>
      <c r="F65" s="426"/>
      <c r="G65" s="433"/>
      <c r="H65" s="426"/>
      <c r="I65" s="412"/>
      <c r="J65" s="412"/>
      <c r="K65" s="412"/>
    </row>
    <row r="66" spans="1:11" ht="12.75">
      <c r="A66" s="431"/>
      <c r="B66" s="412"/>
      <c r="C66" s="426"/>
      <c r="D66" s="433"/>
      <c r="E66" s="426"/>
      <c r="F66" s="426"/>
      <c r="G66" s="433"/>
      <c r="H66" s="426"/>
      <c r="I66" s="412"/>
      <c r="J66" s="412"/>
      <c r="K66" s="412"/>
    </row>
    <row r="67" spans="1:11" ht="12.75">
      <c r="A67" s="431"/>
      <c r="B67" s="412"/>
      <c r="C67" s="426"/>
      <c r="D67" s="433"/>
      <c r="E67" s="426"/>
      <c r="F67" s="426"/>
      <c r="G67" s="433"/>
      <c r="H67" s="426"/>
      <c r="I67" s="412"/>
      <c r="J67" s="412"/>
      <c r="K67" s="412"/>
    </row>
    <row r="68" spans="1:11" ht="12.75">
      <c r="A68" s="431"/>
      <c r="B68" s="412"/>
      <c r="C68" s="412"/>
      <c r="D68" s="433"/>
      <c r="E68" s="412"/>
      <c r="F68" s="426"/>
      <c r="G68" s="433"/>
      <c r="H68" s="426"/>
      <c r="I68" s="412"/>
      <c r="J68" s="412"/>
      <c r="K68" s="412"/>
    </row>
    <row r="69" spans="1:11" ht="12.75">
      <c r="A69" s="431"/>
      <c r="B69" s="412"/>
      <c r="C69" s="412"/>
      <c r="D69" s="433"/>
      <c r="E69" s="412"/>
      <c r="F69" s="426"/>
      <c r="G69" s="412"/>
      <c r="H69" s="426"/>
      <c r="I69" s="412"/>
      <c r="J69" s="412"/>
      <c r="K69" s="412"/>
    </row>
    <row r="70" spans="1:11" ht="12.75">
      <c r="A70" s="431"/>
      <c r="B70" s="412"/>
      <c r="C70" s="412"/>
      <c r="D70" s="433"/>
      <c r="E70" s="412"/>
      <c r="F70" s="412"/>
      <c r="G70" s="433"/>
      <c r="H70" s="426"/>
      <c r="I70" s="412"/>
      <c r="J70" s="412"/>
      <c r="K70" s="412"/>
    </row>
    <row r="71" spans="1:11" ht="12.75">
      <c r="A71" s="431"/>
      <c r="B71" s="412"/>
      <c r="C71" s="412"/>
      <c r="D71" s="433"/>
      <c r="E71" s="412"/>
      <c r="F71" s="412"/>
      <c r="G71" s="433"/>
      <c r="H71" s="426"/>
      <c r="I71" s="412"/>
      <c r="J71" s="412"/>
      <c r="K71" s="412"/>
    </row>
    <row r="72" spans="1:11" ht="12.75">
      <c r="A72" s="431"/>
      <c r="B72" s="412"/>
      <c r="C72" s="412"/>
      <c r="D72" s="433"/>
      <c r="E72" s="412"/>
      <c r="F72" s="412"/>
      <c r="G72" s="433"/>
      <c r="H72" s="426"/>
      <c r="I72" s="412"/>
      <c r="J72" s="412"/>
      <c r="K72" s="412"/>
    </row>
    <row r="73" spans="1:11" ht="12.75">
      <c r="A73" s="431"/>
      <c r="B73" s="412"/>
      <c r="C73" s="412"/>
      <c r="D73" s="412"/>
      <c r="E73" s="426"/>
      <c r="F73" s="426"/>
      <c r="G73" s="426"/>
      <c r="H73" s="426"/>
      <c r="I73" s="412"/>
      <c r="J73" s="412"/>
      <c r="K73" s="412"/>
    </row>
    <row r="74" spans="1:11" ht="12.75">
      <c r="A74" s="431"/>
      <c r="B74" s="412"/>
      <c r="C74" s="412"/>
      <c r="D74" s="433"/>
      <c r="E74" s="412"/>
      <c r="F74" s="412"/>
      <c r="G74" s="433"/>
      <c r="H74" s="426"/>
      <c r="I74" s="412"/>
      <c r="J74" s="412"/>
      <c r="K74" s="412"/>
    </row>
    <row r="75" spans="1:11" ht="12.75">
      <c r="A75" s="432"/>
      <c r="B75" s="412"/>
      <c r="C75" s="412"/>
      <c r="D75" s="433"/>
      <c r="E75" s="412"/>
      <c r="F75" s="412"/>
      <c r="G75" s="433"/>
      <c r="H75" s="426"/>
      <c r="I75" s="412"/>
      <c r="J75" s="412"/>
      <c r="K75" s="412"/>
    </row>
    <row r="76" spans="1:11" ht="12.75">
      <c r="A76" s="431"/>
      <c r="B76" s="412"/>
      <c r="C76" s="412"/>
      <c r="D76" s="433"/>
      <c r="E76" s="412"/>
      <c r="F76" s="412"/>
      <c r="G76" s="433"/>
      <c r="H76" s="412"/>
      <c r="I76" s="412"/>
      <c r="J76" s="412"/>
      <c r="K76" s="412"/>
    </row>
    <row r="77" spans="1:11" ht="12.75">
      <c r="A77" s="431"/>
      <c r="B77" s="412"/>
      <c r="C77" s="412"/>
      <c r="D77" s="433"/>
      <c r="E77" s="412"/>
      <c r="F77" s="412"/>
      <c r="G77" s="433"/>
      <c r="H77" s="412"/>
      <c r="I77" s="412"/>
      <c r="J77" s="412"/>
      <c r="K77" s="412"/>
    </row>
    <row r="78" spans="1:11" ht="12.75">
      <c r="A78" s="431"/>
      <c r="B78" s="412"/>
      <c r="C78" s="412"/>
      <c r="D78" s="433"/>
      <c r="E78" s="412"/>
      <c r="F78" s="412"/>
      <c r="G78" s="426"/>
      <c r="H78" s="412"/>
      <c r="I78" s="412"/>
      <c r="J78" s="412"/>
      <c r="K78" s="412"/>
    </row>
    <row r="79" spans="1:11" ht="12.75">
      <c r="A79" s="431"/>
      <c r="B79" s="412"/>
      <c r="C79" s="412"/>
      <c r="D79" s="433"/>
      <c r="E79" s="412"/>
      <c r="F79" s="412"/>
      <c r="G79" s="433"/>
      <c r="H79" s="412"/>
      <c r="I79" s="412"/>
      <c r="J79" s="412"/>
      <c r="K79" s="412"/>
    </row>
    <row r="80" ht="12.75">
      <c r="A80" s="434"/>
    </row>
    <row r="81" spans="1:8" ht="12.75">
      <c r="A81" s="431"/>
      <c r="B81" s="412"/>
      <c r="C81" s="412"/>
      <c r="D81" s="433"/>
      <c r="E81" s="412"/>
      <c r="F81" s="412"/>
      <c r="G81" s="433"/>
      <c r="H81" s="412"/>
    </row>
    <row r="82" ht="12.75">
      <c r="A82" s="434"/>
    </row>
    <row r="83" spans="1:8" ht="12.75">
      <c r="A83" s="431"/>
      <c r="B83" s="412"/>
      <c r="C83" s="412"/>
      <c r="D83" s="433"/>
      <c r="E83" s="412"/>
      <c r="F83" s="412"/>
      <c r="G83" s="433"/>
      <c r="H83" s="412"/>
    </row>
    <row r="84" ht="12.75">
      <c r="A84" s="434"/>
    </row>
    <row r="85" spans="1:8" ht="12.75">
      <c r="A85" s="431"/>
      <c r="B85" s="412"/>
      <c r="C85" s="412"/>
      <c r="D85" s="433"/>
      <c r="E85" s="412"/>
      <c r="F85" s="412"/>
      <c r="G85" s="433"/>
      <c r="H85" s="412"/>
    </row>
    <row r="86" spans="1:8" ht="12.75">
      <c r="A86" s="431"/>
      <c r="B86" s="412"/>
      <c r="C86" s="412"/>
      <c r="D86" s="433"/>
      <c r="E86" s="412"/>
      <c r="F86" s="412"/>
      <c r="G86" s="433"/>
      <c r="H86" s="412"/>
    </row>
    <row r="87" spans="1:8" ht="12.75">
      <c r="A87" s="431"/>
      <c r="B87" s="412"/>
      <c r="C87" s="412"/>
      <c r="D87" s="433"/>
      <c r="E87" s="412"/>
      <c r="F87" s="412"/>
      <c r="G87" s="433"/>
      <c r="H87" s="412"/>
    </row>
    <row r="88" ht="12.75">
      <c r="A88" s="434"/>
    </row>
    <row r="89" ht="12.75">
      <c r="A89" s="434"/>
    </row>
    <row r="90" ht="12.75">
      <c r="A90" s="434"/>
    </row>
    <row r="102" spans="1:4" ht="12.75">
      <c r="A102" s="435"/>
      <c r="B102" s="412"/>
      <c r="C102" s="412"/>
      <c r="D102" s="412"/>
    </row>
    <row r="103" spans="1:4" ht="12.75">
      <c r="A103" s="412"/>
      <c r="B103" s="426"/>
      <c r="C103" s="426"/>
      <c r="D103" s="426"/>
    </row>
    <row r="104" spans="1:4" ht="12.75">
      <c r="A104" s="435"/>
      <c r="B104" s="412"/>
      <c r="C104" s="426"/>
      <c r="D104" s="426"/>
    </row>
    <row r="105" spans="1:4" ht="12.75">
      <c r="A105" s="412"/>
      <c r="B105" s="426"/>
      <c r="C105" s="426"/>
      <c r="D105" s="426"/>
    </row>
    <row r="106" spans="1:4" ht="12.75">
      <c r="A106" s="435"/>
      <c r="B106" s="412"/>
      <c r="C106" s="426"/>
      <c r="D106" s="426"/>
    </row>
    <row r="107" spans="1:4" ht="12.75">
      <c r="A107" s="412"/>
      <c r="B107" s="426"/>
      <c r="C107" s="426"/>
      <c r="D107" s="426"/>
    </row>
    <row r="108" spans="1:4" ht="12.75">
      <c r="A108" s="435"/>
      <c r="B108" s="412"/>
      <c r="C108" s="426"/>
      <c r="D108" s="426"/>
    </row>
    <row r="109" spans="1:4" ht="12.75">
      <c r="A109" s="412"/>
      <c r="B109" s="426"/>
      <c r="C109" s="426"/>
      <c r="D109" s="426"/>
    </row>
    <row r="110" spans="1:4" ht="12.75">
      <c r="A110" s="412"/>
      <c r="B110" s="412"/>
      <c r="C110" s="426"/>
      <c r="D110" s="426"/>
    </row>
    <row r="111" spans="1:4" ht="12.75">
      <c r="A111" s="412"/>
      <c r="B111" s="426"/>
      <c r="C111" s="426"/>
      <c r="D111" s="426"/>
    </row>
    <row r="112" spans="1:4" ht="12.75">
      <c r="A112" s="412"/>
      <c r="B112" s="412"/>
      <c r="C112" s="426"/>
      <c r="D112" s="426"/>
    </row>
    <row r="113" spans="1:4" ht="12.75">
      <c r="A113" s="412"/>
      <c r="B113" s="426"/>
      <c r="C113" s="426"/>
      <c r="D113" s="426"/>
    </row>
    <row r="114" spans="1:4" ht="12.75">
      <c r="A114" s="412"/>
      <c r="B114" s="426"/>
      <c r="C114" s="426"/>
      <c r="D114" s="426"/>
    </row>
    <row r="115" spans="1:4" ht="12.75">
      <c r="A115" s="412"/>
      <c r="B115" s="426"/>
      <c r="C115" s="426"/>
      <c r="D115" s="426"/>
    </row>
    <row r="116" spans="1:4" ht="12.75">
      <c r="A116" s="412"/>
      <c r="B116" s="426"/>
      <c r="C116" s="426"/>
      <c r="D116" s="426"/>
    </row>
    <row r="117" spans="1:4" ht="12.75">
      <c r="A117" s="412"/>
      <c r="B117" s="426"/>
      <c r="C117" s="426"/>
      <c r="D117" s="426"/>
    </row>
    <row r="118" spans="1:4" ht="12.75">
      <c r="A118" s="412"/>
      <c r="B118" s="426"/>
      <c r="C118" s="426"/>
      <c r="D118" s="426"/>
    </row>
    <row r="119" spans="1:4" ht="12.75">
      <c r="A119" s="412"/>
      <c r="B119" s="426"/>
      <c r="C119" s="426"/>
      <c r="D119" s="426"/>
    </row>
    <row r="120" spans="1:4" ht="12.75">
      <c r="A120" s="412"/>
      <c r="B120" s="426"/>
      <c r="C120" s="426"/>
      <c r="D120" s="426"/>
    </row>
    <row r="121" spans="1:4" ht="12.75">
      <c r="A121" s="412"/>
      <c r="B121" s="426"/>
      <c r="C121" s="426"/>
      <c r="D121" s="426"/>
    </row>
    <row r="122" spans="1:4" ht="12.75">
      <c r="A122" s="412"/>
      <c r="B122" s="426"/>
      <c r="C122" s="426"/>
      <c r="D122" s="426"/>
    </row>
    <row r="123" spans="1:4" ht="12.75">
      <c r="A123" s="412"/>
      <c r="B123" s="426"/>
      <c r="C123" s="426"/>
      <c r="D123" s="426"/>
    </row>
    <row r="124" spans="1:4" ht="12.75">
      <c r="A124" s="412"/>
      <c r="B124" s="426"/>
      <c r="C124" s="426"/>
      <c r="D124" s="426"/>
    </row>
    <row r="125" spans="1:4" ht="12.75">
      <c r="A125" s="412"/>
      <c r="B125" s="426"/>
      <c r="C125" s="426"/>
      <c r="D125" s="426"/>
    </row>
    <row r="126" spans="1:4" ht="12.75">
      <c r="A126" s="412"/>
      <c r="B126" s="426"/>
      <c r="C126" s="426"/>
      <c r="D126" s="426"/>
    </row>
    <row r="127" spans="1:4" ht="12.75">
      <c r="A127" s="412"/>
      <c r="B127" s="426"/>
      <c r="C127" s="426"/>
      <c r="D127" s="426"/>
    </row>
    <row r="128" spans="1:4" ht="12.75">
      <c r="A128" s="412"/>
      <c r="B128" s="426"/>
      <c r="C128" s="426"/>
      <c r="D128" s="426"/>
    </row>
    <row r="129" spans="1:4" ht="12.75">
      <c r="A129" s="412"/>
      <c r="B129" s="426"/>
      <c r="C129" s="426"/>
      <c r="D129" s="426"/>
    </row>
    <row r="130" spans="1:4" ht="12.75">
      <c r="A130" s="412"/>
      <c r="B130" s="426"/>
      <c r="C130" s="426"/>
      <c r="D130" s="426"/>
    </row>
    <row r="131" spans="1:4" ht="12.75">
      <c r="A131" s="412"/>
      <c r="B131" s="426"/>
      <c r="C131" s="426"/>
      <c r="D131" s="426"/>
    </row>
    <row r="132" spans="1:4" ht="12.75">
      <c r="A132" s="412"/>
      <c r="B132" s="426"/>
      <c r="C132" s="426"/>
      <c r="D132" s="426"/>
    </row>
    <row r="133" spans="1:4" ht="12.75">
      <c r="A133" s="412"/>
      <c r="B133" s="426"/>
      <c r="C133" s="426"/>
      <c r="D133" s="426"/>
    </row>
    <row r="134" spans="1:4" ht="12.75">
      <c r="A134" s="412"/>
      <c r="B134" s="426"/>
      <c r="C134" s="426"/>
      <c r="D134" s="426"/>
    </row>
    <row r="135" spans="1:4" ht="12.75">
      <c r="A135" s="412"/>
      <c r="B135" s="426"/>
      <c r="C135" s="426"/>
      <c r="D135" s="426"/>
    </row>
    <row r="136" spans="1:4" ht="12.75">
      <c r="A136" s="412"/>
      <c r="B136" s="426"/>
      <c r="C136" s="426"/>
      <c r="D136" s="426"/>
    </row>
    <row r="137" spans="1:4" ht="12.75">
      <c r="A137" s="412"/>
      <c r="B137" s="426"/>
      <c r="C137" s="426"/>
      <c r="D137" s="426"/>
    </row>
    <row r="138" spans="1:4" ht="12.75">
      <c r="A138" s="412"/>
      <c r="B138" s="426"/>
      <c r="C138" s="426"/>
      <c r="D138" s="426"/>
    </row>
    <row r="139" spans="1:4" ht="12.75">
      <c r="A139" s="412"/>
      <c r="B139" s="412"/>
      <c r="C139" s="426"/>
      <c r="D139" s="426"/>
    </row>
    <row r="140" spans="1:4" ht="12.75">
      <c r="A140" s="412"/>
      <c r="B140" s="412"/>
      <c r="C140" s="426"/>
      <c r="D140" s="426"/>
    </row>
    <row r="141" spans="1:4" ht="12.75">
      <c r="A141" s="412"/>
      <c r="B141" s="412"/>
      <c r="C141" s="426"/>
      <c r="D141" s="426"/>
    </row>
    <row r="142" spans="1:4" ht="12.75">
      <c r="A142" s="412"/>
      <c r="B142" s="412"/>
      <c r="C142" s="426"/>
      <c r="D142" s="426"/>
    </row>
    <row r="143" spans="1:4" ht="12.75">
      <c r="A143" s="412"/>
      <c r="B143" s="412"/>
      <c r="C143" s="426"/>
      <c r="D143" s="426"/>
    </row>
    <row r="144" spans="1:4" ht="12.75">
      <c r="A144" s="412"/>
      <c r="B144" s="412"/>
      <c r="C144" s="426"/>
      <c r="D144" s="426"/>
    </row>
    <row r="145" spans="2:4" ht="12.75">
      <c r="B145" s="426"/>
      <c r="C145" s="426"/>
      <c r="D145" s="426"/>
    </row>
    <row r="146" spans="2:4" ht="12.75">
      <c r="B146" s="426"/>
      <c r="C146" s="426"/>
      <c r="D146" s="426"/>
    </row>
    <row r="147" spans="2:4" ht="12.75">
      <c r="B147" s="426"/>
      <c r="C147" s="426"/>
      <c r="D147" s="426"/>
    </row>
    <row r="148" spans="2:4" ht="12.75">
      <c r="B148" s="426"/>
      <c r="C148" s="426"/>
      <c r="D148" s="426"/>
    </row>
    <row r="149" spans="2:4" ht="12.75">
      <c r="B149" s="426"/>
      <c r="C149" s="426"/>
      <c r="D149" s="426"/>
    </row>
    <row r="150" spans="2:4" ht="12.75">
      <c r="B150" s="426"/>
      <c r="C150" s="426"/>
      <c r="D150" s="426"/>
    </row>
    <row r="151" spans="2:4" ht="12.75">
      <c r="B151" s="426"/>
      <c r="C151" s="426"/>
      <c r="D151" s="426"/>
    </row>
    <row r="152" spans="2:4" ht="12.75">
      <c r="B152" s="426"/>
      <c r="C152" s="426"/>
      <c r="D152" s="426"/>
    </row>
    <row r="153" spans="2:4" ht="12.75">
      <c r="B153" s="426"/>
      <c r="C153" s="426"/>
      <c r="D153" s="426"/>
    </row>
    <row r="154" spans="2:4" ht="12.75">
      <c r="B154" s="426"/>
      <c r="C154" s="426"/>
      <c r="D154" s="426"/>
    </row>
    <row r="155" spans="2:4" ht="12.75">
      <c r="B155" s="426"/>
      <c r="C155" s="426"/>
      <c r="D155" s="426"/>
    </row>
    <row r="156" spans="2:4" ht="12.75">
      <c r="B156" s="426"/>
      <c r="C156" s="426"/>
      <c r="D156" s="426"/>
    </row>
    <row r="157" spans="2:4" ht="12.75">
      <c r="B157" s="426"/>
      <c r="C157" s="426"/>
      <c r="D157" s="426"/>
    </row>
    <row r="158" spans="2:4" ht="12.75">
      <c r="B158" s="426"/>
      <c r="C158" s="426"/>
      <c r="D158" s="426"/>
    </row>
    <row r="159" spans="2:4" ht="12.75">
      <c r="B159" s="426"/>
      <c r="C159" s="426"/>
      <c r="D159" s="426"/>
    </row>
    <row r="160" spans="2:4" ht="12.75">
      <c r="B160" s="426"/>
      <c r="C160" s="426"/>
      <c r="D160" s="426"/>
    </row>
    <row r="161" spans="2:4" ht="12.75">
      <c r="B161" s="426"/>
      <c r="C161" s="426"/>
      <c r="D161" s="426"/>
    </row>
    <row r="162" spans="2:4" ht="12.75">
      <c r="B162" s="426"/>
      <c r="C162" s="426"/>
      <c r="D162" s="426"/>
    </row>
    <row r="163" spans="2:4" ht="12.75">
      <c r="B163" s="426"/>
      <c r="C163" s="426"/>
      <c r="D163" s="426"/>
    </row>
    <row r="164" spans="2:4" ht="12.75">
      <c r="B164" s="426"/>
      <c r="C164" s="426"/>
      <c r="D164" s="426"/>
    </row>
    <row r="165" spans="2:4" ht="12.75">
      <c r="B165" s="426"/>
      <c r="C165" s="426"/>
      <c r="D165" s="426"/>
    </row>
    <row r="166" spans="2:4" ht="12.75">
      <c r="B166" s="426"/>
      <c r="C166" s="426"/>
      <c r="D166" s="426"/>
    </row>
    <row r="167" spans="2:4" ht="12.75">
      <c r="B167" s="426"/>
      <c r="C167" s="426"/>
      <c r="D167" s="426"/>
    </row>
    <row r="168" spans="2:4" ht="12.75">
      <c r="B168" s="426"/>
      <c r="C168" s="426"/>
      <c r="D168" s="426"/>
    </row>
    <row r="169" spans="2:4" ht="12.75">
      <c r="B169" s="426"/>
      <c r="C169" s="426"/>
      <c r="D169" s="426"/>
    </row>
    <row r="170" spans="2:4" ht="12.75">
      <c r="B170" s="426"/>
      <c r="C170" s="426"/>
      <c r="D170" s="426"/>
    </row>
    <row r="171" spans="2:4" ht="12.75">
      <c r="B171" s="426"/>
      <c r="C171" s="426"/>
      <c r="D171" s="426"/>
    </row>
    <row r="172" spans="2:4" ht="12.75">
      <c r="B172" s="426"/>
      <c r="C172" s="426"/>
      <c r="D172" s="426"/>
    </row>
    <row r="173" spans="2:4" ht="12.75">
      <c r="B173" s="426"/>
      <c r="C173" s="426"/>
      <c r="D173" s="426"/>
    </row>
    <row r="174" spans="2:4" ht="12.75">
      <c r="B174" s="426"/>
      <c r="C174" s="426"/>
      <c r="D174" s="426"/>
    </row>
    <row r="175" spans="2:4" ht="12.75">
      <c r="B175" s="426"/>
      <c r="C175" s="426"/>
      <c r="D175" s="426"/>
    </row>
    <row r="176" spans="2:4" ht="12.75">
      <c r="B176" s="426"/>
      <c r="C176" s="426"/>
      <c r="D176" s="426"/>
    </row>
    <row r="177" spans="2:4" ht="12.75">
      <c r="B177" s="426"/>
      <c r="C177" s="426"/>
      <c r="D177" s="426"/>
    </row>
    <row r="178" spans="2:4" ht="12.75">
      <c r="B178" s="426"/>
      <c r="C178" s="426"/>
      <c r="D178" s="426"/>
    </row>
    <row r="179" spans="2:4" ht="12.75">
      <c r="B179" s="426"/>
      <c r="C179" s="426"/>
      <c r="D179" s="426"/>
    </row>
    <row r="180" spans="2:4" ht="12.75">
      <c r="B180" s="426"/>
      <c r="C180" s="426"/>
      <c r="D180" s="426"/>
    </row>
    <row r="181" spans="2:4" ht="12.75">
      <c r="B181" s="426"/>
      <c r="C181" s="426"/>
      <c r="D181" s="426"/>
    </row>
    <row r="182" spans="2:4" ht="12.75">
      <c r="B182" s="426"/>
      <c r="C182" s="426"/>
      <c r="D182" s="426"/>
    </row>
    <row r="183" spans="2:4" ht="12.75">
      <c r="B183" s="426"/>
      <c r="C183" s="426"/>
      <c r="D183" s="426"/>
    </row>
    <row r="184" spans="2:4" ht="12.75">
      <c r="B184" s="426"/>
      <c r="C184" s="426"/>
      <c r="D184" s="426"/>
    </row>
    <row r="185" spans="2:4" ht="12.75">
      <c r="B185" s="426"/>
      <c r="C185" s="426"/>
      <c r="D185" s="426"/>
    </row>
    <row r="186" spans="2:4" ht="12.75">
      <c r="B186" s="426"/>
      <c r="C186" s="426"/>
      <c r="D186" s="426"/>
    </row>
    <row r="187" spans="2:4" ht="12.75">
      <c r="B187" s="426"/>
      <c r="C187" s="426"/>
      <c r="D187" s="426"/>
    </row>
    <row r="188" spans="2:4" ht="12.75">
      <c r="B188" s="426"/>
      <c r="C188" s="426"/>
      <c r="D188" s="426"/>
    </row>
    <row r="189" spans="2:4" ht="12.75">
      <c r="B189" s="426"/>
      <c r="C189" s="426"/>
      <c r="D189" s="426"/>
    </row>
    <row r="190" spans="2:4" ht="12.75">
      <c r="B190" s="426"/>
      <c r="C190" s="426"/>
      <c r="D190" s="426"/>
    </row>
    <row r="191" spans="2:4" ht="12.75">
      <c r="B191" s="426"/>
      <c r="C191" s="426"/>
      <c r="D191" s="426"/>
    </row>
    <row r="192" spans="2:4" ht="12.75">
      <c r="B192" s="426"/>
      <c r="C192" s="426"/>
      <c r="D192" s="426"/>
    </row>
    <row r="193" spans="2:4" ht="12.75">
      <c r="B193" s="426"/>
      <c r="C193" s="426"/>
      <c r="D193" s="426"/>
    </row>
    <row r="194" spans="2:4" ht="12.75">
      <c r="B194" s="426"/>
      <c r="C194" s="426"/>
      <c r="D194" s="426"/>
    </row>
    <row r="195" spans="2:4" ht="12.75">
      <c r="B195" s="426"/>
      <c r="C195" s="426"/>
      <c r="D195" s="426"/>
    </row>
  </sheetData>
  <mergeCells count="5">
    <mergeCell ref="B5:E5"/>
    <mergeCell ref="B6:C6"/>
    <mergeCell ref="D6:E6"/>
    <mergeCell ref="A1:G1"/>
    <mergeCell ref="A3:G3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/>
  <dimension ref="A1:J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13" customWidth="1"/>
    <col min="2" max="9" width="12.7109375" style="13" customWidth="1"/>
    <col min="10" max="10" width="11.7109375" style="21" customWidth="1"/>
    <col min="11" max="16384" width="11.421875" style="13" customWidth="1"/>
  </cols>
  <sheetData>
    <row r="1" spans="1:10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527"/>
      <c r="J1" s="175"/>
    </row>
    <row r="3" spans="1:9" ht="15">
      <c r="A3" s="528" t="s">
        <v>802</v>
      </c>
      <c r="B3" s="528"/>
      <c r="C3" s="528"/>
      <c r="D3" s="528"/>
      <c r="E3" s="528"/>
      <c r="F3" s="528"/>
      <c r="G3" s="528"/>
      <c r="H3" s="528"/>
      <c r="I3" s="529"/>
    </row>
    <row r="4" spans="1:9" ht="15">
      <c r="A4" s="187"/>
      <c r="B4" s="188"/>
      <c r="C4" s="188"/>
      <c r="D4" s="188"/>
      <c r="E4" s="188"/>
      <c r="F4" s="188"/>
      <c r="G4" s="188"/>
      <c r="H4" s="188"/>
      <c r="I4" s="11"/>
    </row>
    <row r="5" spans="1:9" ht="12.75">
      <c r="A5" s="39"/>
      <c r="B5" s="16"/>
      <c r="C5" s="16"/>
      <c r="D5" s="16"/>
      <c r="E5" s="524" t="s">
        <v>130</v>
      </c>
      <c r="F5" s="526"/>
      <c r="G5" s="526"/>
      <c r="H5" s="526"/>
      <c r="I5" s="526"/>
    </row>
    <row r="6" spans="1:9" ht="12.75">
      <c r="A6" s="35" t="s">
        <v>155</v>
      </c>
      <c r="B6" s="14" t="s">
        <v>1</v>
      </c>
      <c r="C6" s="14" t="s">
        <v>139</v>
      </c>
      <c r="D6" s="14" t="s">
        <v>4</v>
      </c>
      <c r="E6" s="18"/>
      <c r="F6" s="524" t="s">
        <v>132</v>
      </c>
      <c r="G6" s="525"/>
      <c r="H6" s="524" t="s">
        <v>133</v>
      </c>
      <c r="I6" s="526"/>
    </row>
    <row r="7" spans="1:9" ht="12.75">
      <c r="A7" s="38" t="s">
        <v>3</v>
      </c>
      <c r="B7" s="18"/>
      <c r="C7" s="18"/>
      <c r="D7" s="18"/>
      <c r="E7" s="14" t="s">
        <v>1</v>
      </c>
      <c r="F7" s="14" t="s">
        <v>2</v>
      </c>
      <c r="G7" s="22" t="s">
        <v>140</v>
      </c>
      <c r="H7" s="21"/>
      <c r="I7" s="14" t="s">
        <v>2</v>
      </c>
    </row>
    <row r="8" spans="1:9" ht="13.5" thickBot="1">
      <c r="A8" s="38"/>
      <c r="B8" s="18"/>
      <c r="C8" s="18"/>
      <c r="D8" s="18"/>
      <c r="E8" s="18"/>
      <c r="F8" s="14" t="s">
        <v>135</v>
      </c>
      <c r="G8" s="14" t="s">
        <v>141</v>
      </c>
      <c r="H8" s="14" t="s">
        <v>136</v>
      </c>
      <c r="I8" s="14" t="s">
        <v>138</v>
      </c>
    </row>
    <row r="9" spans="1:9" ht="12.75">
      <c r="A9" s="146" t="s">
        <v>75</v>
      </c>
      <c r="B9" s="147">
        <v>4777</v>
      </c>
      <c r="C9" s="147">
        <v>641</v>
      </c>
      <c r="D9" s="147">
        <v>183</v>
      </c>
      <c r="E9" s="147">
        <v>3953</v>
      </c>
      <c r="F9" s="147">
        <v>504</v>
      </c>
      <c r="G9" s="147">
        <v>980</v>
      </c>
      <c r="H9" s="147">
        <v>16</v>
      </c>
      <c r="I9" s="147">
        <v>2453</v>
      </c>
    </row>
    <row r="10" spans="1:9" ht="12.75">
      <c r="A10" s="40" t="s">
        <v>76</v>
      </c>
      <c r="B10" s="8">
        <v>17388</v>
      </c>
      <c r="C10" s="8">
        <v>2562</v>
      </c>
      <c r="D10" s="8">
        <v>264</v>
      </c>
      <c r="E10" s="8">
        <v>14562</v>
      </c>
      <c r="F10" s="8">
        <v>550</v>
      </c>
      <c r="G10" s="8">
        <v>339</v>
      </c>
      <c r="H10" s="8">
        <v>26</v>
      </c>
      <c r="I10" s="8">
        <v>13647</v>
      </c>
    </row>
    <row r="11" spans="1:9" ht="12.75">
      <c r="A11" s="40" t="s">
        <v>77</v>
      </c>
      <c r="B11" s="8">
        <v>18991</v>
      </c>
      <c r="C11" s="8">
        <v>2115</v>
      </c>
      <c r="D11" s="8">
        <v>480</v>
      </c>
      <c r="E11" s="8">
        <v>16396</v>
      </c>
      <c r="F11" s="8">
        <v>1010</v>
      </c>
      <c r="G11" s="8">
        <v>750</v>
      </c>
      <c r="H11" s="8">
        <v>1910</v>
      </c>
      <c r="I11" s="8">
        <v>12726</v>
      </c>
    </row>
    <row r="12" spans="1:9" ht="12.75">
      <c r="A12" s="40" t="s">
        <v>78</v>
      </c>
      <c r="B12" s="8">
        <v>7179</v>
      </c>
      <c r="C12" s="8">
        <v>204</v>
      </c>
      <c r="D12" s="8">
        <v>261</v>
      </c>
      <c r="E12" s="8">
        <v>6714</v>
      </c>
      <c r="F12" s="8">
        <v>421</v>
      </c>
      <c r="G12" s="8">
        <v>388</v>
      </c>
      <c r="H12" s="8">
        <v>1663</v>
      </c>
      <c r="I12" s="8">
        <v>4242</v>
      </c>
    </row>
    <row r="13" spans="1:9" ht="12.75">
      <c r="A13" s="140" t="s">
        <v>256</v>
      </c>
      <c r="B13" s="144">
        <v>48335</v>
      </c>
      <c r="C13" s="144">
        <v>5522</v>
      </c>
      <c r="D13" s="144">
        <v>1188</v>
      </c>
      <c r="E13" s="144">
        <v>41625</v>
      </c>
      <c r="F13" s="144">
        <v>2485</v>
      </c>
      <c r="G13" s="144">
        <v>2457</v>
      </c>
      <c r="H13" s="144">
        <v>3615</v>
      </c>
      <c r="I13" s="144">
        <v>33068</v>
      </c>
    </row>
    <row r="14" spans="1:9" ht="12.75">
      <c r="A14" s="40"/>
      <c r="B14" s="8"/>
      <c r="C14" s="8"/>
      <c r="D14" s="8"/>
      <c r="E14" s="8"/>
      <c r="F14" s="8"/>
      <c r="G14" s="8"/>
      <c r="H14" s="8"/>
      <c r="I14" s="8"/>
    </row>
    <row r="15" spans="1:9" ht="12.75">
      <c r="A15" s="140" t="s">
        <v>257</v>
      </c>
      <c r="B15" s="144">
        <v>45835</v>
      </c>
      <c r="C15" s="144">
        <v>3919</v>
      </c>
      <c r="D15" s="144">
        <v>1756</v>
      </c>
      <c r="E15" s="144">
        <v>40160</v>
      </c>
      <c r="F15" s="144">
        <v>2433</v>
      </c>
      <c r="G15" s="144">
        <v>2433</v>
      </c>
      <c r="H15" s="144">
        <v>2542</v>
      </c>
      <c r="I15" s="144">
        <v>32752</v>
      </c>
    </row>
    <row r="16" spans="1:9" ht="12.75">
      <c r="A16" s="40"/>
      <c r="B16" s="8"/>
      <c r="C16" s="8"/>
      <c r="D16" s="8"/>
      <c r="E16" s="8"/>
      <c r="F16" s="8"/>
      <c r="G16" s="8"/>
      <c r="H16" s="8"/>
      <c r="I16" s="8"/>
    </row>
    <row r="17" spans="1:9" ht="12.75">
      <c r="A17" s="140" t="s">
        <v>258</v>
      </c>
      <c r="B17" s="144">
        <v>30754</v>
      </c>
      <c r="C17" s="144">
        <v>12951</v>
      </c>
      <c r="D17" s="144">
        <v>663</v>
      </c>
      <c r="E17" s="144">
        <v>17140</v>
      </c>
      <c r="F17" s="144">
        <v>3508</v>
      </c>
      <c r="G17" s="152" t="s">
        <v>798</v>
      </c>
      <c r="H17" s="152" t="s">
        <v>798</v>
      </c>
      <c r="I17" s="144">
        <v>13632</v>
      </c>
    </row>
    <row r="18" spans="1:9" ht="12.75">
      <c r="A18" s="40"/>
      <c r="B18" s="8"/>
      <c r="C18" s="8"/>
      <c r="D18" s="8"/>
      <c r="E18" s="8"/>
      <c r="F18" s="8"/>
      <c r="G18" s="8"/>
      <c r="H18" s="8"/>
      <c r="I18" s="8"/>
    </row>
    <row r="19" spans="1:9" ht="12.75">
      <c r="A19" s="40" t="s">
        <v>79</v>
      </c>
      <c r="B19" s="8">
        <v>6338</v>
      </c>
      <c r="C19" s="8">
        <v>326</v>
      </c>
      <c r="D19" s="8">
        <v>203</v>
      </c>
      <c r="E19" s="8">
        <v>5809</v>
      </c>
      <c r="F19" s="8">
        <v>394</v>
      </c>
      <c r="G19" s="8">
        <v>1184</v>
      </c>
      <c r="H19" s="8">
        <v>1265</v>
      </c>
      <c r="I19" s="8">
        <v>2966</v>
      </c>
    </row>
    <row r="20" spans="1:9" ht="12.75">
      <c r="A20" s="40" t="s">
        <v>80</v>
      </c>
      <c r="B20" s="8">
        <v>5344</v>
      </c>
      <c r="C20" s="8">
        <v>451</v>
      </c>
      <c r="D20" s="8">
        <v>344</v>
      </c>
      <c r="E20" s="8">
        <v>4549</v>
      </c>
      <c r="F20" s="8">
        <v>356</v>
      </c>
      <c r="G20" s="8">
        <v>868</v>
      </c>
      <c r="H20" s="8">
        <v>225</v>
      </c>
      <c r="I20" s="8">
        <v>3100</v>
      </c>
    </row>
    <row r="21" spans="1:9" ht="12.75">
      <c r="A21" s="40" t="s">
        <v>81</v>
      </c>
      <c r="B21" s="8">
        <v>5526</v>
      </c>
      <c r="C21" s="8">
        <v>460</v>
      </c>
      <c r="D21" s="8">
        <v>213</v>
      </c>
      <c r="E21" s="8">
        <v>4853</v>
      </c>
      <c r="F21" s="8">
        <v>633</v>
      </c>
      <c r="G21" s="8">
        <v>964</v>
      </c>
      <c r="H21" s="8">
        <v>356</v>
      </c>
      <c r="I21" s="8">
        <v>2900</v>
      </c>
    </row>
    <row r="22" spans="1:9" ht="12.75">
      <c r="A22" s="140" t="s">
        <v>259</v>
      </c>
      <c r="B22" s="144">
        <v>17208</v>
      </c>
      <c r="C22" s="144">
        <v>1237</v>
      </c>
      <c r="D22" s="144">
        <v>760</v>
      </c>
      <c r="E22" s="144">
        <v>15211</v>
      </c>
      <c r="F22" s="144">
        <v>1383</v>
      </c>
      <c r="G22" s="144">
        <v>3016</v>
      </c>
      <c r="H22" s="144">
        <v>1846</v>
      </c>
      <c r="I22" s="144">
        <v>8966</v>
      </c>
    </row>
    <row r="23" spans="1:9" ht="12.75">
      <c r="A23" s="40"/>
      <c r="B23" s="8"/>
      <c r="C23" s="8"/>
      <c r="D23" s="8"/>
      <c r="E23" s="8"/>
      <c r="F23" s="8"/>
      <c r="G23" s="8"/>
      <c r="H23" s="8"/>
      <c r="I23" s="8"/>
    </row>
    <row r="24" spans="1:9" ht="12.75">
      <c r="A24" s="140" t="s">
        <v>260</v>
      </c>
      <c r="B24" s="144">
        <v>9155</v>
      </c>
      <c r="C24" s="144">
        <v>1296</v>
      </c>
      <c r="D24" s="144">
        <v>515</v>
      </c>
      <c r="E24" s="144">
        <v>7344</v>
      </c>
      <c r="F24" s="144">
        <v>1132</v>
      </c>
      <c r="G24" s="144">
        <v>154</v>
      </c>
      <c r="H24" s="144">
        <v>809</v>
      </c>
      <c r="I24" s="144">
        <v>5249</v>
      </c>
    </row>
    <row r="25" spans="1:9" ht="12.75">
      <c r="A25" s="40"/>
      <c r="B25" s="8"/>
      <c r="C25" s="8"/>
      <c r="D25" s="8"/>
      <c r="E25" s="8"/>
      <c r="F25" s="8"/>
      <c r="G25" s="8"/>
      <c r="H25" s="8"/>
      <c r="I25" s="8"/>
    </row>
    <row r="26" spans="1:9" ht="12.75">
      <c r="A26" s="140" t="s">
        <v>261</v>
      </c>
      <c r="B26" s="144">
        <v>15812</v>
      </c>
      <c r="C26" s="144">
        <v>3698</v>
      </c>
      <c r="D26" s="144">
        <v>369</v>
      </c>
      <c r="E26" s="144">
        <v>11745</v>
      </c>
      <c r="F26" s="144">
        <v>757</v>
      </c>
      <c r="G26" s="144">
        <v>755</v>
      </c>
      <c r="H26" s="144">
        <v>4867</v>
      </c>
      <c r="I26" s="144">
        <v>5366</v>
      </c>
    </row>
    <row r="27" spans="1:9" ht="12.75">
      <c r="A27" s="40"/>
      <c r="B27" s="8"/>
      <c r="C27" s="8"/>
      <c r="D27" s="8"/>
      <c r="E27" s="8"/>
      <c r="F27" s="8"/>
      <c r="G27" s="8"/>
      <c r="H27" s="8"/>
      <c r="I27" s="8"/>
    </row>
    <row r="28" spans="1:9" ht="12.75">
      <c r="A28" s="40" t="s">
        <v>82</v>
      </c>
      <c r="B28" s="8">
        <v>22844</v>
      </c>
      <c r="C28" s="8">
        <v>3309</v>
      </c>
      <c r="D28" s="8">
        <v>1839</v>
      </c>
      <c r="E28" s="8">
        <v>17696</v>
      </c>
      <c r="F28" s="8">
        <v>1913</v>
      </c>
      <c r="G28" s="8">
        <v>994</v>
      </c>
      <c r="H28" s="8">
        <v>670</v>
      </c>
      <c r="I28" s="8">
        <v>14119</v>
      </c>
    </row>
    <row r="29" spans="1:9" ht="12.75">
      <c r="A29" s="40" t="s">
        <v>83</v>
      </c>
      <c r="B29" s="8">
        <v>19062</v>
      </c>
      <c r="C29" s="8">
        <v>2342</v>
      </c>
      <c r="D29" s="8">
        <v>922</v>
      </c>
      <c r="E29" s="8">
        <v>15798</v>
      </c>
      <c r="F29" s="8">
        <v>1248</v>
      </c>
      <c r="G29" s="8">
        <v>811</v>
      </c>
      <c r="H29" s="8">
        <v>3063</v>
      </c>
      <c r="I29" s="8">
        <v>10676</v>
      </c>
    </row>
    <row r="30" spans="1:9" ht="12.75">
      <c r="A30" s="40" t="s">
        <v>84</v>
      </c>
      <c r="B30" s="8">
        <v>20440</v>
      </c>
      <c r="C30" s="8">
        <v>4630</v>
      </c>
      <c r="D30" s="8">
        <v>1549</v>
      </c>
      <c r="E30" s="8">
        <v>14261</v>
      </c>
      <c r="F30" s="8">
        <v>110</v>
      </c>
      <c r="G30" s="8">
        <v>1090</v>
      </c>
      <c r="H30" s="8">
        <v>2978</v>
      </c>
      <c r="I30" s="8">
        <v>10083</v>
      </c>
    </row>
    <row r="31" spans="1:9" ht="12.75">
      <c r="A31" s="140" t="s">
        <v>262</v>
      </c>
      <c r="B31" s="144">
        <v>62346</v>
      </c>
      <c r="C31" s="144">
        <v>10281</v>
      </c>
      <c r="D31" s="144">
        <v>4310</v>
      </c>
      <c r="E31" s="144">
        <v>47755</v>
      </c>
      <c r="F31" s="144">
        <v>3271</v>
      </c>
      <c r="G31" s="144">
        <v>2895</v>
      </c>
      <c r="H31" s="144">
        <v>6711</v>
      </c>
      <c r="I31" s="144">
        <v>34878</v>
      </c>
    </row>
    <row r="32" spans="1:9" ht="12.75">
      <c r="A32" s="40"/>
      <c r="B32" s="8"/>
      <c r="C32" s="8"/>
      <c r="D32" s="8"/>
      <c r="E32" s="8"/>
      <c r="F32" s="8"/>
      <c r="G32" s="8"/>
      <c r="H32" s="8"/>
      <c r="I32" s="8"/>
    </row>
    <row r="33" spans="1:9" ht="12.75">
      <c r="A33" s="40" t="s">
        <v>85</v>
      </c>
      <c r="B33" s="8">
        <v>22657</v>
      </c>
      <c r="C33" s="8">
        <v>3225</v>
      </c>
      <c r="D33" s="8">
        <v>749</v>
      </c>
      <c r="E33" s="8">
        <v>18683</v>
      </c>
      <c r="F33" s="8">
        <v>978</v>
      </c>
      <c r="G33" s="8">
        <v>865</v>
      </c>
      <c r="H33" s="8">
        <v>10626</v>
      </c>
      <c r="I33" s="8">
        <v>6214</v>
      </c>
    </row>
    <row r="34" spans="1:9" ht="12.75">
      <c r="A34" s="40" t="s">
        <v>86</v>
      </c>
      <c r="B34" s="8">
        <v>8908</v>
      </c>
      <c r="C34" s="8">
        <v>1992</v>
      </c>
      <c r="D34" s="8">
        <v>464</v>
      </c>
      <c r="E34" s="8">
        <v>6452</v>
      </c>
      <c r="F34" s="8">
        <v>289</v>
      </c>
      <c r="G34" s="8">
        <v>308</v>
      </c>
      <c r="H34" s="8" t="s">
        <v>798</v>
      </c>
      <c r="I34" s="8">
        <v>5855</v>
      </c>
    </row>
    <row r="35" spans="1:9" ht="12.75">
      <c r="A35" s="40" t="s">
        <v>87</v>
      </c>
      <c r="B35" s="8">
        <v>20395</v>
      </c>
      <c r="C35" s="8">
        <v>2466</v>
      </c>
      <c r="D35" s="8">
        <v>763</v>
      </c>
      <c r="E35" s="8">
        <v>17166</v>
      </c>
      <c r="F35" s="8">
        <v>1007</v>
      </c>
      <c r="G35" s="8">
        <v>2806</v>
      </c>
      <c r="H35" s="8">
        <v>3931</v>
      </c>
      <c r="I35" s="8">
        <v>9422</v>
      </c>
    </row>
    <row r="36" spans="1:9" ht="12.75">
      <c r="A36" s="40" t="s">
        <v>88</v>
      </c>
      <c r="B36" s="8">
        <v>15216</v>
      </c>
      <c r="C36" s="8">
        <v>900</v>
      </c>
      <c r="D36" s="8">
        <v>733</v>
      </c>
      <c r="E36" s="8">
        <v>13583</v>
      </c>
      <c r="F36" s="8">
        <v>1044</v>
      </c>
      <c r="G36" s="8">
        <v>860</v>
      </c>
      <c r="H36" s="8">
        <v>1624</v>
      </c>
      <c r="I36" s="8">
        <v>10055</v>
      </c>
    </row>
    <row r="37" spans="1:9" ht="12.75">
      <c r="A37" s="140" t="s">
        <v>263</v>
      </c>
      <c r="B37" s="144">
        <v>67176</v>
      </c>
      <c r="C37" s="144">
        <v>8583</v>
      </c>
      <c r="D37" s="144">
        <v>2709</v>
      </c>
      <c r="E37" s="144">
        <v>55884</v>
      </c>
      <c r="F37" s="144">
        <v>3318</v>
      </c>
      <c r="G37" s="144">
        <v>4839</v>
      </c>
      <c r="H37" s="144">
        <v>16181</v>
      </c>
      <c r="I37" s="144">
        <v>31546</v>
      </c>
    </row>
    <row r="38" spans="1:9" ht="12.75">
      <c r="A38" s="40"/>
      <c r="B38" s="8"/>
      <c r="C38" s="8"/>
      <c r="D38" s="8"/>
      <c r="E38" s="8"/>
      <c r="F38" s="8"/>
      <c r="G38" s="8"/>
      <c r="H38" s="8"/>
      <c r="I38" s="8"/>
    </row>
    <row r="39" spans="1:9" ht="12.75">
      <c r="A39" s="140" t="s">
        <v>264</v>
      </c>
      <c r="B39" s="144">
        <v>20029</v>
      </c>
      <c r="C39" s="144">
        <v>5312</v>
      </c>
      <c r="D39" s="144">
        <v>1011</v>
      </c>
      <c r="E39" s="144">
        <v>13706</v>
      </c>
      <c r="F39" s="144">
        <v>874</v>
      </c>
      <c r="G39" s="144">
        <v>1043</v>
      </c>
      <c r="H39" s="144">
        <v>2123</v>
      </c>
      <c r="I39" s="144">
        <v>9666</v>
      </c>
    </row>
    <row r="40" spans="1:9" ht="12.75">
      <c r="A40" s="40"/>
      <c r="B40" s="8"/>
      <c r="C40" s="8"/>
      <c r="D40" s="8"/>
      <c r="E40" s="8"/>
      <c r="F40" s="8"/>
      <c r="G40" s="8"/>
      <c r="H40" s="8"/>
      <c r="I40" s="8"/>
    </row>
    <row r="41" spans="1:9" ht="12.75">
      <c r="A41" s="40" t="s">
        <v>89</v>
      </c>
      <c r="B41" s="8">
        <v>41380</v>
      </c>
      <c r="C41" s="8">
        <v>3610</v>
      </c>
      <c r="D41" s="8">
        <v>919</v>
      </c>
      <c r="E41" s="8">
        <v>36851</v>
      </c>
      <c r="F41" s="8">
        <v>2283</v>
      </c>
      <c r="G41" s="8">
        <v>3379</v>
      </c>
      <c r="H41" s="8">
        <v>30398</v>
      </c>
      <c r="I41" s="8">
        <v>791</v>
      </c>
    </row>
    <row r="42" spans="1:9" ht="12.75">
      <c r="A42" s="40" t="s">
        <v>90</v>
      </c>
      <c r="B42" s="8">
        <v>6643</v>
      </c>
      <c r="C42" s="8">
        <v>359</v>
      </c>
      <c r="D42" s="8">
        <v>81</v>
      </c>
      <c r="E42" s="8">
        <v>6203</v>
      </c>
      <c r="F42" s="8">
        <v>521</v>
      </c>
      <c r="G42" s="8">
        <v>434</v>
      </c>
      <c r="H42" s="8">
        <v>1005</v>
      </c>
      <c r="I42" s="8">
        <v>4243</v>
      </c>
    </row>
    <row r="43" spans="1:9" ht="12.75">
      <c r="A43" s="40" t="s">
        <v>91</v>
      </c>
      <c r="B43" s="8">
        <v>37110</v>
      </c>
      <c r="C43" s="8">
        <v>1249</v>
      </c>
      <c r="D43" s="8">
        <v>969</v>
      </c>
      <c r="E43" s="8">
        <v>34892</v>
      </c>
      <c r="F43" s="8">
        <v>630</v>
      </c>
      <c r="G43" s="8">
        <v>1404</v>
      </c>
      <c r="H43" s="8">
        <v>2086</v>
      </c>
      <c r="I43" s="8">
        <v>30772</v>
      </c>
    </row>
    <row r="44" spans="1:9" ht="12.75">
      <c r="A44" s="40" t="s">
        <v>92</v>
      </c>
      <c r="B44" s="8">
        <v>1509</v>
      </c>
      <c r="C44" s="8">
        <v>46</v>
      </c>
      <c r="D44" s="8">
        <v>95</v>
      </c>
      <c r="E44" s="8">
        <v>1368</v>
      </c>
      <c r="F44" s="8">
        <v>83</v>
      </c>
      <c r="G44" s="8">
        <v>292</v>
      </c>
      <c r="H44" s="8">
        <v>260</v>
      </c>
      <c r="I44" s="8">
        <v>733</v>
      </c>
    </row>
    <row r="45" spans="1:9" ht="12.75">
      <c r="A45" s="40" t="s">
        <v>93</v>
      </c>
      <c r="B45" s="8">
        <v>33585</v>
      </c>
      <c r="C45" s="8">
        <v>5537</v>
      </c>
      <c r="D45" s="8">
        <v>1261</v>
      </c>
      <c r="E45" s="8">
        <v>26787</v>
      </c>
      <c r="F45" s="8">
        <v>1943</v>
      </c>
      <c r="G45" s="8">
        <v>1609</v>
      </c>
      <c r="H45" s="8">
        <v>17504</v>
      </c>
      <c r="I45" s="8">
        <v>5731</v>
      </c>
    </row>
    <row r="46" spans="1:9" ht="12.75">
      <c r="A46" s="40" t="s">
        <v>94</v>
      </c>
      <c r="B46" s="8">
        <v>5697</v>
      </c>
      <c r="C46" s="8">
        <v>589</v>
      </c>
      <c r="D46" s="8">
        <v>137</v>
      </c>
      <c r="E46" s="8">
        <v>4971</v>
      </c>
      <c r="F46" s="8">
        <v>154</v>
      </c>
      <c r="G46" s="8">
        <v>269</v>
      </c>
      <c r="H46" s="8">
        <v>2456</v>
      </c>
      <c r="I46" s="8">
        <v>2092</v>
      </c>
    </row>
    <row r="47" spans="1:9" ht="12.75">
      <c r="A47" s="40" t="s">
        <v>95</v>
      </c>
      <c r="B47" s="8">
        <v>3891</v>
      </c>
      <c r="C47" s="8">
        <v>377</v>
      </c>
      <c r="D47" s="8">
        <v>178</v>
      </c>
      <c r="E47" s="8">
        <v>3336</v>
      </c>
      <c r="F47" s="8">
        <v>358</v>
      </c>
      <c r="G47" s="8">
        <v>29</v>
      </c>
      <c r="H47" s="8">
        <v>1465</v>
      </c>
      <c r="I47" s="8">
        <v>1484</v>
      </c>
    </row>
    <row r="48" spans="1:9" ht="12.75">
      <c r="A48" s="40" t="s">
        <v>96</v>
      </c>
      <c r="B48" s="8">
        <v>1715</v>
      </c>
      <c r="C48" s="8">
        <v>42</v>
      </c>
      <c r="D48" s="8">
        <v>80</v>
      </c>
      <c r="E48" s="8">
        <v>1593</v>
      </c>
      <c r="F48" s="8">
        <v>65</v>
      </c>
      <c r="G48" s="8">
        <v>99</v>
      </c>
      <c r="H48" s="8">
        <v>1429</v>
      </c>
      <c r="I48" s="8" t="s">
        <v>798</v>
      </c>
    </row>
    <row r="49" spans="1:9" ht="12.75">
      <c r="A49" s="40" t="s">
        <v>97</v>
      </c>
      <c r="B49" s="8">
        <v>26333</v>
      </c>
      <c r="C49" s="8">
        <v>4972</v>
      </c>
      <c r="D49" s="8">
        <v>443</v>
      </c>
      <c r="E49" s="8">
        <v>20918</v>
      </c>
      <c r="F49" s="8">
        <v>1825</v>
      </c>
      <c r="G49" s="8">
        <v>3126</v>
      </c>
      <c r="H49" s="8">
        <v>9259</v>
      </c>
      <c r="I49" s="8">
        <v>6708</v>
      </c>
    </row>
    <row r="50" spans="1:9" ht="12.75">
      <c r="A50" s="140" t="s">
        <v>252</v>
      </c>
      <c r="B50" s="144">
        <v>157863</v>
      </c>
      <c r="C50" s="144">
        <v>16781</v>
      </c>
      <c r="D50" s="144">
        <v>4163</v>
      </c>
      <c r="E50" s="144">
        <v>136919</v>
      </c>
      <c r="F50" s="144">
        <v>7862</v>
      </c>
      <c r="G50" s="144">
        <v>10641</v>
      </c>
      <c r="H50" s="144">
        <v>65862</v>
      </c>
      <c r="I50" s="144">
        <v>52554</v>
      </c>
    </row>
    <row r="51" spans="1:9" ht="12.75">
      <c r="A51" s="40"/>
      <c r="B51" s="8"/>
      <c r="C51" s="8"/>
      <c r="D51" s="8"/>
      <c r="E51" s="8"/>
      <c r="F51" s="8"/>
      <c r="G51" s="8"/>
      <c r="H51" s="8"/>
      <c r="I51" s="8"/>
    </row>
    <row r="52" spans="1:9" ht="12.75">
      <c r="A52" s="140" t="s">
        <v>265</v>
      </c>
      <c r="B52" s="144">
        <v>28334</v>
      </c>
      <c r="C52" s="144">
        <v>2947</v>
      </c>
      <c r="D52" s="144">
        <v>801</v>
      </c>
      <c r="E52" s="144">
        <v>24586</v>
      </c>
      <c r="F52" s="144">
        <v>4497</v>
      </c>
      <c r="G52" s="144">
        <v>1271</v>
      </c>
      <c r="H52" s="144">
        <v>17104</v>
      </c>
      <c r="I52" s="144">
        <v>1714</v>
      </c>
    </row>
    <row r="53" spans="1:9" ht="12.75">
      <c r="A53" s="40"/>
      <c r="B53" s="8"/>
      <c r="C53" s="8"/>
      <c r="D53" s="8"/>
      <c r="E53" s="8"/>
      <c r="F53" s="8"/>
      <c r="G53" s="8"/>
      <c r="H53" s="8"/>
      <c r="I53" s="8"/>
    </row>
    <row r="54" spans="1:9" ht="12.75">
      <c r="A54" s="40" t="s">
        <v>98</v>
      </c>
      <c r="B54" s="8">
        <v>76846</v>
      </c>
      <c r="C54" s="8">
        <v>13811</v>
      </c>
      <c r="D54" s="8">
        <v>4348</v>
      </c>
      <c r="E54" s="8">
        <v>58687</v>
      </c>
      <c r="F54" s="8">
        <v>7582</v>
      </c>
      <c r="G54" s="8">
        <v>10782</v>
      </c>
      <c r="H54" s="8">
        <v>19881</v>
      </c>
      <c r="I54" s="8">
        <v>20442</v>
      </c>
    </row>
    <row r="55" spans="1:9" ht="12.75">
      <c r="A55" s="40" t="s">
        <v>99</v>
      </c>
      <c r="B55" s="8">
        <v>136213</v>
      </c>
      <c r="C55" s="8">
        <v>11541</v>
      </c>
      <c r="D55" s="8">
        <v>3602</v>
      </c>
      <c r="E55" s="8">
        <v>121070</v>
      </c>
      <c r="F55" s="8">
        <v>3316</v>
      </c>
      <c r="G55" s="8">
        <v>12506</v>
      </c>
      <c r="H55" s="8">
        <v>74384</v>
      </c>
      <c r="I55" s="8">
        <v>30864</v>
      </c>
    </row>
    <row r="56" spans="1:9" ht="12.75">
      <c r="A56" s="40" t="s">
        <v>100</v>
      </c>
      <c r="B56" s="8">
        <v>30635</v>
      </c>
      <c r="C56" s="8">
        <v>6878</v>
      </c>
      <c r="D56" s="8">
        <v>1126</v>
      </c>
      <c r="E56" s="8">
        <v>22631</v>
      </c>
      <c r="F56" s="8">
        <v>1582</v>
      </c>
      <c r="G56" s="8">
        <v>1798</v>
      </c>
      <c r="H56" s="8">
        <v>4299</v>
      </c>
      <c r="I56" s="8">
        <v>14952</v>
      </c>
    </row>
    <row r="57" spans="1:9" ht="12.75">
      <c r="A57" s="40" t="s">
        <v>101</v>
      </c>
      <c r="B57" s="8">
        <v>21825</v>
      </c>
      <c r="C57" s="8">
        <v>1936</v>
      </c>
      <c r="D57" s="8">
        <v>603</v>
      </c>
      <c r="E57" s="8">
        <v>19286</v>
      </c>
      <c r="F57" s="8">
        <v>1890</v>
      </c>
      <c r="G57" s="8">
        <v>445</v>
      </c>
      <c r="H57" s="8">
        <v>5531</v>
      </c>
      <c r="I57" s="8">
        <v>11420</v>
      </c>
    </row>
    <row r="58" spans="1:9" ht="12.75">
      <c r="A58" s="40" t="s">
        <v>102</v>
      </c>
      <c r="B58" s="8">
        <v>91157</v>
      </c>
      <c r="C58" s="8">
        <v>11040</v>
      </c>
      <c r="D58" s="8">
        <v>2471</v>
      </c>
      <c r="E58" s="8">
        <v>77646</v>
      </c>
      <c r="F58" s="8">
        <v>5002</v>
      </c>
      <c r="G58" s="8">
        <v>10141</v>
      </c>
      <c r="H58" s="8">
        <v>62503</v>
      </c>
      <c r="I58" s="8" t="s">
        <v>798</v>
      </c>
    </row>
    <row r="59" spans="1:9" ht="12.75">
      <c r="A59" s="140" t="s">
        <v>253</v>
      </c>
      <c r="B59" s="144">
        <v>356676</v>
      </c>
      <c r="C59" s="144">
        <v>45206</v>
      </c>
      <c r="D59" s="144">
        <v>12150</v>
      </c>
      <c r="E59" s="144">
        <v>299320</v>
      </c>
      <c r="F59" s="144">
        <v>19372</v>
      </c>
      <c r="G59" s="144">
        <v>35672</v>
      </c>
      <c r="H59" s="144">
        <v>166598</v>
      </c>
      <c r="I59" s="144">
        <v>77678</v>
      </c>
    </row>
    <row r="60" spans="1:9" ht="12.75">
      <c r="A60" s="40"/>
      <c r="B60" s="8"/>
      <c r="C60" s="8"/>
      <c r="D60" s="8"/>
      <c r="E60" s="8"/>
      <c r="F60" s="8"/>
      <c r="G60" s="8"/>
      <c r="H60" s="8"/>
      <c r="I60" s="8"/>
    </row>
    <row r="61" spans="1:9" ht="12.75">
      <c r="A61" s="40" t="s">
        <v>103</v>
      </c>
      <c r="B61" s="8">
        <v>32983</v>
      </c>
      <c r="C61" s="8">
        <v>4430</v>
      </c>
      <c r="D61" s="8">
        <v>876</v>
      </c>
      <c r="E61" s="8">
        <v>27677</v>
      </c>
      <c r="F61" s="8">
        <v>3276</v>
      </c>
      <c r="G61" s="8">
        <v>2380</v>
      </c>
      <c r="H61" s="8">
        <v>17668</v>
      </c>
      <c r="I61" s="8">
        <v>4353</v>
      </c>
    </row>
    <row r="62" spans="1:9" ht="12.75">
      <c r="A62" s="40" t="s">
        <v>104</v>
      </c>
      <c r="B62" s="8">
        <v>14486</v>
      </c>
      <c r="C62" s="8">
        <v>1992</v>
      </c>
      <c r="D62" s="8">
        <v>351</v>
      </c>
      <c r="E62" s="8">
        <v>12143</v>
      </c>
      <c r="F62" s="8">
        <v>477</v>
      </c>
      <c r="G62" s="8">
        <v>1195</v>
      </c>
      <c r="H62" s="8">
        <v>4740</v>
      </c>
      <c r="I62" s="8">
        <v>5731</v>
      </c>
    </row>
    <row r="63" spans="1:9" ht="12.75">
      <c r="A63" s="40" t="s">
        <v>105</v>
      </c>
      <c r="B63" s="8">
        <v>20437</v>
      </c>
      <c r="C63" s="8">
        <v>2768</v>
      </c>
      <c r="D63" s="8">
        <v>691</v>
      </c>
      <c r="E63" s="8">
        <v>16978</v>
      </c>
      <c r="F63" s="8">
        <v>1102</v>
      </c>
      <c r="G63" s="8">
        <v>3024</v>
      </c>
      <c r="H63" s="8">
        <v>5453</v>
      </c>
      <c r="I63" s="8">
        <v>7399</v>
      </c>
    </row>
    <row r="64" spans="1:9" ht="12.75">
      <c r="A64" s="140" t="s">
        <v>266</v>
      </c>
      <c r="B64" s="144">
        <v>67906</v>
      </c>
      <c r="C64" s="144">
        <v>9190</v>
      </c>
      <c r="D64" s="144">
        <v>1918</v>
      </c>
      <c r="E64" s="144">
        <v>56798</v>
      </c>
      <c r="F64" s="144">
        <v>4855</v>
      </c>
      <c r="G64" s="144">
        <v>6599</v>
      </c>
      <c r="H64" s="144">
        <v>27861</v>
      </c>
      <c r="I64" s="144">
        <v>17483</v>
      </c>
    </row>
    <row r="65" spans="1:9" ht="12.75">
      <c r="A65" s="40"/>
      <c r="B65" s="8"/>
      <c r="C65" s="8"/>
      <c r="D65" s="8"/>
      <c r="E65" s="8"/>
      <c r="F65" s="8"/>
      <c r="G65" s="8"/>
      <c r="H65" s="8"/>
      <c r="I65" s="8"/>
    </row>
    <row r="66" spans="1:9" ht="12.75">
      <c r="A66" s="140" t="s">
        <v>267</v>
      </c>
      <c r="B66" s="144">
        <v>133037</v>
      </c>
      <c r="C66" s="144">
        <v>11790</v>
      </c>
      <c r="D66" s="144">
        <v>5198</v>
      </c>
      <c r="E66" s="144">
        <v>116049</v>
      </c>
      <c r="F66" s="144">
        <v>13133</v>
      </c>
      <c r="G66" s="144">
        <v>7971</v>
      </c>
      <c r="H66" s="144">
        <v>57893</v>
      </c>
      <c r="I66" s="144">
        <v>37052</v>
      </c>
    </row>
    <row r="67" spans="1:9" ht="12.75">
      <c r="A67" s="40"/>
      <c r="B67" s="8"/>
      <c r="C67" s="8"/>
      <c r="D67" s="8"/>
      <c r="E67" s="8"/>
      <c r="F67" s="8"/>
      <c r="G67" s="8"/>
      <c r="H67" s="8"/>
      <c r="I67" s="8"/>
    </row>
    <row r="68" spans="1:9" ht="12.75">
      <c r="A68" s="40" t="s">
        <v>106</v>
      </c>
      <c r="B68" s="8">
        <v>114065</v>
      </c>
      <c r="C68" s="8">
        <v>19580</v>
      </c>
      <c r="D68" s="8">
        <v>4273</v>
      </c>
      <c r="E68" s="8">
        <v>90212</v>
      </c>
      <c r="F68" s="8">
        <v>5823</v>
      </c>
      <c r="G68" s="8">
        <v>1222</v>
      </c>
      <c r="H68" s="8">
        <v>11223</v>
      </c>
      <c r="I68" s="8">
        <v>71944</v>
      </c>
    </row>
    <row r="69" spans="1:9" ht="12.75">
      <c r="A69" s="40" t="s">
        <v>107</v>
      </c>
      <c r="B69" s="8">
        <v>187996</v>
      </c>
      <c r="C69" s="8">
        <v>25192</v>
      </c>
      <c r="D69" s="8">
        <v>6383</v>
      </c>
      <c r="E69" s="8">
        <v>156421</v>
      </c>
      <c r="F69" s="8">
        <v>12387</v>
      </c>
      <c r="G69" s="8">
        <v>7086</v>
      </c>
      <c r="H69" s="8">
        <v>58725</v>
      </c>
      <c r="I69" s="8">
        <v>78223</v>
      </c>
    </row>
    <row r="70" spans="1:9" ht="12.75">
      <c r="A70" s="140" t="s">
        <v>254</v>
      </c>
      <c r="B70" s="144">
        <v>302061</v>
      </c>
      <c r="C70" s="144">
        <v>44772</v>
      </c>
      <c r="D70" s="144">
        <v>10656</v>
      </c>
      <c r="E70" s="144">
        <v>246633</v>
      </c>
      <c r="F70" s="144">
        <v>18210</v>
      </c>
      <c r="G70" s="144">
        <v>8308</v>
      </c>
      <c r="H70" s="144">
        <v>69948</v>
      </c>
      <c r="I70" s="144">
        <v>150167</v>
      </c>
    </row>
    <row r="71" spans="1:9" ht="12.75">
      <c r="A71" s="40"/>
      <c r="B71" s="8"/>
      <c r="C71" s="8"/>
      <c r="D71" s="8"/>
      <c r="E71" s="8"/>
      <c r="F71" s="8"/>
      <c r="G71" s="8"/>
      <c r="H71" s="8"/>
      <c r="I71" s="8"/>
    </row>
    <row r="72" spans="1:9" ht="12.75">
      <c r="A72" s="40" t="s">
        <v>108</v>
      </c>
      <c r="B72" s="8">
        <v>153647</v>
      </c>
      <c r="C72" s="8">
        <v>23195</v>
      </c>
      <c r="D72" s="8">
        <v>5157</v>
      </c>
      <c r="E72" s="8">
        <v>125295</v>
      </c>
      <c r="F72" s="8">
        <v>8975</v>
      </c>
      <c r="G72" s="8">
        <v>18154</v>
      </c>
      <c r="H72" s="8">
        <v>76198</v>
      </c>
      <c r="I72" s="8">
        <v>21968</v>
      </c>
    </row>
    <row r="73" spans="1:9" ht="12.75">
      <c r="A73" s="40" t="s">
        <v>109</v>
      </c>
      <c r="B73" s="8">
        <v>99492</v>
      </c>
      <c r="C73" s="8">
        <v>19840</v>
      </c>
      <c r="D73" s="8">
        <v>3856</v>
      </c>
      <c r="E73" s="8">
        <v>75796</v>
      </c>
      <c r="F73" s="8">
        <v>3496</v>
      </c>
      <c r="G73" s="8">
        <v>2208</v>
      </c>
      <c r="H73" s="8">
        <v>60288</v>
      </c>
      <c r="I73" s="8">
        <v>9804</v>
      </c>
    </row>
    <row r="74" spans="1:9" ht="12.75">
      <c r="A74" s="40" t="s">
        <v>110</v>
      </c>
      <c r="B74" s="8">
        <v>47372</v>
      </c>
      <c r="C74" s="8">
        <v>2357</v>
      </c>
      <c r="D74" s="8">
        <v>2371</v>
      </c>
      <c r="E74" s="8">
        <v>42644</v>
      </c>
      <c r="F74" s="8">
        <v>390</v>
      </c>
      <c r="G74" s="8">
        <v>1625</v>
      </c>
      <c r="H74" s="8">
        <v>32133</v>
      </c>
      <c r="I74" s="8">
        <v>8496</v>
      </c>
    </row>
    <row r="75" spans="1:9" ht="12.75">
      <c r="A75" s="40" t="s">
        <v>111</v>
      </c>
      <c r="B75" s="8">
        <v>111351</v>
      </c>
      <c r="C75" s="8">
        <v>7959</v>
      </c>
      <c r="D75" s="8">
        <v>3849</v>
      </c>
      <c r="E75" s="8">
        <v>99543</v>
      </c>
      <c r="F75" s="8">
        <v>9198</v>
      </c>
      <c r="G75" s="8">
        <v>4727</v>
      </c>
      <c r="H75" s="8">
        <v>63928</v>
      </c>
      <c r="I75" s="8">
        <v>21690</v>
      </c>
    </row>
    <row r="76" spans="1:9" ht="12.75">
      <c r="A76" s="40" t="s">
        <v>112</v>
      </c>
      <c r="B76" s="8">
        <v>143708</v>
      </c>
      <c r="C76" s="8">
        <v>35409</v>
      </c>
      <c r="D76" s="8">
        <v>3919</v>
      </c>
      <c r="E76" s="8">
        <v>104380</v>
      </c>
      <c r="F76" s="8">
        <v>13123</v>
      </c>
      <c r="G76" s="151">
        <v>277</v>
      </c>
      <c r="H76" s="8">
        <v>38711</v>
      </c>
      <c r="I76" s="8">
        <v>52269</v>
      </c>
    </row>
    <row r="77" spans="1:9" ht="12.75">
      <c r="A77" s="40" t="s">
        <v>113</v>
      </c>
      <c r="B77" s="8">
        <v>53450</v>
      </c>
      <c r="C77" s="8">
        <v>4676</v>
      </c>
      <c r="D77" s="8">
        <v>2267</v>
      </c>
      <c r="E77" s="8">
        <v>46507</v>
      </c>
      <c r="F77" s="8">
        <v>4314</v>
      </c>
      <c r="G77" s="8">
        <v>5593</v>
      </c>
      <c r="H77" s="8">
        <v>15794</v>
      </c>
      <c r="I77" s="8">
        <v>20806</v>
      </c>
    </row>
    <row r="78" spans="1:9" ht="12.75">
      <c r="A78" s="40" t="s">
        <v>114</v>
      </c>
      <c r="B78" s="8">
        <v>220151</v>
      </c>
      <c r="C78" s="8">
        <v>20437</v>
      </c>
      <c r="D78" s="8">
        <v>7626</v>
      </c>
      <c r="E78" s="8">
        <v>192088</v>
      </c>
      <c r="F78" s="8">
        <v>21146</v>
      </c>
      <c r="G78" s="8">
        <v>25416</v>
      </c>
      <c r="H78" s="8">
        <v>142448</v>
      </c>
      <c r="I78" s="8">
        <v>3078</v>
      </c>
    </row>
    <row r="79" spans="1:9" ht="12.75">
      <c r="A79" s="40" t="s">
        <v>115</v>
      </c>
      <c r="B79" s="8">
        <v>254117</v>
      </c>
      <c r="C79" s="8">
        <v>26075</v>
      </c>
      <c r="D79" s="8">
        <v>7677</v>
      </c>
      <c r="E79" s="8">
        <v>220365</v>
      </c>
      <c r="F79" s="8">
        <v>10160</v>
      </c>
      <c r="G79" s="8">
        <v>28377</v>
      </c>
      <c r="H79" s="8">
        <v>180595</v>
      </c>
      <c r="I79" s="8">
        <v>1233</v>
      </c>
    </row>
    <row r="80" spans="1:9" ht="12.75">
      <c r="A80" s="140" t="s">
        <v>255</v>
      </c>
      <c r="B80" s="144">
        <v>1083288</v>
      </c>
      <c r="C80" s="144">
        <v>139948</v>
      </c>
      <c r="D80" s="144">
        <v>36722</v>
      </c>
      <c r="E80" s="144">
        <v>906618</v>
      </c>
      <c r="F80" s="144">
        <v>70802</v>
      </c>
      <c r="G80" s="144">
        <v>86377</v>
      </c>
      <c r="H80" s="144">
        <v>610095</v>
      </c>
      <c r="I80" s="144">
        <v>139344</v>
      </c>
    </row>
    <row r="81" spans="1:9" ht="12.75">
      <c r="A81" s="40"/>
      <c r="B81" s="8"/>
      <c r="C81" s="8"/>
      <c r="D81" s="8"/>
      <c r="E81" s="8"/>
      <c r="F81" s="8"/>
      <c r="G81" s="8"/>
      <c r="H81" s="8"/>
      <c r="I81" s="8"/>
    </row>
    <row r="82" spans="1:9" ht="12.75">
      <c r="A82" s="40" t="s">
        <v>116</v>
      </c>
      <c r="B82" s="8">
        <v>78810</v>
      </c>
      <c r="C82" s="8">
        <v>768</v>
      </c>
      <c r="D82" s="8">
        <v>1861</v>
      </c>
      <c r="E82" s="8">
        <v>76181</v>
      </c>
      <c r="F82" s="8">
        <v>2044</v>
      </c>
      <c r="G82" s="8">
        <v>14394</v>
      </c>
      <c r="H82" s="8">
        <v>55625</v>
      </c>
      <c r="I82" s="8">
        <v>4118</v>
      </c>
    </row>
    <row r="83" spans="1:9" ht="12.75">
      <c r="A83" s="40" t="s">
        <v>117</v>
      </c>
      <c r="B83" s="8">
        <v>102823</v>
      </c>
      <c r="C83" s="8">
        <v>8340</v>
      </c>
      <c r="D83" s="8">
        <v>4013</v>
      </c>
      <c r="E83" s="8">
        <v>90470</v>
      </c>
      <c r="F83" s="8">
        <v>9871</v>
      </c>
      <c r="G83" s="8">
        <v>12232</v>
      </c>
      <c r="H83" s="8">
        <v>68059</v>
      </c>
      <c r="I83" s="8">
        <v>308</v>
      </c>
    </row>
    <row r="84" spans="1:9" ht="12.75">
      <c r="A84" s="140" t="s">
        <v>268</v>
      </c>
      <c r="B84" s="144">
        <v>181633</v>
      </c>
      <c r="C84" s="144">
        <v>9108</v>
      </c>
      <c r="D84" s="144">
        <v>5874</v>
      </c>
      <c r="E84" s="144">
        <v>166651</v>
      </c>
      <c r="F84" s="144">
        <v>11915</v>
      </c>
      <c r="G84" s="144">
        <v>26626</v>
      </c>
      <c r="H84" s="144">
        <v>123684</v>
      </c>
      <c r="I84" s="144">
        <v>4426</v>
      </c>
    </row>
    <row r="85" spans="1:9" ht="12.75">
      <c r="A85" s="40"/>
      <c r="B85" s="8"/>
      <c r="C85" s="8"/>
      <c r="D85" s="8"/>
      <c r="E85" s="8"/>
      <c r="F85" s="8"/>
      <c r="G85" s="8"/>
      <c r="H85" s="8"/>
      <c r="I85" s="8"/>
    </row>
    <row r="86" spans="1:9" ht="13.5" thickBot="1">
      <c r="A86" s="149" t="s">
        <v>118</v>
      </c>
      <c r="B86" s="150">
        <v>2627448</v>
      </c>
      <c r="C86" s="150">
        <v>332541</v>
      </c>
      <c r="D86" s="150">
        <v>90763</v>
      </c>
      <c r="E86" s="150">
        <v>2204144</v>
      </c>
      <c r="F86" s="150">
        <v>169807</v>
      </c>
      <c r="G86" s="150">
        <v>201057</v>
      </c>
      <c r="H86" s="150">
        <v>1177739</v>
      </c>
      <c r="I86" s="150">
        <v>655541</v>
      </c>
    </row>
    <row r="87" ht="12.75">
      <c r="A87" s="21"/>
    </row>
    <row r="88" ht="12.75">
      <c r="A88" s="21"/>
    </row>
    <row r="89" ht="12.75">
      <c r="A89" s="21"/>
    </row>
    <row r="90" ht="12.75">
      <c r="A90" s="21"/>
    </row>
  </sheetData>
  <mergeCells count="5">
    <mergeCell ref="H6:I6"/>
    <mergeCell ref="F6:G6"/>
    <mergeCell ref="E5:I5"/>
    <mergeCell ref="A1:I1"/>
    <mergeCell ref="A3:I3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1" transitionEvaluation="1"/>
  <dimension ref="A1:AK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07" customWidth="1"/>
    <col min="2" max="7" width="18.7109375" style="107" customWidth="1"/>
    <col min="8" max="8" width="2.28125" style="107" customWidth="1"/>
    <col min="9" max="9" width="13.8515625" style="107" customWidth="1"/>
    <col min="10" max="10" width="2.28125" style="107" customWidth="1"/>
    <col min="11" max="11" width="16.421875" style="107" customWidth="1"/>
    <col min="12" max="12" width="2.28125" style="107" customWidth="1"/>
    <col min="13" max="13" width="16.421875" style="107" customWidth="1"/>
    <col min="14" max="14" width="2.28125" style="107" customWidth="1"/>
    <col min="15" max="15" width="16.421875" style="107" customWidth="1"/>
    <col min="16" max="16" width="2.28125" style="107" customWidth="1"/>
    <col min="17" max="17" width="16.421875" style="107" customWidth="1"/>
    <col min="18" max="18" width="2.28125" style="107" customWidth="1"/>
    <col min="19" max="19" width="16.421875" style="107" customWidth="1"/>
    <col min="20" max="20" width="2.28125" style="107" customWidth="1"/>
    <col min="21" max="21" width="16.421875" style="107" customWidth="1"/>
    <col min="22" max="22" width="2.28125" style="107" customWidth="1"/>
    <col min="23" max="23" width="16.421875" style="107" customWidth="1"/>
    <col min="24" max="24" width="2.28125" style="107" customWidth="1"/>
    <col min="25" max="25" width="16.421875" style="107" customWidth="1"/>
    <col min="26" max="26" width="2.28125" style="107" customWidth="1"/>
    <col min="27" max="16384" width="19.140625" style="107" customWidth="1"/>
  </cols>
  <sheetData>
    <row r="1" spans="1:7" s="174" customFormat="1" ht="18">
      <c r="A1" s="518" t="s">
        <v>236</v>
      </c>
      <c r="B1" s="518"/>
      <c r="C1" s="518"/>
      <c r="D1" s="518"/>
      <c r="E1" s="518"/>
      <c r="F1" s="518"/>
      <c r="G1" s="518"/>
    </row>
    <row r="3" spans="1:37" ht="15">
      <c r="A3" s="540" t="s">
        <v>797</v>
      </c>
      <c r="B3" s="540"/>
      <c r="C3" s="540"/>
      <c r="D3" s="540"/>
      <c r="E3" s="540"/>
      <c r="F3" s="540"/>
      <c r="G3" s="540"/>
      <c r="H3" s="189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09"/>
      <c r="AG3" s="109"/>
      <c r="AH3" s="109"/>
      <c r="AI3" s="109"/>
      <c r="AJ3" s="110"/>
      <c r="AK3" s="110"/>
    </row>
    <row r="4" spans="1:37" ht="14.25">
      <c r="A4" s="190"/>
      <c r="B4" s="190"/>
      <c r="C4" s="190"/>
      <c r="D4" s="190"/>
      <c r="E4" s="190"/>
      <c r="F4" s="190"/>
      <c r="G4" s="190"/>
      <c r="H4" s="43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2.75">
      <c r="A5" s="112"/>
      <c r="B5" s="113" t="s">
        <v>1</v>
      </c>
      <c r="C5" s="114"/>
      <c r="D5" s="113" t="s">
        <v>628</v>
      </c>
      <c r="E5" s="113"/>
      <c r="F5" s="538" t="s">
        <v>629</v>
      </c>
      <c r="G5" s="539"/>
      <c r="H5" s="324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</row>
    <row r="6" spans="1:37" ht="12.75">
      <c r="A6" s="115"/>
      <c r="B6" s="116" t="s">
        <v>333</v>
      </c>
      <c r="C6" s="116" t="s">
        <v>144</v>
      </c>
      <c r="D6" s="116" t="s">
        <v>630</v>
      </c>
      <c r="E6" s="116" t="s">
        <v>631</v>
      </c>
      <c r="F6" s="118"/>
      <c r="G6" s="437"/>
      <c r="H6" s="324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</row>
    <row r="7" spans="1:37" ht="13.5" thickBot="1">
      <c r="A7" s="241" t="s">
        <v>269</v>
      </c>
      <c r="B7" s="116" t="s">
        <v>335</v>
      </c>
      <c r="C7" s="117"/>
      <c r="D7" s="116" t="s">
        <v>149</v>
      </c>
      <c r="E7" s="116" t="s">
        <v>126</v>
      </c>
      <c r="F7" s="116" t="s">
        <v>152</v>
      </c>
      <c r="G7" s="121" t="s">
        <v>632</v>
      </c>
      <c r="H7" s="324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</row>
    <row r="8" spans="1:37" ht="12.75">
      <c r="A8" s="326" t="s">
        <v>270</v>
      </c>
      <c r="B8" s="439" t="s">
        <v>274</v>
      </c>
      <c r="C8" s="440" t="s">
        <v>633</v>
      </c>
      <c r="D8" s="439" t="s">
        <v>634</v>
      </c>
      <c r="E8" s="440" t="s">
        <v>635</v>
      </c>
      <c r="F8" s="439" t="s">
        <v>636</v>
      </c>
      <c r="G8" s="441" t="s">
        <v>637</v>
      </c>
      <c r="H8" s="324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</row>
    <row r="9" spans="1:37" ht="12.75">
      <c r="A9" s="324" t="s">
        <v>278</v>
      </c>
      <c r="B9" s="442" t="s">
        <v>282</v>
      </c>
      <c r="C9" s="443" t="s">
        <v>638</v>
      </c>
      <c r="D9" s="442" t="s">
        <v>639</v>
      </c>
      <c r="E9" s="443" t="s">
        <v>640</v>
      </c>
      <c r="F9" s="442" t="s">
        <v>641</v>
      </c>
      <c r="G9" s="444" t="s">
        <v>642</v>
      </c>
      <c r="H9" s="324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</row>
    <row r="10" spans="1:37" ht="12.75">
      <c r="A10" s="324" t="s">
        <v>286</v>
      </c>
      <c r="B10" s="442" t="s">
        <v>290</v>
      </c>
      <c r="C10" s="443" t="s">
        <v>643</v>
      </c>
      <c r="D10" s="442" t="s">
        <v>644</v>
      </c>
      <c r="E10" s="443" t="s">
        <v>645</v>
      </c>
      <c r="F10" s="442" t="s">
        <v>646</v>
      </c>
      <c r="G10" s="444" t="s">
        <v>647</v>
      </c>
      <c r="H10" s="324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</row>
    <row r="11" spans="1:37" ht="12.75">
      <c r="A11" s="324" t="s">
        <v>291</v>
      </c>
      <c r="B11" s="442" t="s">
        <v>295</v>
      </c>
      <c r="C11" s="443" t="s">
        <v>648</v>
      </c>
      <c r="D11" s="442" t="s">
        <v>648</v>
      </c>
      <c r="E11" s="443" t="s">
        <v>649</v>
      </c>
      <c r="F11" s="442" t="s">
        <v>650</v>
      </c>
      <c r="G11" s="444" t="s">
        <v>651</v>
      </c>
      <c r="H11" s="324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</row>
    <row r="12" spans="1:37" ht="12.75">
      <c r="A12" s="324" t="s">
        <v>296</v>
      </c>
      <c r="B12" s="442" t="s">
        <v>300</v>
      </c>
      <c r="C12" s="443" t="s">
        <v>652</v>
      </c>
      <c r="D12" s="442" t="s">
        <v>653</v>
      </c>
      <c r="E12" s="443" t="s">
        <v>654</v>
      </c>
      <c r="F12" s="442" t="s">
        <v>655</v>
      </c>
      <c r="G12" s="444" t="s">
        <v>656</v>
      </c>
      <c r="H12" s="324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1:37" ht="12.75">
      <c r="A13" s="324" t="s">
        <v>301</v>
      </c>
      <c r="B13" s="442" t="s">
        <v>305</v>
      </c>
      <c r="C13" s="443" t="s">
        <v>657</v>
      </c>
      <c r="D13" s="442" t="s">
        <v>658</v>
      </c>
      <c r="E13" s="443" t="s">
        <v>659</v>
      </c>
      <c r="F13" s="442" t="s">
        <v>596</v>
      </c>
      <c r="G13" s="444" t="s">
        <v>660</v>
      </c>
      <c r="H13" s="324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1:37" ht="12.75">
      <c r="A14" s="324" t="s">
        <v>306</v>
      </c>
      <c r="B14" s="442" t="s">
        <v>310</v>
      </c>
      <c r="C14" s="443" t="s">
        <v>661</v>
      </c>
      <c r="D14" s="442" t="s">
        <v>662</v>
      </c>
      <c r="E14" s="443" t="s">
        <v>663</v>
      </c>
      <c r="F14" s="442" t="s">
        <v>641</v>
      </c>
      <c r="G14" s="444" t="s">
        <v>664</v>
      </c>
      <c r="H14" s="324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  <row r="15" spans="1:37" ht="12.75">
      <c r="A15" s="324" t="s">
        <v>311</v>
      </c>
      <c r="B15" s="442" t="s">
        <v>314</v>
      </c>
      <c r="C15" s="443" t="s">
        <v>665</v>
      </c>
      <c r="D15" s="442" t="s">
        <v>666</v>
      </c>
      <c r="E15" s="443" t="s">
        <v>667</v>
      </c>
      <c r="F15" s="442" t="s">
        <v>668</v>
      </c>
      <c r="G15" s="444" t="s">
        <v>669</v>
      </c>
      <c r="H15" s="32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</row>
    <row r="16" spans="1:37" ht="12.75">
      <c r="A16" s="324" t="s">
        <v>315</v>
      </c>
      <c r="B16" s="442" t="s">
        <v>319</v>
      </c>
      <c r="C16" s="443" t="s">
        <v>670</v>
      </c>
      <c r="D16" s="442" t="s">
        <v>671</v>
      </c>
      <c r="E16" s="443" t="s">
        <v>672</v>
      </c>
      <c r="F16" s="442" t="s">
        <v>673</v>
      </c>
      <c r="G16" s="444" t="s">
        <v>674</v>
      </c>
      <c r="H16" s="32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</row>
    <row r="17" spans="1:37" ht="12.75">
      <c r="A17" s="324" t="s">
        <v>320</v>
      </c>
      <c r="B17" s="442" t="s">
        <v>324</v>
      </c>
      <c r="C17" s="443" t="s">
        <v>675</v>
      </c>
      <c r="D17" s="442" t="s">
        <v>676</v>
      </c>
      <c r="E17" s="443" t="s">
        <v>677</v>
      </c>
      <c r="F17" s="442" t="s">
        <v>668</v>
      </c>
      <c r="G17" s="444" t="s">
        <v>678</v>
      </c>
      <c r="H17" s="324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</row>
    <row r="18" spans="1:37" ht="12.75">
      <c r="A18" s="324" t="s">
        <v>325</v>
      </c>
      <c r="B18" s="442" t="s">
        <v>679</v>
      </c>
      <c r="C18" s="443" t="s">
        <v>680</v>
      </c>
      <c r="D18" s="442" t="s">
        <v>681</v>
      </c>
      <c r="E18" s="443" t="s">
        <v>682</v>
      </c>
      <c r="F18" s="442" t="s">
        <v>683</v>
      </c>
      <c r="G18" s="444" t="s">
        <v>684</v>
      </c>
      <c r="H18" s="324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</row>
    <row r="19" spans="1:37" ht="12.75">
      <c r="A19" s="324" t="s">
        <v>326</v>
      </c>
      <c r="B19" s="442" t="s">
        <v>685</v>
      </c>
      <c r="C19" s="443" t="s">
        <v>686</v>
      </c>
      <c r="D19" s="442" t="s">
        <v>687</v>
      </c>
      <c r="E19" s="443" t="s">
        <v>688</v>
      </c>
      <c r="F19" s="442" t="s">
        <v>689</v>
      </c>
      <c r="G19" s="444" t="s">
        <v>690</v>
      </c>
      <c r="H19" s="324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37" ht="12.75">
      <c r="A20" s="324" t="s">
        <v>327</v>
      </c>
      <c r="B20" s="442" t="s">
        <v>691</v>
      </c>
      <c r="C20" s="443" t="s">
        <v>692</v>
      </c>
      <c r="D20" s="442" t="s">
        <v>693</v>
      </c>
      <c r="E20" s="443" t="s">
        <v>694</v>
      </c>
      <c r="F20" s="442" t="s">
        <v>602</v>
      </c>
      <c r="G20" s="444" t="s">
        <v>695</v>
      </c>
      <c r="H20" s="324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</row>
    <row r="21" spans="1:37" ht="12.75">
      <c r="A21" s="324" t="s">
        <v>696</v>
      </c>
      <c r="B21" s="442" t="s">
        <v>697</v>
      </c>
      <c r="C21" s="443" t="s">
        <v>698</v>
      </c>
      <c r="D21" s="442" t="s">
        <v>699</v>
      </c>
      <c r="E21" s="443" t="s">
        <v>700</v>
      </c>
      <c r="F21" s="442" t="s">
        <v>701</v>
      </c>
      <c r="G21" s="444" t="s">
        <v>702</v>
      </c>
      <c r="H21" s="324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</row>
    <row r="22" spans="1:9" ht="12.75">
      <c r="A22" s="324" t="s">
        <v>703</v>
      </c>
      <c r="B22" s="442">
        <v>22418</v>
      </c>
      <c r="C22" s="443">
        <v>5702</v>
      </c>
      <c r="D22" s="442">
        <v>4997</v>
      </c>
      <c r="E22" s="443">
        <v>9225</v>
      </c>
      <c r="F22" s="442">
        <v>84</v>
      </c>
      <c r="G22" s="444">
        <v>2431</v>
      </c>
      <c r="H22" s="324"/>
      <c r="I22" s="108"/>
    </row>
    <row r="23" spans="1:9" s="325" customFormat="1" ht="12.75">
      <c r="A23" s="323" t="s">
        <v>808</v>
      </c>
      <c r="B23" s="442">
        <v>22149</v>
      </c>
      <c r="C23" s="443">
        <v>5891</v>
      </c>
      <c r="D23" s="442">
        <v>4659</v>
      </c>
      <c r="E23" s="443">
        <v>9076</v>
      </c>
      <c r="F23" s="442">
        <v>84</v>
      </c>
      <c r="G23" s="444">
        <v>2441</v>
      </c>
      <c r="H23" s="324"/>
      <c r="I23" s="324"/>
    </row>
    <row r="24" spans="1:7" s="325" customFormat="1" ht="13.5" thickBot="1">
      <c r="A24" s="436" t="s">
        <v>821</v>
      </c>
      <c r="B24" s="445">
        <v>23858</v>
      </c>
      <c r="C24" s="445">
        <v>6286</v>
      </c>
      <c r="D24" s="445">
        <v>5225</v>
      </c>
      <c r="E24" s="445">
        <v>9667</v>
      </c>
      <c r="F24" s="445">
        <v>87</v>
      </c>
      <c r="G24" s="446">
        <v>2594</v>
      </c>
    </row>
    <row r="25" spans="1:9" ht="13.5" thickTop="1">
      <c r="A25" s="119" t="s">
        <v>840</v>
      </c>
      <c r="B25" s="108"/>
      <c r="C25" s="108"/>
      <c r="D25" s="108"/>
      <c r="E25" s="108"/>
      <c r="F25" s="108"/>
      <c r="G25" s="108"/>
      <c r="H25" s="324"/>
      <c r="I25" s="108"/>
    </row>
    <row r="26" spans="1:9" ht="12.75">
      <c r="A26" s="119" t="s">
        <v>838</v>
      </c>
      <c r="B26" s="108"/>
      <c r="C26" s="108"/>
      <c r="D26" s="108"/>
      <c r="E26" s="108"/>
      <c r="F26" s="108"/>
      <c r="G26" s="108"/>
      <c r="H26" s="324"/>
      <c r="I26" s="108"/>
    </row>
    <row r="27" spans="1:8" ht="12.75">
      <c r="A27" s="107" t="s">
        <v>839</v>
      </c>
      <c r="H27" s="325"/>
    </row>
  </sheetData>
  <mergeCells count="3">
    <mergeCell ref="F5:G5"/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 transitionEvaluation="1"/>
  <dimension ref="A1:G52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20.7109375" style="107" customWidth="1"/>
    <col min="8" max="8" width="2.28125" style="107" customWidth="1"/>
    <col min="9" max="9" width="13.8515625" style="107" customWidth="1"/>
    <col min="10" max="10" width="2.28125" style="107" customWidth="1"/>
    <col min="11" max="11" width="16.421875" style="107" customWidth="1"/>
    <col min="12" max="12" width="2.28125" style="107" customWidth="1"/>
    <col min="13" max="13" width="16.421875" style="107" customWidth="1"/>
    <col min="14" max="14" width="2.28125" style="107" customWidth="1"/>
    <col min="15" max="15" width="16.421875" style="107" customWidth="1"/>
    <col min="16" max="16" width="2.28125" style="107" customWidth="1"/>
    <col min="17" max="17" width="16.421875" style="107" customWidth="1"/>
    <col min="18" max="18" width="2.28125" style="107" customWidth="1"/>
    <col min="19" max="19" width="16.421875" style="107" customWidth="1"/>
    <col min="20" max="20" width="2.28125" style="107" customWidth="1"/>
    <col min="21" max="21" width="16.421875" style="107" customWidth="1"/>
    <col min="22" max="22" width="2.28125" style="107" customWidth="1"/>
    <col min="23" max="23" width="16.421875" style="107" customWidth="1"/>
    <col min="24" max="24" width="2.28125" style="107" customWidth="1"/>
    <col min="25" max="25" width="16.421875" style="107" customWidth="1"/>
    <col min="26" max="26" width="2.28125" style="107" customWidth="1"/>
    <col min="27" max="16384" width="19.140625" style="107" customWidth="1"/>
  </cols>
  <sheetData>
    <row r="1" spans="1:7" s="174" customFormat="1" ht="18">
      <c r="A1" s="518" t="s">
        <v>236</v>
      </c>
      <c r="B1" s="518"/>
      <c r="C1" s="518"/>
      <c r="D1" s="518"/>
      <c r="E1" s="518"/>
      <c r="F1" s="518"/>
      <c r="G1" s="291"/>
    </row>
    <row r="3" spans="1:6" ht="15">
      <c r="A3" s="540" t="s">
        <v>846</v>
      </c>
      <c r="B3" s="540"/>
      <c r="C3" s="540"/>
      <c r="D3" s="540"/>
      <c r="E3" s="540"/>
      <c r="F3" s="540"/>
    </row>
    <row r="4" ht="12.75">
      <c r="G4" s="325"/>
    </row>
    <row r="5" spans="1:7" ht="12.75">
      <c r="A5" s="112"/>
      <c r="B5" s="113" t="s">
        <v>704</v>
      </c>
      <c r="C5" s="113" t="s">
        <v>705</v>
      </c>
      <c r="D5" s="113" t="s">
        <v>706</v>
      </c>
      <c r="E5" s="114"/>
      <c r="F5" s="120" t="s">
        <v>68</v>
      </c>
      <c r="G5" s="325"/>
    </row>
    <row r="6" spans="1:7" ht="13.5" thickBot="1">
      <c r="A6" s="115"/>
      <c r="B6" s="354" t="s">
        <v>580</v>
      </c>
      <c r="C6" s="116" t="s">
        <v>581</v>
      </c>
      <c r="D6" s="116" t="s">
        <v>582</v>
      </c>
      <c r="E6" s="116" t="s">
        <v>144</v>
      </c>
      <c r="F6" s="121" t="s">
        <v>707</v>
      </c>
      <c r="G6" s="325"/>
    </row>
    <row r="7" spans="1:7" ht="12.75">
      <c r="A7" s="326" t="s">
        <v>584</v>
      </c>
      <c r="B7" s="353">
        <v>18</v>
      </c>
      <c r="C7" s="352">
        <v>15</v>
      </c>
      <c r="D7" s="242" t="s">
        <v>235</v>
      </c>
      <c r="E7" s="242">
        <v>3</v>
      </c>
      <c r="F7" s="243" t="s">
        <v>235</v>
      </c>
      <c r="G7" s="325"/>
    </row>
    <row r="8" spans="1:7" ht="13.5" thickBot="1">
      <c r="A8" s="244" t="s">
        <v>585</v>
      </c>
      <c r="B8" s="245" t="s">
        <v>235</v>
      </c>
      <c r="C8" s="245" t="s">
        <v>235</v>
      </c>
      <c r="D8" s="245" t="s">
        <v>235</v>
      </c>
      <c r="E8" s="245" t="s">
        <v>235</v>
      </c>
      <c r="F8" s="246" t="s">
        <v>235</v>
      </c>
      <c r="G8" s="325"/>
    </row>
    <row r="9" spans="1:7" ht="12.75">
      <c r="A9" s="70" t="s">
        <v>817</v>
      </c>
      <c r="B9" s="108"/>
      <c r="C9" s="108"/>
      <c r="D9" s="108"/>
      <c r="E9" s="108"/>
      <c r="F9" s="108"/>
      <c r="G9" s="325"/>
    </row>
    <row r="10" spans="1:7" ht="12.75">
      <c r="A10" s="111"/>
      <c r="B10" s="111"/>
      <c r="C10" s="111"/>
      <c r="D10" s="111"/>
      <c r="E10" s="111"/>
      <c r="F10" s="111"/>
      <c r="G10" s="325"/>
    </row>
    <row r="11" spans="1:7" ht="12.75">
      <c r="A11" s="108"/>
      <c r="B11" s="108"/>
      <c r="C11" s="108"/>
      <c r="D11" s="108"/>
      <c r="E11" s="108"/>
      <c r="F11" s="108"/>
      <c r="G11" s="325"/>
    </row>
    <row r="12" spans="1:7" ht="12.75">
      <c r="A12" s="108"/>
      <c r="B12" s="109"/>
      <c r="C12" s="109"/>
      <c r="D12" s="109"/>
      <c r="E12" s="108"/>
      <c r="F12" s="108"/>
      <c r="G12" s="325"/>
    </row>
    <row r="13" spans="1:6" ht="12.75">
      <c r="A13" s="108"/>
      <c r="B13" s="109"/>
      <c r="C13" s="109"/>
      <c r="D13" s="109"/>
      <c r="E13" s="108"/>
      <c r="F13" s="108"/>
    </row>
    <row r="14" spans="1:6" ht="12.75">
      <c r="A14" s="108"/>
      <c r="B14" s="109"/>
      <c r="C14" s="109"/>
      <c r="D14" s="109"/>
      <c r="E14" s="108"/>
      <c r="F14" s="108"/>
    </row>
    <row r="15" spans="1:6" ht="12.75">
      <c r="A15" s="108"/>
      <c r="B15" s="109"/>
      <c r="C15" s="109"/>
      <c r="D15" s="109"/>
      <c r="E15" s="108"/>
      <c r="F15" s="108"/>
    </row>
    <row r="16" spans="1:6" ht="12.75">
      <c r="A16" s="108"/>
      <c r="B16" s="109"/>
      <c r="C16" s="109"/>
      <c r="D16" s="109"/>
      <c r="E16" s="108"/>
      <c r="F16" s="108"/>
    </row>
    <row r="17" spans="1:6" ht="12.75">
      <c r="A17" s="108"/>
      <c r="B17" s="109"/>
      <c r="C17" s="109"/>
      <c r="D17" s="109"/>
      <c r="E17" s="108"/>
      <c r="F17" s="108"/>
    </row>
    <row r="18" spans="1:4" ht="12.75">
      <c r="A18" s="108"/>
      <c r="B18" s="109"/>
      <c r="C18" s="109"/>
      <c r="D18" s="109"/>
    </row>
    <row r="19" spans="1:4" ht="12.75">
      <c r="A19" s="108"/>
      <c r="B19" s="109"/>
      <c r="C19" s="109"/>
      <c r="D19" s="109"/>
    </row>
    <row r="20" spans="1:4" ht="12.75">
      <c r="A20" s="108"/>
      <c r="B20" s="109"/>
      <c r="C20" s="109"/>
      <c r="D20" s="109"/>
    </row>
    <row r="21" spans="1:4" ht="12.75">
      <c r="A21" s="108"/>
      <c r="B21" s="109"/>
      <c r="C21" s="109"/>
      <c r="D21" s="109"/>
    </row>
    <row r="22" spans="1:4" ht="12.75">
      <c r="A22" s="108"/>
      <c r="B22" s="109"/>
      <c r="C22" s="109"/>
      <c r="D22" s="109"/>
    </row>
    <row r="23" spans="1:4" ht="12.75">
      <c r="A23" s="108"/>
      <c r="B23" s="109"/>
      <c r="C23" s="109"/>
      <c r="D23" s="109"/>
    </row>
    <row r="24" spans="1:4" ht="12.75">
      <c r="A24" s="108"/>
      <c r="B24" s="109"/>
      <c r="C24" s="109"/>
      <c r="D24" s="109"/>
    </row>
    <row r="25" spans="1:4" ht="12.75">
      <c r="A25" s="108"/>
      <c r="B25" s="109"/>
      <c r="C25" s="109"/>
      <c r="D25" s="109"/>
    </row>
    <row r="26" spans="1:4" ht="12.75">
      <c r="A26" s="108"/>
      <c r="B26" s="109"/>
      <c r="C26" s="109"/>
      <c r="D26" s="109"/>
    </row>
    <row r="27" spans="1:4" ht="12.75">
      <c r="A27" s="108"/>
      <c r="B27" s="109"/>
      <c r="C27" s="109"/>
      <c r="D27" s="109"/>
    </row>
    <row r="28" spans="1:4" ht="12.75">
      <c r="A28" s="108"/>
      <c r="B28" s="109"/>
      <c r="C28" s="109"/>
      <c r="D28" s="109"/>
    </row>
    <row r="29" spans="1:4" ht="12.75">
      <c r="A29" s="108"/>
      <c r="B29" s="109"/>
      <c r="C29" s="109"/>
      <c r="D29" s="109"/>
    </row>
    <row r="30" spans="1:4" ht="12.75">
      <c r="A30" s="108"/>
      <c r="B30" s="109"/>
      <c r="C30" s="109"/>
      <c r="D30" s="109"/>
    </row>
    <row r="31" spans="1:4" ht="12.75">
      <c r="A31" s="108"/>
      <c r="B31" s="109"/>
      <c r="C31" s="109"/>
      <c r="D31" s="109"/>
    </row>
    <row r="32" spans="1:4" ht="12.75">
      <c r="A32" s="108"/>
      <c r="B32" s="109"/>
      <c r="C32" s="109"/>
      <c r="D32" s="109"/>
    </row>
    <row r="33" spans="1:4" ht="12.75">
      <c r="A33" s="108"/>
      <c r="B33" s="109"/>
      <c r="C33" s="109"/>
      <c r="D33" s="109"/>
    </row>
    <row r="34" spans="1:4" ht="12.75">
      <c r="A34" s="108"/>
      <c r="B34" s="109"/>
      <c r="C34" s="109"/>
      <c r="D34" s="109"/>
    </row>
    <row r="35" spans="1:4" ht="12.75">
      <c r="A35" s="108"/>
      <c r="B35" s="109"/>
      <c r="C35" s="109"/>
      <c r="D35" s="109"/>
    </row>
    <row r="36" spans="1:4" ht="12.75">
      <c r="A36" s="108"/>
      <c r="B36" s="108"/>
      <c r="C36" s="108"/>
      <c r="D36" s="108"/>
    </row>
    <row r="37" spans="1:4" ht="12.75">
      <c r="A37" s="108"/>
      <c r="B37" s="108"/>
      <c r="C37" s="108"/>
      <c r="D37" s="108"/>
    </row>
    <row r="38" spans="1:4" ht="12.75">
      <c r="A38" s="108"/>
      <c r="B38" s="108"/>
      <c r="C38" s="108"/>
      <c r="D38" s="108"/>
    </row>
    <row r="39" spans="1:4" ht="12.75">
      <c r="A39" s="108"/>
      <c r="B39" s="108"/>
      <c r="C39" s="108"/>
      <c r="D39" s="108"/>
    </row>
    <row r="40" spans="1:4" ht="12.75">
      <c r="A40" s="108"/>
      <c r="B40" s="108"/>
      <c r="C40" s="108"/>
      <c r="D40" s="108"/>
    </row>
    <row r="41" spans="1:4" ht="12.75">
      <c r="A41" s="108"/>
      <c r="B41" s="108"/>
      <c r="C41" s="108"/>
      <c r="D41" s="108"/>
    </row>
    <row r="42" spans="1:4" ht="12.75">
      <c r="A42" s="108"/>
      <c r="B42" s="108"/>
      <c r="C42" s="108"/>
      <c r="D42" s="108"/>
    </row>
    <row r="43" spans="1:4" ht="12.75">
      <c r="A43" s="108"/>
      <c r="B43" s="108"/>
      <c r="C43" s="108"/>
      <c r="D43" s="108"/>
    </row>
    <row r="44" spans="1:4" ht="12.75">
      <c r="A44" s="108"/>
      <c r="B44" s="108"/>
      <c r="C44" s="108"/>
      <c r="D44" s="108"/>
    </row>
    <row r="45" spans="1:4" ht="12.75">
      <c r="A45" s="108"/>
      <c r="B45" s="108"/>
      <c r="C45" s="108"/>
      <c r="D45" s="108"/>
    </row>
    <row r="46" spans="1:4" ht="12.75">
      <c r="A46" s="108"/>
      <c r="B46" s="108"/>
      <c r="C46" s="108"/>
      <c r="D46" s="108"/>
    </row>
    <row r="47" spans="1:4" ht="12.75">
      <c r="A47" s="108"/>
      <c r="B47" s="108"/>
      <c r="C47" s="108"/>
      <c r="D47" s="108"/>
    </row>
    <row r="48" spans="1:4" ht="12.75">
      <c r="A48" s="108"/>
      <c r="B48" s="108"/>
      <c r="C48" s="108"/>
      <c r="D48" s="108"/>
    </row>
    <row r="49" spans="1:4" ht="12.75">
      <c r="A49" s="108"/>
      <c r="B49" s="108"/>
      <c r="C49" s="108"/>
      <c r="D49" s="108"/>
    </row>
    <row r="50" ht="12.75">
      <c r="A50" s="108"/>
    </row>
    <row r="52" ht="12.75">
      <c r="A52" s="108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J72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6" width="16.7109375" style="42" customWidth="1"/>
    <col min="7" max="8" width="14.7109375" style="42" customWidth="1"/>
    <col min="9" max="9" width="16.7109375" style="42" customWidth="1"/>
    <col min="10" max="16384" width="19.140625" style="42" customWidth="1"/>
  </cols>
  <sheetData>
    <row r="1" spans="1:8" s="168" customFormat="1" ht="18">
      <c r="A1" s="518" t="s">
        <v>236</v>
      </c>
      <c r="B1" s="518"/>
      <c r="C1" s="518"/>
      <c r="D1" s="518"/>
      <c r="E1" s="518"/>
      <c r="F1" s="518"/>
      <c r="G1" s="518"/>
      <c r="H1" s="518"/>
    </row>
    <row r="3" spans="1:8" ht="15">
      <c r="A3" s="519" t="s">
        <v>793</v>
      </c>
      <c r="B3" s="519"/>
      <c r="C3" s="519"/>
      <c r="D3" s="519"/>
      <c r="E3" s="519"/>
      <c r="F3" s="519"/>
      <c r="G3" s="57"/>
      <c r="H3" s="56"/>
    </row>
    <row r="4" spans="1:8" ht="12.75">
      <c r="A4" s="58"/>
      <c r="B4" s="58"/>
      <c r="C4" s="58"/>
      <c r="D4" s="58"/>
      <c r="E4" s="58"/>
      <c r="F4" s="58"/>
      <c r="G4" s="59"/>
      <c r="H4" s="56"/>
    </row>
    <row r="5" spans="1:8" ht="12.75">
      <c r="A5" s="60"/>
      <c r="B5" s="61" t="s">
        <v>331</v>
      </c>
      <c r="C5" s="61" t="s">
        <v>0</v>
      </c>
      <c r="D5" s="520" t="s">
        <v>332</v>
      </c>
      <c r="E5" s="521"/>
      <c r="F5" s="521"/>
      <c r="G5" s="62"/>
      <c r="H5" s="56"/>
    </row>
    <row r="6" spans="1:8" ht="12.75">
      <c r="A6" s="63" t="s">
        <v>269</v>
      </c>
      <c r="B6" s="50" t="s">
        <v>333</v>
      </c>
      <c r="C6" s="50" t="s">
        <v>334</v>
      </c>
      <c r="D6" s="64"/>
      <c r="E6" s="64"/>
      <c r="F6" s="356"/>
      <c r="G6" s="62"/>
      <c r="H6" s="56"/>
    </row>
    <row r="7" spans="1:8" ht="13.5" thickBot="1">
      <c r="A7" s="63"/>
      <c r="B7" s="50" t="s">
        <v>335</v>
      </c>
      <c r="C7" s="50" t="s">
        <v>336</v>
      </c>
      <c r="D7" s="50" t="s">
        <v>331</v>
      </c>
      <c r="E7" s="50" t="s">
        <v>71</v>
      </c>
      <c r="F7" s="357" t="s">
        <v>72</v>
      </c>
      <c r="G7" s="63"/>
      <c r="H7" s="56"/>
    </row>
    <row r="8" spans="1:8" ht="12.75">
      <c r="A8" s="309" t="s">
        <v>270</v>
      </c>
      <c r="B8" s="65">
        <v>4930</v>
      </c>
      <c r="C8" s="309">
        <v>1144</v>
      </c>
      <c r="D8" s="65">
        <v>738</v>
      </c>
      <c r="E8" s="309">
        <v>155</v>
      </c>
      <c r="F8" s="358">
        <v>583</v>
      </c>
      <c r="G8" s="66"/>
      <c r="H8" s="56"/>
    </row>
    <row r="9" spans="1:8" ht="12.75">
      <c r="A9" s="59" t="s">
        <v>278</v>
      </c>
      <c r="B9" s="67">
        <v>5087</v>
      </c>
      <c r="C9" s="59">
        <v>1355</v>
      </c>
      <c r="D9" s="67">
        <v>750</v>
      </c>
      <c r="E9" s="59">
        <v>156</v>
      </c>
      <c r="F9" s="359">
        <v>594</v>
      </c>
      <c r="G9" s="66"/>
      <c r="H9" s="56"/>
    </row>
    <row r="10" spans="1:8" ht="12.75">
      <c r="A10" s="59" t="s">
        <v>286</v>
      </c>
      <c r="B10" s="67">
        <v>5094</v>
      </c>
      <c r="C10" s="59">
        <v>1374</v>
      </c>
      <c r="D10" s="67">
        <v>659</v>
      </c>
      <c r="E10" s="59">
        <v>161</v>
      </c>
      <c r="F10" s="359">
        <v>498</v>
      </c>
      <c r="G10" s="66"/>
      <c r="H10" s="56"/>
    </row>
    <row r="11" spans="1:8" ht="12.75">
      <c r="A11" s="59" t="s">
        <v>291</v>
      </c>
      <c r="B11" s="67">
        <v>5061</v>
      </c>
      <c r="C11" s="59">
        <v>1433</v>
      </c>
      <c r="D11" s="67">
        <v>598</v>
      </c>
      <c r="E11" s="59">
        <v>92</v>
      </c>
      <c r="F11" s="359">
        <v>506</v>
      </c>
      <c r="G11" s="66"/>
      <c r="H11" s="56"/>
    </row>
    <row r="12" spans="1:8" ht="12.75">
      <c r="A12" s="59" t="s">
        <v>296</v>
      </c>
      <c r="B12" s="67">
        <v>5187</v>
      </c>
      <c r="C12" s="59">
        <v>1487</v>
      </c>
      <c r="D12" s="67">
        <v>611</v>
      </c>
      <c r="E12" s="59">
        <v>95</v>
      </c>
      <c r="F12" s="359">
        <v>516</v>
      </c>
      <c r="G12" s="66"/>
      <c r="H12" s="56"/>
    </row>
    <row r="13" spans="1:8" ht="12.75">
      <c r="A13" s="59" t="s">
        <v>301</v>
      </c>
      <c r="B13" s="67">
        <v>5126</v>
      </c>
      <c r="C13" s="59">
        <v>1559</v>
      </c>
      <c r="D13" s="67">
        <v>601</v>
      </c>
      <c r="E13" s="59">
        <v>82</v>
      </c>
      <c r="F13" s="359">
        <v>519</v>
      </c>
      <c r="G13" s="66"/>
      <c r="H13" s="56"/>
    </row>
    <row r="14" spans="1:8" ht="12.75">
      <c r="A14" s="59" t="s">
        <v>306</v>
      </c>
      <c r="B14" s="67">
        <v>5063</v>
      </c>
      <c r="C14" s="59">
        <v>1531</v>
      </c>
      <c r="D14" s="67">
        <v>531</v>
      </c>
      <c r="E14" s="59">
        <v>71</v>
      </c>
      <c r="F14" s="359">
        <v>460</v>
      </c>
      <c r="G14" s="66"/>
      <c r="H14" s="56"/>
    </row>
    <row r="15" spans="1:8" ht="12.75">
      <c r="A15" s="59" t="s">
        <v>311</v>
      </c>
      <c r="B15" s="67">
        <v>4975</v>
      </c>
      <c r="C15" s="59">
        <v>1484</v>
      </c>
      <c r="D15" s="67">
        <v>467</v>
      </c>
      <c r="E15" s="59">
        <v>58</v>
      </c>
      <c r="F15" s="359">
        <v>409</v>
      </c>
      <c r="G15" s="66"/>
      <c r="H15" s="56"/>
    </row>
    <row r="16" spans="1:8" ht="12.75">
      <c r="A16" s="59" t="s">
        <v>315</v>
      </c>
      <c r="B16" s="67">
        <v>5018</v>
      </c>
      <c r="C16" s="59">
        <v>1496</v>
      </c>
      <c r="D16" s="67">
        <v>509</v>
      </c>
      <c r="E16" s="59">
        <v>68</v>
      </c>
      <c r="F16" s="359">
        <v>441</v>
      </c>
      <c r="G16" s="66"/>
      <c r="H16" s="56"/>
    </row>
    <row r="17" spans="1:8" ht="12.75">
      <c r="A17" s="59" t="s">
        <v>320</v>
      </c>
      <c r="B17" s="67">
        <v>5248</v>
      </c>
      <c r="C17" s="59">
        <v>1618</v>
      </c>
      <c r="D17" s="67">
        <v>535</v>
      </c>
      <c r="E17" s="59">
        <v>72</v>
      </c>
      <c r="F17" s="359">
        <v>463</v>
      </c>
      <c r="G17" s="66"/>
      <c r="H17" s="56"/>
    </row>
    <row r="18" spans="1:8" ht="12.75">
      <c r="A18" s="59" t="s">
        <v>325</v>
      </c>
      <c r="B18" s="67">
        <v>5512</v>
      </c>
      <c r="C18" s="59">
        <v>1758</v>
      </c>
      <c r="D18" s="67">
        <v>637</v>
      </c>
      <c r="E18" s="59">
        <v>123</v>
      </c>
      <c r="F18" s="359">
        <v>514</v>
      </c>
      <c r="G18" s="66"/>
      <c r="H18" s="56"/>
    </row>
    <row r="19" spans="1:8" ht="12.75">
      <c r="A19" s="59" t="s">
        <v>326</v>
      </c>
      <c r="B19" s="67">
        <v>5925</v>
      </c>
      <c r="C19" s="59">
        <v>1926</v>
      </c>
      <c r="D19" s="67">
        <v>675</v>
      </c>
      <c r="E19" s="59">
        <v>136</v>
      </c>
      <c r="F19" s="359">
        <v>539</v>
      </c>
      <c r="G19" s="66"/>
      <c r="H19" s="56"/>
    </row>
    <row r="20" spans="1:8" ht="12.75">
      <c r="A20" s="59" t="s">
        <v>327</v>
      </c>
      <c r="B20" s="67">
        <v>5884</v>
      </c>
      <c r="C20" s="59">
        <v>2033.372</v>
      </c>
      <c r="D20" s="67">
        <v>636.435</v>
      </c>
      <c r="E20" s="59">
        <v>119.435</v>
      </c>
      <c r="F20" s="359">
        <v>517</v>
      </c>
      <c r="G20" s="66"/>
      <c r="H20" s="56"/>
    </row>
    <row r="21" spans="1:8" ht="12.75">
      <c r="A21" s="59" t="s">
        <v>328</v>
      </c>
      <c r="B21" s="67">
        <v>5965</v>
      </c>
      <c r="C21" s="59">
        <v>2009</v>
      </c>
      <c r="D21" s="67">
        <v>696.6</v>
      </c>
      <c r="E21" s="59">
        <v>117.6</v>
      </c>
      <c r="F21" s="359">
        <v>579</v>
      </c>
      <c r="G21" s="66"/>
      <c r="H21" s="56"/>
    </row>
    <row r="22" spans="1:8" ht="12.75">
      <c r="A22" s="59" t="s">
        <v>329</v>
      </c>
      <c r="B22" s="67">
        <v>6291</v>
      </c>
      <c r="C22" s="59">
        <v>2217</v>
      </c>
      <c r="D22" s="67">
        <v>703</v>
      </c>
      <c r="E22" s="59">
        <v>135</v>
      </c>
      <c r="F22" s="359">
        <v>568</v>
      </c>
      <c r="G22" s="66"/>
      <c r="H22" s="56"/>
    </row>
    <row r="23" spans="1:8" s="62" customFormat="1" ht="12.75">
      <c r="A23" s="59" t="s">
        <v>805</v>
      </c>
      <c r="B23" s="67">
        <v>6164</v>
      </c>
      <c r="C23" s="59">
        <v>2094</v>
      </c>
      <c r="D23" s="67">
        <v>723</v>
      </c>
      <c r="E23" s="59">
        <v>133</v>
      </c>
      <c r="F23" s="359">
        <v>590</v>
      </c>
      <c r="G23" s="66"/>
      <c r="H23" s="59"/>
    </row>
    <row r="24" spans="1:7" ht="13.5" thickBot="1">
      <c r="A24" s="311" t="s">
        <v>816</v>
      </c>
      <c r="B24" s="312">
        <v>6411</v>
      </c>
      <c r="C24" s="311">
        <v>2170</v>
      </c>
      <c r="D24" s="312">
        <v>792</v>
      </c>
      <c r="E24" s="311">
        <v>154</v>
      </c>
      <c r="F24" s="361">
        <v>638</v>
      </c>
      <c r="G24" s="62"/>
    </row>
    <row r="25" spans="1:8" ht="12.75">
      <c r="A25" s="56"/>
      <c r="C25" s="58"/>
      <c r="D25" s="58"/>
      <c r="E25" s="58"/>
      <c r="F25" s="58"/>
      <c r="G25" s="362"/>
      <c r="H25" s="56"/>
    </row>
    <row r="26" ht="12.75">
      <c r="G26" s="62"/>
    </row>
    <row r="29" spans="1:8" ht="12.75">
      <c r="A29" s="56"/>
      <c r="B29" s="56"/>
      <c r="C29" s="56"/>
      <c r="D29" s="56"/>
      <c r="E29" s="56"/>
      <c r="F29" s="56"/>
      <c r="G29" s="56"/>
      <c r="H29" s="56"/>
    </row>
    <row r="30" spans="1:9" ht="12.75">
      <c r="A30" s="68"/>
      <c r="B30" s="520" t="s">
        <v>337</v>
      </c>
      <c r="C30" s="521"/>
      <c r="D30" s="521"/>
      <c r="E30" s="521"/>
      <c r="F30" s="521"/>
      <c r="G30" s="521"/>
      <c r="H30" s="521"/>
      <c r="I30" s="523"/>
    </row>
    <row r="31" spans="1:9" ht="12.75">
      <c r="A31" s="49" t="s">
        <v>269</v>
      </c>
      <c r="B31" s="67"/>
      <c r="C31" s="67"/>
      <c r="D31" s="67"/>
      <c r="E31" s="520" t="s">
        <v>828</v>
      </c>
      <c r="F31" s="521"/>
      <c r="G31" s="521"/>
      <c r="H31" s="521"/>
      <c r="I31" s="523"/>
    </row>
    <row r="32" spans="1:9" ht="12.75">
      <c r="A32" s="53"/>
      <c r="B32" s="50" t="s">
        <v>331</v>
      </c>
      <c r="C32" s="50" t="s">
        <v>338</v>
      </c>
      <c r="D32" s="50" t="s">
        <v>339</v>
      </c>
      <c r="E32" s="50" t="s">
        <v>331</v>
      </c>
      <c r="F32" s="520" t="s">
        <v>340</v>
      </c>
      <c r="G32" s="521"/>
      <c r="H32" s="522"/>
      <c r="I32" s="51" t="s">
        <v>128</v>
      </c>
    </row>
    <row r="33" spans="1:10" ht="13.5" thickBot="1">
      <c r="A33" s="53"/>
      <c r="B33" s="67"/>
      <c r="C33" s="67"/>
      <c r="D33" s="67"/>
      <c r="E33" s="67"/>
      <c r="F33" s="50" t="s">
        <v>1</v>
      </c>
      <c r="G33" s="51" t="s">
        <v>127</v>
      </c>
      <c r="H33" s="61" t="s">
        <v>128</v>
      </c>
      <c r="I33" s="361"/>
      <c r="J33" s="62"/>
    </row>
    <row r="34" spans="1:10" ht="12.75">
      <c r="A34" s="309" t="s">
        <v>270</v>
      </c>
      <c r="B34" s="65">
        <v>3048</v>
      </c>
      <c r="C34" s="309">
        <v>52</v>
      </c>
      <c r="D34" s="65">
        <v>316</v>
      </c>
      <c r="E34" s="65">
        <f>F34+I34</f>
        <v>2680</v>
      </c>
      <c r="F34" s="65">
        <v>1890</v>
      </c>
      <c r="G34" s="310" t="s">
        <v>235</v>
      </c>
      <c r="H34" s="52" t="s">
        <v>235</v>
      </c>
      <c r="I34" s="358">
        <v>790</v>
      </c>
      <c r="J34" s="62"/>
    </row>
    <row r="35" spans="1:10" ht="12.75">
      <c r="A35" s="59" t="s">
        <v>278</v>
      </c>
      <c r="B35" s="67">
        <v>2982</v>
      </c>
      <c r="C35" s="59">
        <v>58</v>
      </c>
      <c r="D35" s="67">
        <v>191</v>
      </c>
      <c r="E35" s="67">
        <f aca="true" t="shared" si="0" ref="E35:E50">F35+I35</f>
        <v>2733</v>
      </c>
      <c r="F35" s="67">
        <v>1957</v>
      </c>
      <c r="G35" s="59">
        <v>1375</v>
      </c>
      <c r="H35" s="67">
        <v>582</v>
      </c>
      <c r="I35" s="366">
        <v>776</v>
      </c>
      <c r="J35" s="62"/>
    </row>
    <row r="36" spans="1:10" ht="12.75">
      <c r="A36" s="59" t="s">
        <v>286</v>
      </c>
      <c r="B36" s="67">
        <v>3061</v>
      </c>
      <c r="C36" s="59">
        <v>72</v>
      </c>
      <c r="D36" s="67">
        <v>181</v>
      </c>
      <c r="E36" s="67">
        <f t="shared" si="0"/>
        <v>2808</v>
      </c>
      <c r="F36" s="67">
        <v>1793</v>
      </c>
      <c r="G36" s="59">
        <v>1355</v>
      </c>
      <c r="H36" s="67">
        <v>438</v>
      </c>
      <c r="I36" s="366">
        <v>1015</v>
      </c>
      <c r="J36" s="62"/>
    </row>
    <row r="37" spans="1:10" ht="12.75">
      <c r="A37" s="59" t="s">
        <v>291</v>
      </c>
      <c r="B37" s="67">
        <v>3030</v>
      </c>
      <c r="C37" s="59">
        <v>66</v>
      </c>
      <c r="D37" s="67">
        <v>158</v>
      </c>
      <c r="E37" s="67">
        <f t="shared" si="0"/>
        <v>2806</v>
      </c>
      <c r="F37" s="67">
        <v>1748</v>
      </c>
      <c r="G37" s="59">
        <v>1403</v>
      </c>
      <c r="H37" s="67">
        <v>345</v>
      </c>
      <c r="I37" s="366">
        <v>1058</v>
      </c>
      <c r="J37" s="62"/>
    </row>
    <row r="38" spans="1:10" ht="12.75">
      <c r="A38" s="59" t="s">
        <v>296</v>
      </c>
      <c r="B38" s="67">
        <v>3089</v>
      </c>
      <c r="C38" s="59">
        <v>83</v>
      </c>
      <c r="D38" s="67">
        <v>176</v>
      </c>
      <c r="E38" s="67">
        <f t="shared" si="0"/>
        <v>2830</v>
      </c>
      <c r="F38" s="67">
        <v>1782</v>
      </c>
      <c r="G38" s="59">
        <v>1434</v>
      </c>
      <c r="H38" s="67">
        <v>348</v>
      </c>
      <c r="I38" s="366">
        <v>1048</v>
      </c>
      <c r="J38" s="62"/>
    </row>
    <row r="39" spans="1:10" ht="12.75">
      <c r="A39" s="59" t="s">
        <v>301</v>
      </c>
      <c r="B39" s="67">
        <v>2966</v>
      </c>
      <c r="C39" s="59">
        <v>68</v>
      </c>
      <c r="D39" s="67">
        <v>170</v>
      </c>
      <c r="E39" s="67">
        <f t="shared" si="0"/>
        <v>2728</v>
      </c>
      <c r="F39" s="67">
        <v>1588</v>
      </c>
      <c r="G39" s="59">
        <v>1354</v>
      </c>
      <c r="H39" s="67">
        <v>234</v>
      </c>
      <c r="I39" s="366">
        <v>1140</v>
      </c>
      <c r="J39" s="62"/>
    </row>
    <row r="40" spans="1:10" ht="12.75">
      <c r="A40" s="59" t="s">
        <v>306</v>
      </c>
      <c r="B40" s="67">
        <v>3001</v>
      </c>
      <c r="C40" s="59">
        <v>75</v>
      </c>
      <c r="D40" s="67">
        <v>188</v>
      </c>
      <c r="E40" s="67">
        <f t="shared" si="0"/>
        <v>2738</v>
      </c>
      <c r="F40" s="67">
        <v>1525</v>
      </c>
      <c r="G40" s="59">
        <v>1267</v>
      </c>
      <c r="H40" s="67">
        <v>258</v>
      </c>
      <c r="I40" s="366">
        <v>1213</v>
      </c>
      <c r="J40" s="62"/>
    </row>
    <row r="41" spans="1:10" ht="12.75">
      <c r="A41" s="59" t="s">
        <v>311</v>
      </c>
      <c r="B41" s="67">
        <v>3025</v>
      </c>
      <c r="C41" s="59">
        <v>76</v>
      </c>
      <c r="D41" s="67">
        <v>172</v>
      </c>
      <c r="E41" s="67">
        <f t="shared" si="0"/>
        <v>2777</v>
      </c>
      <c r="F41" s="67">
        <v>1454</v>
      </c>
      <c r="G41" s="59">
        <v>1280</v>
      </c>
      <c r="H41" s="67">
        <v>174</v>
      </c>
      <c r="I41" s="366">
        <v>1323</v>
      </c>
      <c r="J41" s="62"/>
    </row>
    <row r="42" spans="1:10" ht="12.75">
      <c r="A42" s="59" t="s">
        <v>315</v>
      </c>
      <c r="B42" s="67">
        <v>3013</v>
      </c>
      <c r="C42" s="59">
        <v>83</v>
      </c>
      <c r="D42" s="67">
        <v>193</v>
      </c>
      <c r="E42" s="67">
        <f t="shared" si="0"/>
        <v>2737</v>
      </c>
      <c r="F42" s="67">
        <v>1379</v>
      </c>
      <c r="G42" s="59">
        <v>1193</v>
      </c>
      <c r="H42" s="67">
        <v>186</v>
      </c>
      <c r="I42" s="366">
        <v>1358</v>
      </c>
      <c r="J42" s="62"/>
    </row>
    <row r="43" spans="1:10" ht="12.75">
      <c r="A43" s="59" t="s">
        <v>320</v>
      </c>
      <c r="B43" s="67">
        <v>3095</v>
      </c>
      <c r="C43" s="59">
        <v>86</v>
      </c>
      <c r="D43" s="67">
        <v>192</v>
      </c>
      <c r="E43" s="67">
        <f t="shared" si="0"/>
        <v>2817</v>
      </c>
      <c r="F43" s="67">
        <v>1338</v>
      </c>
      <c r="G43" s="59">
        <v>1177</v>
      </c>
      <c r="H43" s="67">
        <v>161</v>
      </c>
      <c r="I43" s="366">
        <v>1479</v>
      </c>
      <c r="J43" s="62"/>
    </row>
    <row r="44" spans="1:10" ht="12.75">
      <c r="A44" s="59" t="s">
        <v>325</v>
      </c>
      <c r="B44" s="67">
        <v>3117</v>
      </c>
      <c r="C44" s="59">
        <v>96</v>
      </c>
      <c r="D44" s="67">
        <v>195</v>
      </c>
      <c r="E44" s="67">
        <f t="shared" si="0"/>
        <v>2826</v>
      </c>
      <c r="F44" s="67">
        <v>1292</v>
      </c>
      <c r="G44" s="59">
        <v>1153</v>
      </c>
      <c r="H44" s="67">
        <v>139</v>
      </c>
      <c r="I44" s="366">
        <v>1534</v>
      </c>
      <c r="J44" s="62"/>
    </row>
    <row r="45" spans="1:10" ht="12.75">
      <c r="A45" s="59" t="s">
        <v>326</v>
      </c>
      <c r="B45" s="67">
        <v>3324</v>
      </c>
      <c r="C45" s="59">
        <v>106</v>
      </c>
      <c r="D45" s="67">
        <v>236</v>
      </c>
      <c r="E45" s="67">
        <f t="shared" si="0"/>
        <v>2982</v>
      </c>
      <c r="F45" s="67">
        <v>1290</v>
      </c>
      <c r="G45" s="59">
        <v>1196</v>
      </c>
      <c r="H45" s="67">
        <v>93</v>
      </c>
      <c r="I45" s="366">
        <v>1692</v>
      </c>
      <c r="J45" s="62"/>
    </row>
    <row r="46" spans="1:10" ht="12.75">
      <c r="A46" s="59" t="s">
        <v>327</v>
      </c>
      <c r="B46" s="67">
        <v>3213.9309999999996</v>
      </c>
      <c r="C46" s="59">
        <v>100.21</v>
      </c>
      <c r="D46" s="67">
        <v>225.026</v>
      </c>
      <c r="E46" s="67">
        <f t="shared" si="0"/>
        <v>2888.51</v>
      </c>
      <c r="F46" s="67">
        <v>1260.51</v>
      </c>
      <c r="G46" s="59">
        <v>1129.741</v>
      </c>
      <c r="H46" s="67">
        <v>130.769</v>
      </c>
      <c r="I46" s="366">
        <v>1628</v>
      </c>
      <c r="J46" s="62"/>
    </row>
    <row r="47" spans="1:10" ht="12.75">
      <c r="A47" s="59" t="s">
        <v>328</v>
      </c>
      <c r="B47" s="67">
        <v>3258</v>
      </c>
      <c r="C47" s="59">
        <v>94.968</v>
      </c>
      <c r="D47" s="67">
        <v>215.02100000000002</v>
      </c>
      <c r="E47" s="67">
        <f t="shared" si="0"/>
        <v>2948</v>
      </c>
      <c r="F47" s="67">
        <v>1308</v>
      </c>
      <c r="G47" s="59">
        <v>1161</v>
      </c>
      <c r="H47" s="67">
        <v>147.314</v>
      </c>
      <c r="I47" s="366">
        <v>1640</v>
      </c>
      <c r="J47" s="62"/>
    </row>
    <row r="48" spans="1:10" ht="12.75">
      <c r="A48" s="59" t="s">
        <v>329</v>
      </c>
      <c r="B48" s="67">
        <v>3371</v>
      </c>
      <c r="C48" s="59">
        <v>102</v>
      </c>
      <c r="D48" s="67">
        <v>231</v>
      </c>
      <c r="E48" s="67">
        <f t="shared" si="0"/>
        <v>3038</v>
      </c>
      <c r="F48" s="67">
        <v>1207</v>
      </c>
      <c r="G48" s="59">
        <v>1161</v>
      </c>
      <c r="H48" s="67">
        <v>46</v>
      </c>
      <c r="I48" s="366">
        <v>1831</v>
      </c>
      <c r="J48" s="62"/>
    </row>
    <row r="49" spans="1:9" s="62" customFormat="1" ht="12.75">
      <c r="A49" s="59" t="s">
        <v>805</v>
      </c>
      <c r="B49" s="67">
        <v>3351</v>
      </c>
      <c r="C49" s="59">
        <v>109</v>
      </c>
      <c r="D49" s="67">
        <v>217</v>
      </c>
      <c r="E49" s="67">
        <f t="shared" si="0"/>
        <v>3019</v>
      </c>
      <c r="F49" s="67">
        <v>1183</v>
      </c>
      <c r="G49" s="59">
        <v>1087</v>
      </c>
      <c r="H49" s="67">
        <v>54</v>
      </c>
      <c r="I49" s="366">
        <v>1836</v>
      </c>
    </row>
    <row r="50" spans="1:9" s="62" customFormat="1" ht="13.5" thickBot="1">
      <c r="A50" s="363" t="s">
        <v>816</v>
      </c>
      <c r="B50" s="364">
        <v>3450</v>
      </c>
      <c r="C50" s="364">
        <v>104</v>
      </c>
      <c r="D50" s="364">
        <v>269</v>
      </c>
      <c r="E50" s="364">
        <f t="shared" si="0"/>
        <v>3077</v>
      </c>
      <c r="F50" s="364">
        <f>SUM(G50:H50)</f>
        <v>1182</v>
      </c>
      <c r="G50" s="365">
        <v>1113</v>
      </c>
      <c r="H50" s="364">
        <v>69</v>
      </c>
      <c r="I50" s="365">
        <v>1895</v>
      </c>
    </row>
    <row r="51" spans="1:9" ht="13.5" thickTop="1">
      <c r="A51" s="69" t="s">
        <v>341</v>
      </c>
      <c r="B51" s="56"/>
      <c r="C51" s="56"/>
      <c r="D51" s="56"/>
      <c r="E51" s="56"/>
      <c r="F51" s="56"/>
      <c r="G51" s="56"/>
      <c r="H51" s="56"/>
      <c r="I51" s="62"/>
    </row>
    <row r="52" spans="1:8" ht="12.75">
      <c r="A52" s="56" t="s">
        <v>342</v>
      </c>
      <c r="B52" s="56"/>
      <c r="C52" s="56"/>
      <c r="D52" s="56"/>
      <c r="E52" s="56"/>
      <c r="F52" s="56"/>
      <c r="G52" s="56"/>
      <c r="H52" s="56"/>
    </row>
    <row r="53" spans="1:8" ht="12.75">
      <c r="A53" s="69" t="s">
        <v>829</v>
      </c>
      <c r="B53" s="56"/>
      <c r="C53" s="56"/>
      <c r="D53" s="56"/>
      <c r="E53" s="56"/>
      <c r="F53" s="56"/>
      <c r="G53" s="56"/>
      <c r="H53" s="56"/>
    </row>
    <row r="54" spans="1:8" ht="12.75">
      <c r="A54" s="69" t="s">
        <v>343</v>
      </c>
      <c r="B54" s="56"/>
      <c r="C54" s="56"/>
      <c r="D54" s="56"/>
      <c r="E54" s="56"/>
      <c r="F54" s="56"/>
      <c r="G54" s="56"/>
      <c r="H54" s="56"/>
    </row>
    <row r="56" spans="1:8" ht="12.75">
      <c r="A56" s="56"/>
      <c r="B56" s="56"/>
      <c r="C56" s="56"/>
      <c r="D56" s="56"/>
      <c r="E56" s="56"/>
      <c r="F56" s="56"/>
      <c r="G56" s="56"/>
      <c r="H56" s="56"/>
    </row>
    <row r="62" spans="1:8" ht="12.75">
      <c r="A62" s="56"/>
      <c r="B62" s="56"/>
      <c r="C62" s="56"/>
      <c r="D62" s="56"/>
      <c r="E62" s="56"/>
      <c r="F62" s="56"/>
      <c r="G62" s="56"/>
      <c r="H62" s="56"/>
    </row>
    <row r="64" spans="1:8" ht="12.75">
      <c r="A64" s="56"/>
      <c r="B64" s="56"/>
      <c r="C64" s="56"/>
      <c r="D64" s="56"/>
      <c r="E64" s="56"/>
      <c r="F64" s="56"/>
      <c r="G64" s="56"/>
      <c r="H64" s="56"/>
    </row>
    <row r="66" spans="1:8" ht="12.75">
      <c r="A66" s="56"/>
      <c r="B66" s="56"/>
      <c r="C66" s="56"/>
      <c r="D66" s="56"/>
      <c r="E66" s="56"/>
      <c r="F66" s="56"/>
      <c r="G66" s="56"/>
      <c r="H66" s="56"/>
    </row>
    <row r="68" spans="1:8" ht="12.75">
      <c r="A68" s="56"/>
      <c r="B68" s="56"/>
      <c r="C68" s="56"/>
      <c r="D68" s="56"/>
      <c r="E68" s="56"/>
      <c r="F68" s="56"/>
      <c r="G68" s="56"/>
      <c r="H68" s="56"/>
    </row>
    <row r="69" spans="1:8" ht="12.75">
      <c r="A69" s="56"/>
      <c r="B69" s="56"/>
      <c r="C69" s="56"/>
      <c r="D69" s="56"/>
      <c r="E69" s="56"/>
      <c r="F69" s="56"/>
      <c r="G69" s="56"/>
      <c r="H69" s="56"/>
    </row>
    <row r="70" spans="1:8" ht="12.75">
      <c r="A70" s="56"/>
      <c r="B70" s="56"/>
      <c r="C70" s="56"/>
      <c r="D70" s="56"/>
      <c r="E70" s="56"/>
      <c r="F70" s="56"/>
      <c r="G70" s="56"/>
      <c r="H70" s="56"/>
    </row>
    <row r="71" spans="1:8" ht="12.75">
      <c r="A71" s="56"/>
      <c r="B71" s="56"/>
      <c r="C71" s="56"/>
      <c r="D71" s="56"/>
      <c r="E71" s="56"/>
      <c r="F71" s="56"/>
      <c r="G71" s="56"/>
      <c r="H71" s="56"/>
    </row>
    <row r="72" spans="1:8" ht="12.75">
      <c r="A72" s="56"/>
      <c r="B72" s="56"/>
      <c r="C72" s="56"/>
      <c r="D72" s="56"/>
      <c r="E72" s="56"/>
      <c r="F72" s="56"/>
      <c r="G72" s="56"/>
      <c r="H72" s="56"/>
    </row>
  </sheetData>
  <mergeCells count="6">
    <mergeCell ref="A1:H1"/>
    <mergeCell ref="A3:F3"/>
    <mergeCell ref="D5:F5"/>
    <mergeCell ref="F32:H32"/>
    <mergeCell ref="E31:I31"/>
    <mergeCell ref="B30:I3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13" customWidth="1"/>
    <col min="2" max="8" width="13.7109375" style="13" customWidth="1"/>
    <col min="9" max="16384" width="11.421875" style="13" customWidth="1"/>
  </cols>
  <sheetData>
    <row r="1" spans="1:9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447"/>
    </row>
    <row r="2" ht="12.75">
      <c r="I2" s="21"/>
    </row>
    <row r="3" spans="1:9" ht="15">
      <c r="A3" s="528" t="s">
        <v>803</v>
      </c>
      <c r="B3" s="528"/>
      <c r="C3" s="528"/>
      <c r="D3" s="528"/>
      <c r="E3" s="528"/>
      <c r="F3" s="528"/>
      <c r="G3" s="528"/>
      <c r="H3" s="528"/>
      <c r="I3" s="21"/>
    </row>
    <row r="4" spans="1:9" ht="15">
      <c r="A4" s="187"/>
      <c r="B4" s="188"/>
      <c r="C4" s="188"/>
      <c r="D4" s="188"/>
      <c r="E4" s="188"/>
      <c r="F4" s="188"/>
      <c r="G4" s="188"/>
      <c r="H4" s="188"/>
      <c r="I4" s="21"/>
    </row>
    <row r="5" spans="1:9" ht="12.75">
      <c r="A5" s="39" t="s">
        <v>155</v>
      </c>
      <c r="B5" s="16"/>
      <c r="C5" s="17"/>
      <c r="D5" s="12" t="s">
        <v>142</v>
      </c>
      <c r="E5" s="524" t="s">
        <v>143</v>
      </c>
      <c r="F5" s="526"/>
      <c r="G5" s="526"/>
      <c r="H5" s="526"/>
      <c r="I5" s="21"/>
    </row>
    <row r="6" spans="1:9" ht="12.75">
      <c r="A6" s="38" t="s">
        <v>3</v>
      </c>
      <c r="B6" s="14" t="s">
        <v>1</v>
      </c>
      <c r="C6" s="14" t="s">
        <v>144</v>
      </c>
      <c r="D6" s="14" t="s">
        <v>145</v>
      </c>
      <c r="E6" s="14"/>
      <c r="F6" s="12" t="s">
        <v>146</v>
      </c>
      <c r="G6" s="12" t="s">
        <v>147</v>
      </c>
      <c r="H6" s="12" t="s">
        <v>148</v>
      </c>
      <c r="I6" s="21"/>
    </row>
    <row r="7" spans="1:9" ht="13.5" thickBot="1">
      <c r="A7" s="38"/>
      <c r="B7" s="301"/>
      <c r="C7" s="292"/>
      <c r="D7" s="14" t="s">
        <v>149</v>
      </c>
      <c r="E7" s="299" t="s">
        <v>1</v>
      </c>
      <c r="F7" s="14" t="s">
        <v>149</v>
      </c>
      <c r="G7" s="14" t="s">
        <v>149</v>
      </c>
      <c r="H7" s="14" t="s">
        <v>149</v>
      </c>
      <c r="I7" s="21"/>
    </row>
    <row r="8" spans="1:9" ht="12.75">
      <c r="A8" s="146" t="s">
        <v>75</v>
      </c>
      <c r="B8" s="142">
        <v>307711</v>
      </c>
      <c r="C8" s="293">
        <v>108452</v>
      </c>
      <c r="D8" s="148">
        <v>60437</v>
      </c>
      <c r="E8" s="148">
        <v>102004</v>
      </c>
      <c r="F8" s="293">
        <v>74004</v>
      </c>
      <c r="G8" s="147">
        <v>28000</v>
      </c>
      <c r="H8" s="147" t="s">
        <v>235</v>
      </c>
      <c r="I8" s="21"/>
    </row>
    <row r="9" spans="1:9" ht="12.75">
      <c r="A9" s="40" t="s">
        <v>76</v>
      </c>
      <c r="B9" s="142">
        <v>261295</v>
      </c>
      <c r="C9" s="294">
        <v>74248</v>
      </c>
      <c r="D9" s="142">
        <v>76653</v>
      </c>
      <c r="E9" s="142">
        <v>75760</v>
      </c>
      <c r="F9" s="294">
        <v>45201</v>
      </c>
      <c r="G9" s="8">
        <v>30481</v>
      </c>
      <c r="H9" s="8">
        <v>78</v>
      </c>
      <c r="I9" s="21"/>
    </row>
    <row r="10" spans="1:9" ht="12.75">
      <c r="A10" s="40" t="s">
        <v>77</v>
      </c>
      <c r="B10" s="142">
        <v>248285</v>
      </c>
      <c r="C10" s="294">
        <v>39695</v>
      </c>
      <c r="D10" s="142">
        <v>94069</v>
      </c>
      <c r="E10" s="142">
        <v>84452</v>
      </c>
      <c r="F10" s="294">
        <v>53396</v>
      </c>
      <c r="G10" s="8">
        <v>31056</v>
      </c>
      <c r="H10" s="151" t="s">
        <v>235</v>
      </c>
      <c r="I10" s="21"/>
    </row>
    <row r="11" spans="1:9" ht="12.75">
      <c r="A11" s="40" t="s">
        <v>78</v>
      </c>
      <c r="B11" s="142">
        <v>155120</v>
      </c>
      <c r="C11" s="294">
        <v>37780</v>
      </c>
      <c r="D11" s="142">
        <v>42033</v>
      </c>
      <c r="E11" s="142">
        <v>60732</v>
      </c>
      <c r="F11" s="294">
        <v>49112</v>
      </c>
      <c r="G11" s="8">
        <v>11620</v>
      </c>
      <c r="H11" s="151" t="s">
        <v>235</v>
      </c>
      <c r="I11" s="21"/>
    </row>
    <row r="12" spans="1:9" ht="12.75">
      <c r="A12" s="140" t="s">
        <v>256</v>
      </c>
      <c r="B12" s="145">
        <v>972411</v>
      </c>
      <c r="C12" s="295">
        <v>260175</v>
      </c>
      <c r="D12" s="302">
        <v>273192</v>
      </c>
      <c r="E12" s="145">
        <v>322948</v>
      </c>
      <c r="F12" s="295">
        <v>221713</v>
      </c>
      <c r="G12" s="247">
        <v>101157</v>
      </c>
      <c r="H12" s="247">
        <v>78</v>
      </c>
      <c r="I12" s="21"/>
    </row>
    <row r="13" spans="1:9" ht="12.75">
      <c r="A13" s="40"/>
      <c r="B13" s="142"/>
      <c r="C13" s="294"/>
      <c r="D13" s="142"/>
      <c r="E13" s="142"/>
      <c r="F13" s="294"/>
      <c r="G13" s="8"/>
      <c r="H13" s="8"/>
      <c r="I13" s="21"/>
    </row>
    <row r="14" spans="1:9" ht="12.75">
      <c r="A14" s="140" t="s">
        <v>257</v>
      </c>
      <c r="B14" s="145">
        <v>37764</v>
      </c>
      <c r="C14" s="296">
        <v>4706</v>
      </c>
      <c r="D14" s="145">
        <v>5788</v>
      </c>
      <c r="E14" s="145">
        <v>22448</v>
      </c>
      <c r="F14" s="296">
        <v>6589</v>
      </c>
      <c r="G14" s="144">
        <v>7389</v>
      </c>
      <c r="H14" s="144">
        <v>8470</v>
      </c>
      <c r="I14" s="21"/>
    </row>
    <row r="15" spans="1:9" ht="12.75">
      <c r="A15" s="40"/>
      <c r="B15" s="142"/>
      <c r="C15" s="294"/>
      <c r="D15" s="142"/>
      <c r="E15" s="142"/>
      <c r="F15" s="294"/>
      <c r="G15" s="8"/>
      <c r="H15" s="8"/>
      <c r="I15" s="21"/>
    </row>
    <row r="16" spans="1:9" ht="12.75">
      <c r="A16" s="140" t="s">
        <v>258</v>
      </c>
      <c r="B16" s="145">
        <v>22224</v>
      </c>
      <c r="C16" s="296">
        <v>6300</v>
      </c>
      <c r="D16" s="145">
        <v>5503</v>
      </c>
      <c r="E16" s="145">
        <v>7339</v>
      </c>
      <c r="F16" s="296">
        <v>3258</v>
      </c>
      <c r="G16" s="144">
        <v>2632</v>
      </c>
      <c r="H16" s="144">
        <v>1449</v>
      </c>
      <c r="I16" s="21"/>
    </row>
    <row r="17" spans="1:9" ht="12.75">
      <c r="A17" s="40"/>
      <c r="B17" s="142"/>
      <c r="C17" s="294"/>
      <c r="D17" s="142"/>
      <c r="E17" s="142"/>
      <c r="F17" s="294"/>
      <c r="G17" s="8"/>
      <c r="H17" s="8"/>
      <c r="I17" s="21"/>
    </row>
    <row r="18" spans="1:9" ht="12.75">
      <c r="A18" s="40" t="s">
        <v>79</v>
      </c>
      <c r="B18" s="142">
        <v>21183</v>
      </c>
      <c r="C18" s="294">
        <v>11814</v>
      </c>
      <c r="D18" s="142">
        <v>1023</v>
      </c>
      <c r="E18" s="142">
        <v>2915</v>
      </c>
      <c r="F18" s="294">
        <v>915</v>
      </c>
      <c r="G18" s="8">
        <v>2000</v>
      </c>
      <c r="H18" s="8" t="s">
        <v>235</v>
      </c>
      <c r="I18" s="21"/>
    </row>
    <row r="19" spans="1:9" ht="12.75">
      <c r="A19" s="40" t="s">
        <v>80</v>
      </c>
      <c r="B19" s="142">
        <v>20185</v>
      </c>
      <c r="C19" s="294">
        <v>6905</v>
      </c>
      <c r="D19" s="142">
        <v>3156</v>
      </c>
      <c r="E19" s="142">
        <v>6436</v>
      </c>
      <c r="F19" s="294">
        <v>1436</v>
      </c>
      <c r="G19" s="8">
        <v>4500</v>
      </c>
      <c r="H19" s="8">
        <v>500</v>
      </c>
      <c r="I19" s="21"/>
    </row>
    <row r="20" spans="1:9" ht="12.75">
      <c r="A20" s="40" t="s">
        <v>81</v>
      </c>
      <c r="B20" s="142">
        <v>7586</v>
      </c>
      <c r="C20" s="294">
        <v>1741</v>
      </c>
      <c r="D20" s="142">
        <v>1494</v>
      </c>
      <c r="E20" s="142">
        <v>3262</v>
      </c>
      <c r="F20" s="294">
        <v>1000</v>
      </c>
      <c r="G20" s="8">
        <v>2000</v>
      </c>
      <c r="H20" s="8">
        <v>262</v>
      </c>
      <c r="I20" s="21"/>
    </row>
    <row r="21" spans="1:9" ht="12.75">
      <c r="A21" s="140" t="s">
        <v>259</v>
      </c>
      <c r="B21" s="145">
        <v>48954</v>
      </c>
      <c r="C21" s="297">
        <v>20460</v>
      </c>
      <c r="D21" s="303">
        <v>5673</v>
      </c>
      <c r="E21" s="145">
        <v>12613</v>
      </c>
      <c r="F21" s="297">
        <v>3351</v>
      </c>
      <c r="G21" s="248">
        <v>8500</v>
      </c>
      <c r="H21" s="248">
        <v>762</v>
      </c>
      <c r="I21" s="21"/>
    </row>
    <row r="22" spans="1:9" ht="12.75">
      <c r="A22" s="40"/>
      <c r="B22" s="142"/>
      <c r="C22" s="294"/>
      <c r="D22" s="142"/>
      <c r="E22" s="142"/>
      <c r="F22" s="294"/>
      <c r="G22" s="8"/>
      <c r="H22" s="8"/>
      <c r="I22" s="21"/>
    </row>
    <row r="23" spans="1:9" ht="12.75">
      <c r="A23" s="140" t="s">
        <v>260</v>
      </c>
      <c r="B23" s="145">
        <v>484989</v>
      </c>
      <c r="C23" s="296">
        <v>125250</v>
      </c>
      <c r="D23" s="145">
        <v>159566</v>
      </c>
      <c r="E23" s="145">
        <v>131572</v>
      </c>
      <c r="F23" s="296">
        <v>92603</v>
      </c>
      <c r="G23" s="144">
        <v>36558</v>
      </c>
      <c r="H23" s="144">
        <v>2411</v>
      </c>
      <c r="I23" s="21"/>
    </row>
    <row r="24" spans="1:9" ht="12.75">
      <c r="A24" s="40"/>
      <c r="B24" s="142"/>
      <c r="C24" s="294"/>
      <c r="D24" s="142"/>
      <c r="E24" s="142"/>
      <c r="F24" s="294"/>
      <c r="G24" s="8"/>
      <c r="H24" s="8"/>
      <c r="I24" s="21"/>
    </row>
    <row r="25" spans="1:9" ht="12.75">
      <c r="A25" s="140" t="s">
        <v>261</v>
      </c>
      <c r="B25" s="145">
        <v>110451</v>
      </c>
      <c r="C25" s="296">
        <v>27964</v>
      </c>
      <c r="D25" s="145">
        <v>31876</v>
      </c>
      <c r="E25" s="145">
        <v>35924</v>
      </c>
      <c r="F25" s="296">
        <v>21295</v>
      </c>
      <c r="G25" s="144">
        <v>13315</v>
      </c>
      <c r="H25" s="144">
        <v>1314</v>
      </c>
      <c r="I25" s="21"/>
    </row>
    <row r="26" spans="1:9" ht="12.75">
      <c r="A26" s="40"/>
      <c r="B26" s="142"/>
      <c r="C26" s="294"/>
      <c r="D26" s="142"/>
      <c r="E26" s="142"/>
      <c r="F26" s="294"/>
      <c r="G26" s="8"/>
      <c r="H26" s="8"/>
      <c r="I26" s="21"/>
    </row>
    <row r="27" spans="1:9" ht="12.75">
      <c r="A27" s="40" t="s">
        <v>82</v>
      </c>
      <c r="B27" s="142">
        <v>1944135</v>
      </c>
      <c r="C27" s="294">
        <v>375438</v>
      </c>
      <c r="D27" s="142">
        <v>251928</v>
      </c>
      <c r="E27" s="142">
        <v>1181131</v>
      </c>
      <c r="F27" s="294">
        <v>502422</v>
      </c>
      <c r="G27" s="8">
        <v>648381</v>
      </c>
      <c r="H27" s="8">
        <v>30328</v>
      </c>
      <c r="I27" s="21"/>
    </row>
    <row r="28" spans="1:9" ht="12.75">
      <c r="A28" s="40" t="s">
        <v>83</v>
      </c>
      <c r="B28" s="142">
        <v>613182</v>
      </c>
      <c r="C28" s="294">
        <v>119783</v>
      </c>
      <c r="D28" s="142">
        <v>172949</v>
      </c>
      <c r="E28" s="142">
        <v>249397</v>
      </c>
      <c r="F28" s="294">
        <v>112789</v>
      </c>
      <c r="G28" s="8">
        <v>115570</v>
      </c>
      <c r="H28" s="8">
        <v>21038</v>
      </c>
      <c r="I28" s="21"/>
    </row>
    <row r="29" spans="1:9" ht="12.75">
      <c r="A29" s="40" t="s">
        <v>84</v>
      </c>
      <c r="B29" s="142">
        <v>1013101</v>
      </c>
      <c r="C29" s="294">
        <v>341581</v>
      </c>
      <c r="D29" s="142">
        <v>141294</v>
      </c>
      <c r="E29" s="142">
        <v>415694</v>
      </c>
      <c r="F29" s="294">
        <v>264671</v>
      </c>
      <c r="G29" s="8">
        <v>150966</v>
      </c>
      <c r="H29" s="151">
        <v>57</v>
      </c>
      <c r="I29" s="21"/>
    </row>
    <row r="30" spans="1:9" ht="12.75">
      <c r="A30" s="140" t="s">
        <v>262</v>
      </c>
      <c r="B30" s="145">
        <v>3570418</v>
      </c>
      <c r="C30" s="295">
        <v>836802</v>
      </c>
      <c r="D30" s="302">
        <v>566171</v>
      </c>
      <c r="E30" s="145">
        <v>1846222</v>
      </c>
      <c r="F30" s="295">
        <v>879882</v>
      </c>
      <c r="G30" s="247">
        <v>914917</v>
      </c>
      <c r="H30" s="247">
        <v>51423</v>
      </c>
      <c r="I30" s="21"/>
    </row>
    <row r="31" spans="1:9" ht="12.75">
      <c r="A31" s="40"/>
      <c r="B31" s="142"/>
      <c r="C31" s="294"/>
      <c r="D31" s="142"/>
      <c r="E31" s="142"/>
      <c r="F31" s="294"/>
      <c r="G31" s="8"/>
      <c r="H31" s="8"/>
      <c r="I31" s="21"/>
    </row>
    <row r="32" spans="1:9" ht="12.75">
      <c r="A32" s="40" t="s">
        <v>85</v>
      </c>
      <c r="B32" s="142">
        <v>1899533</v>
      </c>
      <c r="C32" s="294">
        <v>494459</v>
      </c>
      <c r="D32" s="142">
        <v>404303</v>
      </c>
      <c r="E32" s="142">
        <v>795460</v>
      </c>
      <c r="F32" s="294">
        <v>540355</v>
      </c>
      <c r="G32" s="8">
        <v>252326</v>
      </c>
      <c r="H32" s="8">
        <v>2779</v>
      </c>
      <c r="I32" s="21"/>
    </row>
    <row r="33" spans="1:9" ht="12.75">
      <c r="A33" s="40" t="s">
        <v>86</v>
      </c>
      <c r="B33" s="142">
        <v>884218</v>
      </c>
      <c r="C33" s="294">
        <v>141072</v>
      </c>
      <c r="D33" s="142">
        <v>240301</v>
      </c>
      <c r="E33" s="142">
        <v>426296</v>
      </c>
      <c r="F33" s="294">
        <v>257850</v>
      </c>
      <c r="G33" s="8">
        <v>168362</v>
      </c>
      <c r="H33" s="8">
        <v>84</v>
      </c>
      <c r="I33" s="21"/>
    </row>
    <row r="34" spans="1:9" ht="12.75">
      <c r="A34" s="40" t="s">
        <v>87</v>
      </c>
      <c r="B34" s="142">
        <v>3007641</v>
      </c>
      <c r="C34" s="294">
        <v>768953</v>
      </c>
      <c r="D34" s="142">
        <v>899276</v>
      </c>
      <c r="E34" s="142">
        <v>1106770</v>
      </c>
      <c r="F34" s="294">
        <v>771605</v>
      </c>
      <c r="G34" s="8">
        <v>321497</v>
      </c>
      <c r="H34" s="8">
        <v>13668</v>
      </c>
      <c r="I34" s="21"/>
    </row>
    <row r="35" spans="1:9" ht="12.75">
      <c r="A35" s="40" t="s">
        <v>88</v>
      </c>
      <c r="B35" s="142">
        <v>556063</v>
      </c>
      <c r="C35" s="294">
        <v>133238</v>
      </c>
      <c r="D35" s="142">
        <v>139634</v>
      </c>
      <c r="E35" s="142">
        <v>231222</v>
      </c>
      <c r="F35" s="294">
        <v>144254</v>
      </c>
      <c r="G35" s="8">
        <v>86369</v>
      </c>
      <c r="H35" s="8">
        <v>599</v>
      </c>
      <c r="I35" s="21"/>
    </row>
    <row r="36" spans="1:9" ht="12.75">
      <c r="A36" s="140" t="s">
        <v>263</v>
      </c>
      <c r="B36" s="145">
        <v>6347455</v>
      </c>
      <c r="C36" s="295">
        <v>1537722</v>
      </c>
      <c r="D36" s="302">
        <v>1683514</v>
      </c>
      <c r="E36" s="145">
        <v>2559748</v>
      </c>
      <c r="F36" s="295">
        <v>1714064</v>
      </c>
      <c r="G36" s="247">
        <v>828554</v>
      </c>
      <c r="H36" s="247">
        <v>17130</v>
      </c>
      <c r="I36" s="21"/>
    </row>
    <row r="37" spans="1:9" ht="12.75">
      <c r="A37" s="40"/>
      <c r="B37" s="142"/>
      <c r="C37" s="294"/>
      <c r="D37" s="142"/>
      <c r="E37" s="142"/>
      <c r="F37" s="294"/>
      <c r="G37" s="8"/>
      <c r="H37" s="8"/>
      <c r="I37" s="21"/>
    </row>
    <row r="38" spans="1:9" ht="12.75">
      <c r="A38" s="140" t="s">
        <v>264</v>
      </c>
      <c r="B38" s="145">
        <v>117744</v>
      </c>
      <c r="C38" s="296">
        <v>45238</v>
      </c>
      <c r="D38" s="145">
        <v>20880</v>
      </c>
      <c r="E38" s="145">
        <v>23105</v>
      </c>
      <c r="F38" s="296">
        <v>10949</v>
      </c>
      <c r="G38" s="144">
        <v>8104</v>
      </c>
      <c r="H38" s="144">
        <v>4052</v>
      </c>
      <c r="I38" s="21"/>
    </row>
    <row r="39" spans="1:9" ht="12.75">
      <c r="A39" s="40"/>
      <c r="B39" s="142"/>
      <c r="C39" s="294"/>
      <c r="D39" s="142"/>
      <c r="E39" s="142"/>
      <c r="F39" s="294"/>
      <c r="G39" s="8"/>
      <c r="H39" s="8"/>
      <c r="I39" s="21"/>
    </row>
    <row r="40" spans="1:9" ht="12.75">
      <c r="A40" s="40" t="s">
        <v>89</v>
      </c>
      <c r="B40" s="142">
        <v>36239</v>
      </c>
      <c r="C40" s="294">
        <v>9341</v>
      </c>
      <c r="D40" s="142">
        <v>6339</v>
      </c>
      <c r="E40" s="142">
        <v>11584</v>
      </c>
      <c r="F40" s="294">
        <v>2870</v>
      </c>
      <c r="G40" s="8">
        <v>2944</v>
      </c>
      <c r="H40" s="8">
        <v>5770</v>
      </c>
      <c r="I40" s="21"/>
    </row>
    <row r="41" spans="1:9" ht="12.75">
      <c r="A41" s="40" t="s">
        <v>90</v>
      </c>
      <c r="B41" s="142">
        <v>277977</v>
      </c>
      <c r="C41" s="294">
        <v>89904</v>
      </c>
      <c r="D41" s="142">
        <v>43293</v>
      </c>
      <c r="E41" s="142">
        <v>96912</v>
      </c>
      <c r="F41" s="294">
        <v>66561</v>
      </c>
      <c r="G41" s="8">
        <v>27755</v>
      </c>
      <c r="H41" s="8">
        <v>2596</v>
      </c>
      <c r="I41" s="21"/>
    </row>
    <row r="42" spans="1:9" ht="12.75">
      <c r="A42" s="40" t="s">
        <v>91</v>
      </c>
      <c r="B42" s="142">
        <v>87982</v>
      </c>
      <c r="C42" s="294">
        <v>27685</v>
      </c>
      <c r="D42" s="142">
        <v>15927</v>
      </c>
      <c r="E42" s="142">
        <v>28925</v>
      </c>
      <c r="F42" s="294">
        <v>14057</v>
      </c>
      <c r="G42" s="8">
        <v>8265</v>
      </c>
      <c r="H42" s="8">
        <v>6603</v>
      </c>
      <c r="I42" s="21"/>
    </row>
    <row r="43" spans="1:9" ht="12.75">
      <c r="A43" s="40" t="s">
        <v>92</v>
      </c>
      <c r="B43" s="142">
        <v>37409</v>
      </c>
      <c r="C43" s="294">
        <v>12516</v>
      </c>
      <c r="D43" s="142">
        <v>8199</v>
      </c>
      <c r="E43" s="142">
        <v>8312</v>
      </c>
      <c r="F43" s="294">
        <v>4779</v>
      </c>
      <c r="G43" s="8">
        <v>3363</v>
      </c>
      <c r="H43" s="8">
        <v>170</v>
      </c>
      <c r="I43" s="21"/>
    </row>
    <row r="44" spans="1:9" ht="12.75">
      <c r="A44" s="40" t="s">
        <v>93</v>
      </c>
      <c r="B44" s="142">
        <v>382869</v>
      </c>
      <c r="C44" s="294">
        <v>98287</v>
      </c>
      <c r="D44" s="142">
        <v>69873</v>
      </c>
      <c r="E44" s="142">
        <v>163951</v>
      </c>
      <c r="F44" s="294">
        <v>24992</v>
      </c>
      <c r="G44" s="8">
        <v>48498</v>
      </c>
      <c r="H44" s="8">
        <v>90461</v>
      </c>
      <c r="I44" s="21"/>
    </row>
    <row r="45" spans="1:9" ht="12.75">
      <c r="A45" s="40" t="s">
        <v>94</v>
      </c>
      <c r="B45" s="142">
        <v>999738</v>
      </c>
      <c r="C45" s="294">
        <v>315004</v>
      </c>
      <c r="D45" s="142">
        <v>194456</v>
      </c>
      <c r="E45" s="142">
        <v>355553</v>
      </c>
      <c r="F45" s="294">
        <v>176315</v>
      </c>
      <c r="G45" s="8">
        <v>141835</v>
      </c>
      <c r="H45" s="8">
        <v>37403</v>
      </c>
      <c r="I45" s="21"/>
    </row>
    <row r="46" spans="1:9" ht="12.75">
      <c r="A46" s="40" t="s">
        <v>95</v>
      </c>
      <c r="B46" s="142">
        <v>395428</v>
      </c>
      <c r="C46" s="294">
        <v>141059</v>
      </c>
      <c r="D46" s="142">
        <v>80757</v>
      </c>
      <c r="E46" s="142">
        <v>130940</v>
      </c>
      <c r="F46" s="294">
        <v>60665</v>
      </c>
      <c r="G46" s="8">
        <v>69455</v>
      </c>
      <c r="H46" s="8">
        <v>820</v>
      </c>
      <c r="I46" s="21"/>
    </row>
    <row r="47" spans="1:9" ht="12.75">
      <c r="A47" s="40" t="s">
        <v>96</v>
      </c>
      <c r="B47" s="142">
        <v>286571</v>
      </c>
      <c r="C47" s="294">
        <v>115575</v>
      </c>
      <c r="D47" s="142">
        <v>50101</v>
      </c>
      <c r="E47" s="142">
        <v>71392</v>
      </c>
      <c r="F47" s="294">
        <v>23725</v>
      </c>
      <c r="G47" s="8">
        <v>35839</v>
      </c>
      <c r="H47" s="8">
        <v>11828</v>
      </c>
      <c r="I47" s="21"/>
    </row>
    <row r="48" spans="1:9" ht="12.75">
      <c r="A48" s="40" t="s">
        <v>97</v>
      </c>
      <c r="B48" s="142">
        <v>374186</v>
      </c>
      <c r="C48" s="294">
        <v>165165</v>
      </c>
      <c r="D48" s="142">
        <v>16813</v>
      </c>
      <c r="E48" s="142">
        <v>85977</v>
      </c>
      <c r="F48" s="294">
        <v>15547</v>
      </c>
      <c r="G48" s="8">
        <v>49253</v>
      </c>
      <c r="H48" s="8">
        <v>21177</v>
      </c>
      <c r="I48" s="21"/>
    </row>
    <row r="49" spans="1:9" ht="12.75">
      <c r="A49" s="140" t="s">
        <v>252</v>
      </c>
      <c r="B49" s="145">
        <v>2878399</v>
      </c>
      <c r="C49" s="295">
        <v>974536</v>
      </c>
      <c r="D49" s="302">
        <v>485758</v>
      </c>
      <c r="E49" s="145">
        <v>953546</v>
      </c>
      <c r="F49" s="295">
        <v>389511</v>
      </c>
      <c r="G49" s="247">
        <v>387207</v>
      </c>
      <c r="H49" s="247">
        <v>176828</v>
      </c>
      <c r="I49" s="21"/>
    </row>
    <row r="50" spans="1:9" ht="12.75">
      <c r="A50" s="40"/>
      <c r="B50" s="142"/>
      <c r="C50" s="294"/>
      <c r="D50" s="142"/>
      <c r="E50" s="142"/>
      <c r="F50" s="294"/>
      <c r="G50" s="8"/>
      <c r="H50" s="8"/>
      <c r="I50" s="21"/>
    </row>
    <row r="51" spans="1:9" ht="12.75">
      <c r="A51" s="140" t="s">
        <v>265</v>
      </c>
      <c r="B51" s="145">
        <v>41543</v>
      </c>
      <c r="C51" s="296">
        <v>13946</v>
      </c>
      <c r="D51" s="145">
        <v>6159</v>
      </c>
      <c r="E51" s="145">
        <v>12881</v>
      </c>
      <c r="F51" s="296">
        <v>5763</v>
      </c>
      <c r="G51" s="144">
        <v>5506</v>
      </c>
      <c r="H51" s="144">
        <v>1612</v>
      </c>
      <c r="I51" s="21"/>
    </row>
    <row r="52" spans="1:9" ht="12.75">
      <c r="A52" s="40"/>
      <c r="B52" s="142"/>
      <c r="C52" s="294"/>
      <c r="D52" s="142"/>
      <c r="E52" s="142">
        <v>0</v>
      </c>
      <c r="F52" s="294"/>
      <c r="G52" s="8"/>
      <c r="H52" s="8"/>
      <c r="I52" s="21"/>
    </row>
    <row r="53" spans="1:9" ht="12.75">
      <c r="A53" s="40" t="s">
        <v>98</v>
      </c>
      <c r="B53" s="142">
        <v>160173</v>
      </c>
      <c r="C53" s="294">
        <v>26040</v>
      </c>
      <c r="D53" s="142">
        <v>26396</v>
      </c>
      <c r="E53" s="142">
        <v>97476</v>
      </c>
      <c r="F53" s="294">
        <v>40940</v>
      </c>
      <c r="G53" s="8">
        <v>54587</v>
      </c>
      <c r="H53" s="8">
        <v>1949</v>
      </c>
      <c r="I53" s="21"/>
    </row>
    <row r="54" spans="1:9" ht="12.75">
      <c r="A54" s="40" t="s">
        <v>99</v>
      </c>
      <c r="B54" s="142">
        <v>138043</v>
      </c>
      <c r="C54" s="294">
        <v>38861</v>
      </c>
      <c r="D54" s="142">
        <v>28843</v>
      </c>
      <c r="E54" s="142">
        <v>44079</v>
      </c>
      <c r="F54" s="294">
        <v>17692</v>
      </c>
      <c r="G54" s="8">
        <v>16655</v>
      </c>
      <c r="H54" s="8">
        <v>9732</v>
      </c>
      <c r="I54" s="21"/>
    </row>
    <row r="55" spans="1:9" ht="12.75">
      <c r="A55" s="40" t="s">
        <v>100</v>
      </c>
      <c r="B55" s="142">
        <v>147382</v>
      </c>
      <c r="C55" s="294">
        <v>30709</v>
      </c>
      <c r="D55" s="142">
        <v>47731</v>
      </c>
      <c r="E55" s="142">
        <v>44276</v>
      </c>
      <c r="F55" s="294">
        <v>28609</v>
      </c>
      <c r="G55" s="8">
        <v>15667</v>
      </c>
      <c r="H55" s="8" t="s">
        <v>235</v>
      </c>
      <c r="I55" s="21"/>
    </row>
    <row r="56" spans="1:9" ht="12.75">
      <c r="A56" s="40" t="s">
        <v>101</v>
      </c>
      <c r="B56" s="142">
        <v>11743</v>
      </c>
      <c r="C56" s="294">
        <v>4849</v>
      </c>
      <c r="D56" s="142">
        <v>2238</v>
      </c>
      <c r="E56" s="142">
        <v>2640</v>
      </c>
      <c r="F56" s="294">
        <v>2057</v>
      </c>
      <c r="G56" s="8">
        <v>449</v>
      </c>
      <c r="H56" s="8">
        <v>134</v>
      </c>
      <c r="I56" s="21"/>
    </row>
    <row r="57" spans="1:9" ht="12.75">
      <c r="A57" s="40" t="s">
        <v>102</v>
      </c>
      <c r="B57" s="142">
        <v>1169382</v>
      </c>
      <c r="C57" s="294">
        <v>257756</v>
      </c>
      <c r="D57" s="142">
        <v>273281</v>
      </c>
      <c r="E57" s="142">
        <v>460494</v>
      </c>
      <c r="F57" s="294">
        <v>225758</v>
      </c>
      <c r="G57" s="8">
        <v>199012</v>
      </c>
      <c r="H57" s="8">
        <v>35724</v>
      </c>
      <c r="I57" s="21"/>
    </row>
    <row r="58" spans="1:9" ht="12.75">
      <c r="A58" s="140" t="s">
        <v>253</v>
      </c>
      <c r="B58" s="145">
        <v>1626723</v>
      </c>
      <c r="C58" s="295">
        <v>358215</v>
      </c>
      <c r="D58" s="302">
        <v>378489</v>
      </c>
      <c r="E58" s="145">
        <v>648965</v>
      </c>
      <c r="F58" s="295">
        <v>315056</v>
      </c>
      <c r="G58" s="247">
        <v>286370</v>
      </c>
      <c r="H58" s="247">
        <v>47539</v>
      </c>
      <c r="I58" s="21"/>
    </row>
    <row r="59" spans="1:9" ht="12.75">
      <c r="A59" s="40"/>
      <c r="B59" s="142"/>
      <c r="C59" s="294"/>
      <c r="D59" s="142"/>
      <c r="E59" s="142"/>
      <c r="F59" s="294"/>
      <c r="G59" s="8"/>
      <c r="H59" s="8"/>
      <c r="I59" s="21"/>
    </row>
    <row r="60" spans="1:9" ht="12.75">
      <c r="A60" s="40" t="s">
        <v>103</v>
      </c>
      <c r="B60" s="142">
        <v>84399</v>
      </c>
      <c r="C60" s="294">
        <v>40076</v>
      </c>
      <c r="D60" s="142">
        <v>11860</v>
      </c>
      <c r="E60" s="142">
        <v>15233</v>
      </c>
      <c r="F60" s="294">
        <v>7548</v>
      </c>
      <c r="G60" s="8">
        <v>7481</v>
      </c>
      <c r="H60" s="8">
        <v>204</v>
      </c>
      <c r="I60" s="21"/>
    </row>
    <row r="61" spans="1:9" ht="12.75">
      <c r="A61" s="40" t="s">
        <v>104</v>
      </c>
      <c r="B61" s="142">
        <v>597200</v>
      </c>
      <c r="C61" s="294">
        <v>127714</v>
      </c>
      <c r="D61" s="142">
        <v>197161</v>
      </c>
      <c r="E61" s="142">
        <v>220773</v>
      </c>
      <c r="F61" s="294">
        <v>116331</v>
      </c>
      <c r="G61" s="8">
        <v>102488</v>
      </c>
      <c r="H61" s="8">
        <v>1954</v>
      </c>
      <c r="I61" s="21"/>
    </row>
    <row r="62" spans="1:9" ht="12.75">
      <c r="A62" s="40" t="s">
        <v>105</v>
      </c>
      <c r="B62" s="142">
        <v>447754</v>
      </c>
      <c r="C62" s="294">
        <v>106721</v>
      </c>
      <c r="D62" s="142">
        <v>106668</v>
      </c>
      <c r="E62" s="142">
        <v>186092</v>
      </c>
      <c r="F62" s="294">
        <v>102813</v>
      </c>
      <c r="G62" s="8">
        <v>73489</v>
      </c>
      <c r="H62" s="8">
        <v>9790</v>
      </c>
      <c r="I62" s="21"/>
    </row>
    <row r="63" spans="1:9" ht="12.75">
      <c r="A63" s="140" t="s">
        <v>266</v>
      </c>
      <c r="B63" s="145">
        <v>1129353</v>
      </c>
      <c r="C63" s="295">
        <v>274511</v>
      </c>
      <c r="D63" s="302">
        <v>315689</v>
      </c>
      <c r="E63" s="145">
        <v>422098</v>
      </c>
      <c r="F63" s="295">
        <v>226692</v>
      </c>
      <c r="G63" s="247">
        <v>183458</v>
      </c>
      <c r="H63" s="247">
        <v>11948</v>
      </c>
      <c r="I63" s="21"/>
    </row>
    <row r="64" spans="1:9" ht="12.75">
      <c r="A64" s="40"/>
      <c r="B64" s="142"/>
      <c r="C64" s="294"/>
      <c r="D64" s="142"/>
      <c r="E64" s="142"/>
      <c r="F64" s="294"/>
      <c r="G64" s="8"/>
      <c r="H64" s="8"/>
      <c r="I64" s="21"/>
    </row>
    <row r="65" spans="1:9" ht="12.75">
      <c r="A65" s="140" t="s">
        <v>267</v>
      </c>
      <c r="B65" s="145">
        <v>1515257</v>
      </c>
      <c r="C65" s="296">
        <v>321870</v>
      </c>
      <c r="D65" s="145">
        <v>382260</v>
      </c>
      <c r="E65" s="145">
        <v>645880</v>
      </c>
      <c r="F65" s="296">
        <v>341831</v>
      </c>
      <c r="G65" s="144">
        <v>303961</v>
      </c>
      <c r="H65" s="144">
        <v>88</v>
      </c>
      <c r="I65" s="21"/>
    </row>
    <row r="66" spans="1:9" ht="12.75">
      <c r="A66" s="40"/>
      <c r="B66" s="142"/>
      <c r="C66" s="294"/>
      <c r="D66" s="142"/>
      <c r="E66" s="142"/>
      <c r="F66" s="294"/>
      <c r="G66" s="8"/>
      <c r="H66" s="8"/>
      <c r="I66" s="21"/>
    </row>
    <row r="67" spans="1:9" ht="12.75">
      <c r="A67" s="40" t="s">
        <v>106</v>
      </c>
      <c r="B67" s="142">
        <v>1115663</v>
      </c>
      <c r="C67" s="294">
        <v>275948</v>
      </c>
      <c r="D67" s="142">
        <v>191343</v>
      </c>
      <c r="E67" s="142">
        <v>517665</v>
      </c>
      <c r="F67" s="294">
        <v>80284</v>
      </c>
      <c r="G67" s="8">
        <v>204673</v>
      </c>
      <c r="H67" s="8">
        <v>232708</v>
      </c>
      <c r="I67" s="21"/>
    </row>
    <row r="68" spans="1:9" ht="12.75">
      <c r="A68" s="40" t="s">
        <v>107</v>
      </c>
      <c r="B68" s="142">
        <v>183995</v>
      </c>
      <c r="C68" s="294">
        <v>62645</v>
      </c>
      <c r="D68" s="142">
        <v>20212</v>
      </c>
      <c r="E68" s="142">
        <v>82355</v>
      </c>
      <c r="F68" s="294">
        <v>11512</v>
      </c>
      <c r="G68" s="8">
        <v>12783</v>
      </c>
      <c r="H68" s="8">
        <v>58060</v>
      </c>
      <c r="I68" s="21"/>
    </row>
    <row r="69" spans="1:9" ht="12.75">
      <c r="A69" s="140" t="s">
        <v>254</v>
      </c>
      <c r="B69" s="145">
        <v>1299658</v>
      </c>
      <c r="C69" s="295">
        <v>338593</v>
      </c>
      <c r="D69" s="302">
        <v>211555</v>
      </c>
      <c r="E69" s="145">
        <v>600020</v>
      </c>
      <c r="F69" s="295">
        <v>91796</v>
      </c>
      <c r="G69" s="247">
        <v>217456</v>
      </c>
      <c r="H69" s="247">
        <v>290768</v>
      </c>
      <c r="I69" s="21"/>
    </row>
    <row r="70" spans="1:9" ht="12.75">
      <c r="A70" s="40"/>
      <c r="B70" s="142"/>
      <c r="C70" s="294"/>
      <c r="D70" s="142"/>
      <c r="E70" s="142"/>
      <c r="F70" s="294"/>
      <c r="G70" s="8"/>
      <c r="H70" s="8"/>
      <c r="I70" s="21"/>
    </row>
    <row r="71" spans="1:9" ht="12.75">
      <c r="A71" s="40" t="s">
        <v>108</v>
      </c>
      <c r="B71" s="142">
        <v>463230</v>
      </c>
      <c r="C71" s="294">
        <v>79663</v>
      </c>
      <c r="D71" s="142">
        <v>108805</v>
      </c>
      <c r="E71" s="142">
        <v>249523</v>
      </c>
      <c r="F71" s="294">
        <v>79515</v>
      </c>
      <c r="G71" s="8">
        <v>170000</v>
      </c>
      <c r="H71" s="8">
        <v>8</v>
      </c>
      <c r="I71" s="21"/>
    </row>
    <row r="72" spans="1:9" ht="12.75">
      <c r="A72" s="40" t="s">
        <v>109</v>
      </c>
      <c r="B72" s="142">
        <v>61601</v>
      </c>
      <c r="C72" s="294">
        <v>11883</v>
      </c>
      <c r="D72" s="142">
        <v>11856</v>
      </c>
      <c r="E72" s="142">
        <v>31732</v>
      </c>
      <c r="F72" s="294">
        <v>28603</v>
      </c>
      <c r="G72" s="8">
        <v>3129</v>
      </c>
      <c r="H72" s="8" t="s">
        <v>235</v>
      </c>
      <c r="I72" s="21"/>
    </row>
    <row r="73" spans="1:9" ht="12.75">
      <c r="A73" s="40" t="s">
        <v>110</v>
      </c>
      <c r="B73" s="142">
        <v>189022</v>
      </c>
      <c r="C73" s="294">
        <v>42711</v>
      </c>
      <c r="D73" s="142">
        <v>44035</v>
      </c>
      <c r="E73" s="142">
        <v>79373</v>
      </c>
      <c r="F73" s="294">
        <v>14231</v>
      </c>
      <c r="G73" s="8">
        <v>19486</v>
      </c>
      <c r="H73" s="8">
        <v>45656</v>
      </c>
      <c r="I73" s="21"/>
    </row>
    <row r="74" spans="1:9" ht="12.75">
      <c r="A74" s="40" t="s">
        <v>111</v>
      </c>
      <c r="B74" s="142">
        <v>74225</v>
      </c>
      <c r="C74" s="294">
        <v>22773</v>
      </c>
      <c r="D74" s="142">
        <v>12176</v>
      </c>
      <c r="E74" s="142">
        <v>27311</v>
      </c>
      <c r="F74" s="294">
        <v>17013</v>
      </c>
      <c r="G74" s="8">
        <v>8291</v>
      </c>
      <c r="H74" s="8">
        <v>2007</v>
      </c>
      <c r="I74" s="21"/>
    </row>
    <row r="75" spans="1:9" ht="12.75">
      <c r="A75" s="40" t="s">
        <v>112</v>
      </c>
      <c r="B75" s="142">
        <v>373552</v>
      </c>
      <c r="C75" s="294">
        <v>118149</v>
      </c>
      <c r="D75" s="142">
        <v>48589</v>
      </c>
      <c r="E75" s="142">
        <v>161541</v>
      </c>
      <c r="F75" s="294">
        <v>12802</v>
      </c>
      <c r="G75" s="8">
        <v>24592</v>
      </c>
      <c r="H75" s="8">
        <v>124147</v>
      </c>
      <c r="I75" s="21"/>
    </row>
    <row r="76" spans="1:9" ht="12.75">
      <c r="A76" s="40" t="s">
        <v>113</v>
      </c>
      <c r="B76" s="142">
        <v>205201</v>
      </c>
      <c r="C76" s="294">
        <v>50590</v>
      </c>
      <c r="D76" s="142">
        <v>60288</v>
      </c>
      <c r="E76" s="142">
        <v>67569</v>
      </c>
      <c r="F76" s="294">
        <v>40379</v>
      </c>
      <c r="G76" s="8">
        <v>27053</v>
      </c>
      <c r="H76" s="151">
        <v>137</v>
      </c>
      <c r="I76" s="21"/>
    </row>
    <row r="77" spans="1:9" ht="12.75">
      <c r="A77" s="40" t="s">
        <v>114</v>
      </c>
      <c r="B77" s="142">
        <v>287743</v>
      </c>
      <c r="C77" s="294">
        <v>102023</v>
      </c>
      <c r="D77" s="142">
        <v>64248</v>
      </c>
      <c r="E77" s="142">
        <v>85046</v>
      </c>
      <c r="F77" s="294">
        <v>48931</v>
      </c>
      <c r="G77" s="8">
        <v>31715</v>
      </c>
      <c r="H77" s="8">
        <v>4400</v>
      </c>
      <c r="I77" s="21"/>
    </row>
    <row r="78" spans="1:9" ht="12.75">
      <c r="A78" s="40" t="s">
        <v>115</v>
      </c>
      <c r="B78" s="142">
        <v>502394</v>
      </c>
      <c r="C78" s="294">
        <v>112787</v>
      </c>
      <c r="D78" s="142">
        <v>81626</v>
      </c>
      <c r="E78" s="142">
        <v>257527</v>
      </c>
      <c r="F78" s="294">
        <v>61207</v>
      </c>
      <c r="G78" s="8">
        <v>42361</v>
      </c>
      <c r="H78" s="8">
        <v>153959</v>
      </c>
      <c r="I78" s="21"/>
    </row>
    <row r="79" spans="1:9" ht="12.75">
      <c r="A79" s="140" t="s">
        <v>255</v>
      </c>
      <c r="B79" s="145">
        <v>2156968</v>
      </c>
      <c r="C79" s="295">
        <v>540579</v>
      </c>
      <c r="D79" s="302">
        <v>431623</v>
      </c>
      <c r="E79" s="145">
        <v>959622</v>
      </c>
      <c r="F79" s="295">
        <v>302681</v>
      </c>
      <c r="G79" s="247">
        <v>326627</v>
      </c>
      <c r="H79" s="247">
        <v>330314</v>
      </c>
      <c r="I79" s="21"/>
    </row>
    <row r="80" spans="1:9" ht="12.75">
      <c r="A80" s="40"/>
      <c r="B80" s="142"/>
      <c r="C80" s="294"/>
      <c r="D80" s="142"/>
      <c r="E80" s="142"/>
      <c r="F80" s="294"/>
      <c r="G80" s="8"/>
      <c r="H80" s="8"/>
      <c r="I80" s="21"/>
    </row>
    <row r="81" spans="1:9" ht="12.75">
      <c r="A81" s="40" t="s">
        <v>116</v>
      </c>
      <c r="B81" s="142">
        <v>26635</v>
      </c>
      <c r="C81" s="294">
        <v>6391</v>
      </c>
      <c r="D81" s="142">
        <v>5366</v>
      </c>
      <c r="E81" s="142">
        <v>10690</v>
      </c>
      <c r="F81" s="294">
        <v>5602</v>
      </c>
      <c r="G81" s="8">
        <v>4997</v>
      </c>
      <c r="H81" s="151">
        <v>91</v>
      </c>
      <c r="I81" s="21"/>
    </row>
    <row r="82" spans="1:9" ht="12.75">
      <c r="A82" s="40" t="s">
        <v>117</v>
      </c>
      <c r="B82" s="142">
        <v>31292</v>
      </c>
      <c r="C82" s="294">
        <v>8731</v>
      </c>
      <c r="D82" s="142">
        <v>7946</v>
      </c>
      <c r="E82" s="142">
        <v>8933</v>
      </c>
      <c r="F82" s="294">
        <v>5538</v>
      </c>
      <c r="G82" s="8">
        <v>2624</v>
      </c>
      <c r="H82" s="8">
        <v>771</v>
      </c>
      <c r="I82" s="21"/>
    </row>
    <row r="83" spans="1:9" ht="12.75">
      <c r="A83" s="140" t="s">
        <v>268</v>
      </c>
      <c r="B83" s="145">
        <v>57927</v>
      </c>
      <c r="C83" s="295">
        <v>15122</v>
      </c>
      <c r="D83" s="302">
        <v>13312</v>
      </c>
      <c r="E83" s="145">
        <v>19623</v>
      </c>
      <c r="F83" s="295">
        <v>11140</v>
      </c>
      <c r="G83" s="247">
        <v>7621</v>
      </c>
      <c r="H83" s="247">
        <v>862</v>
      </c>
      <c r="I83" s="21"/>
    </row>
    <row r="84" spans="1:9" ht="12.75">
      <c r="A84" s="40"/>
      <c r="B84" s="142"/>
      <c r="C84" s="294"/>
      <c r="D84" s="142"/>
      <c r="E84" s="142"/>
      <c r="F84" s="294"/>
      <c r="G84" s="8"/>
      <c r="H84" s="8"/>
      <c r="I84" s="21"/>
    </row>
    <row r="85" spans="1:9" ht="13.5" thickBot="1">
      <c r="A85" s="149" t="s">
        <v>118</v>
      </c>
      <c r="B85" s="288">
        <v>22418238</v>
      </c>
      <c r="C85" s="298">
        <v>5701989</v>
      </c>
      <c r="D85" s="304">
        <v>4977008</v>
      </c>
      <c r="E85" s="288">
        <v>9224554</v>
      </c>
      <c r="F85" s="298">
        <v>4638174</v>
      </c>
      <c r="G85" s="150">
        <v>3639332</v>
      </c>
      <c r="H85" s="150">
        <v>947048</v>
      </c>
      <c r="I85" s="21"/>
    </row>
    <row r="86" spans="1:9" ht="12.75">
      <c r="A86" s="21" t="s">
        <v>156</v>
      </c>
      <c r="I86" s="21"/>
    </row>
    <row r="87" spans="1:9" ht="12.75">
      <c r="A87" s="21"/>
      <c r="I87" s="21"/>
    </row>
    <row r="88" ht="12.75">
      <c r="A88" s="21"/>
    </row>
    <row r="89" ht="12.75">
      <c r="A89" s="21"/>
    </row>
    <row r="90" ht="12.75">
      <c r="A90" s="21"/>
    </row>
  </sheetData>
  <mergeCells count="3">
    <mergeCell ref="E5:H5"/>
    <mergeCell ref="A3:H3"/>
    <mergeCell ref="A1:H1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5"/>
  <dimension ref="A1:H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3" customWidth="1"/>
    <col min="2" max="7" width="18.7109375" style="13" customWidth="1"/>
    <col min="8" max="8" width="13.7109375" style="21" customWidth="1"/>
    <col min="9" max="16384" width="11.421875" style="13" customWidth="1"/>
  </cols>
  <sheetData>
    <row r="1" spans="1:8" s="170" customFormat="1" ht="18">
      <c r="A1" s="527" t="s">
        <v>236</v>
      </c>
      <c r="B1" s="527"/>
      <c r="C1" s="527"/>
      <c r="D1" s="527"/>
      <c r="E1" s="527"/>
      <c r="F1" s="527"/>
      <c r="G1" s="527"/>
      <c r="H1" s="447"/>
    </row>
    <row r="3" spans="1:8" ht="15">
      <c r="A3" s="528" t="s">
        <v>804</v>
      </c>
      <c r="B3" s="528"/>
      <c r="C3" s="528"/>
      <c r="D3" s="528"/>
      <c r="E3" s="528"/>
      <c r="F3" s="528"/>
      <c r="G3" s="528"/>
      <c r="H3" s="186"/>
    </row>
    <row r="4" spans="1:8" ht="15">
      <c r="A4" s="184"/>
      <c r="B4" s="186"/>
      <c r="C4" s="186"/>
      <c r="D4" s="186"/>
      <c r="E4" s="186"/>
      <c r="F4" s="186"/>
      <c r="G4" s="186"/>
      <c r="H4" s="186"/>
    </row>
    <row r="5" spans="1:7" ht="12.75">
      <c r="A5" s="10"/>
      <c r="B5" s="524" t="s">
        <v>150</v>
      </c>
      <c r="C5" s="526"/>
      <c r="D5" s="526"/>
      <c r="E5" s="526"/>
      <c r="F5" s="526"/>
      <c r="G5" s="526"/>
    </row>
    <row r="6" spans="1:7" ht="12.75">
      <c r="A6" s="35" t="s">
        <v>155</v>
      </c>
      <c r="B6" s="18"/>
      <c r="C6" s="541" t="s">
        <v>151</v>
      </c>
      <c r="D6" s="542"/>
      <c r="E6" s="542"/>
      <c r="F6" s="542"/>
      <c r="G6" s="542"/>
    </row>
    <row r="7" spans="1:7" ht="12.75">
      <c r="A7" s="38" t="s">
        <v>3</v>
      </c>
      <c r="B7" s="14" t="s">
        <v>152</v>
      </c>
      <c r="C7" s="14" t="s">
        <v>1</v>
      </c>
      <c r="D7" s="524" t="s">
        <v>153</v>
      </c>
      <c r="E7" s="525"/>
      <c r="F7" s="524" t="s">
        <v>133</v>
      </c>
      <c r="G7" s="526"/>
    </row>
    <row r="8" spans="1:7" ht="13.5" thickBot="1">
      <c r="A8" s="38"/>
      <c r="B8" s="18"/>
      <c r="C8" s="300"/>
      <c r="D8" s="12" t="s">
        <v>154</v>
      </c>
      <c r="E8" s="217" t="s">
        <v>140</v>
      </c>
      <c r="F8" s="14" t="s">
        <v>140</v>
      </c>
      <c r="G8" s="12" t="s">
        <v>154</v>
      </c>
    </row>
    <row r="9" spans="1:7" ht="12.75">
      <c r="A9" s="146" t="s">
        <v>75</v>
      </c>
      <c r="B9" s="147">
        <v>1085</v>
      </c>
      <c r="C9" s="148">
        <v>35733</v>
      </c>
      <c r="D9" s="147">
        <v>2336</v>
      </c>
      <c r="E9" s="147">
        <v>3018</v>
      </c>
      <c r="F9" s="147">
        <v>21959</v>
      </c>
      <c r="G9" s="147">
        <v>8420</v>
      </c>
    </row>
    <row r="10" spans="1:7" ht="12.75">
      <c r="A10" s="40" t="s">
        <v>76</v>
      </c>
      <c r="B10" s="8">
        <v>1239</v>
      </c>
      <c r="C10" s="142">
        <v>33395</v>
      </c>
      <c r="D10" s="8">
        <v>2068</v>
      </c>
      <c r="E10" s="8">
        <v>4138</v>
      </c>
      <c r="F10" s="8">
        <v>18268</v>
      </c>
      <c r="G10" s="8">
        <v>8921</v>
      </c>
    </row>
    <row r="11" spans="1:7" ht="12.75">
      <c r="A11" s="40" t="s">
        <v>77</v>
      </c>
      <c r="B11" s="8">
        <v>652</v>
      </c>
      <c r="C11" s="142">
        <v>29417</v>
      </c>
      <c r="D11" s="8">
        <v>536</v>
      </c>
      <c r="E11" s="8">
        <v>1838</v>
      </c>
      <c r="F11" s="8">
        <v>23148</v>
      </c>
      <c r="G11" s="8">
        <v>3895</v>
      </c>
    </row>
    <row r="12" spans="1:7" ht="12.75">
      <c r="A12" s="40" t="s">
        <v>78</v>
      </c>
      <c r="B12" s="8">
        <v>347</v>
      </c>
      <c r="C12" s="142">
        <v>14228</v>
      </c>
      <c r="D12" s="8">
        <v>1489</v>
      </c>
      <c r="E12" s="8">
        <v>1006</v>
      </c>
      <c r="F12" s="8">
        <v>8970</v>
      </c>
      <c r="G12" s="8">
        <v>2763</v>
      </c>
    </row>
    <row r="13" spans="1:7" ht="12.75">
      <c r="A13" s="140" t="s">
        <v>256</v>
      </c>
      <c r="B13" s="247">
        <v>3323</v>
      </c>
      <c r="C13" s="145">
        <v>112773</v>
      </c>
      <c r="D13" s="247">
        <v>6429</v>
      </c>
      <c r="E13" s="247">
        <v>10000</v>
      </c>
      <c r="F13" s="247">
        <v>72345</v>
      </c>
      <c r="G13" s="247">
        <v>23999</v>
      </c>
    </row>
    <row r="14" spans="1:7" ht="12.75">
      <c r="A14" s="40"/>
      <c r="B14" s="8"/>
      <c r="C14" s="142"/>
      <c r="D14" s="8"/>
      <c r="E14" s="8"/>
      <c r="F14" s="8"/>
      <c r="G14" s="8"/>
    </row>
    <row r="15" spans="1:7" ht="12.75">
      <c r="A15" s="140" t="s">
        <v>257</v>
      </c>
      <c r="B15" s="144">
        <v>194</v>
      </c>
      <c r="C15" s="145">
        <v>4628</v>
      </c>
      <c r="D15" s="144">
        <v>485</v>
      </c>
      <c r="E15" s="144">
        <v>593</v>
      </c>
      <c r="F15" s="144">
        <v>2366</v>
      </c>
      <c r="G15" s="144">
        <v>1184</v>
      </c>
    </row>
    <row r="16" spans="1:7" ht="12.75">
      <c r="A16" s="40"/>
      <c r="B16" s="8"/>
      <c r="C16" s="142"/>
      <c r="D16" s="8"/>
      <c r="E16" s="8"/>
      <c r="F16" s="8"/>
      <c r="G16" s="8"/>
    </row>
    <row r="17" spans="1:7" ht="12.75">
      <c r="A17" s="140" t="s">
        <v>258</v>
      </c>
      <c r="B17" s="144">
        <v>118</v>
      </c>
      <c r="C17" s="145">
        <v>2964</v>
      </c>
      <c r="D17" s="152">
        <v>237</v>
      </c>
      <c r="E17" s="144">
        <v>560</v>
      </c>
      <c r="F17" s="152">
        <v>1625</v>
      </c>
      <c r="G17" s="144">
        <v>542</v>
      </c>
    </row>
    <row r="18" spans="1:7" ht="12.75">
      <c r="A18" s="40"/>
      <c r="B18" s="8"/>
      <c r="C18" s="142"/>
      <c r="D18" s="8"/>
      <c r="E18" s="8"/>
      <c r="F18" s="8"/>
      <c r="G18" s="8"/>
    </row>
    <row r="19" spans="1:7" ht="12.75">
      <c r="A19" s="40" t="s">
        <v>79</v>
      </c>
      <c r="B19" s="8">
        <v>180</v>
      </c>
      <c r="C19" s="142">
        <v>5251</v>
      </c>
      <c r="D19" s="8">
        <v>41</v>
      </c>
      <c r="E19" s="8">
        <v>372</v>
      </c>
      <c r="F19" s="8">
        <v>4000</v>
      </c>
      <c r="G19" s="8">
        <v>838</v>
      </c>
    </row>
    <row r="20" spans="1:7" ht="12.75">
      <c r="A20" s="40" t="s">
        <v>80</v>
      </c>
      <c r="B20" s="8">
        <v>174</v>
      </c>
      <c r="C20" s="142">
        <v>3514</v>
      </c>
      <c r="D20" s="8">
        <v>45</v>
      </c>
      <c r="E20" s="8">
        <v>600</v>
      </c>
      <c r="F20" s="8">
        <v>2000</v>
      </c>
      <c r="G20" s="8">
        <v>869</v>
      </c>
    </row>
    <row r="21" spans="1:7" ht="12.75">
      <c r="A21" s="40" t="s">
        <v>81</v>
      </c>
      <c r="B21" s="8">
        <v>34</v>
      </c>
      <c r="C21" s="142">
        <v>1055</v>
      </c>
      <c r="D21" s="8">
        <v>63</v>
      </c>
      <c r="E21" s="8">
        <v>200</v>
      </c>
      <c r="F21" s="8">
        <v>700</v>
      </c>
      <c r="G21" s="8">
        <v>92</v>
      </c>
    </row>
    <row r="22" spans="1:7" ht="12.75">
      <c r="A22" s="140" t="s">
        <v>259</v>
      </c>
      <c r="B22" s="248">
        <v>388</v>
      </c>
      <c r="C22" s="145">
        <v>9820</v>
      </c>
      <c r="D22" s="248">
        <v>149</v>
      </c>
      <c r="E22" s="248">
        <v>1172</v>
      </c>
      <c r="F22" s="248">
        <v>6700</v>
      </c>
      <c r="G22" s="248">
        <v>1799</v>
      </c>
    </row>
    <row r="23" spans="1:7" ht="12.75">
      <c r="A23" s="40"/>
      <c r="B23" s="8"/>
      <c r="C23" s="142"/>
      <c r="D23" s="8"/>
      <c r="E23" s="8"/>
      <c r="F23" s="8"/>
      <c r="G23" s="8"/>
    </row>
    <row r="24" spans="1:7" ht="12.75">
      <c r="A24" s="140" t="s">
        <v>260</v>
      </c>
      <c r="B24" s="144">
        <v>1410</v>
      </c>
      <c r="C24" s="145">
        <v>67191</v>
      </c>
      <c r="D24" s="144">
        <v>5518</v>
      </c>
      <c r="E24" s="144">
        <v>7588</v>
      </c>
      <c r="F24" s="144">
        <v>37146</v>
      </c>
      <c r="G24" s="144">
        <v>16939</v>
      </c>
    </row>
    <row r="25" spans="1:7" ht="12.75">
      <c r="A25" s="40"/>
      <c r="B25" s="8"/>
      <c r="C25" s="142"/>
      <c r="D25" s="8"/>
      <c r="E25" s="8"/>
      <c r="F25" s="8"/>
      <c r="G25" s="8"/>
    </row>
    <row r="26" spans="1:7" ht="12.75">
      <c r="A26" s="140" t="s">
        <v>261</v>
      </c>
      <c r="B26" s="144">
        <v>448</v>
      </c>
      <c r="C26" s="145">
        <v>14239</v>
      </c>
      <c r="D26" s="144">
        <v>1415</v>
      </c>
      <c r="E26" s="144">
        <v>1635</v>
      </c>
      <c r="F26" s="144">
        <v>7870</v>
      </c>
      <c r="G26" s="144">
        <v>3319</v>
      </c>
    </row>
    <row r="27" spans="1:7" ht="12.75">
      <c r="A27" s="40"/>
      <c r="B27" s="8"/>
      <c r="C27" s="142"/>
      <c r="D27" s="8"/>
      <c r="E27" s="8"/>
      <c r="F27" s="8"/>
      <c r="G27" s="8"/>
    </row>
    <row r="28" spans="1:7" ht="12.75">
      <c r="A28" s="40" t="s">
        <v>82</v>
      </c>
      <c r="B28" s="8">
        <v>2886</v>
      </c>
      <c r="C28" s="142">
        <v>132752</v>
      </c>
      <c r="D28" s="8">
        <v>16987</v>
      </c>
      <c r="E28" s="8">
        <v>21567</v>
      </c>
      <c r="F28" s="8">
        <v>63017</v>
      </c>
      <c r="G28" s="8">
        <v>31181</v>
      </c>
    </row>
    <row r="29" spans="1:7" ht="12.75">
      <c r="A29" s="40" t="s">
        <v>83</v>
      </c>
      <c r="B29" s="8">
        <v>1690</v>
      </c>
      <c r="C29" s="142">
        <v>69363</v>
      </c>
      <c r="D29" s="8">
        <v>6763</v>
      </c>
      <c r="E29" s="8">
        <v>8170</v>
      </c>
      <c r="F29" s="8">
        <v>36967</v>
      </c>
      <c r="G29" s="8">
        <v>17463</v>
      </c>
    </row>
    <row r="30" spans="1:7" ht="12.75">
      <c r="A30" s="40" t="s">
        <v>84</v>
      </c>
      <c r="B30" s="8">
        <v>1831</v>
      </c>
      <c r="C30" s="142">
        <v>112701</v>
      </c>
      <c r="D30" s="8">
        <v>3360</v>
      </c>
      <c r="E30" s="8">
        <v>6455</v>
      </c>
      <c r="F30" s="8">
        <v>77536</v>
      </c>
      <c r="G30" s="8">
        <v>25350</v>
      </c>
    </row>
    <row r="31" spans="1:7" ht="12.75">
      <c r="A31" s="140" t="s">
        <v>262</v>
      </c>
      <c r="B31" s="247">
        <v>6407</v>
      </c>
      <c r="C31" s="145">
        <v>314816</v>
      </c>
      <c r="D31" s="247">
        <v>27110</v>
      </c>
      <c r="E31" s="247">
        <v>36192</v>
      </c>
      <c r="F31" s="247">
        <v>177520</v>
      </c>
      <c r="G31" s="247">
        <v>73994</v>
      </c>
    </row>
    <row r="32" spans="1:7" ht="12.75">
      <c r="A32" s="40"/>
      <c r="B32" s="8"/>
      <c r="C32" s="142"/>
      <c r="D32" s="8"/>
      <c r="E32" s="8"/>
      <c r="F32" s="8"/>
      <c r="G32" s="8"/>
    </row>
    <row r="33" spans="1:7" ht="12.75">
      <c r="A33" s="40" t="s">
        <v>85</v>
      </c>
      <c r="B33" s="8">
        <v>3970</v>
      </c>
      <c r="C33" s="142">
        <v>201341</v>
      </c>
      <c r="D33" s="8">
        <v>15808</v>
      </c>
      <c r="E33" s="8">
        <v>15530</v>
      </c>
      <c r="F33" s="8">
        <v>121708</v>
      </c>
      <c r="G33" s="8">
        <v>48295</v>
      </c>
    </row>
    <row r="34" spans="1:7" ht="12.75">
      <c r="A34" s="40" t="s">
        <v>86</v>
      </c>
      <c r="B34" s="8">
        <v>2334</v>
      </c>
      <c r="C34" s="142">
        <v>74215</v>
      </c>
      <c r="D34" s="8">
        <v>6783</v>
      </c>
      <c r="E34" s="8">
        <v>7111</v>
      </c>
      <c r="F34" s="8">
        <v>39317</v>
      </c>
      <c r="G34" s="8">
        <v>21004</v>
      </c>
    </row>
    <row r="35" spans="1:7" ht="12.75">
      <c r="A35" s="40" t="s">
        <v>87</v>
      </c>
      <c r="B35" s="8">
        <v>4021</v>
      </c>
      <c r="C35" s="142">
        <v>228621</v>
      </c>
      <c r="D35" s="8">
        <v>30697</v>
      </c>
      <c r="E35" s="8">
        <v>27682</v>
      </c>
      <c r="F35" s="8">
        <v>121158</v>
      </c>
      <c r="G35" s="8">
        <v>49084</v>
      </c>
    </row>
    <row r="36" spans="1:7" ht="12.75">
      <c r="A36" s="40" t="s">
        <v>88</v>
      </c>
      <c r="B36" s="8">
        <v>1070</v>
      </c>
      <c r="C36" s="142">
        <v>50899</v>
      </c>
      <c r="D36" s="8">
        <v>5523</v>
      </c>
      <c r="E36" s="8">
        <v>7108</v>
      </c>
      <c r="F36" s="8">
        <v>25237</v>
      </c>
      <c r="G36" s="8">
        <v>13031</v>
      </c>
    </row>
    <row r="37" spans="1:7" ht="12.75">
      <c r="A37" s="140" t="s">
        <v>263</v>
      </c>
      <c r="B37" s="247">
        <v>11395</v>
      </c>
      <c r="C37" s="145">
        <v>555076</v>
      </c>
      <c r="D37" s="247">
        <v>58811</v>
      </c>
      <c r="E37" s="247">
        <v>57431</v>
      </c>
      <c r="F37" s="247">
        <v>307420</v>
      </c>
      <c r="G37" s="247">
        <v>131414</v>
      </c>
    </row>
    <row r="38" spans="1:7" ht="12.75">
      <c r="A38" s="40"/>
      <c r="B38" s="8"/>
      <c r="C38" s="142"/>
      <c r="D38" s="8"/>
      <c r="E38" s="8"/>
      <c r="F38" s="8"/>
      <c r="G38" s="8"/>
    </row>
    <row r="39" spans="1:7" ht="12.75">
      <c r="A39" s="140" t="s">
        <v>264</v>
      </c>
      <c r="B39" s="144">
        <v>2137</v>
      </c>
      <c r="C39" s="145">
        <v>26384</v>
      </c>
      <c r="D39" s="144">
        <v>1615</v>
      </c>
      <c r="E39" s="144">
        <v>1475</v>
      </c>
      <c r="F39" s="144">
        <v>15986</v>
      </c>
      <c r="G39" s="144">
        <v>7308</v>
      </c>
    </row>
    <row r="40" spans="1:7" ht="12.75">
      <c r="A40" s="40"/>
      <c r="B40" s="8"/>
      <c r="C40" s="142"/>
      <c r="D40" s="8"/>
      <c r="E40" s="8"/>
      <c r="F40" s="8"/>
      <c r="G40" s="8"/>
    </row>
    <row r="41" spans="1:7" ht="12.75">
      <c r="A41" s="40" t="s">
        <v>89</v>
      </c>
      <c r="B41" s="8">
        <v>488</v>
      </c>
      <c r="C41" s="142">
        <v>8487</v>
      </c>
      <c r="D41" s="8">
        <v>858</v>
      </c>
      <c r="E41" s="8">
        <v>737</v>
      </c>
      <c r="F41" s="8">
        <v>5388</v>
      </c>
      <c r="G41" s="8">
        <v>1504</v>
      </c>
    </row>
    <row r="42" spans="1:7" ht="12.75">
      <c r="A42" s="40" t="s">
        <v>90</v>
      </c>
      <c r="B42" s="8">
        <v>1324</v>
      </c>
      <c r="C42" s="142">
        <v>46544</v>
      </c>
      <c r="D42" s="8">
        <v>3624</v>
      </c>
      <c r="E42" s="8">
        <v>4062</v>
      </c>
      <c r="F42" s="8">
        <v>28812</v>
      </c>
      <c r="G42" s="8">
        <v>10046</v>
      </c>
    </row>
    <row r="43" spans="1:7" ht="12.75">
      <c r="A43" s="40" t="s">
        <v>91</v>
      </c>
      <c r="B43" s="8">
        <v>478</v>
      </c>
      <c r="C43" s="142">
        <v>14967</v>
      </c>
      <c r="D43" s="8">
        <v>609</v>
      </c>
      <c r="E43" s="8">
        <v>687</v>
      </c>
      <c r="F43" s="8">
        <v>10096</v>
      </c>
      <c r="G43" s="8">
        <v>3575</v>
      </c>
    </row>
    <row r="44" spans="1:7" ht="12.75">
      <c r="A44" s="40" t="s">
        <v>92</v>
      </c>
      <c r="B44" s="8">
        <v>193</v>
      </c>
      <c r="C44" s="142">
        <v>8189</v>
      </c>
      <c r="D44" s="8">
        <v>393</v>
      </c>
      <c r="E44" s="8">
        <v>713</v>
      </c>
      <c r="F44" s="8">
        <v>5977</v>
      </c>
      <c r="G44" s="8">
        <v>1106</v>
      </c>
    </row>
    <row r="45" spans="1:7" ht="12.75">
      <c r="A45" s="40" t="s">
        <v>93</v>
      </c>
      <c r="B45" s="8">
        <v>3975</v>
      </c>
      <c r="C45" s="142">
        <v>46783</v>
      </c>
      <c r="D45" s="8">
        <v>2744</v>
      </c>
      <c r="E45" s="8">
        <v>3722</v>
      </c>
      <c r="F45" s="8">
        <v>26842</v>
      </c>
      <c r="G45" s="8">
        <v>13475</v>
      </c>
    </row>
    <row r="46" spans="1:7" ht="12.75">
      <c r="A46" s="40" t="s">
        <v>94</v>
      </c>
      <c r="B46" s="8">
        <v>2628</v>
      </c>
      <c r="C46" s="142">
        <v>132097</v>
      </c>
      <c r="D46" s="8">
        <v>10525</v>
      </c>
      <c r="E46" s="8">
        <v>13130</v>
      </c>
      <c r="F46" s="8">
        <v>85649</v>
      </c>
      <c r="G46" s="8">
        <v>22793</v>
      </c>
    </row>
    <row r="47" spans="1:7" ht="12.75">
      <c r="A47" s="40" t="s">
        <v>95</v>
      </c>
      <c r="B47" s="8">
        <v>1009</v>
      </c>
      <c r="C47" s="142">
        <v>41663</v>
      </c>
      <c r="D47" s="8">
        <v>2513</v>
      </c>
      <c r="E47" s="8">
        <v>3305</v>
      </c>
      <c r="F47" s="8">
        <v>27236</v>
      </c>
      <c r="G47" s="8">
        <v>8609</v>
      </c>
    </row>
    <row r="48" spans="1:7" ht="12.75">
      <c r="A48" s="40" t="s">
        <v>96</v>
      </c>
      <c r="B48" s="8">
        <v>1824</v>
      </c>
      <c r="C48" s="142">
        <v>47679</v>
      </c>
      <c r="D48" s="8">
        <v>3484</v>
      </c>
      <c r="E48" s="8">
        <v>3249</v>
      </c>
      <c r="F48" s="8">
        <v>31707</v>
      </c>
      <c r="G48" s="8">
        <v>9239</v>
      </c>
    </row>
    <row r="49" spans="1:7" ht="12.75">
      <c r="A49" s="40" t="s">
        <v>97</v>
      </c>
      <c r="B49" s="8">
        <v>4111</v>
      </c>
      <c r="C49" s="142">
        <v>102120</v>
      </c>
      <c r="D49" s="8">
        <v>8860</v>
      </c>
      <c r="E49" s="8">
        <v>5011</v>
      </c>
      <c r="F49" s="8">
        <v>60451</v>
      </c>
      <c r="G49" s="8">
        <v>27798</v>
      </c>
    </row>
    <row r="50" spans="1:7" ht="12.75">
      <c r="A50" s="140" t="s">
        <v>252</v>
      </c>
      <c r="B50" s="247">
        <v>16030</v>
      </c>
      <c r="C50" s="145">
        <v>448529</v>
      </c>
      <c r="D50" s="247">
        <v>33610</v>
      </c>
      <c r="E50" s="247">
        <v>34616</v>
      </c>
      <c r="F50" s="247">
        <v>282158</v>
      </c>
      <c r="G50" s="247">
        <v>98145</v>
      </c>
    </row>
    <row r="51" spans="1:7" ht="12.75">
      <c r="A51" s="40"/>
      <c r="B51" s="8"/>
      <c r="C51" s="142"/>
      <c r="D51" s="8"/>
      <c r="E51" s="8"/>
      <c r="F51" s="8"/>
      <c r="G51" s="8"/>
    </row>
    <row r="52" spans="1:7" ht="12.75">
      <c r="A52" s="140" t="s">
        <v>265</v>
      </c>
      <c r="B52" s="144">
        <v>358</v>
      </c>
      <c r="C52" s="145">
        <v>8199</v>
      </c>
      <c r="D52" s="144">
        <v>1084</v>
      </c>
      <c r="E52" s="144">
        <v>543</v>
      </c>
      <c r="F52" s="144">
        <v>3777</v>
      </c>
      <c r="G52" s="144">
        <v>2795</v>
      </c>
    </row>
    <row r="53" spans="1:7" ht="12.75">
      <c r="A53" s="40"/>
      <c r="B53" s="8"/>
      <c r="C53" s="142"/>
      <c r="D53" s="8"/>
      <c r="E53" s="8"/>
      <c r="F53" s="8"/>
      <c r="G53" s="8"/>
    </row>
    <row r="54" spans="1:7" ht="12.75">
      <c r="A54" s="40" t="s">
        <v>98</v>
      </c>
      <c r="B54" s="8">
        <v>382</v>
      </c>
      <c r="C54" s="142">
        <v>9879</v>
      </c>
      <c r="D54" s="8">
        <v>987</v>
      </c>
      <c r="E54" s="8">
        <v>1482</v>
      </c>
      <c r="F54" s="8">
        <v>3458</v>
      </c>
      <c r="G54" s="8">
        <v>3952</v>
      </c>
    </row>
    <row r="55" spans="1:7" ht="12.75">
      <c r="A55" s="40" t="s">
        <v>99</v>
      </c>
      <c r="B55" s="8">
        <v>1284</v>
      </c>
      <c r="C55" s="142">
        <v>24976</v>
      </c>
      <c r="D55" s="8">
        <v>1802</v>
      </c>
      <c r="E55" s="8">
        <v>2234</v>
      </c>
      <c r="F55" s="8">
        <v>12956</v>
      </c>
      <c r="G55" s="8">
        <v>7984</v>
      </c>
    </row>
    <row r="56" spans="1:7" ht="12.75">
      <c r="A56" s="40" t="s">
        <v>100</v>
      </c>
      <c r="B56" s="8">
        <v>670</v>
      </c>
      <c r="C56" s="142">
        <v>23996</v>
      </c>
      <c r="D56" s="8">
        <v>4683</v>
      </c>
      <c r="E56" s="8">
        <v>1017</v>
      </c>
      <c r="F56" s="8">
        <v>10304</v>
      </c>
      <c r="G56" s="8">
        <v>7992</v>
      </c>
    </row>
    <row r="57" spans="1:7" ht="12.75">
      <c r="A57" s="40" t="s">
        <v>101</v>
      </c>
      <c r="B57" s="8">
        <v>63</v>
      </c>
      <c r="C57" s="142">
        <v>1953</v>
      </c>
      <c r="D57" s="8">
        <v>73</v>
      </c>
      <c r="E57" s="8">
        <v>30</v>
      </c>
      <c r="F57" s="8">
        <v>1490</v>
      </c>
      <c r="G57" s="8">
        <v>360</v>
      </c>
    </row>
    <row r="58" spans="1:7" ht="12.75">
      <c r="A58" s="40" t="s">
        <v>102</v>
      </c>
      <c r="B58" s="8">
        <v>4807</v>
      </c>
      <c r="C58" s="142">
        <v>173044</v>
      </c>
      <c r="D58" s="8">
        <v>17226</v>
      </c>
      <c r="E58" s="8">
        <v>19286</v>
      </c>
      <c r="F58" s="8">
        <v>68971</v>
      </c>
      <c r="G58" s="8">
        <v>67561</v>
      </c>
    </row>
    <row r="59" spans="1:7" ht="12.75">
      <c r="A59" s="140" t="s">
        <v>253</v>
      </c>
      <c r="B59" s="247">
        <v>7206</v>
      </c>
      <c r="C59" s="145">
        <v>233848</v>
      </c>
      <c r="D59" s="247">
        <v>24771</v>
      </c>
      <c r="E59" s="247">
        <v>24049</v>
      </c>
      <c r="F59" s="247">
        <v>97179</v>
      </c>
      <c r="G59" s="247">
        <v>87849</v>
      </c>
    </row>
    <row r="60" spans="1:7" ht="12.75">
      <c r="A60" s="40"/>
      <c r="B60" s="8"/>
      <c r="C60" s="142"/>
      <c r="D60" s="8"/>
      <c r="E60" s="8"/>
      <c r="F60" s="8"/>
      <c r="G60" s="8"/>
    </row>
    <row r="61" spans="1:7" ht="12.75">
      <c r="A61" s="40" t="s">
        <v>103</v>
      </c>
      <c r="B61" s="8">
        <v>308</v>
      </c>
      <c r="C61" s="142">
        <v>16922</v>
      </c>
      <c r="D61" s="8">
        <v>1877</v>
      </c>
      <c r="E61" s="8">
        <v>1846</v>
      </c>
      <c r="F61" s="8">
        <v>9342</v>
      </c>
      <c r="G61" s="8">
        <v>3857</v>
      </c>
    </row>
    <row r="62" spans="1:7" ht="12.75">
      <c r="A62" s="40" t="s">
        <v>104</v>
      </c>
      <c r="B62" s="8">
        <v>1611</v>
      </c>
      <c r="C62" s="142">
        <v>49941</v>
      </c>
      <c r="D62" s="8">
        <v>3397</v>
      </c>
      <c r="E62" s="8">
        <v>5406</v>
      </c>
      <c r="F62" s="8">
        <v>28406</v>
      </c>
      <c r="G62" s="8">
        <v>12732</v>
      </c>
    </row>
    <row r="63" spans="1:7" ht="12.75">
      <c r="A63" s="40" t="s">
        <v>105</v>
      </c>
      <c r="B63" s="8">
        <v>1124</v>
      </c>
      <c r="C63" s="142">
        <v>47149</v>
      </c>
      <c r="D63" s="8">
        <v>5881</v>
      </c>
      <c r="E63" s="8">
        <v>5556</v>
      </c>
      <c r="F63" s="8">
        <v>26017</v>
      </c>
      <c r="G63" s="8">
        <v>9695</v>
      </c>
    </row>
    <row r="64" spans="1:7" ht="12.75">
      <c r="A64" s="140" t="s">
        <v>266</v>
      </c>
      <c r="B64" s="247">
        <v>3043</v>
      </c>
      <c r="C64" s="145">
        <v>114012</v>
      </c>
      <c r="D64" s="247">
        <v>11155</v>
      </c>
      <c r="E64" s="247">
        <v>12808</v>
      </c>
      <c r="F64" s="247">
        <v>63765</v>
      </c>
      <c r="G64" s="247">
        <v>26284</v>
      </c>
    </row>
    <row r="65" spans="1:7" ht="12.75">
      <c r="A65" s="40"/>
      <c r="B65" s="8"/>
      <c r="C65" s="142"/>
      <c r="D65" s="8"/>
      <c r="E65" s="8"/>
      <c r="F65" s="8"/>
      <c r="G65" s="8"/>
    </row>
    <row r="66" spans="1:7" ht="12.75">
      <c r="A66" s="140" t="s">
        <v>267</v>
      </c>
      <c r="B66" s="144">
        <v>7315</v>
      </c>
      <c r="C66" s="145">
        <v>157932</v>
      </c>
      <c r="D66" s="144">
        <v>16693</v>
      </c>
      <c r="E66" s="144">
        <v>5949</v>
      </c>
      <c r="F66" s="144">
        <v>104663</v>
      </c>
      <c r="G66" s="144">
        <v>30627</v>
      </c>
    </row>
    <row r="67" spans="1:7" ht="12.75">
      <c r="A67" s="40"/>
      <c r="B67" s="8"/>
      <c r="C67" s="142"/>
      <c r="D67" s="8"/>
      <c r="E67" s="8"/>
      <c r="F67" s="8"/>
      <c r="G67" s="8"/>
    </row>
    <row r="68" spans="1:7" ht="12.75">
      <c r="A68" s="40" t="s">
        <v>106</v>
      </c>
      <c r="B68" s="8">
        <v>12027</v>
      </c>
      <c r="C68" s="142">
        <v>118680</v>
      </c>
      <c r="D68" s="8">
        <v>5519</v>
      </c>
      <c r="E68" s="8">
        <v>4831</v>
      </c>
      <c r="F68" s="8">
        <v>55326</v>
      </c>
      <c r="G68" s="8">
        <v>53004</v>
      </c>
    </row>
    <row r="69" spans="1:7" ht="12.75">
      <c r="A69" s="40" t="s">
        <v>107</v>
      </c>
      <c r="B69" s="8">
        <v>1625</v>
      </c>
      <c r="C69" s="142">
        <v>17158</v>
      </c>
      <c r="D69" s="8">
        <v>1368</v>
      </c>
      <c r="E69" s="8">
        <v>719</v>
      </c>
      <c r="F69" s="8">
        <v>9455</v>
      </c>
      <c r="G69" s="8">
        <v>5616</v>
      </c>
    </row>
    <row r="70" spans="1:7" ht="12.75">
      <c r="A70" s="140" t="s">
        <v>254</v>
      </c>
      <c r="B70" s="247">
        <v>13652</v>
      </c>
      <c r="C70" s="145">
        <v>135838</v>
      </c>
      <c r="D70" s="247">
        <v>6887</v>
      </c>
      <c r="E70" s="247">
        <v>5550</v>
      </c>
      <c r="F70" s="247">
        <v>64781</v>
      </c>
      <c r="G70" s="247">
        <v>58620</v>
      </c>
    </row>
    <row r="71" spans="1:7" ht="12.75">
      <c r="A71" s="40"/>
      <c r="B71" s="8"/>
      <c r="C71" s="142"/>
      <c r="D71" s="8"/>
      <c r="E71" s="8"/>
      <c r="F71" s="8"/>
      <c r="G71" s="8"/>
    </row>
    <row r="72" spans="1:7" ht="12.75">
      <c r="A72" s="40" t="s">
        <v>108</v>
      </c>
      <c r="B72" s="8">
        <v>470</v>
      </c>
      <c r="C72" s="142">
        <v>24769</v>
      </c>
      <c r="D72" s="8">
        <v>2524</v>
      </c>
      <c r="E72" s="8">
        <v>2974</v>
      </c>
      <c r="F72" s="8">
        <v>14039</v>
      </c>
      <c r="G72" s="8">
        <v>5232</v>
      </c>
    </row>
    <row r="73" spans="1:7" ht="12.75">
      <c r="A73" s="40" t="s">
        <v>109</v>
      </c>
      <c r="B73" s="8">
        <v>423</v>
      </c>
      <c r="C73" s="142">
        <v>5707</v>
      </c>
      <c r="D73" s="8">
        <v>14</v>
      </c>
      <c r="E73" s="8">
        <v>285</v>
      </c>
      <c r="F73" s="8">
        <v>1130</v>
      </c>
      <c r="G73" s="8">
        <v>4278</v>
      </c>
    </row>
    <row r="74" spans="1:7" ht="12.75">
      <c r="A74" s="40" t="s">
        <v>110</v>
      </c>
      <c r="B74" s="8">
        <v>1526</v>
      </c>
      <c r="C74" s="142">
        <v>21377</v>
      </c>
      <c r="D74" s="8">
        <v>933</v>
      </c>
      <c r="E74" s="8">
        <v>1775</v>
      </c>
      <c r="F74" s="8">
        <v>10242</v>
      </c>
      <c r="G74" s="8">
        <v>8427</v>
      </c>
    </row>
    <row r="75" spans="1:7" ht="12.75">
      <c r="A75" s="40" t="s">
        <v>111</v>
      </c>
      <c r="B75" s="8">
        <v>383</v>
      </c>
      <c r="C75" s="142">
        <v>11582</v>
      </c>
      <c r="D75" s="8">
        <v>1225</v>
      </c>
      <c r="E75" s="8">
        <v>1103</v>
      </c>
      <c r="F75" s="8">
        <v>4958</v>
      </c>
      <c r="G75" s="8">
        <v>4296</v>
      </c>
    </row>
    <row r="76" spans="1:7" ht="12.75">
      <c r="A76" s="40" t="s">
        <v>112</v>
      </c>
      <c r="B76" s="8">
        <v>3410</v>
      </c>
      <c r="C76" s="142">
        <v>41863</v>
      </c>
      <c r="D76" s="8">
        <v>49</v>
      </c>
      <c r="E76" s="8">
        <v>6664</v>
      </c>
      <c r="F76" s="8">
        <v>22569</v>
      </c>
      <c r="G76" s="8">
        <v>12581</v>
      </c>
    </row>
    <row r="77" spans="1:7" ht="12.75">
      <c r="A77" s="40" t="s">
        <v>113</v>
      </c>
      <c r="B77" s="8">
        <v>572</v>
      </c>
      <c r="C77" s="142">
        <v>26182</v>
      </c>
      <c r="D77" s="8">
        <v>2428</v>
      </c>
      <c r="E77" s="8">
        <v>1122</v>
      </c>
      <c r="F77" s="8">
        <v>17289</v>
      </c>
      <c r="G77" s="8">
        <v>5343</v>
      </c>
    </row>
    <row r="78" spans="1:7" ht="12.75">
      <c r="A78" s="40" t="s">
        <v>114</v>
      </c>
      <c r="B78" s="8">
        <v>906</v>
      </c>
      <c r="C78" s="142">
        <v>35520</v>
      </c>
      <c r="D78" s="8">
        <v>4141</v>
      </c>
      <c r="E78" s="8">
        <v>4706</v>
      </c>
      <c r="F78" s="8">
        <v>14496</v>
      </c>
      <c r="G78" s="8">
        <v>12177</v>
      </c>
    </row>
    <row r="79" spans="1:7" ht="12.75">
      <c r="A79" s="40" t="s">
        <v>115</v>
      </c>
      <c r="B79" s="8">
        <v>2510</v>
      </c>
      <c r="C79" s="142">
        <v>47944</v>
      </c>
      <c r="D79" s="8">
        <v>5824</v>
      </c>
      <c r="E79" s="8">
        <v>6398</v>
      </c>
      <c r="F79" s="8">
        <v>24352</v>
      </c>
      <c r="G79" s="8">
        <v>11370</v>
      </c>
    </row>
    <row r="80" spans="1:7" ht="12.75">
      <c r="A80" s="140" t="s">
        <v>255</v>
      </c>
      <c r="B80" s="247">
        <v>10200</v>
      </c>
      <c r="C80" s="145">
        <v>214944</v>
      </c>
      <c r="D80" s="247">
        <v>17138</v>
      </c>
      <c r="E80" s="247">
        <v>25027</v>
      </c>
      <c r="F80" s="247">
        <v>109075</v>
      </c>
      <c r="G80" s="247">
        <v>63704</v>
      </c>
    </row>
    <row r="81" spans="1:7" ht="12.75">
      <c r="A81" s="40"/>
      <c r="B81" s="8"/>
      <c r="C81" s="142"/>
      <c r="D81" s="8"/>
      <c r="E81" s="8"/>
      <c r="F81" s="8"/>
      <c r="G81" s="8"/>
    </row>
    <row r="82" spans="1:7" ht="12.75">
      <c r="A82" s="40" t="s">
        <v>116</v>
      </c>
      <c r="B82" s="8">
        <v>229</v>
      </c>
      <c r="C82" s="142">
        <v>3959</v>
      </c>
      <c r="D82" s="8">
        <v>533</v>
      </c>
      <c r="E82" s="8">
        <v>405</v>
      </c>
      <c r="F82" s="8">
        <v>2408</v>
      </c>
      <c r="G82" s="8">
        <v>613</v>
      </c>
    </row>
    <row r="83" spans="1:7" ht="12.75">
      <c r="A83" s="40" t="s">
        <v>117</v>
      </c>
      <c r="B83" s="8">
        <v>309</v>
      </c>
      <c r="C83" s="142">
        <v>5373</v>
      </c>
      <c r="D83" s="8">
        <v>913</v>
      </c>
      <c r="E83" s="8">
        <v>618</v>
      </c>
      <c r="F83" s="8">
        <v>2611</v>
      </c>
      <c r="G83" s="8">
        <v>1231</v>
      </c>
    </row>
    <row r="84" spans="1:7" ht="12.75">
      <c r="A84" s="140" t="s">
        <v>268</v>
      </c>
      <c r="B84" s="247">
        <v>538</v>
      </c>
      <c r="C84" s="145">
        <v>9332</v>
      </c>
      <c r="D84" s="247">
        <v>1446</v>
      </c>
      <c r="E84" s="247">
        <v>1023</v>
      </c>
      <c r="F84" s="247">
        <v>5019</v>
      </c>
      <c r="G84" s="247">
        <v>1844</v>
      </c>
    </row>
    <row r="85" spans="1:7" ht="12.75">
      <c r="A85" s="40"/>
      <c r="B85" s="8"/>
      <c r="C85" s="142"/>
      <c r="D85" s="8"/>
      <c r="E85" s="8"/>
      <c r="F85" s="8"/>
      <c r="G85" s="8"/>
    </row>
    <row r="86" spans="1:7" ht="13.5" thickBot="1">
      <c r="A86" s="149" t="s">
        <v>118</v>
      </c>
      <c r="B86" s="150">
        <v>84162</v>
      </c>
      <c r="C86" s="288">
        <v>2430525</v>
      </c>
      <c r="D86" s="150">
        <v>214553</v>
      </c>
      <c r="E86" s="304">
        <v>226211</v>
      </c>
      <c r="F86" s="304">
        <v>1359395</v>
      </c>
      <c r="G86" s="298">
        <v>630366</v>
      </c>
    </row>
    <row r="87" ht="12.75">
      <c r="A87" s="21" t="s">
        <v>156</v>
      </c>
    </row>
    <row r="88" ht="12.75">
      <c r="A88" s="21"/>
    </row>
    <row r="89" ht="12.75">
      <c r="A89" s="21"/>
    </row>
    <row r="90" ht="12.75">
      <c r="A90" s="21"/>
    </row>
  </sheetData>
  <mergeCells count="6">
    <mergeCell ref="A1:G1"/>
    <mergeCell ref="A3:G3"/>
    <mergeCell ref="C6:G6"/>
    <mergeCell ref="D7:E7"/>
    <mergeCell ref="F7:G7"/>
    <mergeCell ref="B5:G5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/>
  <dimension ref="A1:I8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6.7109375" style="122" customWidth="1"/>
    <col min="9" max="9" width="19.00390625" style="122" customWidth="1"/>
    <col min="10" max="16384" width="19.140625" style="122" customWidth="1"/>
  </cols>
  <sheetData>
    <row r="1" spans="1:8" s="173" customFormat="1" ht="18">
      <c r="A1" s="518" t="s">
        <v>236</v>
      </c>
      <c r="B1" s="518"/>
      <c r="C1" s="518"/>
      <c r="D1" s="518"/>
      <c r="E1" s="518"/>
      <c r="F1" s="518"/>
      <c r="G1" s="518"/>
      <c r="H1" s="518"/>
    </row>
    <row r="3" spans="1:8" ht="15">
      <c r="A3" s="545" t="s">
        <v>790</v>
      </c>
      <c r="B3" s="545"/>
      <c r="C3" s="545"/>
      <c r="D3" s="545"/>
      <c r="E3" s="545"/>
      <c r="F3" s="545"/>
      <c r="G3" s="545"/>
      <c r="H3" s="545"/>
    </row>
    <row r="4" spans="1:9" ht="14.25">
      <c r="A4" s="185"/>
      <c r="B4" s="185"/>
      <c r="C4" s="185"/>
      <c r="D4" s="185"/>
      <c r="E4" s="185"/>
      <c r="F4" s="185"/>
      <c r="G4" s="185"/>
      <c r="H4" s="185"/>
      <c r="I4" s="249"/>
    </row>
    <row r="5" spans="1:9" ht="12.75">
      <c r="A5" s="124"/>
      <c r="B5" s="125" t="s">
        <v>331</v>
      </c>
      <c r="C5" s="126"/>
      <c r="D5" s="125" t="s">
        <v>628</v>
      </c>
      <c r="E5" s="125" t="s">
        <v>708</v>
      </c>
      <c r="F5" s="127" t="s">
        <v>709</v>
      </c>
      <c r="G5" s="127"/>
      <c r="H5" s="128"/>
      <c r="I5" s="249"/>
    </row>
    <row r="6" spans="1:9" ht="12.75">
      <c r="A6" s="129" t="s">
        <v>269</v>
      </c>
      <c r="B6" s="130" t="s">
        <v>710</v>
      </c>
      <c r="C6" s="130" t="s">
        <v>144</v>
      </c>
      <c r="D6" s="130" t="s">
        <v>711</v>
      </c>
      <c r="E6" s="130" t="s">
        <v>712</v>
      </c>
      <c r="F6" s="130" t="s">
        <v>713</v>
      </c>
      <c r="G6" s="543" t="s">
        <v>714</v>
      </c>
      <c r="H6" s="544"/>
      <c r="I6" s="249"/>
    </row>
    <row r="7" spans="1:9" ht="13.5" thickBot="1">
      <c r="A7" s="249"/>
      <c r="B7" s="130" t="s">
        <v>715</v>
      </c>
      <c r="C7" s="249"/>
      <c r="D7" s="130" t="s">
        <v>149</v>
      </c>
      <c r="E7" s="130" t="s">
        <v>149</v>
      </c>
      <c r="F7" s="130" t="s">
        <v>152</v>
      </c>
      <c r="G7" s="130" t="s">
        <v>1</v>
      </c>
      <c r="H7" s="448" t="s">
        <v>140</v>
      </c>
      <c r="I7" s="249"/>
    </row>
    <row r="8" spans="1:9" ht="12.75">
      <c r="A8" s="329" t="s">
        <v>716</v>
      </c>
      <c r="B8" s="250">
        <v>1144792</v>
      </c>
      <c r="C8" s="250">
        <v>223663</v>
      </c>
      <c r="D8" s="331">
        <v>258633</v>
      </c>
      <c r="E8" s="333">
        <v>544949</v>
      </c>
      <c r="F8" s="250">
        <v>10639</v>
      </c>
      <c r="G8" s="250">
        <v>106908</v>
      </c>
      <c r="H8" s="333">
        <v>39203</v>
      </c>
      <c r="I8" s="249"/>
    </row>
    <row r="9" spans="1:9" ht="12.75">
      <c r="A9" s="330" t="s">
        <v>717</v>
      </c>
      <c r="B9" s="131">
        <v>867058</v>
      </c>
      <c r="C9" s="131">
        <v>193941</v>
      </c>
      <c r="D9" s="332">
        <v>193452</v>
      </c>
      <c r="E9" s="328">
        <v>471358</v>
      </c>
      <c r="F9" s="131">
        <v>10449</v>
      </c>
      <c r="G9" s="131">
        <v>97858</v>
      </c>
      <c r="H9" s="328">
        <v>42479</v>
      </c>
      <c r="I9" s="249"/>
    </row>
    <row r="10" spans="1:9" ht="12.75">
      <c r="A10" s="330" t="s">
        <v>718</v>
      </c>
      <c r="B10" s="131">
        <v>990085</v>
      </c>
      <c r="C10" s="131">
        <v>182491</v>
      </c>
      <c r="D10" s="332">
        <v>233647</v>
      </c>
      <c r="E10" s="328">
        <v>490674</v>
      </c>
      <c r="F10" s="131">
        <v>7635</v>
      </c>
      <c r="G10" s="131">
        <v>75638</v>
      </c>
      <c r="H10" s="328">
        <v>32408</v>
      </c>
      <c r="I10" s="249"/>
    </row>
    <row r="11" spans="1:9" ht="12.75">
      <c r="A11" s="330" t="s">
        <v>719</v>
      </c>
      <c r="B11" s="131">
        <v>945887</v>
      </c>
      <c r="C11" s="131">
        <v>193924</v>
      </c>
      <c r="D11" s="332">
        <v>156614</v>
      </c>
      <c r="E11" s="328">
        <v>517969</v>
      </c>
      <c r="F11" s="131">
        <v>7026</v>
      </c>
      <c r="G11" s="131">
        <v>70354</v>
      </c>
      <c r="H11" s="328">
        <v>39028</v>
      </c>
      <c r="I11" s="249"/>
    </row>
    <row r="12" spans="1:9" ht="12.75">
      <c r="A12" s="330" t="s">
        <v>223</v>
      </c>
      <c r="B12" s="131">
        <v>1295318</v>
      </c>
      <c r="C12" s="131">
        <v>336836</v>
      </c>
      <c r="D12" s="332">
        <v>179761</v>
      </c>
      <c r="E12" s="328">
        <v>631466</v>
      </c>
      <c r="F12" s="131">
        <v>12898</v>
      </c>
      <c r="G12" s="131">
        <v>134357</v>
      </c>
      <c r="H12" s="328">
        <v>69164</v>
      </c>
      <c r="I12" s="249"/>
    </row>
    <row r="13" spans="1:9" ht="12.75">
      <c r="A13" s="330" t="s">
        <v>720</v>
      </c>
      <c r="B13" s="131">
        <v>1660181</v>
      </c>
      <c r="C13" s="131">
        <v>449436</v>
      </c>
      <c r="D13" s="332">
        <v>239252</v>
      </c>
      <c r="E13" s="328">
        <v>787200</v>
      </c>
      <c r="F13" s="131">
        <v>14887</v>
      </c>
      <c r="G13" s="131">
        <v>169406</v>
      </c>
      <c r="H13" s="328">
        <v>97000</v>
      </c>
      <c r="I13" s="249"/>
    </row>
    <row r="14" spans="1:9" ht="12.75">
      <c r="A14" s="327" t="s">
        <v>809</v>
      </c>
      <c r="B14" s="131">
        <v>1878260</v>
      </c>
      <c r="C14" s="131">
        <v>563923</v>
      </c>
      <c r="D14" s="332">
        <v>253496</v>
      </c>
      <c r="E14" s="328">
        <v>857406</v>
      </c>
      <c r="F14" s="131">
        <v>19653</v>
      </c>
      <c r="G14" s="131">
        <v>183782</v>
      </c>
      <c r="H14" s="328">
        <v>87792</v>
      </c>
      <c r="I14" s="249"/>
    </row>
    <row r="15" spans="1:9" ht="13.5" thickBot="1">
      <c r="A15" s="450" t="s">
        <v>822</v>
      </c>
      <c r="B15" s="251">
        <v>2098026</v>
      </c>
      <c r="C15" s="251">
        <v>538168</v>
      </c>
      <c r="D15" s="334">
        <v>310210</v>
      </c>
      <c r="E15" s="251">
        <v>1023897</v>
      </c>
      <c r="F15" s="251">
        <v>21898</v>
      </c>
      <c r="G15" s="251">
        <v>203853</v>
      </c>
      <c r="H15" s="449">
        <v>117859</v>
      </c>
      <c r="I15" s="249"/>
    </row>
    <row r="16" spans="1:9" ht="12.75">
      <c r="A16" s="122" t="s">
        <v>330</v>
      </c>
      <c r="I16" s="249"/>
    </row>
    <row r="17" ht="12.75">
      <c r="I17" s="249"/>
    </row>
    <row r="20" spans="1:8" ht="12.75">
      <c r="A20" s="132"/>
      <c r="B20" s="132"/>
      <c r="C20" s="132"/>
      <c r="D20" s="132"/>
      <c r="E20" s="132"/>
      <c r="F20" s="132"/>
      <c r="G20" s="132"/>
      <c r="H20" s="132"/>
    </row>
    <row r="22" spans="1:8" ht="12.75">
      <c r="A22" s="123"/>
      <c r="B22" s="123"/>
      <c r="C22" s="123"/>
      <c r="D22" s="123"/>
      <c r="E22" s="123"/>
      <c r="F22" s="123"/>
      <c r="G22" s="123"/>
      <c r="H22" s="123"/>
    </row>
    <row r="23" spans="1:8" ht="12.75">
      <c r="A23" s="132"/>
      <c r="B23" s="132"/>
      <c r="C23" s="132"/>
      <c r="D23" s="132"/>
      <c r="E23" s="132"/>
      <c r="F23" s="132"/>
      <c r="G23" s="132"/>
      <c r="H23" s="132"/>
    </row>
    <row r="24" spans="1:8" ht="12.75">
      <c r="A24" s="133"/>
      <c r="B24" s="132"/>
      <c r="C24" s="132"/>
      <c r="D24" s="132"/>
      <c r="E24" s="123"/>
      <c r="F24" s="123"/>
      <c r="G24" s="123"/>
      <c r="H24" s="123"/>
    </row>
    <row r="25" spans="1:8" ht="12.75">
      <c r="A25" s="133"/>
      <c r="B25" s="133"/>
      <c r="C25" s="132"/>
      <c r="D25" s="133"/>
      <c r="E25" s="132"/>
      <c r="F25" s="132"/>
      <c r="G25" s="132"/>
      <c r="H25" s="132"/>
    </row>
    <row r="26" spans="1:8" ht="12.75">
      <c r="A26" s="133"/>
      <c r="B26" s="133"/>
      <c r="C26" s="133"/>
      <c r="D26" s="133"/>
      <c r="E26" s="133"/>
      <c r="F26" s="133"/>
      <c r="G26" s="133"/>
      <c r="H26" s="133"/>
    </row>
    <row r="27" spans="1:8" ht="12.75">
      <c r="A27" s="132"/>
      <c r="B27" s="133"/>
      <c r="C27" s="132"/>
      <c r="D27" s="133"/>
      <c r="E27" s="132"/>
      <c r="F27" s="133"/>
      <c r="G27" s="133"/>
      <c r="H27" s="133"/>
    </row>
    <row r="28" spans="1:8" ht="12.75">
      <c r="A28" s="132"/>
      <c r="B28" s="132"/>
      <c r="C28" s="132"/>
      <c r="D28" s="132"/>
      <c r="E28" s="132"/>
      <c r="F28" s="132"/>
      <c r="G28" s="132"/>
      <c r="H28" s="132"/>
    </row>
    <row r="29" spans="1:8" ht="12.75">
      <c r="A29" s="123"/>
      <c r="B29" s="123"/>
      <c r="C29" s="123"/>
      <c r="D29" s="123"/>
      <c r="E29" s="123"/>
      <c r="F29" s="123"/>
      <c r="G29" s="123"/>
      <c r="H29" s="123"/>
    </row>
    <row r="30" spans="1:8" ht="12.75">
      <c r="A30" s="132"/>
      <c r="B30" s="132"/>
      <c r="C30" s="132"/>
      <c r="D30" s="132"/>
      <c r="E30" s="132"/>
      <c r="F30" s="132"/>
      <c r="G30" s="132"/>
      <c r="H30" s="132"/>
    </row>
    <row r="31" spans="1:8" ht="12.75">
      <c r="A31" s="132"/>
      <c r="B31" s="132"/>
      <c r="C31" s="132"/>
      <c r="D31" s="132"/>
      <c r="E31" s="132"/>
      <c r="F31" s="132"/>
      <c r="G31" s="132"/>
      <c r="H31" s="132"/>
    </row>
    <row r="32" spans="1:8" ht="12.75">
      <c r="A32" s="132"/>
      <c r="B32" s="132"/>
      <c r="C32" s="132"/>
      <c r="D32" s="132"/>
      <c r="E32" s="132"/>
      <c r="F32" s="132"/>
      <c r="G32" s="132"/>
      <c r="H32" s="132"/>
    </row>
    <row r="33" spans="1:8" ht="12.75">
      <c r="A33" s="132"/>
      <c r="B33" s="132"/>
      <c r="C33" s="132"/>
      <c r="D33" s="132"/>
      <c r="E33" s="132"/>
      <c r="F33" s="132"/>
      <c r="G33" s="132"/>
      <c r="H33" s="132"/>
    </row>
    <row r="34" spans="1:8" ht="12.75">
      <c r="A34" s="132"/>
      <c r="B34" s="132"/>
      <c r="C34" s="132"/>
      <c r="D34" s="132"/>
      <c r="E34" s="132"/>
      <c r="F34" s="132"/>
      <c r="G34" s="132"/>
      <c r="H34" s="132"/>
    </row>
    <row r="35" spans="1:8" ht="12.75">
      <c r="A35" s="132"/>
      <c r="B35" s="132"/>
      <c r="C35" s="132"/>
      <c r="D35" s="132"/>
      <c r="E35" s="132"/>
      <c r="F35" s="132"/>
      <c r="G35" s="132"/>
      <c r="H35" s="132"/>
    </row>
    <row r="36" spans="1:8" ht="12.75">
      <c r="A36" s="132"/>
      <c r="B36" s="132"/>
      <c r="C36" s="132"/>
      <c r="D36" s="132"/>
      <c r="E36" s="132"/>
      <c r="F36" s="132"/>
      <c r="G36" s="132"/>
      <c r="H36" s="132"/>
    </row>
    <row r="37" spans="1:8" ht="12.75">
      <c r="A37" s="132"/>
      <c r="B37" s="132"/>
      <c r="C37" s="132"/>
      <c r="D37" s="132"/>
      <c r="E37" s="132"/>
      <c r="F37" s="132"/>
      <c r="G37" s="132"/>
      <c r="H37" s="132"/>
    </row>
    <row r="38" spans="1:8" ht="12.75">
      <c r="A38" s="132"/>
      <c r="B38" s="132"/>
      <c r="C38" s="132"/>
      <c r="D38" s="132"/>
      <c r="E38" s="132"/>
      <c r="F38" s="132"/>
      <c r="G38" s="132"/>
      <c r="H38" s="132"/>
    </row>
    <row r="39" spans="1:8" ht="12.75">
      <c r="A39" s="132"/>
      <c r="B39" s="132"/>
      <c r="C39" s="132"/>
      <c r="D39" s="132"/>
      <c r="E39" s="132"/>
      <c r="F39" s="132"/>
      <c r="G39" s="132"/>
      <c r="H39" s="132"/>
    </row>
    <row r="40" spans="1:8" ht="12.75">
      <c r="A40" s="132"/>
      <c r="B40" s="132"/>
      <c r="C40" s="132"/>
      <c r="D40" s="132"/>
      <c r="E40" s="132"/>
      <c r="F40" s="132"/>
      <c r="G40" s="132"/>
      <c r="H40" s="132"/>
    </row>
    <row r="41" spans="1:8" ht="12.75">
      <c r="A41" s="132"/>
      <c r="B41" s="132"/>
      <c r="C41" s="132"/>
      <c r="D41" s="132"/>
      <c r="E41" s="132"/>
      <c r="F41" s="132"/>
      <c r="G41" s="132"/>
      <c r="H41" s="132"/>
    </row>
    <row r="42" spans="1:8" ht="12.75">
      <c r="A42" s="132"/>
      <c r="B42" s="132"/>
      <c r="C42" s="132"/>
      <c r="D42" s="132"/>
      <c r="E42" s="132"/>
      <c r="F42" s="132"/>
      <c r="G42" s="132"/>
      <c r="H42" s="132"/>
    </row>
    <row r="43" spans="1:8" ht="12.75">
      <c r="A43" s="132"/>
      <c r="B43" s="132"/>
      <c r="C43" s="132"/>
      <c r="D43" s="132"/>
      <c r="E43" s="132"/>
      <c r="F43" s="132"/>
      <c r="G43" s="132"/>
      <c r="H43" s="132"/>
    </row>
    <row r="44" spans="1:8" ht="12.75">
      <c r="A44" s="132"/>
      <c r="B44" s="132"/>
      <c r="C44" s="132"/>
      <c r="D44" s="132"/>
      <c r="E44" s="132"/>
      <c r="F44" s="132"/>
      <c r="G44" s="132"/>
      <c r="H44" s="132"/>
    </row>
    <row r="45" spans="1:8" ht="12.75">
      <c r="A45" s="132"/>
      <c r="B45" s="132"/>
      <c r="C45" s="132"/>
      <c r="D45" s="132"/>
      <c r="E45" s="132"/>
      <c r="F45" s="132"/>
      <c r="G45" s="132"/>
      <c r="H45" s="132"/>
    </row>
    <row r="46" spans="1:8" ht="12.75">
      <c r="A46" s="132"/>
      <c r="B46" s="132"/>
      <c r="C46" s="132"/>
      <c r="D46" s="132"/>
      <c r="E46" s="132"/>
      <c r="F46" s="132"/>
      <c r="G46" s="132"/>
      <c r="H46" s="132"/>
    </row>
    <row r="47" spans="1:8" ht="12.75">
      <c r="A47" s="132"/>
      <c r="B47" s="132"/>
      <c r="C47" s="132"/>
      <c r="D47" s="132"/>
      <c r="E47" s="132"/>
      <c r="F47" s="132"/>
      <c r="G47" s="132"/>
      <c r="H47" s="132"/>
    </row>
    <row r="48" spans="1:8" ht="12.75">
      <c r="A48" s="132"/>
      <c r="B48" s="132"/>
      <c r="C48" s="132"/>
      <c r="D48" s="132"/>
      <c r="E48" s="132"/>
      <c r="F48" s="132"/>
      <c r="G48" s="132"/>
      <c r="H48" s="132"/>
    </row>
    <row r="49" spans="1:8" ht="12.75">
      <c r="A49" s="132"/>
      <c r="B49" s="132"/>
      <c r="C49" s="132"/>
      <c r="D49" s="132"/>
      <c r="E49" s="132"/>
      <c r="F49" s="132"/>
      <c r="G49" s="132"/>
      <c r="H49" s="132"/>
    </row>
    <row r="50" spans="1:8" ht="12.75">
      <c r="A50" s="123"/>
      <c r="B50" s="123"/>
      <c r="C50" s="123"/>
      <c r="D50" s="123"/>
      <c r="E50" s="123"/>
      <c r="F50" s="123"/>
      <c r="G50" s="123"/>
      <c r="H50" s="123"/>
    </row>
    <row r="51" spans="1:8" ht="12.75">
      <c r="A51" s="132"/>
      <c r="B51" s="132"/>
      <c r="C51" s="132"/>
      <c r="D51" s="132"/>
      <c r="E51" s="132"/>
      <c r="F51" s="132"/>
      <c r="G51" s="132"/>
      <c r="H51" s="132"/>
    </row>
    <row r="53" spans="1:8" ht="12.75">
      <c r="A53" s="123"/>
      <c r="B53" s="123"/>
      <c r="C53" s="123"/>
      <c r="D53" s="123"/>
      <c r="E53" s="123"/>
      <c r="F53" s="123"/>
      <c r="G53" s="123"/>
      <c r="H53" s="132"/>
    </row>
    <row r="54" spans="1:8" ht="12.75">
      <c r="A54" s="132"/>
      <c r="B54" s="132"/>
      <c r="C54" s="132"/>
      <c r="D54" s="132"/>
      <c r="E54" s="132"/>
      <c r="F54" s="132"/>
      <c r="G54" s="132"/>
      <c r="H54" s="132"/>
    </row>
    <row r="55" spans="1:8" ht="12.75">
      <c r="A55" s="133"/>
      <c r="B55" s="132"/>
      <c r="C55" s="123"/>
      <c r="D55" s="123"/>
      <c r="E55" s="123"/>
      <c r="F55" s="123"/>
      <c r="G55" s="123"/>
      <c r="H55" s="132"/>
    </row>
    <row r="56" spans="1:8" ht="12.75">
      <c r="A56" s="133"/>
      <c r="B56" s="132"/>
      <c r="C56" s="132"/>
      <c r="D56" s="132"/>
      <c r="E56" s="132"/>
      <c r="F56" s="132"/>
      <c r="G56" s="132"/>
      <c r="H56" s="132"/>
    </row>
    <row r="57" spans="1:8" ht="12.75">
      <c r="A57" s="133"/>
      <c r="B57" s="133"/>
      <c r="C57" s="133"/>
      <c r="D57" s="123"/>
      <c r="E57" s="123"/>
      <c r="F57" s="123"/>
      <c r="G57" s="123"/>
      <c r="H57" s="132"/>
    </row>
    <row r="58" spans="1:8" ht="12.75">
      <c r="A58" s="132"/>
      <c r="B58" s="132"/>
      <c r="C58" s="132"/>
      <c r="D58" s="133"/>
      <c r="E58" s="133"/>
      <c r="F58" s="133"/>
      <c r="G58" s="133"/>
      <c r="H58" s="132"/>
    </row>
    <row r="59" spans="1:8" ht="12.75">
      <c r="A59" s="132"/>
      <c r="B59" s="132"/>
      <c r="C59" s="132"/>
      <c r="D59" s="132"/>
      <c r="E59" s="133"/>
      <c r="F59" s="132"/>
      <c r="G59" s="132"/>
      <c r="H59" s="132"/>
    </row>
    <row r="60" spans="1:8" ht="12.75">
      <c r="A60" s="123"/>
      <c r="B60" s="123"/>
      <c r="C60" s="123"/>
      <c r="D60" s="123"/>
      <c r="E60" s="123"/>
      <c r="F60" s="123"/>
      <c r="G60" s="123"/>
      <c r="H60" s="132"/>
    </row>
    <row r="61" spans="1:7" ht="12.75">
      <c r="A61" s="132"/>
      <c r="B61" s="132"/>
      <c r="C61" s="132"/>
      <c r="D61" s="132"/>
      <c r="E61" s="132"/>
      <c r="F61" s="132"/>
      <c r="G61" s="132"/>
    </row>
    <row r="62" spans="1:7" ht="12.75">
      <c r="A62" s="132"/>
      <c r="B62" s="132"/>
      <c r="C62" s="132"/>
      <c r="D62" s="132"/>
      <c r="E62" s="132"/>
      <c r="F62" s="132"/>
      <c r="G62" s="132"/>
    </row>
    <row r="63" spans="1:7" ht="12.75">
      <c r="A63" s="132"/>
      <c r="B63" s="132"/>
      <c r="C63" s="132"/>
      <c r="D63" s="132"/>
      <c r="E63" s="132"/>
      <c r="F63" s="132"/>
      <c r="G63" s="132"/>
    </row>
    <row r="64" spans="1:7" ht="12.75">
      <c r="A64" s="132"/>
      <c r="B64" s="132"/>
      <c r="C64" s="132"/>
      <c r="D64" s="132"/>
      <c r="E64" s="132"/>
      <c r="F64" s="132"/>
      <c r="G64" s="132"/>
    </row>
    <row r="65" spans="1:7" ht="12.75">
      <c r="A65" s="132"/>
      <c r="B65" s="132"/>
      <c r="C65" s="132"/>
      <c r="D65" s="132"/>
      <c r="E65" s="132"/>
      <c r="F65" s="132"/>
      <c r="G65" s="132"/>
    </row>
    <row r="66" spans="1:7" ht="12.75">
      <c r="A66" s="132"/>
      <c r="B66" s="132"/>
      <c r="C66" s="132"/>
      <c r="D66" s="132"/>
      <c r="E66" s="132"/>
      <c r="F66" s="132"/>
      <c r="G66" s="132"/>
    </row>
    <row r="67" spans="1:7" ht="12.75">
      <c r="A67" s="132"/>
      <c r="B67" s="132"/>
      <c r="C67" s="132"/>
      <c r="D67" s="132"/>
      <c r="E67" s="132"/>
      <c r="F67" s="132"/>
      <c r="G67" s="132"/>
    </row>
    <row r="68" spans="1:7" ht="12.75">
      <c r="A68" s="132"/>
      <c r="B68" s="132"/>
      <c r="C68" s="132"/>
      <c r="D68" s="132"/>
      <c r="E68" s="132"/>
      <c r="F68" s="132"/>
      <c r="G68" s="132"/>
    </row>
    <row r="69" spans="1:7" ht="12.75">
      <c r="A69" s="132"/>
      <c r="B69" s="132"/>
      <c r="C69" s="132"/>
      <c r="D69" s="132"/>
      <c r="E69" s="132"/>
      <c r="F69" s="132"/>
      <c r="G69" s="132"/>
    </row>
    <row r="70" spans="1:7" ht="12.75">
      <c r="A70" s="132"/>
      <c r="B70" s="132"/>
      <c r="C70" s="132"/>
      <c r="D70" s="132"/>
      <c r="E70" s="132"/>
      <c r="F70" s="132"/>
      <c r="G70" s="132"/>
    </row>
    <row r="71" spans="1:7" ht="12.75">
      <c r="A71" s="132"/>
      <c r="B71" s="132"/>
      <c r="C71" s="132"/>
      <c r="D71" s="132"/>
      <c r="E71" s="132"/>
      <c r="F71" s="132"/>
      <c r="G71" s="132"/>
    </row>
    <row r="72" spans="1:7" ht="12.75">
      <c r="A72" s="132"/>
      <c r="B72" s="132"/>
      <c r="C72" s="132"/>
      <c r="D72" s="132"/>
      <c r="E72" s="132"/>
      <c r="F72" s="132"/>
      <c r="G72" s="132"/>
    </row>
    <row r="73" spans="1:7" ht="12.75">
      <c r="A73" s="132"/>
      <c r="B73" s="132"/>
      <c r="C73" s="132"/>
      <c r="D73" s="132"/>
      <c r="E73" s="132"/>
      <c r="F73" s="132"/>
      <c r="G73" s="132"/>
    </row>
    <row r="74" spans="1:7" ht="12.75">
      <c r="A74" s="132"/>
      <c r="B74" s="132"/>
      <c r="C74" s="132"/>
      <c r="D74" s="132"/>
      <c r="E74" s="132"/>
      <c r="F74" s="132"/>
      <c r="G74" s="132"/>
    </row>
    <row r="75" spans="1:7" ht="12.75">
      <c r="A75" s="132"/>
      <c r="B75" s="132"/>
      <c r="C75" s="132"/>
      <c r="D75" s="132"/>
      <c r="E75" s="132"/>
      <c r="F75" s="132"/>
      <c r="G75" s="132"/>
    </row>
    <row r="76" spans="1:7" ht="12.75">
      <c r="A76" s="132"/>
      <c r="B76" s="132"/>
      <c r="C76" s="132"/>
      <c r="D76" s="132"/>
      <c r="E76" s="132"/>
      <c r="F76" s="132"/>
      <c r="G76" s="132"/>
    </row>
    <row r="77" spans="1:7" ht="12.75">
      <c r="A77" s="132"/>
      <c r="B77" s="132"/>
      <c r="C77" s="132"/>
      <c r="D77" s="132"/>
      <c r="E77" s="132"/>
      <c r="F77" s="132"/>
      <c r="G77" s="132"/>
    </row>
    <row r="78" spans="1:7" ht="12.75">
      <c r="A78" s="132"/>
      <c r="B78" s="132"/>
      <c r="C78" s="132"/>
      <c r="D78" s="132"/>
      <c r="E78" s="132"/>
      <c r="F78" s="132"/>
      <c r="G78" s="132"/>
    </row>
    <row r="79" spans="1:7" ht="12.75">
      <c r="A79" s="132"/>
      <c r="B79" s="132"/>
      <c r="C79" s="132"/>
      <c r="D79" s="132"/>
      <c r="E79" s="132"/>
      <c r="F79" s="132"/>
      <c r="G79" s="132"/>
    </row>
    <row r="80" spans="1:7" ht="12.75">
      <c r="A80" s="132"/>
      <c r="B80" s="132"/>
      <c r="C80" s="132"/>
      <c r="D80" s="132"/>
      <c r="E80" s="132"/>
      <c r="F80" s="132"/>
      <c r="G80" s="132"/>
    </row>
    <row r="81" spans="1:7" ht="12.75">
      <c r="A81" s="123"/>
      <c r="B81" s="123"/>
      <c r="C81" s="123"/>
      <c r="D81" s="123"/>
      <c r="E81" s="123"/>
      <c r="F81" s="123"/>
      <c r="G81" s="123"/>
    </row>
    <row r="83" spans="1:7" ht="12.75">
      <c r="A83" s="132"/>
      <c r="B83" s="132"/>
      <c r="C83" s="132"/>
      <c r="D83" s="132"/>
      <c r="E83" s="132"/>
      <c r="F83" s="132"/>
      <c r="G83" s="132"/>
    </row>
    <row r="84" spans="1:7" ht="12.75">
      <c r="A84" s="132"/>
      <c r="B84" s="132"/>
      <c r="C84" s="132"/>
      <c r="D84" s="132"/>
      <c r="E84" s="132"/>
      <c r="F84" s="132"/>
      <c r="G84" s="132"/>
    </row>
    <row r="86" spans="1:7" ht="12.75">
      <c r="A86" s="132"/>
      <c r="B86" s="132"/>
      <c r="C86" s="132"/>
      <c r="D86" s="132"/>
      <c r="E86" s="132"/>
      <c r="F86" s="132"/>
      <c r="G86" s="132"/>
    </row>
  </sheetData>
  <mergeCells count="3">
    <mergeCell ref="A1:H1"/>
    <mergeCell ref="G6:H6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13" customWidth="1"/>
    <col min="2" max="8" width="15.7109375" style="13" customWidth="1"/>
    <col min="9" max="9" width="11.421875" style="21" customWidth="1"/>
    <col min="10" max="16384" width="11.421875" style="13" customWidth="1"/>
  </cols>
  <sheetData>
    <row r="1" spans="1:9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175"/>
    </row>
    <row r="3" spans="1:8" ht="15">
      <c r="A3" s="528" t="s">
        <v>810</v>
      </c>
      <c r="B3" s="528"/>
      <c r="C3" s="528"/>
      <c r="D3" s="528"/>
      <c r="E3" s="528"/>
      <c r="F3" s="528"/>
      <c r="G3" s="528"/>
      <c r="H3" s="528"/>
    </row>
    <row r="4" spans="1:8" ht="15">
      <c r="A4" s="184"/>
      <c r="B4" s="179"/>
      <c r="C4" s="179"/>
      <c r="D4" s="179"/>
      <c r="E4" s="179"/>
      <c r="F4" s="179"/>
      <c r="G4" s="179"/>
      <c r="H4" s="179"/>
    </row>
    <row r="5" spans="1:8" ht="12.75">
      <c r="A5" s="39" t="s">
        <v>155</v>
      </c>
      <c r="B5" s="16"/>
      <c r="C5" s="17"/>
      <c r="D5" s="12" t="s">
        <v>142</v>
      </c>
      <c r="E5" s="524" t="s">
        <v>143</v>
      </c>
      <c r="F5" s="526"/>
      <c r="G5" s="526"/>
      <c r="H5" s="526"/>
    </row>
    <row r="6" spans="1:8" ht="12.75">
      <c r="A6" s="38" t="s">
        <v>3</v>
      </c>
      <c r="B6" s="14" t="s">
        <v>1</v>
      </c>
      <c r="C6" s="14" t="s">
        <v>144</v>
      </c>
      <c r="D6" s="14" t="s">
        <v>145</v>
      </c>
      <c r="E6" s="14"/>
      <c r="F6" s="12" t="s">
        <v>146</v>
      </c>
      <c r="G6" s="12" t="s">
        <v>147</v>
      </c>
      <c r="H6" s="12" t="s">
        <v>148</v>
      </c>
    </row>
    <row r="7" spans="1:8" ht="13.5" thickBot="1">
      <c r="A7" s="38"/>
      <c r="B7" s="301"/>
      <c r="C7" s="14"/>
      <c r="D7" s="14" t="s">
        <v>149</v>
      </c>
      <c r="E7" s="299" t="s">
        <v>1</v>
      </c>
      <c r="F7" s="292" t="s">
        <v>149</v>
      </c>
      <c r="G7" s="14" t="s">
        <v>149</v>
      </c>
      <c r="H7" s="14" t="s">
        <v>149</v>
      </c>
    </row>
    <row r="8" spans="1:8" ht="12.75">
      <c r="A8" s="253" t="s">
        <v>89</v>
      </c>
      <c r="B8" s="142">
        <f>C8+D8+E8+C36+D36</f>
        <v>1896</v>
      </c>
      <c r="C8" s="339">
        <v>105</v>
      </c>
      <c r="D8" s="335">
        <v>120</v>
      </c>
      <c r="E8" s="148">
        <f>F8+G8+H8</f>
        <v>1555</v>
      </c>
      <c r="F8" s="335">
        <v>120</v>
      </c>
      <c r="G8" s="339">
        <v>70</v>
      </c>
      <c r="H8" s="335">
        <v>1365</v>
      </c>
    </row>
    <row r="9" spans="1:8" ht="12.75">
      <c r="A9" s="21" t="s">
        <v>93</v>
      </c>
      <c r="B9" s="142">
        <f>C9+D9+E9+C37+D37</f>
        <v>112656</v>
      </c>
      <c r="C9" s="340">
        <v>28341</v>
      </c>
      <c r="D9" s="336">
        <v>22269</v>
      </c>
      <c r="E9" s="142">
        <f aca="true" t="shared" si="0" ref="E9:E24">F9+G9+H9</f>
        <v>48783</v>
      </c>
      <c r="F9" s="336">
        <v>10771</v>
      </c>
      <c r="G9" s="340">
        <v>8196</v>
      </c>
      <c r="H9" s="336">
        <v>29816</v>
      </c>
    </row>
    <row r="10" spans="1:8" ht="12.75">
      <c r="A10" s="34" t="s">
        <v>252</v>
      </c>
      <c r="B10" s="145">
        <f>C10+D10+E10+C38+D38</f>
        <v>114552</v>
      </c>
      <c r="C10" s="145">
        <f>SUM(C8:C9)</f>
        <v>28446</v>
      </c>
      <c r="D10" s="296">
        <f>SUM(D8:D9)</f>
        <v>22389</v>
      </c>
      <c r="E10" s="145">
        <f t="shared" si="0"/>
        <v>50338</v>
      </c>
      <c r="F10" s="296">
        <f>SUM(F8:F9)</f>
        <v>10891</v>
      </c>
      <c r="G10" s="145">
        <f>SUM(G8:G9)</f>
        <v>8266</v>
      </c>
      <c r="H10" s="296">
        <f>SUM(H8:H9)</f>
        <v>31181</v>
      </c>
    </row>
    <row r="11" spans="1:8" ht="12.75">
      <c r="A11" s="21"/>
      <c r="B11" s="142"/>
      <c r="C11" s="142"/>
      <c r="D11" s="294"/>
      <c r="E11" s="142"/>
      <c r="F11" s="294"/>
      <c r="G11" s="142"/>
      <c r="H11" s="294"/>
    </row>
    <row r="12" spans="1:8" ht="12.75">
      <c r="A12" s="21" t="s">
        <v>99</v>
      </c>
      <c r="B12" s="142">
        <f>C12+D12+E12+C40+D40</f>
        <v>3635</v>
      </c>
      <c r="C12" s="340">
        <v>1282</v>
      </c>
      <c r="D12" s="336">
        <v>597</v>
      </c>
      <c r="E12" s="142">
        <f t="shared" si="0"/>
        <v>474</v>
      </c>
      <c r="F12" s="336">
        <v>416</v>
      </c>
      <c r="G12" s="340">
        <v>4</v>
      </c>
      <c r="H12" s="336">
        <v>54</v>
      </c>
    </row>
    <row r="13" spans="1:8" ht="12.75">
      <c r="A13" s="21" t="s">
        <v>102</v>
      </c>
      <c r="B13" s="142">
        <f>C13+D13+E13+C41+D41</f>
        <v>31470</v>
      </c>
      <c r="C13" s="340">
        <v>6167</v>
      </c>
      <c r="D13" s="336">
        <v>5970</v>
      </c>
      <c r="E13" s="142">
        <f t="shared" si="0"/>
        <v>15427</v>
      </c>
      <c r="F13" s="337">
        <v>5182</v>
      </c>
      <c r="G13" s="340">
        <v>5495</v>
      </c>
      <c r="H13" s="336">
        <v>4750</v>
      </c>
    </row>
    <row r="14" spans="1:8" ht="12.75">
      <c r="A14" s="34" t="s">
        <v>253</v>
      </c>
      <c r="B14" s="145">
        <f>C14+D14+E14+C42+D42</f>
        <v>35105</v>
      </c>
      <c r="C14" s="145">
        <f>SUM(C12:C13)</f>
        <v>7449</v>
      </c>
      <c r="D14" s="296">
        <f>SUM(D12:D13)</f>
        <v>6567</v>
      </c>
      <c r="E14" s="145">
        <f t="shared" si="0"/>
        <v>15901</v>
      </c>
      <c r="F14" s="296">
        <f>SUM(F12:F13)</f>
        <v>5598</v>
      </c>
      <c r="G14" s="145">
        <f>SUM(G12:G13)</f>
        <v>5499</v>
      </c>
      <c r="H14" s="296">
        <f>SUM(H12:H13)</f>
        <v>4804</v>
      </c>
    </row>
    <row r="15" spans="1:8" ht="12.75">
      <c r="A15" s="21"/>
      <c r="B15" s="142"/>
      <c r="C15" s="142"/>
      <c r="D15" s="294"/>
      <c r="E15" s="142"/>
      <c r="F15" s="294"/>
      <c r="G15" s="142"/>
      <c r="H15" s="294"/>
    </row>
    <row r="16" spans="1:8" ht="12.75">
      <c r="A16" s="21" t="s">
        <v>106</v>
      </c>
      <c r="B16" s="142">
        <f>C16+D16+E16+C44+D44</f>
        <v>676266</v>
      </c>
      <c r="C16" s="340">
        <v>192449</v>
      </c>
      <c r="D16" s="336">
        <v>103780</v>
      </c>
      <c r="E16" s="142">
        <f t="shared" si="0"/>
        <v>295322</v>
      </c>
      <c r="F16" s="336">
        <v>18497</v>
      </c>
      <c r="G16" s="340">
        <v>120136</v>
      </c>
      <c r="H16" s="336">
        <v>156689</v>
      </c>
    </row>
    <row r="17" spans="1:8" ht="12.75">
      <c r="A17" s="21" t="s">
        <v>107</v>
      </c>
      <c r="B17" s="142">
        <f>C17+D17+E17+C45+D45</f>
        <v>142188</v>
      </c>
      <c r="C17" s="340">
        <v>52277</v>
      </c>
      <c r="D17" s="336">
        <v>14933</v>
      </c>
      <c r="E17" s="142">
        <f t="shared" si="0"/>
        <v>60916</v>
      </c>
      <c r="F17" s="336">
        <v>6025</v>
      </c>
      <c r="G17" s="340">
        <v>6157</v>
      </c>
      <c r="H17" s="336">
        <v>48734</v>
      </c>
    </row>
    <row r="18" spans="1:8" ht="12.75">
      <c r="A18" s="34" t="s">
        <v>254</v>
      </c>
      <c r="B18" s="145">
        <f>C18+D18+E18+C46+D46</f>
        <v>818454</v>
      </c>
      <c r="C18" s="145">
        <f>SUM(C16:C17)</f>
        <v>244726</v>
      </c>
      <c r="D18" s="296">
        <f>SUM(D16:D17)</f>
        <v>118713</v>
      </c>
      <c r="E18" s="145">
        <f t="shared" si="0"/>
        <v>356238</v>
      </c>
      <c r="F18" s="296">
        <f>SUM(F16:F17)</f>
        <v>24522</v>
      </c>
      <c r="G18" s="145">
        <f>SUM(G16:G17)</f>
        <v>126293</v>
      </c>
      <c r="H18" s="296">
        <f>SUM(H16:H17)</f>
        <v>205423</v>
      </c>
    </row>
    <row r="19" spans="1:8" ht="12.75">
      <c r="A19" s="21"/>
      <c r="B19" s="142"/>
      <c r="C19" s="142"/>
      <c r="D19" s="294"/>
      <c r="E19" s="142"/>
      <c r="F19" s="294"/>
      <c r="G19" s="142"/>
      <c r="H19" s="294"/>
    </row>
    <row r="20" spans="1:8" ht="12.75">
      <c r="A20" s="21" t="s">
        <v>109</v>
      </c>
      <c r="B20" s="142" t="e">
        <f>C20+D20+E20+C48+D48</f>
        <v>#VALUE!</v>
      </c>
      <c r="C20" s="340">
        <v>3211</v>
      </c>
      <c r="D20" s="336">
        <v>1366</v>
      </c>
      <c r="E20" s="142" t="e">
        <f t="shared" si="0"/>
        <v>#VALUE!</v>
      </c>
      <c r="F20" s="336">
        <v>5854</v>
      </c>
      <c r="G20" s="340">
        <v>609</v>
      </c>
      <c r="H20" s="336" t="s">
        <v>235</v>
      </c>
    </row>
    <row r="21" spans="1:8" ht="12.75">
      <c r="A21" s="21" t="s">
        <v>110</v>
      </c>
      <c r="B21" s="142">
        <f>C21+D21+E21+C49+D49</f>
        <v>120531</v>
      </c>
      <c r="C21" s="340">
        <v>29683</v>
      </c>
      <c r="D21" s="336">
        <v>26293</v>
      </c>
      <c r="E21" s="142">
        <f t="shared" si="0"/>
        <v>51900</v>
      </c>
      <c r="F21" s="336">
        <v>5689</v>
      </c>
      <c r="G21" s="340">
        <v>9672</v>
      </c>
      <c r="H21" s="336">
        <v>36539</v>
      </c>
    </row>
    <row r="22" spans="1:8" ht="12.75">
      <c r="A22" s="21" t="s">
        <v>112</v>
      </c>
      <c r="B22" s="142" t="e">
        <f>C22+D22+E22+C50+D50</f>
        <v>#VALUE!</v>
      </c>
      <c r="C22" s="340">
        <v>115530</v>
      </c>
      <c r="D22" s="336">
        <v>45211</v>
      </c>
      <c r="E22" s="142">
        <f t="shared" si="0"/>
        <v>158302</v>
      </c>
      <c r="F22" s="336">
        <v>11959</v>
      </c>
      <c r="G22" s="340">
        <v>23383</v>
      </c>
      <c r="H22" s="336">
        <v>122960</v>
      </c>
    </row>
    <row r="23" spans="1:8" ht="12.75">
      <c r="A23" s="21" t="s">
        <v>115</v>
      </c>
      <c r="B23" s="142">
        <f>C23+D23+E23+C51+D51</f>
        <v>196446</v>
      </c>
      <c r="C23" s="340">
        <v>20391</v>
      </c>
      <c r="D23" s="336">
        <v>18713</v>
      </c>
      <c r="E23" s="142">
        <f t="shared" si="0"/>
        <v>148058</v>
      </c>
      <c r="F23" s="336">
        <v>15313</v>
      </c>
      <c r="G23" s="340">
        <v>15781</v>
      </c>
      <c r="H23" s="336">
        <v>116964</v>
      </c>
    </row>
    <row r="24" spans="1:8" ht="12.75">
      <c r="A24" s="34" t="s">
        <v>255</v>
      </c>
      <c r="B24" s="145">
        <f>C24+D24+E24+C52+D52</f>
        <v>692070</v>
      </c>
      <c r="C24" s="302">
        <f>SUM(C20:C23)</f>
        <v>168815</v>
      </c>
      <c r="D24" s="295">
        <f>SUM(D20:D23)</f>
        <v>91583</v>
      </c>
      <c r="E24" s="145">
        <f t="shared" si="0"/>
        <v>364723</v>
      </c>
      <c r="F24" s="295">
        <f>SUM(F20:F23)</f>
        <v>38815</v>
      </c>
      <c r="G24" s="302">
        <f>SUM(G20:G23)</f>
        <v>49445</v>
      </c>
      <c r="H24" s="295">
        <f>SUM(H20:H23)</f>
        <v>276463</v>
      </c>
    </row>
    <row r="25" spans="1:8" ht="12.75">
      <c r="A25" s="21"/>
      <c r="B25" s="142"/>
      <c r="C25" s="142"/>
      <c r="D25" s="294"/>
      <c r="E25" s="142"/>
      <c r="F25" s="294"/>
      <c r="G25" s="142"/>
      <c r="H25" s="294"/>
    </row>
    <row r="26" spans="1:8" ht="13.5" thickBot="1">
      <c r="A26" s="256" t="s">
        <v>118</v>
      </c>
      <c r="B26" s="288">
        <f>C26+D26+E26+C54+D54</f>
        <v>1660181</v>
      </c>
      <c r="C26" s="288">
        <f>C24+C18+C14+C10</f>
        <v>449436</v>
      </c>
      <c r="D26" s="338">
        <f>D24+D18+D14+D10</f>
        <v>239252</v>
      </c>
      <c r="E26" s="288">
        <f>E24+E18+E14+E10</f>
        <v>787200</v>
      </c>
      <c r="F26" s="338">
        <f>F24+F18+F14+F10</f>
        <v>79826</v>
      </c>
      <c r="G26" s="288">
        <f>G24+G18+G14+G10</f>
        <v>189503</v>
      </c>
      <c r="H26" s="338">
        <f>H24+H18+H14+H10</f>
        <v>517871</v>
      </c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6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37"/>
      <c r="B32" s="19"/>
      <c r="C32" s="524" t="s">
        <v>150</v>
      </c>
      <c r="D32" s="526"/>
      <c r="E32" s="526"/>
      <c r="F32" s="526"/>
      <c r="G32" s="526"/>
      <c r="H32" s="526"/>
    </row>
    <row r="33" spans="1:8" ht="12.75">
      <c r="A33" s="546" t="s">
        <v>155</v>
      </c>
      <c r="B33" s="547"/>
      <c r="C33" s="18"/>
      <c r="D33" s="541" t="s">
        <v>151</v>
      </c>
      <c r="E33" s="542"/>
      <c r="F33" s="542"/>
      <c r="G33" s="542"/>
      <c r="H33" s="542"/>
    </row>
    <row r="34" spans="1:8" ht="12.75">
      <c r="A34" s="546" t="s">
        <v>3</v>
      </c>
      <c r="B34" s="547"/>
      <c r="C34" s="14" t="s">
        <v>152</v>
      </c>
      <c r="D34" s="14"/>
      <c r="E34" s="524" t="s">
        <v>153</v>
      </c>
      <c r="F34" s="525"/>
      <c r="G34" s="524" t="s">
        <v>133</v>
      </c>
      <c r="H34" s="526"/>
    </row>
    <row r="35" spans="1:8" ht="13.5" thickBot="1">
      <c r="A35" s="38"/>
      <c r="B35" s="260"/>
      <c r="C35" s="18"/>
      <c r="D35" s="299" t="s">
        <v>1</v>
      </c>
      <c r="E35" s="292" t="s">
        <v>154</v>
      </c>
      <c r="F35" s="217" t="s">
        <v>140</v>
      </c>
      <c r="G35" s="14" t="s">
        <v>140</v>
      </c>
      <c r="H35" s="12" t="s">
        <v>154</v>
      </c>
    </row>
    <row r="36" spans="1:8" ht="12.75">
      <c r="A36" s="261" t="s">
        <v>89</v>
      </c>
      <c r="B36" s="262"/>
      <c r="C36" s="255">
        <v>8</v>
      </c>
      <c r="D36" s="340">
        <f>E36+F36+G36+H36</f>
        <v>108</v>
      </c>
      <c r="E36" s="335">
        <v>39</v>
      </c>
      <c r="F36" s="255">
        <v>15</v>
      </c>
      <c r="G36" s="255">
        <v>38</v>
      </c>
      <c r="H36" s="255">
        <v>16</v>
      </c>
    </row>
    <row r="37" spans="1:8" ht="12.75">
      <c r="A37" s="41" t="s">
        <v>93</v>
      </c>
      <c r="B37" s="20"/>
      <c r="C37" s="9">
        <v>880</v>
      </c>
      <c r="D37" s="340">
        <f aca="true" t="shared" si="1" ref="D37:D54">E37+F37+G37+H37</f>
        <v>12383</v>
      </c>
      <c r="E37" s="336">
        <v>1148</v>
      </c>
      <c r="F37" s="9">
        <v>792</v>
      </c>
      <c r="G37" s="9">
        <v>7763</v>
      </c>
      <c r="H37" s="9">
        <v>2680</v>
      </c>
    </row>
    <row r="38" spans="1:8" ht="12.75">
      <c r="A38" s="252" t="s">
        <v>252</v>
      </c>
      <c r="B38" s="196"/>
      <c r="C38" s="144">
        <f>SUM(C36:C37)</f>
        <v>888</v>
      </c>
      <c r="D38" s="302">
        <f t="shared" si="1"/>
        <v>12491</v>
      </c>
      <c r="E38" s="296">
        <f>SUM(E36:E37)</f>
        <v>1187</v>
      </c>
      <c r="F38" s="144">
        <f>SUM(F36:F37)</f>
        <v>807</v>
      </c>
      <c r="G38" s="144">
        <f>SUM(G36:G37)</f>
        <v>7801</v>
      </c>
      <c r="H38" s="144">
        <f>SUM(H36:H37)</f>
        <v>2696</v>
      </c>
    </row>
    <row r="39" spans="1:8" ht="12.75">
      <c r="A39" s="41"/>
      <c r="B39" s="20"/>
      <c r="C39" s="8"/>
      <c r="D39" s="340"/>
      <c r="E39" s="294"/>
      <c r="F39" s="8"/>
      <c r="G39" s="8"/>
      <c r="H39" s="8"/>
    </row>
    <row r="40" spans="1:8" ht="12.75">
      <c r="A40" s="41" t="s">
        <v>99</v>
      </c>
      <c r="B40" s="20"/>
      <c r="C40" s="9">
        <v>86</v>
      </c>
      <c r="D40" s="340">
        <f t="shared" si="1"/>
        <v>1196</v>
      </c>
      <c r="E40" s="336">
        <v>163</v>
      </c>
      <c r="F40" s="9">
        <v>191</v>
      </c>
      <c r="G40" s="9">
        <v>235</v>
      </c>
      <c r="H40" s="9">
        <v>607</v>
      </c>
    </row>
    <row r="41" spans="1:8" ht="12.75">
      <c r="A41" s="41" t="s">
        <v>102</v>
      </c>
      <c r="B41" s="20"/>
      <c r="C41" s="9">
        <v>152</v>
      </c>
      <c r="D41" s="340">
        <f t="shared" si="1"/>
        <v>3754</v>
      </c>
      <c r="E41" s="336">
        <v>334</v>
      </c>
      <c r="F41" s="258">
        <v>499</v>
      </c>
      <c r="G41" s="9">
        <v>1689</v>
      </c>
      <c r="H41" s="9">
        <v>1232</v>
      </c>
    </row>
    <row r="42" spans="1:8" ht="12.75">
      <c r="A42" s="252" t="s">
        <v>253</v>
      </c>
      <c r="B42" s="196"/>
      <c r="C42" s="144">
        <f>SUM(C40:C41)</f>
        <v>238</v>
      </c>
      <c r="D42" s="302">
        <f t="shared" si="1"/>
        <v>4950</v>
      </c>
      <c r="E42" s="296">
        <f>SUM(E40:E41)</f>
        <v>497</v>
      </c>
      <c r="F42" s="144">
        <f>SUM(F40:F41)</f>
        <v>690</v>
      </c>
      <c r="G42" s="144">
        <f>SUM(G40:G41)</f>
        <v>1924</v>
      </c>
      <c r="H42" s="144">
        <f>SUM(H40:H41)</f>
        <v>1839</v>
      </c>
    </row>
    <row r="43" spans="1:8" ht="12.75">
      <c r="A43" s="41"/>
      <c r="B43" s="20"/>
      <c r="C43" s="8"/>
      <c r="D43" s="340"/>
      <c r="E43" s="294"/>
      <c r="F43" s="8"/>
      <c r="G43" s="8"/>
      <c r="H43" s="8"/>
    </row>
    <row r="44" spans="1:8" ht="12.75">
      <c r="A44" s="41" t="s">
        <v>106</v>
      </c>
      <c r="B44" s="20"/>
      <c r="C44" s="9">
        <v>7071</v>
      </c>
      <c r="D44" s="340">
        <f t="shared" si="1"/>
        <v>77644</v>
      </c>
      <c r="E44" s="336">
        <v>3019</v>
      </c>
      <c r="F44" s="9">
        <v>3509</v>
      </c>
      <c r="G44" s="9">
        <v>34348</v>
      </c>
      <c r="H44" s="9">
        <v>36768</v>
      </c>
    </row>
    <row r="45" spans="1:8" ht="12.75">
      <c r="A45" s="41" t="s">
        <v>107</v>
      </c>
      <c r="B45" s="20"/>
      <c r="C45" s="9">
        <v>1367</v>
      </c>
      <c r="D45" s="340">
        <f t="shared" si="1"/>
        <v>12695</v>
      </c>
      <c r="E45" s="336">
        <v>961</v>
      </c>
      <c r="F45" s="9">
        <v>607</v>
      </c>
      <c r="G45" s="9">
        <v>7141</v>
      </c>
      <c r="H45" s="9">
        <v>3986</v>
      </c>
    </row>
    <row r="46" spans="1:8" ht="12.75">
      <c r="A46" s="252" t="s">
        <v>254</v>
      </c>
      <c r="B46" s="196"/>
      <c r="C46" s="144">
        <f>SUM(C44:C45)</f>
        <v>8438</v>
      </c>
      <c r="D46" s="302">
        <f t="shared" si="1"/>
        <v>90339</v>
      </c>
      <c r="E46" s="296">
        <f>SUM(E44:E45)</f>
        <v>3980</v>
      </c>
      <c r="F46" s="144">
        <f>SUM(F44:F45)</f>
        <v>4116</v>
      </c>
      <c r="G46" s="144">
        <f>SUM(G44:G45)</f>
        <v>41489</v>
      </c>
      <c r="H46" s="144">
        <f>SUM(H44:H45)</f>
        <v>40754</v>
      </c>
    </row>
    <row r="47" spans="1:8" ht="12.75">
      <c r="A47" s="41"/>
      <c r="B47" s="20"/>
      <c r="C47" s="8"/>
      <c r="D47" s="340"/>
      <c r="E47" s="294"/>
      <c r="F47" s="8"/>
      <c r="G47" s="8"/>
      <c r="H47" s="8"/>
    </row>
    <row r="48" spans="1:8" ht="12.75">
      <c r="A48" s="41" t="s">
        <v>109</v>
      </c>
      <c r="B48" s="20"/>
      <c r="C48" s="9">
        <v>112</v>
      </c>
      <c r="D48" s="340" t="e">
        <f t="shared" si="1"/>
        <v>#VALUE!</v>
      </c>
      <c r="E48" s="336" t="s">
        <v>235</v>
      </c>
      <c r="F48" s="9">
        <v>41</v>
      </c>
      <c r="G48" s="9">
        <v>324</v>
      </c>
      <c r="H48" s="9">
        <v>804</v>
      </c>
    </row>
    <row r="49" spans="1:8" ht="12.75">
      <c r="A49" s="41" t="s">
        <v>110</v>
      </c>
      <c r="B49" s="20"/>
      <c r="C49" s="9">
        <v>1013</v>
      </c>
      <c r="D49" s="340">
        <f t="shared" si="1"/>
        <v>11642</v>
      </c>
      <c r="E49" s="336">
        <v>366</v>
      </c>
      <c r="F49" s="9">
        <v>1011</v>
      </c>
      <c r="G49" s="9">
        <v>5314</v>
      </c>
      <c r="H49" s="9">
        <v>4951</v>
      </c>
    </row>
    <row r="50" spans="1:8" ht="12.75">
      <c r="A50" s="41" t="s">
        <v>112</v>
      </c>
      <c r="B50" s="20"/>
      <c r="C50" s="9">
        <v>3321</v>
      </c>
      <c r="D50" s="340" t="e">
        <f t="shared" si="1"/>
        <v>#VALUE!</v>
      </c>
      <c r="E50" s="336" t="s">
        <v>235</v>
      </c>
      <c r="F50" s="9">
        <v>6536</v>
      </c>
      <c r="G50" s="9">
        <v>21720</v>
      </c>
      <c r="H50" s="9">
        <v>12152</v>
      </c>
    </row>
    <row r="51" spans="1:8" ht="12.75">
      <c r="A51" s="41" t="s">
        <v>115</v>
      </c>
      <c r="B51" s="20"/>
      <c r="C51" s="9">
        <v>877</v>
      </c>
      <c r="D51" s="340">
        <f t="shared" si="1"/>
        <v>8407</v>
      </c>
      <c r="E51" s="336">
        <v>686</v>
      </c>
      <c r="F51" s="9">
        <v>1373</v>
      </c>
      <c r="G51" s="9">
        <v>3592</v>
      </c>
      <c r="H51" s="9">
        <v>2756</v>
      </c>
    </row>
    <row r="52" spans="1:8" ht="12.75">
      <c r="A52" s="252" t="s">
        <v>255</v>
      </c>
      <c r="B52" s="196"/>
      <c r="C52" s="247">
        <f>SUM(C48:C51)</f>
        <v>5323</v>
      </c>
      <c r="D52" s="302">
        <f t="shared" si="1"/>
        <v>61626</v>
      </c>
      <c r="E52" s="295">
        <f>SUM(E48:E51)</f>
        <v>1052</v>
      </c>
      <c r="F52" s="247">
        <f>SUM(F48:F51)</f>
        <v>8961</v>
      </c>
      <c r="G52" s="247">
        <f>SUM(G48:G51)</f>
        <v>30950</v>
      </c>
      <c r="H52" s="247">
        <f>SUM(H48:H51)</f>
        <v>20663</v>
      </c>
    </row>
    <row r="53" spans="1:8" ht="12.75">
      <c r="A53" s="41"/>
      <c r="B53" s="20"/>
      <c r="C53" s="8"/>
      <c r="D53" s="340"/>
      <c r="E53" s="341"/>
      <c r="F53" s="142"/>
      <c r="G53" s="142"/>
      <c r="H53" s="8"/>
    </row>
    <row r="54" spans="1:8" ht="13.5" thickBot="1">
      <c r="A54" s="263" t="s">
        <v>118</v>
      </c>
      <c r="B54" s="213"/>
      <c r="C54" s="259">
        <f>C52+C46+C42+C38</f>
        <v>14887</v>
      </c>
      <c r="D54" s="342">
        <f t="shared" si="1"/>
        <v>169406</v>
      </c>
      <c r="E54" s="289">
        <f>E52+E46+E42+E38</f>
        <v>6716</v>
      </c>
      <c r="F54" s="289">
        <f>F52+F46+F42+F38</f>
        <v>14574</v>
      </c>
      <c r="G54" s="289">
        <f>G52+G46+G42+G38</f>
        <v>82164</v>
      </c>
      <c r="H54" s="338">
        <f>H52+H46+H42+H38</f>
        <v>65952</v>
      </c>
    </row>
    <row r="55" ht="12.75">
      <c r="A55" s="21" t="s">
        <v>250</v>
      </c>
    </row>
    <row r="56" ht="12.75">
      <c r="A56" s="21" t="s">
        <v>251</v>
      </c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</sheetData>
  <mergeCells count="9">
    <mergeCell ref="A1:H1"/>
    <mergeCell ref="A3:H3"/>
    <mergeCell ref="E5:H5"/>
    <mergeCell ref="A33:B33"/>
    <mergeCell ref="A34:B34"/>
    <mergeCell ref="C32:H32"/>
    <mergeCell ref="D33:H33"/>
    <mergeCell ref="E34:F34"/>
    <mergeCell ref="G34:H34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/>
  <dimension ref="A1:I53"/>
  <sheetViews>
    <sheetView showGridLines="0" zoomScale="75" zoomScaleNormal="75" workbookViewId="0" topLeftCell="A1">
      <selection activeCell="E15" sqref="E15"/>
    </sheetView>
  </sheetViews>
  <sheetFormatPr defaultColWidth="11.421875" defaultRowHeight="12.75"/>
  <cols>
    <col min="1" max="1" width="33.7109375" style="453" customWidth="1"/>
    <col min="2" max="7" width="13.7109375" style="453" customWidth="1"/>
    <col min="8" max="16384" width="11.421875" style="453" customWidth="1"/>
  </cols>
  <sheetData>
    <row r="1" spans="1:7" s="451" customFormat="1" ht="18">
      <c r="A1" s="508" t="s">
        <v>236</v>
      </c>
      <c r="B1" s="508"/>
      <c r="C1" s="508"/>
      <c r="D1" s="508"/>
      <c r="E1" s="508"/>
      <c r="F1" s="508"/>
      <c r="G1" s="508"/>
    </row>
    <row r="2" spans="1:7" ht="12.75">
      <c r="A2" s="452"/>
      <c r="B2" s="452"/>
      <c r="C2" s="452"/>
      <c r="D2" s="452"/>
      <c r="E2" s="452"/>
      <c r="F2" s="452"/>
      <c r="G2" s="452"/>
    </row>
    <row r="3" spans="1:8" ht="15">
      <c r="A3" s="548" t="s">
        <v>791</v>
      </c>
      <c r="B3" s="548"/>
      <c r="C3" s="548"/>
      <c r="D3" s="548"/>
      <c r="E3" s="548"/>
      <c r="F3" s="548"/>
      <c r="G3" s="548"/>
      <c r="H3" s="454"/>
    </row>
    <row r="4" spans="1:8" ht="14.25">
      <c r="A4" s="455"/>
      <c r="B4" s="455"/>
      <c r="C4" s="455"/>
      <c r="D4" s="455"/>
      <c r="E4" s="455"/>
      <c r="F4" s="455"/>
      <c r="G4" s="455"/>
      <c r="H4" s="454"/>
    </row>
    <row r="5" spans="1:7" ht="12.75">
      <c r="A5" s="456"/>
      <c r="B5" s="549" t="s">
        <v>209</v>
      </c>
      <c r="C5" s="550"/>
      <c r="D5" s="553" t="s">
        <v>216</v>
      </c>
      <c r="E5" s="555"/>
      <c r="F5" s="555"/>
      <c r="G5" s="555"/>
    </row>
    <row r="6" spans="1:7" ht="12.75">
      <c r="A6" s="457" t="s">
        <v>165</v>
      </c>
      <c r="B6" s="551"/>
      <c r="C6" s="552"/>
      <c r="D6" s="553" t="s">
        <v>217</v>
      </c>
      <c r="E6" s="554"/>
      <c r="F6" s="553" t="s">
        <v>218</v>
      </c>
      <c r="G6" s="555"/>
    </row>
    <row r="7" spans="1:7" ht="13.5" thickBot="1">
      <c r="A7" s="458"/>
      <c r="B7" s="459">
        <v>1998</v>
      </c>
      <c r="C7" s="459">
        <v>1999</v>
      </c>
      <c r="D7" s="459">
        <v>1998</v>
      </c>
      <c r="E7" s="459">
        <v>1999</v>
      </c>
      <c r="F7" s="459">
        <v>1998</v>
      </c>
      <c r="G7" s="460">
        <v>1999</v>
      </c>
    </row>
    <row r="8" spans="1:7" ht="12.75">
      <c r="A8" s="461" t="s">
        <v>168</v>
      </c>
      <c r="B8" s="462">
        <v>880425</v>
      </c>
      <c r="C8" s="462">
        <v>903889</v>
      </c>
      <c r="D8" s="462">
        <v>14278</v>
      </c>
      <c r="E8" s="462">
        <v>15947</v>
      </c>
      <c r="F8" s="462">
        <v>15127</v>
      </c>
      <c r="G8" s="463">
        <v>16060</v>
      </c>
    </row>
    <row r="9" spans="1:7" ht="12.75">
      <c r="A9" s="458"/>
      <c r="B9" s="464"/>
      <c r="C9" s="464"/>
      <c r="D9" s="464"/>
      <c r="E9" s="464"/>
      <c r="F9" s="464"/>
      <c r="G9" s="465"/>
    </row>
    <row r="10" spans="1:7" ht="12.75">
      <c r="A10" s="458" t="s">
        <v>169</v>
      </c>
      <c r="B10" s="464"/>
      <c r="C10" s="464"/>
      <c r="D10" s="464"/>
      <c r="E10" s="464"/>
      <c r="F10" s="464"/>
      <c r="G10" s="465"/>
    </row>
    <row r="11" spans="1:7" ht="12.75">
      <c r="A11" s="458" t="s">
        <v>170</v>
      </c>
      <c r="B11" s="464">
        <v>120550</v>
      </c>
      <c r="C11" s="464">
        <v>124109.405</v>
      </c>
      <c r="D11" s="464">
        <v>6899.222</v>
      </c>
      <c r="E11" s="466">
        <v>8109.453</v>
      </c>
      <c r="F11" s="464">
        <v>6758</v>
      </c>
      <c r="G11" s="465">
        <v>8838.62</v>
      </c>
    </row>
    <row r="12" spans="1:7" ht="12.75">
      <c r="A12" s="458" t="s">
        <v>171</v>
      </c>
      <c r="B12" s="467">
        <v>24795.244</v>
      </c>
      <c r="C12" s="467">
        <v>26293.992</v>
      </c>
      <c r="D12" s="464">
        <v>2522.16</v>
      </c>
      <c r="E12" s="466">
        <v>2811.025</v>
      </c>
      <c r="F12" s="464">
        <v>1066.648</v>
      </c>
      <c r="G12" s="468">
        <v>1073.227</v>
      </c>
    </row>
    <row r="13" spans="1:7" ht="12.75">
      <c r="A13" s="458" t="s">
        <v>172</v>
      </c>
      <c r="B13" s="467">
        <v>3679.876</v>
      </c>
      <c r="C13" s="467">
        <v>3810</v>
      </c>
      <c r="D13" s="464">
        <v>164.512</v>
      </c>
      <c r="E13" s="466">
        <v>305.338</v>
      </c>
      <c r="F13" s="464">
        <v>128.058</v>
      </c>
      <c r="G13" s="468">
        <v>69.617</v>
      </c>
    </row>
    <row r="14" spans="1:7" ht="12.75">
      <c r="A14" s="458" t="s">
        <v>173</v>
      </c>
      <c r="B14" s="467">
        <v>7436</v>
      </c>
      <c r="C14" s="467">
        <v>7632</v>
      </c>
      <c r="D14" s="464">
        <v>941.193</v>
      </c>
      <c r="E14" s="466">
        <v>876.462</v>
      </c>
      <c r="F14" s="464">
        <v>669.058</v>
      </c>
      <c r="G14" s="468">
        <v>1079.092</v>
      </c>
    </row>
    <row r="15" spans="1:7" ht="12.75">
      <c r="A15" s="458" t="s">
        <v>174</v>
      </c>
      <c r="B15" s="467">
        <v>12004</v>
      </c>
      <c r="C15" s="467">
        <v>11626</v>
      </c>
      <c r="D15" s="464">
        <v>0.712</v>
      </c>
      <c r="E15" s="466" t="s">
        <v>235</v>
      </c>
      <c r="F15" s="464">
        <v>1732.817</v>
      </c>
      <c r="G15" s="468">
        <v>1426.979</v>
      </c>
    </row>
    <row r="16" spans="1:7" ht="12.75">
      <c r="A16" s="458" t="s">
        <v>175</v>
      </c>
      <c r="B16" s="467">
        <v>21562.244</v>
      </c>
      <c r="C16" s="467">
        <v>22597</v>
      </c>
      <c r="D16" s="464">
        <v>1110.999</v>
      </c>
      <c r="E16" s="466">
        <v>1288.94</v>
      </c>
      <c r="F16" s="464">
        <v>532.316</v>
      </c>
      <c r="G16" s="468">
        <v>949.329</v>
      </c>
    </row>
    <row r="17" spans="1:7" ht="12.75">
      <c r="A17" s="458" t="s">
        <v>176</v>
      </c>
      <c r="B17" s="467">
        <v>1401</v>
      </c>
      <c r="C17" s="467">
        <v>1351.3</v>
      </c>
      <c r="D17" s="464" t="s">
        <v>235</v>
      </c>
      <c r="E17" s="464" t="s">
        <v>235</v>
      </c>
      <c r="F17" s="464" t="s">
        <v>235</v>
      </c>
      <c r="G17" s="465" t="s">
        <v>235</v>
      </c>
    </row>
    <row r="18" spans="1:7" ht="12.75">
      <c r="A18" s="458" t="s">
        <v>177</v>
      </c>
      <c r="B18" s="467">
        <v>14501</v>
      </c>
      <c r="C18" s="467">
        <v>14682</v>
      </c>
      <c r="D18" s="464">
        <v>394</v>
      </c>
      <c r="E18" s="466">
        <v>479.824</v>
      </c>
      <c r="F18" s="464">
        <v>581.535</v>
      </c>
      <c r="G18" s="468">
        <v>328.36</v>
      </c>
    </row>
    <row r="19" spans="1:7" ht="12.75">
      <c r="A19" s="458" t="s">
        <v>178</v>
      </c>
      <c r="B19" s="467">
        <v>938</v>
      </c>
      <c r="C19" s="467">
        <v>933</v>
      </c>
      <c r="D19" s="464">
        <v>7</v>
      </c>
      <c r="E19" s="464">
        <v>12.217</v>
      </c>
      <c r="F19" s="464">
        <v>0.758</v>
      </c>
      <c r="G19" s="465" t="s">
        <v>235</v>
      </c>
    </row>
    <row r="20" spans="1:7" ht="12.75">
      <c r="A20" s="458" t="s">
        <v>179</v>
      </c>
      <c r="B20" s="464">
        <v>11438</v>
      </c>
      <c r="C20" s="464">
        <v>13418</v>
      </c>
      <c r="D20" s="464">
        <v>175</v>
      </c>
      <c r="E20" s="464">
        <v>444.525</v>
      </c>
      <c r="F20" s="464">
        <v>1503</v>
      </c>
      <c r="G20" s="465">
        <v>3436.246</v>
      </c>
    </row>
    <row r="21" spans="1:7" ht="12.75">
      <c r="A21" s="458" t="s">
        <v>180</v>
      </c>
      <c r="B21" s="464">
        <v>1717</v>
      </c>
      <c r="C21" s="464">
        <v>1800.9</v>
      </c>
      <c r="D21" s="464">
        <v>9</v>
      </c>
      <c r="E21" s="464">
        <v>3.688</v>
      </c>
      <c r="F21" s="464">
        <v>259</v>
      </c>
      <c r="G21" s="465">
        <v>243.787</v>
      </c>
    </row>
    <row r="22" spans="1:7" ht="12.75">
      <c r="A22" s="458" t="s">
        <v>181</v>
      </c>
      <c r="B22" s="464">
        <v>8281</v>
      </c>
      <c r="C22" s="464">
        <v>8225</v>
      </c>
      <c r="D22" s="464">
        <v>1129</v>
      </c>
      <c r="E22" s="464">
        <v>1166.425</v>
      </c>
      <c r="F22" s="464">
        <v>22</v>
      </c>
      <c r="G22" s="465">
        <v>28.302</v>
      </c>
    </row>
    <row r="23" spans="1:7" ht="12.75">
      <c r="A23" s="458" t="s">
        <v>215</v>
      </c>
      <c r="B23" s="467">
        <v>2365</v>
      </c>
      <c r="C23" s="467">
        <v>2341</v>
      </c>
      <c r="D23" s="464">
        <v>243</v>
      </c>
      <c r="E23" s="464">
        <v>540.61</v>
      </c>
      <c r="F23" s="464">
        <v>6</v>
      </c>
      <c r="G23" s="465">
        <v>14.174</v>
      </c>
    </row>
    <row r="24" spans="1:7" ht="12.75">
      <c r="A24" s="458" t="s">
        <v>183</v>
      </c>
      <c r="B24" s="467">
        <v>8146</v>
      </c>
      <c r="C24" s="467">
        <v>7284</v>
      </c>
      <c r="D24" s="464">
        <v>203</v>
      </c>
      <c r="E24" s="464">
        <v>180.251</v>
      </c>
      <c r="F24" s="464">
        <v>251</v>
      </c>
      <c r="G24" s="465">
        <v>175.504</v>
      </c>
    </row>
    <row r="25" spans="1:7" ht="12.75">
      <c r="A25" s="458" t="s">
        <v>184</v>
      </c>
      <c r="B25" s="467">
        <v>2286.03</v>
      </c>
      <c r="C25" s="467">
        <v>2115.213</v>
      </c>
      <c r="D25" s="464" t="s">
        <v>235</v>
      </c>
      <c r="E25" s="464" t="s">
        <v>235</v>
      </c>
      <c r="F25" s="464">
        <v>7</v>
      </c>
      <c r="G25" s="465">
        <v>13.767</v>
      </c>
    </row>
    <row r="26" spans="1:7" ht="12.75">
      <c r="A26" s="458"/>
      <c r="B26" s="464"/>
      <c r="C26" s="464"/>
      <c r="D26" s="464"/>
      <c r="E26" s="464"/>
      <c r="F26" s="464"/>
      <c r="G26" s="465"/>
    </row>
    <row r="27" spans="1:7" ht="12.75">
      <c r="A27" s="458" t="s">
        <v>246</v>
      </c>
      <c r="B27" s="464"/>
      <c r="C27" s="464"/>
      <c r="D27" s="464"/>
      <c r="E27" s="464"/>
      <c r="F27" s="464"/>
      <c r="G27" s="465"/>
    </row>
    <row r="28" spans="1:7" ht="12.75">
      <c r="A28" s="458" t="s">
        <v>185</v>
      </c>
      <c r="B28" s="464">
        <v>1480</v>
      </c>
      <c r="C28" s="464">
        <v>1721</v>
      </c>
      <c r="D28" s="464" t="s">
        <v>235</v>
      </c>
      <c r="E28" s="464" t="s">
        <v>235</v>
      </c>
      <c r="F28" s="464" t="s">
        <v>235</v>
      </c>
      <c r="G28" s="465" t="s">
        <v>235</v>
      </c>
    </row>
    <row r="29" spans="1:7" ht="12.75">
      <c r="A29" s="458" t="s">
        <v>186</v>
      </c>
      <c r="B29" s="464">
        <v>415</v>
      </c>
      <c r="C29" s="464">
        <v>431.3</v>
      </c>
      <c r="D29" s="464" t="s">
        <v>235</v>
      </c>
      <c r="E29" s="464" t="s">
        <v>235</v>
      </c>
      <c r="F29" s="464">
        <v>3</v>
      </c>
      <c r="G29" s="465">
        <v>12</v>
      </c>
    </row>
    <row r="30" spans="1:7" ht="12.75">
      <c r="A30" s="458" t="s">
        <v>187</v>
      </c>
      <c r="B30" s="464">
        <v>1810</v>
      </c>
      <c r="C30" s="464">
        <v>1592.599</v>
      </c>
      <c r="D30" s="464">
        <v>10</v>
      </c>
      <c r="E30" s="464">
        <v>8</v>
      </c>
      <c r="F30" s="464" t="s">
        <v>235</v>
      </c>
      <c r="G30" s="465" t="s">
        <v>235</v>
      </c>
    </row>
    <row r="31" spans="1:7" ht="12.75">
      <c r="A31" s="458" t="s">
        <v>188</v>
      </c>
      <c r="B31" s="464">
        <v>578</v>
      </c>
      <c r="C31" s="464">
        <v>592.378</v>
      </c>
      <c r="D31" s="464">
        <v>1</v>
      </c>
      <c r="E31" s="464">
        <v>63</v>
      </c>
      <c r="F31" s="464" t="s">
        <v>235</v>
      </c>
      <c r="G31" s="465" t="s">
        <v>235</v>
      </c>
    </row>
    <row r="32" spans="1:7" ht="12.75">
      <c r="A32" s="458" t="s">
        <v>189</v>
      </c>
      <c r="B32" s="464">
        <v>306</v>
      </c>
      <c r="C32" s="464">
        <v>326.4</v>
      </c>
      <c r="D32" s="464" t="s">
        <v>235</v>
      </c>
      <c r="E32" s="464" t="s">
        <v>235</v>
      </c>
      <c r="F32" s="464">
        <v>1</v>
      </c>
      <c r="G32" s="465">
        <v>7</v>
      </c>
    </row>
    <row r="33" spans="1:7" ht="12.75">
      <c r="A33" s="458" t="s">
        <v>190</v>
      </c>
      <c r="B33" s="464">
        <v>4931</v>
      </c>
      <c r="C33" s="464">
        <v>5479</v>
      </c>
      <c r="D33" s="464">
        <v>5</v>
      </c>
      <c r="E33" s="464">
        <v>1</v>
      </c>
      <c r="F33" s="464">
        <v>90</v>
      </c>
      <c r="G33" s="465">
        <v>154</v>
      </c>
    </row>
    <row r="34" spans="1:7" ht="12.75">
      <c r="A34" s="458" t="s">
        <v>191</v>
      </c>
      <c r="B34" s="464">
        <v>430</v>
      </c>
      <c r="C34" s="464">
        <v>421.113</v>
      </c>
      <c r="D34" s="464">
        <v>2</v>
      </c>
      <c r="E34" s="464">
        <v>13</v>
      </c>
      <c r="F34" s="464" t="s">
        <v>235</v>
      </c>
      <c r="G34" s="465" t="s">
        <v>235</v>
      </c>
    </row>
    <row r="35" spans="1:9" ht="12.75">
      <c r="A35" s="458" t="s">
        <v>192</v>
      </c>
      <c r="B35" s="464">
        <v>1200</v>
      </c>
      <c r="C35" s="464">
        <v>1159</v>
      </c>
      <c r="D35" s="464" t="s">
        <v>235</v>
      </c>
      <c r="E35" s="464">
        <v>2</v>
      </c>
      <c r="F35" s="464">
        <v>2</v>
      </c>
      <c r="G35" s="465">
        <v>4</v>
      </c>
      <c r="H35" s="469"/>
      <c r="I35" s="470"/>
    </row>
    <row r="36" spans="1:7" ht="12.75">
      <c r="A36" s="458" t="s">
        <v>193</v>
      </c>
      <c r="B36" s="464">
        <v>19168</v>
      </c>
      <c r="C36" s="464">
        <v>18537.604</v>
      </c>
      <c r="D36" s="464">
        <v>2</v>
      </c>
      <c r="E36" s="464">
        <v>1</v>
      </c>
      <c r="F36" s="464">
        <v>30</v>
      </c>
      <c r="G36" s="465">
        <v>3</v>
      </c>
    </row>
    <row r="37" spans="1:7" ht="12.75">
      <c r="A37" s="458" t="s">
        <v>194</v>
      </c>
      <c r="B37" s="464">
        <v>4043</v>
      </c>
      <c r="C37" s="464">
        <v>4000.72</v>
      </c>
      <c r="D37" s="464">
        <v>11</v>
      </c>
      <c r="E37" s="464">
        <v>3</v>
      </c>
      <c r="F37" s="464">
        <v>157</v>
      </c>
      <c r="G37" s="465">
        <v>56</v>
      </c>
    </row>
    <row r="38" spans="1:7" ht="12.75">
      <c r="A38" s="458" t="s">
        <v>195</v>
      </c>
      <c r="B38" s="464">
        <v>7097</v>
      </c>
      <c r="C38" s="464">
        <v>7194</v>
      </c>
      <c r="D38" s="464">
        <v>4</v>
      </c>
      <c r="E38" s="464">
        <v>4</v>
      </c>
      <c r="F38" s="464" t="s">
        <v>235</v>
      </c>
      <c r="G38" s="465" t="s">
        <v>235</v>
      </c>
    </row>
    <row r="39" spans="1:7" ht="12.75">
      <c r="A39" s="458" t="s">
        <v>196</v>
      </c>
      <c r="B39" s="467">
        <v>5</v>
      </c>
      <c r="C39" s="467">
        <v>5</v>
      </c>
      <c r="D39" s="464" t="s">
        <v>235</v>
      </c>
      <c r="E39" s="464" t="s">
        <v>235</v>
      </c>
      <c r="F39" s="464" t="s">
        <v>235</v>
      </c>
      <c r="G39" s="465" t="s">
        <v>235</v>
      </c>
    </row>
    <row r="40" spans="1:7" ht="12.75">
      <c r="A40" s="458"/>
      <c r="B40" s="464"/>
      <c r="C40" s="464"/>
      <c r="D40" s="464"/>
      <c r="E40" s="464"/>
      <c r="F40" s="464"/>
      <c r="G40" s="465"/>
    </row>
    <row r="41" spans="1:7" ht="12.75">
      <c r="A41" s="458" t="s">
        <v>197</v>
      </c>
      <c r="B41" s="464"/>
      <c r="C41" s="464"/>
      <c r="D41" s="464"/>
      <c r="E41" s="464"/>
      <c r="F41" s="464"/>
      <c r="G41" s="465"/>
    </row>
    <row r="42" spans="1:7" ht="12.75">
      <c r="A42" s="458" t="s">
        <v>219</v>
      </c>
      <c r="B42" s="464">
        <v>3500</v>
      </c>
      <c r="C42" s="464">
        <v>4200</v>
      </c>
      <c r="D42" s="464">
        <v>2.137</v>
      </c>
      <c r="E42" s="464">
        <v>4</v>
      </c>
      <c r="F42" s="464">
        <v>1</v>
      </c>
      <c r="G42" s="465">
        <v>13</v>
      </c>
    </row>
    <row r="43" spans="1:7" ht="12.75">
      <c r="A43" s="458" t="s">
        <v>198</v>
      </c>
      <c r="B43" s="464">
        <v>2768</v>
      </c>
      <c r="C43" s="464">
        <v>2626</v>
      </c>
      <c r="D43" s="464" t="s">
        <v>235</v>
      </c>
      <c r="E43" s="464" t="s">
        <v>235</v>
      </c>
      <c r="F43" s="464">
        <v>0.58</v>
      </c>
      <c r="G43" s="465">
        <v>0.58</v>
      </c>
    </row>
    <row r="44" spans="1:7" ht="12.75">
      <c r="A44" s="458" t="s">
        <v>200</v>
      </c>
      <c r="B44" s="467">
        <v>30006.946</v>
      </c>
      <c r="C44" s="467">
        <v>27425</v>
      </c>
      <c r="D44" s="464">
        <v>0.754</v>
      </c>
      <c r="E44" s="464">
        <v>0.754</v>
      </c>
      <c r="F44" s="464" t="s">
        <v>235</v>
      </c>
      <c r="G44" s="465" t="s">
        <v>235</v>
      </c>
    </row>
    <row r="45" spans="1:7" ht="12.75">
      <c r="A45" s="458" t="s">
        <v>201</v>
      </c>
      <c r="B45" s="467">
        <v>11985.3</v>
      </c>
      <c r="C45" s="467">
        <v>12409</v>
      </c>
      <c r="D45" s="464">
        <v>10</v>
      </c>
      <c r="E45" s="464">
        <v>8</v>
      </c>
      <c r="F45" s="464">
        <v>4123</v>
      </c>
      <c r="G45" s="465">
        <v>4137</v>
      </c>
    </row>
    <row r="46" spans="1:7" ht="12.75">
      <c r="A46" s="458" t="s">
        <v>202</v>
      </c>
      <c r="B46" s="467">
        <v>61158</v>
      </c>
      <c r="C46" s="467">
        <v>62206</v>
      </c>
      <c r="D46" s="464">
        <v>4123</v>
      </c>
      <c r="E46" s="464">
        <v>4136</v>
      </c>
      <c r="F46" s="464">
        <v>229</v>
      </c>
      <c r="G46" s="465">
        <v>177</v>
      </c>
    </row>
    <row r="47" spans="1:7" ht="12.75">
      <c r="A47" s="458" t="s">
        <v>203</v>
      </c>
      <c r="B47" s="467">
        <v>43</v>
      </c>
      <c r="C47" s="467">
        <v>43</v>
      </c>
      <c r="D47" s="464" t="s">
        <v>235</v>
      </c>
      <c r="E47" s="464" t="s">
        <v>235</v>
      </c>
      <c r="F47" s="464" t="s">
        <v>235</v>
      </c>
      <c r="G47" s="465" t="s">
        <v>235</v>
      </c>
    </row>
    <row r="48" spans="1:7" ht="12.75">
      <c r="A48" s="458" t="s">
        <v>204</v>
      </c>
      <c r="B48" s="467">
        <v>9904</v>
      </c>
      <c r="C48" s="467">
        <v>9879</v>
      </c>
      <c r="D48" s="464">
        <v>1.062</v>
      </c>
      <c r="E48" s="464">
        <v>1.062</v>
      </c>
      <c r="F48" s="464" t="s">
        <v>235</v>
      </c>
      <c r="G48" s="465" t="s">
        <v>235</v>
      </c>
    </row>
    <row r="49" spans="1:7" ht="12.75">
      <c r="A49" s="458" t="s">
        <v>220</v>
      </c>
      <c r="B49" s="467">
        <v>14993.8</v>
      </c>
      <c r="C49" s="467">
        <v>13854.9</v>
      </c>
      <c r="D49" s="464">
        <v>252</v>
      </c>
      <c r="E49" s="464">
        <v>202</v>
      </c>
      <c r="F49" s="464" t="s">
        <v>235</v>
      </c>
      <c r="G49" s="465" t="s">
        <v>235</v>
      </c>
    </row>
    <row r="50" spans="1:7" ht="12.75">
      <c r="A50" s="458" t="s">
        <v>206</v>
      </c>
      <c r="B50" s="467">
        <v>689.3</v>
      </c>
      <c r="C50" s="467">
        <v>689.6</v>
      </c>
      <c r="D50" s="464" t="s">
        <v>235</v>
      </c>
      <c r="E50" s="464" t="s">
        <v>235</v>
      </c>
      <c r="F50" s="464" t="s">
        <v>235</v>
      </c>
      <c r="G50" s="465" t="s">
        <v>235</v>
      </c>
    </row>
    <row r="51" spans="1:7" ht="12.75">
      <c r="A51" s="458" t="s">
        <v>207</v>
      </c>
      <c r="B51" s="467">
        <v>350.73</v>
      </c>
      <c r="C51" s="467">
        <v>368.887</v>
      </c>
      <c r="D51" s="464" t="s">
        <v>235</v>
      </c>
      <c r="E51" s="464" t="s">
        <v>235</v>
      </c>
      <c r="F51" s="464" t="s">
        <v>235</v>
      </c>
      <c r="G51" s="465" t="s">
        <v>235</v>
      </c>
    </row>
    <row r="52" spans="1:7" ht="13.5" thickBot="1">
      <c r="A52" s="471" t="s">
        <v>208</v>
      </c>
      <c r="B52" s="472">
        <v>1486.955</v>
      </c>
      <c r="C52" s="472">
        <v>1452.25</v>
      </c>
      <c r="D52" s="473">
        <v>1.399</v>
      </c>
      <c r="E52" s="473">
        <v>1.399</v>
      </c>
      <c r="F52" s="473" t="s">
        <v>235</v>
      </c>
      <c r="G52" s="474" t="s">
        <v>235</v>
      </c>
    </row>
    <row r="53" spans="1:7" ht="12.75">
      <c r="A53" s="475" t="s">
        <v>795</v>
      </c>
      <c r="B53" s="475"/>
      <c r="C53" s="475"/>
      <c r="D53" s="475"/>
      <c r="E53" s="475"/>
      <c r="F53" s="475"/>
      <c r="G53" s="475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 transitionEvaluation="1"/>
  <dimension ref="A1:I58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5" width="14.28125" style="134" customWidth="1"/>
    <col min="6" max="6" width="15.7109375" style="134" customWidth="1"/>
    <col min="7" max="7" width="14.28125" style="134" customWidth="1"/>
    <col min="8" max="9" width="13.7109375" style="134" customWidth="1"/>
    <col min="10" max="16384" width="19.140625" style="134" customWidth="1"/>
  </cols>
  <sheetData>
    <row r="1" spans="1:7" s="172" customFormat="1" ht="18">
      <c r="A1" s="556" t="s">
        <v>236</v>
      </c>
      <c r="B1" s="556"/>
      <c r="C1" s="556"/>
      <c r="D1" s="556"/>
      <c r="E1" s="291"/>
      <c r="F1" s="291"/>
      <c r="G1" s="291"/>
    </row>
    <row r="3" spans="1:8" ht="15">
      <c r="A3" s="559" t="s">
        <v>815</v>
      </c>
      <c r="B3" s="559"/>
      <c r="C3" s="559"/>
      <c r="D3" s="559"/>
      <c r="E3" s="305"/>
      <c r="F3" s="305"/>
      <c r="G3" s="305"/>
      <c r="H3" s="183"/>
    </row>
    <row r="4" spans="1:8" ht="15">
      <c r="A4" s="560" t="s">
        <v>812</v>
      </c>
      <c r="B4" s="560"/>
      <c r="C4" s="560"/>
      <c r="D4" s="560"/>
      <c r="E4" s="305"/>
      <c r="F4" s="305"/>
      <c r="G4" s="305"/>
      <c r="H4" s="183"/>
    </row>
    <row r="5" spans="1:7" ht="12.75">
      <c r="A5" s="135"/>
      <c r="B5" s="135"/>
      <c r="C5" s="135"/>
      <c r="D5" s="135"/>
      <c r="E5" s="344"/>
      <c r="F5" s="344"/>
      <c r="G5" s="344"/>
    </row>
    <row r="6" spans="1:7" ht="12.75">
      <c r="A6" s="136"/>
      <c r="B6" s="558" t="s">
        <v>811</v>
      </c>
      <c r="C6" s="522"/>
      <c r="D6" s="522"/>
      <c r="E6" s="343"/>
      <c r="F6" s="343"/>
      <c r="G6" s="343"/>
    </row>
    <row r="7" spans="1:7" ht="12.75">
      <c r="A7" s="137" t="s">
        <v>269</v>
      </c>
      <c r="B7" s="346"/>
      <c r="C7" s="138"/>
      <c r="D7" s="476"/>
      <c r="E7" s="557"/>
      <c r="F7" s="557"/>
      <c r="G7" s="557"/>
    </row>
    <row r="8" spans="1:7" ht="12.75">
      <c r="A8" s="139"/>
      <c r="B8" s="138" t="s">
        <v>161</v>
      </c>
      <c r="C8" s="138" t="s">
        <v>162</v>
      </c>
      <c r="D8" s="476" t="s">
        <v>163</v>
      </c>
      <c r="E8" s="344"/>
      <c r="F8" s="344"/>
      <c r="G8" s="344"/>
    </row>
    <row r="9" spans="1:7" ht="13.5" thickBot="1">
      <c r="A9" s="139"/>
      <c r="B9" s="138"/>
      <c r="C9" s="138"/>
      <c r="D9" s="476"/>
      <c r="E9" s="343"/>
      <c r="F9" s="343"/>
      <c r="G9" s="343"/>
    </row>
    <row r="10" spans="1:7" ht="12.75">
      <c r="A10" s="349" t="s">
        <v>721</v>
      </c>
      <c r="B10" s="266" t="s">
        <v>722</v>
      </c>
      <c r="C10" s="351" t="s">
        <v>751</v>
      </c>
      <c r="D10" s="477" t="s">
        <v>752</v>
      </c>
      <c r="E10" s="345"/>
      <c r="F10" s="345"/>
      <c r="G10" s="345"/>
    </row>
    <row r="11" spans="1:7" ht="12.75">
      <c r="A11" s="347" t="s">
        <v>723</v>
      </c>
      <c r="B11" s="265" t="s">
        <v>724</v>
      </c>
      <c r="C11" s="345" t="s">
        <v>753</v>
      </c>
      <c r="D11" s="478" t="s">
        <v>754</v>
      </c>
      <c r="E11" s="345"/>
      <c r="F11" s="345"/>
      <c r="G11" s="345"/>
    </row>
    <row r="12" spans="1:7" ht="12.75">
      <c r="A12" s="347" t="s">
        <v>725</v>
      </c>
      <c r="B12" s="265" t="s">
        <v>726</v>
      </c>
      <c r="C12" s="345" t="s">
        <v>755</v>
      </c>
      <c r="D12" s="478" t="s">
        <v>756</v>
      </c>
      <c r="E12" s="345"/>
      <c r="F12" s="345"/>
      <c r="G12" s="345"/>
    </row>
    <row r="13" spans="1:7" ht="12.75">
      <c r="A13" s="347" t="s">
        <v>727</v>
      </c>
      <c r="B13" s="265" t="s">
        <v>728</v>
      </c>
      <c r="C13" s="345" t="s">
        <v>545</v>
      </c>
      <c r="D13" s="478" t="s">
        <v>757</v>
      </c>
      <c r="E13" s="345"/>
      <c r="F13" s="345"/>
      <c r="G13" s="345"/>
    </row>
    <row r="14" spans="1:7" ht="12.75">
      <c r="A14" s="347" t="s">
        <v>729</v>
      </c>
      <c r="B14" s="265" t="s">
        <v>730</v>
      </c>
      <c r="C14" s="345" t="s">
        <v>758</v>
      </c>
      <c r="D14" s="478" t="s">
        <v>759</v>
      </c>
      <c r="E14" s="345"/>
      <c r="F14" s="345"/>
      <c r="G14" s="345"/>
    </row>
    <row r="15" spans="1:7" ht="12.75">
      <c r="A15" s="347" t="s">
        <v>731</v>
      </c>
      <c r="B15" s="265" t="s">
        <v>728</v>
      </c>
      <c r="C15" s="345" t="s">
        <v>760</v>
      </c>
      <c r="D15" s="478" t="s">
        <v>761</v>
      </c>
      <c r="E15" s="345"/>
      <c r="F15" s="345"/>
      <c r="G15" s="345"/>
    </row>
    <row r="16" spans="1:7" ht="12.75">
      <c r="A16" s="347" t="s">
        <v>732</v>
      </c>
      <c r="B16" s="265" t="s">
        <v>733</v>
      </c>
      <c r="C16" s="345" t="s">
        <v>762</v>
      </c>
      <c r="D16" s="478" t="s">
        <v>763</v>
      </c>
      <c r="E16" s="345"/>
      <c r="F16" s="345"/>
      <c r="G16" s="345"/>
    </row>
    <row r="17" spans="1:7" ht="12.75">
      <c r="A17" s="347" t="s">
        <v>734</v>
      </c>
      <c r="B17" s="265" t="s">
        <v>735</v>
      </c>
      <c r="C17" s="345" t="s">
        <v>764</v>
      </c>
      <c r="D17" s="478" t="s">
        <v>728</v>
      </c>
      <c r="E17" s="345"/>
      <c r="F17" s="345"/>
      <c r="G17" s="345"/>
    </row>
    <row r="18" spans="1:7" ht="12.75">
      <c r="A18" s="347" t="s">
        <v>736</v>
      </c>
      <c r="B18" s="265" t="s">
        <v>476</v>
      </c>
      <c r="C18" s="345" t="s">
        <v>765</v>
      </c>
      <c r="D18" s="478" t="s">
        <v>497</v>
      </c>
      <c r="E18" s="345"/>
      <c r="F18" s="345"/>
      <c r="G18" s="345"/>
    </row>
    <row r="19" spans="1:7" ht="12.75">
      <c r="A19" s="347" t="s">
        <v>737</v>
      </c>
      <c r="B19" s="265" t="s">
        <v>738</v>
      </c>
      <c r="C19" s="345" t="s">
        <v>767</v>
      </c>
      <c r="D19" s="478" t="s">
        <v>456</v>
      </c>
      <c r="E19" s="345"/>
      <c r="F19" s="345"/>
      <c r="G19" s="345"/>
    </row>
    <row r="20" spans="1:7" ht="12.75">
      <c r="A20" s="347" t="s">
        <v>739</v>
      </c>
      <c r="B20" s="265" t="s">
        <v>740</v>
      </c>
      <c r="C20" s="345" t="s">
        <v>497</v>
      </c>
      <c r="D20" s="478" t="s">
        <v>768</v>
      </c>
      <c r="E20" s="345"/>
      <c r="F20" s="345"/>
      <c r="G20" s="345"/>
    </row>
    <row r="21" spans="1:7" ht="12.75">
      <c r="A21" s="347" t="s">
        <v>741</v>
      </c>
      <c r="B21" s="265" t="s">
        <v>484</v>
      </c>
      <c r="C21" s="345" t="s">
        <v>769</v>
      </c>
      <c r="D21" s="478" t="s">
        <v>770</v>
      </c>
      <c r="E21" s="345"/>
      <c r="F21" s="345"/>
      <c r="G21" s="345"/>
    </row>
    <row r="22" spans="1:7" ht="12.75">
      <c r="A22" s="347" t="s">
        <v>742</v>
      </c>
      <c r="B22" s="265" t="s">
        <v>484</v>
      </c>
      <c r="C22" s="345" t="s">
        <v>771</v>
      </c>
      <c r="D22" s="478" t="s">
        <v>766</v>
      </c>
      <c r="E22" s="345"/>
      <c r="F22" s="345"/>
      <c r="G22" s="345"/>
    </row>
    <row r="23" spans="1:7" ht="12.75">
      <c r="A23" s="347" t="s">
        <v>743</v>
      </c>
      <c r="B23" s="265" t="s">
        <v>744</v>
      </c>
      <c r="C23" s="345" t="s">
        <v>772</v>
      </c>
      <c r="D23" s="478" t="s">
        <v>773</v>
      </c>
      <c r="E23" s="345"/>
      <c r="F23" s="345"/>
      <c r="G23" s="345"/>
    </row>
    <row r="24" spans="1:7" ht="12.75">
      <c r="A24" s="347" t="s">
        <v>745</v>
      </c>
      <c r="B24" s="265" t="s">
        <v>746</v>
      </c>
      <c r="C24" s="345" t="s">
        <v>774</v>
      </c>
      <c r="D24" s="478" t="s">
        <v>775</v>
      </c>
      <c r="E24" s="345"/>
      <c r="F24" s="345"/>
      <c r="G24" s="345"/>
    </row>
    <row r="25" spans="1:7" ht="12.75">
      <c r="A25" s="347" t="s">
        <v>747</v>
      </c>
      <c r="B25" s="265" t="s">
        <v>497</v>
      </c>
      <c r="C25" s="345" t="s">
        <v>776</v>
      </c>
      <c r="D25" s="478" t="s">
        <v>777</v>
      </c>
      <c r="E25" s="345"/>
      <c r="F25" s="345"/>
      <c r="G25" s="345"/>
    </row>
    <row r="26" spans="1:7" ht="12.75">
      <c r="A26" s="347" t="s">
        <v>748</v>
      </c>
      <c r="B26" s="265" t="s">
        <v>749</v>
      </c>
      <c r="C26" s="345" t="s">
        <v>778</v>
      </c>
      <c r="D26" s="478" t="s">
        <v>779</v>
      </c>
      <c r="E26" s="345"/>
      <c r="F26" s="345"/>
      <c r="G26" s="345"/>
    </row>
    <row r="27" spans="1:7" ht="12.75">
      <c r="A27" s="347" t="s">
        <v>270</v>
      </c>
      <c r="B27" s="265" t="s">
        <v>275</v>
      </c>
      <c r="C27" s="345" t="s">
        <v>780</v>
      </c>
      <c r="D27" s="478" t="s">
        <v>277</v>
      </c>
      <c r="E27" s="345"/>
      <c r="F27" s="345"/>
      <c r="G27" s="345"/>
    </row>
    <row r="28" spans="1:7" ht="12.75">
      <c r="A28" s="347" t="s">
        <v>750</v>
      </c>
      <c r="B28" s="265" t="s">
        <v>283</v>
      </c>
      <c r="C28" s="345" t="s">
        <v>646</v>
      </c>
      <c r="D28" s="478" t="s">
        <v>285</v>
      </c>
      <c r="E28" s="345"/>
      <c r="F28" s="345"/>
      <c r="G28" s="345"/>
    </row>
    <row r="29" spans="1:7" ht="13.5" thickBot="1">
      <c r="A29" s="348" t="s">
        <v>813</v>
      </c>
      <c r="B29" s="350">
        <v>238</v>
      </c>
      <c r="C29" s="348">
        <v>28</v>
      </c>
      <c r="D29" s="479">
        <v>54</v>
      </c>
      <c r="E29" s="345"/>
      <c r="F29" s="345"/>
      <c r="G29" s="345"/>
    </row>
    <row r="30" spans="1:7" ht="12.75">
      <c r="A30" s="135"/>
      <c r="B30" s="135"/>
      <c r="C30" s="135"/>
      <c r="D30" s="135"/>
      <c r="E30" s="135"/>
      <c r="F30" s="135"/>
      <c r="G30" s="135"/>
    </row>
    <row r="31" ht="12.75">
      <c r="A31" s="134" t="s">
        <v>781</v>
      </c>
    </row>
    <row r="32" ht="12.75">
      <c r="A32" s="134" t="s">
        <v>782</v>
      </c>
    </row>
    <row r="33" ht="12.75">
      <c r="A33" s="134" t="s">
        <v>823</v>
      </c>
    </row>
    <row r="34" spans="1:9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6:9" ht="12.75"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</sheetData>
  <mergeCells count="5">
    <mergeCell ref="A1:D1"/>
    <mergeCell ref="E7:G7"/>
    <mergeCell ref="B6:D6"/>
    <mergeCell ref="A3:D3"/>
    <mergeCell ref="A4:D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H9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2.7109375" style="1" customWidth="1"/>
    <col min="2" max="7" width="16.7109375" style="1" customWidth="1"/>
    <col min="8" max="16384" width="11.421875" style="1" customWidth="1"/>
  </cols>
  <sheetData>
    <row r="1" spans="1:7" s="171" customFormat="1" ht="18">
      <c r="A1" s="564" t="s">
        <v>236</v>
      </c>
      <c r="B1" s="564"/>
      <c r="C1" s="564"/>
      <c r="D1" s="564"/>
      <c r="E1" s="169"/>
      <c r="F1" s="169"/>
      <c r="G1" s="169"/>
    </row>
    <row r="3" spans="1:8" ht="15">
      <c r="A3" s="561" t="s">
        <v>814</v>
      </c>
      <c r="B3" s="562"/>
      <c r="C3" s="562"/>
      <c r="D3" s="562"/>
      <c r="E3" s="322"/>
      <c r="F3" s="322"/>
      <c r="G3" s="322"/>
      <c r="H3" s="181"/>
    </row>
    <row r="4" spans="1:8" ht="14.25">
      <c r="A4" s="563"/>
      <c r="B4" s="563"/>
      <c r="C4" s="563"/>
      <c r="D4" s="563"/>
      <c r="E4" s="182"/>
      <c r="F4" s="182"/>
      <c r="G4" s="182"/>
      <c r="H4" s="181"/>
    </row>
    <row r="5" spans="1:7" ht="12.75">
      <c r="A5" s="39" t="s">
        <v>155</v>
      </c>
      <c r="B5" s="2"/>
      <c r="C5" s="3"/>
      <c r="D5" s="3"/>
      <c r="E5" s="264"/>
      <c r="F5"/>
      <c r="G5"/>
    </row>
    <row r="6" spans="1:7" ht="12.75">
      <c r="A6" s="38" t="s">
        <v>3</v>
      </c>
      <c r="B6" s="4" t="s">
        <v>161</v>
      </c>
      <c r="C6" s="4" t="s">
        <v>162</v>
      </c>
      <c r="D6" s="4" t="s">
        <v>163</v>
      </c>
      <c r="E6" s="264"/>
      <c r="F6"/>
      <c r="G6"/>
    </row>
    <row r="7" spans="1:7" ht="13.5" thickBot="1">
      <c r="A7" s="38"/>
      <c r="B7" s="5"/>
      <c r="C7" s="4"/>
      <c r="D7" s="4"/>
      <c r="E7" s="264"/>
      <c r="F7"/>
      <c r="G7"/>
    </row>
    <row r="8" spans="1:7" ht="12.75">
      <c r="A8" s="269" t="s">
        <v>5</v>
      </c>
      <c r="B8" s="254">
        <v>8399</v>
      </c>
      <c r="C8" s="254">
        <v>1027</v>
      </c>
      <c r="D8" s="254">
        <v>4276</v>
      </c>
      <c r="E8" s="264"/>
      <c r="F8"/>
      <c r="G8"/>
    </row>
    <row r="9" spans="1:7" ht="12.75">
      <c r="A9" s="15" t="s">
        <v>6</v>
      </c>
      <c r="B9" s="5">
        <v>12118</v>
      </c>
      <c r="C9" s="5">
        <v>954</v>
      </c>
      <c r="D9" s="5">
        <v>3517</v>
      </c>
      <c r="E9" s="264"/>
      <c r="F9"/>
      <c r="G9"/>
    </row>
    <row r="10" spans="1:7" ht="12.75">
      <c r="A10" s="15" t="s">
        <v>7</v>
      </c>
      <c r="B10" s="5">
        <v>2957</v>
      </c>
      <c r="C10" s="5">
        <v>1565</v>
      </c>
      <c r="D10" s="5">
        <v>4975</v>
      </c>
      <c r="E10" s="264"/>
      <c r="F10"/>
      <c r="G10"/>
    </row>
    <row r="11" spans="1:7" ht="12.75">
      <c r="A11" s="15" t="s">
        <v>8</v>
      </c>
      <c r="B11" s="5">
        <v>5819</v>
      </c>
      <c r="C11" s="5">
        <v>492</v>
      </c>
      <c r="D11" s="5">
        <v>1908</v>
      </c>
      <c r="E11" s="264"/>
      <c r="F11"/>
      <c r="G11"/>
    </row>
    <row r="12" spans="1:7" ht="12.75">
      <c r="A12" s="267" t="s">
        <v>9</v>
      </c>
      <c r="B12" s="141">
        <v>29293</v>
      </c>
      <c r="C12" s="141">
        <v>4038</v>
      </c>
      <c r="D12" s="141">
        <v>14676</v>
      </c>
      <c r="E12" s="264"/>
      <c r="F12"/>
      <c r="G12"/>
    </row>
    <row r="13" spans="1:7" ht="12.75">
      <c r="A13" s="6"/>
      <c r="B13" s="5"/>
      <c r="C13" s="5"/>
      <c r="D13" s="5"/>
      <c r="E13" s="264"/>
      <c r="F13"/>
      <c r="G13"/>
    </row>
    <row r="14" spans="1:7" ht="12.75">
      <c r="A14" s="267" t="s">
        <v>10</v>
      </c>
      <c r="B14" s="141">
        <v>27905</v>
      </c>
      <c r="C14" s="141">
        <v>1620</v>
      </c>
      <c r="D14" s="141">
        <v>4409</v>
      </c>
      <c r="E14" s="264"/>
      <c r="F14"/>
      <c r="G14"/>
    </row>
    <row r="15" spans="1:7" ht="12.75">
      <c r="A15" s="6"/>
      <c r="B15" s="5"/>
      <c r="C15" s="5"/>
      <c r="D15" s="5"/>
      <c r="E15" s="264"/>
      <c r="F15"/>
      <c r="G15"/>
    </row>
    <row r="16" spans="1:7" ht="12.75">
      <c r="A16" s="267" t="s">
        <v>11</v>
      </c>
      <c r="B16" s="141">
        <v>21462</v>
      </c>
      <c r="C16" s="141">
        <v>564</v>
      </c>
      <c r="D16" s="141">
        <v>2095</v>
      </c>
      <c r="E16" s="264"/>
      <c r="F16"/>
      <c r="G16"/>
    </row>
    <row r="17" spans="1:7" ht="12.75">
      <c r="A17" s="6"/>
      <c r="B17" s="5"/>
      <c r="C17" s="5"/>
      <c r="D17" s="5"/>
      <c r="E17" s="264"/>
      <c r="F17"/>
      <c r="G17"/>
    </row>
    <row r="18" spans="1:7" ht="12.75">
      <c r="A18" s="15" t="s">
        <v>12</v>
      </c>
      <c r="B18" s="5">
        <v>3170</v>
      </c>
      <c r="C18" s="5">
        <v>46</v>
      </c>
      <c r="D18" s="5">
        <v>128</v>
      </c>
      <c r="E18" s="264"/>
      <c r="F18"/>
      <c r="G18"/>
    </row>
    <row r="19" spans="1:7" ht="12.75">
      <c r="A19" s="15" t="s">
        <v>13</v>
      </c>
      <c r="B19" s="5">
        <v>4277</v>
      </c>
      <c r="C19" s="5">
        <v>210</v>
      </c>
      <c r="D19" s="5">
        <v>1105</v>
      </c>
      <c r="E19" s="264"/>
      <c r="F19"/>
      <c r="G19"/>
    </row>
    <row r="20" spans="1:7" ht="12.75">
      <c r="A20" s="15" t="s">
        <v>14</v>
      </c>
      <c r="B20" s="5">
        <v>6045</v>
      </c>
      <c r="C20" s="5">
        <v>203</v>
      </c>
      <c r="D20" s="5">
        <v>1457</v>
      </c>
      <c r="E20" s="264"/>
      <c r="F20"/>
      <c r="G20"/>
    </row>
    <row r="21" spans="1:7" ht="12.75">
      <c r="A21" s="267" t="s">
        <v>15</v>
      </c>
      <c r="B21" s="141">
        <v>13492</v>
      </c>
      <c r="C21" s="141">
        <v>459</v>
      </c>
      <c r="D21" s="141">
        <v>2690</v>
      </c>
      <c r="E21" s="264"/>
      <c r="F21"/>
      <c r="G21"/>
    </row>
    <row r="22" spans="1:7" ht="12.75">
      <c r="A22" s="6"/>
      <c r="B22" s="5"/>
      <c r="C22" s="5"/>
      <c r="D22" s="5"/>
      <c r="E22" s="264"/>
      <c r="F22"/>
      <c r="G22"/>
    </row>
    <row r="23" spans="1:7" ht="12.75">
      <c r="A23" s="267" t="s">
        <v>16</v>
      </c>
      <c r="B23" s="141">
        <v>15311</v>
      </c>
      <c r="C23" s="141">
        <v>109</v>
      </c>
      <c r="D23" s="141">
        <v>218</v>
      </c>
      <c r="E23" s="264"/>
      <c r="F23"/>
      <c r="G23"/>
    </row>
    <row r="24" spans="1:7" ht="12.75">
      <c r="A24" s="6"/>
      <c r="B24" s="5"/>
      <c r="C24" s="5"/>
      <c r="D24" s="5"/>
      <c r="E24" s="264"/>
      <c r="F24"/>
      <c r="G24"/>
    </row>
    <row r="25" spans="1:7" ht="12.75">
      <c r="A25" s="267" t="s">
        <v>17</v>
      </c>
      <c r="B25" s="141">
        <v>2800</v>
      </c>
      <c r="C25" s="141">
        <v>134</v>
      </c>
      <c r="D25" s="141">
        <v>220</v>
      </c>
      <c r="E25" s="264"/>
      <c r="F25"/>
      <c r="G25"/>
    </row>
    <row r="26" spans="1:7" ht="12.75">
      <c r="A26" s="6"/>
      <c r="B26" s="5"/>
      <c r="C26" s="5"/>
      <c r="D26" s="5"/>
      <c r="E26" s="264"/>
      <c r="F26"/>
      <c r="G26"/>
    </row>
    <row r="27" spans="1:7" ht="12.75">
      <c r="A27" s="15" t="s">
        <v>18</v>
      </c>
      <c r="B27" s="5">
        <v>1433</v>
      </c>
      <c r="C27" s="5">
        <v>50</v>
      </c>
      <c r="D27" s="5">
        <v>86</v>
      </c>
      <c r="E27" s="264"/>
      <c r="F27"/>
      <c r="G27"/>
    </row>
    <row r="28" spans="1:7" ht="12.75">
      <c r="A28" s="15" t="s">
        <v>19</v>
      </c>
      <c r="B28" s="5">
        <v>401</v>
      </c>
      <c r="C28" s="5">
        <v>114</v>
      </c>
      <c r="D28" s="5">
        <v>119</v>
      </c>
      <c r="E28" s="264"/>
      <c r="F28"/>
      <c r="G28"/>
    </row>
    <row r="29" spans="1:7" ht="12.75">
      <c r="A29" s="15" t="s">
        <v>20</v>
      </c>
      <c r="B29" s="5">
        <v>665</v>
      </c>
      <c r="C29" s="5">
        <v>78</v>
      </c>
      <c r="D29" s="5">
        <v>256</v>
      </c>
      <c r="E29" s="264"/>
      <c r="F29"/>
      <c r="G29"/>
    </row>
    <row r="30" spans="1:7" ht="12.75">
      <c r="A30" s="267" t="s">
        <v>21</v>
      </c>
      <c r="B30" s="141">
        <v>2499</v>
      </c>
      <c r="C30" s="141">
        <v>242</v>
      </c>
      <c r="D30" s="141">
        <v>461</v>
      </c>
      <c r="E30" s="264"/>
      <c r="F30"/>
      <c r="G30"/>
    </row>
    <row r="31" spans="1:7" ht="12.75">
      <c r="A31" s="6"/>
      <c r="B31" s="5"/>
      <c r="C31" s="5"/>
      <c r="D31" s="5"/>
      <c r="E31" s="264"/>
      <c r="F31"/>
      <c r="G31"/>
    </row>
    <row r="32" spans="1:7" ht="12.75">
      <c r="A32" s="15" t="s">
        <v>22</v>
      </c>
      <c r="B32" s="5">
        <v>4318</v>
      </c>
      <c r="C32" s="5">
        <v>72</v>
      </c>
      <c r="D32" s="5">
        <v>247</v>
      </c>
      <c r="E32" s="264"/>
      <c r="F32"/>
      <c r="G32"/>
    </row>
    <row r="33" spans="1:7" ht="12.75">
      <c r="A33" s="15" t="s">
        <v>23</v>
      </c>
      <c r="B33" s="5">
        <v>4609</v>
      </c>
      <c r="C33" s="5">
        <v>39</v>
      </c>
      <c r="D33" s="5">
        <v>112</v>
      </c>
      <c r="E33" s="264"/>
      <c r="F33"/>
      <c r="G33"/>
    </row>
    <row r="34" spans="1:7" ht="12.75">
      <c r="A34" s="15" t="s">
        <v>24</v>
      </c>
      <c r="B34" s="5">
        <v>4202</v>
      </c>
      <c r="C34" s="5">
        <v>42</v>
      </c>
      <c r="D34" s="5">
        <v>66</v>
      </c>
      <c r="E34" s="264"/>
      <c r="F34"/>
      <c r="G34"/>
    </row>
    <row r="35" spans="1:7" ht="12.75">
      <c r="A35" s="15" t="s">
        <v>25</v>
      </c>
      <c r="B35" s="5">
        <v>922</v>
      </c>
      <c r="C35" s="5">
        <v>69</v>
      </c>
      <c r="D35" s="5">
        <v>53</v>
      </c>
      <c r="E35" s="264"/>
      <c r="F35"/>
      <c r="G35"/>
    </row>
    <row r="36" spans="1:7" ht="12.75">
      <c r="A36" s="267" t="s">
        <v>26</v>
      </c>
      <c r="B36" s="141">
        <v>14051</v>
      </c>
      <c r="C36" s="141">
        <v>222</v>
      </c>
      <c r="D36" s="141">
        <v>478</v>
      </c>
      <c r="E36" s="264"/>
      <c r="F36"/>
      <c r="G36"/>
    </row>
    <row r="37" spans="1:7" ht="12.75">
      <c r="A37" s="6"/>
      <c r="B37" s="5"/>
      <c r="C37" s="5"/>
      <c r="D37" s="5"/>
      <c r="E37" s="264"/>
      <c r="F37"/>
      <c r="G37"/>
    </row>
    <row r="38" spans="1:7" ht="12.75">
      <c r="A38" s="267" t="s">
        <v>27</v>
      </c>
      <c r="B38" s="141">
        <v>3266</v>
      </c>
      <c r="C38" s="141">
        <v>484</v>
      </c>
      <c r="D38" s="141">
        <v>900</v>
      </c>
      <c r="E38" s="264"/>
      <c r="F38"/>
      <c r="G38"/>
    </row>
    <row r="39" spans="1:7" ht="12.75">
      <c r="A39" s="6"/>
      <c r="B39" s="5"/>
      <c r="C39" s="5"/>
      <c r="D39" s="5"/>
      <c r="E39" s="264"/>
      <c r="F39"/>
      <c r="G39"/>
    </row>
    <row r="40" spans="1:7" ht="12.75">
      <c r="A40" s="15" t="s">
        <v>28</v>
      </c>
      <c r="B40" s="5">
        <v>4903</v>
      </c>
      <c r="C40" s="5">
        <v>365</v>
      </c>
      <c r="D40" s="5">
        <v>2680</v>
      </c>
      <c r="E40" s="264"/>
      <c r="F40"/>
      <c r="G40"/>
    </row>
    <row r="41" spans="1:7" ht="12.75">
      <c r="A41" s="15" t="s">
        <v>29</v>
      </c>
      <c r="B41" s="5">
        <v>5019</v>
      </c>
      <c r="C41" s="5">
        <v>76</v>
      </c>
      <c r="D41" s="5">
        <v>285</v>
      </c>
      <c r="E41" s="264"/>
      <c r="F41"/>
      <c r="G41"/>
    </row>
    <row r="42" spans="1:7" ht="12.75">
      <c r="A42" s="15" t="s">
        <v>30</v>
      </c>
      <c r="B42" s="5">
        <v>5401</v>
      </c>
      <c r="C42" s="5">
        <v>259</v>
      </c>
      <c r="D42" s="5">
        <v>1194</v>
      </c>
      <c r="E42" s="264"/>
      <c r="F42"/>
      <c r="G42"/>
    </row>
    <row r="43" spans="1:7" ht="12.75">
      <c r="A43" s="15" t="s">
        <v>31</v>
      </c>
      <c r="B43" s="5">
        <v>1522</v>
      </c>
      <c r="C43" s="5">
        <v>32</v>
      </c>
      <c r="D43" s="5">
        <v>186</v>
      </c>
      <c r="E43" s="264"/>
      <c r="F43"/>
      <c r="G43"/>
    </row>
    <row r="44" spans="1:7" ht="12.75">
      <c r="A44" s="15" t="s">
        <v>32</v>
      </c>
      <c r="B44" s="5">
        <v>5908</v>
      </c>
      <c r="C44" s="5">
        <v>752</v>
      </c>
      <c r="D44" s="5">
        <v>2371</v>
      </c>
      <c r="E44" s="264"/>
      <c r="F44"/>
      <c r="G44"/>
    </row>
    <row r="45" spans="1:7" ht="12.75">
      <c r="A45" s="15" t="s">
        <v>33</v>
      </c>
      <c r="B45" s="5">
        <v>2213</v>
      </c>
      <c r="C45" s="5">
        <v>29</v>
      </c>
      <c r="D45" s="5">
        <v>132</v>
      </c>
      <c r="E45" s="264"/>
      <c r="F45"/>
      <c r="G45"/>
    </row>
    <row r="46" spans="1:7" ht="12.75">
      <c r="A46" s="15" t="s">
        <v>34</v>
      </c>
      <c r="B46" s="5">
        <v>1508</v>
      </c>
      <c r="C46" s="5">
        <v>10</v>
      </c>
      <c r="D46" s="5">
        <v>52</v>
      </c>
      <c r="E46" s="264"/>
      <c r="F46"/>
      <c r="G46"/>
    </row>
    <row r="47" spans="1:7" ht="12.75">
      <c r="A47" s="15" t="s">
        <v>35</v>
      </c>
      <c r="B47" s="5">
        <v>1864</v>
      </c>
      <c r="C47" s="5">
        <v>54</v>
      </c>
      <c r="D47" s="5">
        <v>232</v>
      </c>
      <c r="E47" s="264"/>
      <c r="F47"/>
      <c r="G47"/>
    </row>
    <row r="48" spans="1:7" ht="12.75">
      <c r="A48" s="15" t="s">
        <v>36</v>
      </c>
      <c r="B48" s="5">
        <v>2093</v>
      </c>
      <c r="C48" s="5">
        <v>568</v>
      </c>
      <c r="D48" s="5">
        <v>2537</v>
      </c>
      <c r="E48" s="264"/>
      <c r="F48"/>
      <c r="G48"/>
    </row>
    <row r="49" spans="1:7" ht="12.75">
      <c r="A49" s="267" t="s">
        <v>37</v>
      </c>
      <c r="B49" s="141">
        <v>30431</v>
      </c>
      <c r="C49" s="141">
        <v>2145</v>
      </c>
      <c r="D49" s="141">
        <v>9669</v>
      </c>
      <c r="E49" s="264"/>
      <c r="F49"/>
      <c r="G49"/>
    </row>
    <row r="50" spans="1:7" ht="12.75">
      <c r="A50" s="6"/>
      <c r="B50" s="5"/>
      <c r="C50" s="5"/>
      <c r="D50" s="5"/>
      <c r="E50" s="264"/>
      <c r="F50"/>
      <c r="G50"/>
    </row>
    <row r="51" spans="1:7" ht="12.75">
      <c r="A51" s="267" t="s">
        <v>38</v>
      </c>
      <c r="B51" s="141">
        <v>4150</v>
      </c>
      <c r="C51" s="141">
        <v>301</v>
      </c>
      <c r="D51" s="141">
        <v>315</v>
      </c>
      <c r="E51" s="264"/>
      <c r="F51"/>
      <c r="G51"/>
    </row>
    <row r="52" spans="1:7" ht="12.75">
      <c r="A52" s="6"/>
      <c r="B52" s="5"/>
      <c r="C52" s="5"/>
      <c r="D52" s="5"/>
      <c r="E52" s="264"/>
      <c r="F52"/>
      <c r="G52"/>
    </row>
    <row r="53" spans="1:7" ht="12.75">
      <c r="A53" s="15" t="s">
        <v>39</v>
      </c>
      <c r="B53" s="5">
        <v>1137</v>
      </c>
      <c r="C53" s="5">
        <v>255</v>
      </c>
      <c r="D53" s="5">
        <v>660</v>
      </c>
      <c r="E53" s="264"/>
      <c r="F53"/>
      <c r="G53"/>
    </row>
    <row r="54" spans="1:7" ht="12.75">
      <c r="A54" s="15" t="s">
        <v>40</v>
      </c>
      <c r="B54" s="5">
        <v>1770</v>
      </c>
      <c r="C54" s="5">
        <v>273</v>
      </c>
      <c r="D54" s="5">
        <v>423</v>
      </c>
      <c r="E54" s="264"/>
      <c r="F54"/>
      <c r="G54"/>
    </row>
    <row r="55" spans="1:7" ht="12.75">
      <c r="A55" s="15" t="s">
        <v>41</v>
      </c>
      <c r="B55" s="5">
        <v>464</v>
      </c>
      <c r="C55" s="5">
        <v>110</v>
      </c>
      <c r="D55" s="5">
        <v>264</v>
      </c>
      <c r="E55" s="264"/>
      <c r="F55"/>
      <c r="G55"/>
    </row>
    <row r="56" spans="1:7" ht="12.75">
      <c r="A56" s="15" t="s">
        <v>42</v>
      </c>
      <c r="B56" s="5">
        <v>436</v>
      </c>
      <c r="C56" s="5">
        <v>29</v>
      </c>
      <c r="D56" s="5">
        <v>112</v>
      </c>
      <c r="E56" s="264"/>
      <c r="F56"/>
      <c r="G56"/>
    </row>
    <row r="57" spans="1:7" ht="12.75">
      <c r="A57" s="15" t="s">
        <v>43</v>
      </c>
      <c r="B57" s="5">
        <v>3546</v>
      </c>
      <c r="C57" s="5">
        <v>454</v>
      </c>
      <c r="D57" s="5">
        <v>1142</v>
      </c>
      <c r="E57" s="264"/>
      <c r="F57"/>
      <c r="G57"/>
    </row>
    <row r="58" spans="1:7" ht="12.75">
      <c r="A58" s="268" t="s">
        <v>44</v>
      </c>
      <c r="B58" s="141">
        <v>7353</v>
      </c>
      <c r="C58" s="141">
        <v>1121</v>
      </c>
      <c r="D58" s="141">
        <v>2601</v>
      </c>
      <c r="E58" s="264"/>
      <c r="F58"/>
      <c r="G58"/>
    </row>
    <row r="59" spans="1:7" ht="12.75">
      <c r="A59" s="6"/>
      <c r="B59" s="5"/>
      <c r="C59" s="5"/>
      <c r="D59" s="5"/>
      <c r="E59" s="264"/>
      <c r="F59"/>
      <c r="G59"/>
    </row>
    <row r="60" spans="1:7" ht="12.75">
      <c r="A60" s="15" t="s">
        <v>45</v>
      </c>
      <c r="B60" s="5">
        <v>1585</v>
      </c>
      <c r="C60" s="5">
        <v>79</v>
      </c>
      <c r="D60" s="5">
        <v>177</v>
      </c>
      <c r="E60" s="264"/>
      <c r="F60"/>
      <c r="G60"/>
    </row>
    <row r="61" spans="1:7" ht="12.75">
      <c r="A61" s="15" t="s">
        <v>46</v>
      </c>
      <c r="B61" s="5">
        <v>1585</v>
      </c>
      <c r="C61" s="5">
        <v>161</v>
      </c>
      <c r="D61" s="5">
        <v>132</v>
      </c>
      <c r="E61" s="264"/>
      <c r="F61"/>
      <c r="G61"/>
    </row>
    <row r="62" spans="1:7" ht="12.75">
      <c r="A62" s="15" t="s">
        <v>47</v>
      </c>
      <c r="B62" s="5">
        <v>2539</v>
      </c>
      <c r="C62" s="5">
        <v>138</v>
      </c>
      <c r="D62" s="5">
        <v>97</v>
      </c>
      <c r="E62" s="264"/>
      <c r="F62"/>
      <c r="G62"/>
    </row>
    <row r="63" spans="1:7" ht="12.75">
      <c r="A63" s="267" t="s">
        <v>48</v>
      </c>
      <c r="B63" s="141">
        <v>5709</v>
      </c>
      <c r="C63" s="141">
        <v>378</v>
      </c>
      <c r="D63" s="141">
        <v>406</v>
      </c>
      <c r="E63" s="264"/>
      <c r="F63"/>
      <c r="G63"/>
    </row>
    <row r="64" spans="1:7" ht="12.75">
      <c r="A64" s="6"/>
      <c r="B64" s="5"/>
      <c r="C64" s="5"/>
      <c r="D64" s="5"/>
      <c r="E64" s="264"/>
      <c r="F64"/>
      <c r="G64"/>
    </row>
    <row r="65" spans="1:7" ht="12.75">
      <c r="A65" s="267" t="s">
        <v>49</v>
      </c>
      <c r="B65" s="141">
        <v>1358</v>
      </c>
      <c r="C65" s="141">
        <v>56</v>
      </c>
      <c r="D65" s="141">
        <v>74</v>
      </c>
      <c r="E65" s="264"/>
      <c r="F65"/>
      <c r="G65"/>
    </row>
    <row r="66" spans="1:7" ht="12.75">
      <c r="A66" s="6"/>
      <c r="B66" s="5"/>
      <c r="C66" s="5"/>
      <c r="D66" s="5"/>
      <c r="E66" s="264"/>
      <c r="F66"/>
      <c r="G66"/>
    </row>
    <row r="67" spans="1:7" ht="12.75">
      <c r="A67" s="15" t="s">
        <v>50</v>
      </c>
      <c r="B67" s="5">
        <v>8359</v>
      </c>
      <c r="C67" s="5">
        <v>2558</v>
      </c>
      <c r="D67" s="5">
        <v>4281</v>
      </c>
      <c r="E67" s="264"/>
      <c r="F67"/>
      <c r="G67"/>
    </row>
    <row r="68" spans="1:7" ht="12.75">
      <c r="A68" s="15" t="s">
        <v>51</v>
      </c>
      <c r="B68" s="5">
        <v>8050</v>
      </c>
      <c r="C68" s="5">
        <v>1786</v>
      </c>
      <c r="D68" s="5">
        <v>3847</v>
      </c>
      <c r="E68" s="264"/>
      <c r="F68"/>
      <c r="G68"/>
    </row>
    <row r="69" spans="1:7" ht="12.75">
      <c r="A69" s="267" t="s">
        <v>52</v>
      </c>
      <c r="B69" s="141">
        <v>16409</v>
      </c>
      <c r="C69" s="141">
        <v>4344</v>
      </c>
      <c r="D69" s="141">
        <v>8128</v>
      </c>
      <c r="E69" s="264"/>
      <c r="F69"/>
      <c r="G69"/>
    </row>
    <row r="70" spans="1:7" ht="12.75">
      <c r="A70" s="6"/>
      <c r="B70" s="5"/>
      <c r="C70" s="5"/>
      <c r="D70" s="5"/>
      <c r="E70" s="264"/>
      <c r="F70"/>
      <c r="G70"/>
    </row>
    <row r="71" spans="1:7" ht="12.75">
      <c r="A71" s="15" t="s">
        <v>53</v>
      </c>
      <c r="B71" s="5">
        <v>735</v>
      </c>
      <c r="C71" s="5">
        <v>383</v>
      </c>
      <c r="D71" s="5">
        <v>544</v>
      </c>
      <c r="E71" s="264"/>
      <c r="F71"/>
      <c r="G71"/>
    </row>
    <row r="72" spans="1:7" ht="12.75">
      <c r="A72" s="15" t="s">
        <v>54</v>
      </c>
      <c r="B72" s="5">
        <v>7271</v>
      </c>
      <c r="C72" s="5">
        <v>641</v>
      </c>
      <c r="D72" s="5">
        <v>598</v>
      </c>
      <c r="E72" s="264"/>
      <c r="F72"/>
      <c r="G72"/>
    </row>
    <row r="73" spans="1:7" ht="12.75">
      <c r="A73" s="15" t="s">
        <v>55</v>
      </c>
      <c r="B73" s="5">
        <v>5141</v>
      </c>
      <c r="C73" s="5">
        <v>1450</v>
      </c>
      <c r="D73" s="5">
        <v>536</v>
      </c>
      <c r="E73" s="264"/>
      <c r="F73"/>
      <c r="G73"/>
    </row>
    <row r="74" spans="1:7" ht="12.75">
      <c r="A74" s="15" t="s">
        <v>56</v>
      </c>
      <c r="B74" s="5">
        <v>3293</v>
      </c>
      <c r="C74" s="5">
        <v>3329</v>
      </c>
      <c r="D74" s="5">
        <v>879</v>
      </c>
      <c r="E74" s="264"/>
      <c r="F74"/>
      <c r="G74"/>
    </row>
    <row r="75" spans="1:7" ht="12.75">
      <c r="A75" s="15" t="s">
        <v>57</v>
      </c>
      <c r="B75" s="5">
        <v>8967</v>
      </c>
      <c r="C75" s="5">
        <v>2438</v>
      </c>
      <c r="D75" s="5">
        <v>2077</v>
      </c>
      <c r="E75" s="264"/>
      <c r="F75"/>
      <c r="G75"/>
    </row>
    <row r="76" spans="1:7" ht="12.75">
      <c r="A76" s="15" t="s">
        <v>58</v>
      </c>
      <c r="B76" s="5">
        <v>2274</v>
      </c>
      <c r="C76" s="5">
        <v>506</v>
      </c>
      <c r="D76" s="5">
        <v>500</v>
      </c>
      <c r="E76" s="264"/>
      <c r="F76"/>
      <c r="G76"/>
    </row>
    <row r="77" spans="1:7" ht="12.75">
      <c r="A77" s="15" t="s">
        <v>59</v>
      </c>
      <c r="B77" s="5">
        <v>3081</v>
      </c>
      <c r="C77" s="5">
        <v>1783</v>
      </c>
      <c r="D77" s="5">
        <v>426</v>
      </c>
      <c r="E77" s="264"/>
      <c r="F77"/>
      <c r="G77"/>
    </row>
    <row r="78" spans="1:7" ht="12.75">
      <c r="A78" s="15" t="s">
        <v>60</v>
      </c>
      <c r="B78" s="5">
        <v>10908</v>
      </c>
      <c r="C78" s="5">
        <v>835</v>
      </c>
      <c r="D78" s="5">
        <v>917</v>
      </c>
      <c r="E78" s="264"/>
      <c r="F78"/>
      <c r="G78"/>
    </row>
    <row r="79" spans="1:7" ht="12.75">
      <c r="A79" s="267" t="s">
        <v>61</v>
      </c>
      <c r="B79" s="141">
        <v>41670</v>
      </c>
      <c r="C79" s="141">
        <v>11365</v>
      </c>
      <c r="D79" s="141">
        <v>6477</v>
      </c>
      <c r="E79" s="264"/>
      <c r="F79"/>
      <c r="G79"/>
    </row>
    <row r="80" spans="1:7" ht="12.75">
      <c r="A80" s="6"/>
      <c r="B80" s="5"/>
      <c r="C80" s="5"/>
      <c r="D80" s="5"/>
      <c r="E80" s="264"/>
      <c r="F80"/>
      <c r="G80"/>
    </row>
    <row r="81" spans="1:7" ht="12.75">
      <c r="A81" s="15" t="s">
        <v>62</v>
      </c>
      <c r="B81" s="5">
        <v>403</v>
      </c>
      <c r="C81" s="5">
        <v>63</v>
      </c>
      <c r="D81" s="5">
        <v>452</v>
      </c>
      <c r="E81" s="264"/>
      <c r="F81"/>
      <c r="G81"/>
    </row>
    <row r="82" spans="1:7" ht="12.75">
      <c r="A82" s="15" t="s">
        <v>63</v>
      </c>
      <c r="B82" s="5">
        <v>534</v>
      </c>
      <c r="C82" s="5">
        <v>314</v>
      </c>
      <c r="D82" s="5">
        <v>186</v>
      </c>
      <c r="E82" s="264"/>
      <c r="F82"/>
      <c r="G82"/>
    </row>
    <row r="83" spans="1:7" ht="12.75">
      <c r="A83" s="267" t="s">
        <v>64</v>
      </c>
      <c r="B83" s="141">
        <v>937</v>
      </c>
      <c r="C83" s="141">
        <v>377</v>
      </c>
      <c r="D83" s="141">
        <v>638</v>
      </c>
      <c r="E83" s="264"/>
      <c r="F83"/>
      <c r="G83"/>
    </row>
    <row r="84" spans="1:7" ht="12.75">
      <c r="A84" s="6"/>
      <c r="B84" s="5"/>
      <c r="C84" s="5"/>
      <c r="D84" s="5"/>
      <c r="E84" s="264"/>
      <c r="F84"/>
      <c r="G84"/>
    </row>
    <row r="85" spans="1:7" ht="13.5" thickBot="1">
      <c r="A85" s="270" t="s">
        <v>118</v>
      </c>
      <c r="B85" s="257">
        <v>238096</v>
      </c>
      <c r="C85" s="257">
        <v>27959</v>
      </c>
      <c r="D85" s="257">
        <v>54455</v>
      </c>
      <c r="E85" s="264"/>
      <c r="F85"/>
      <c r="G85"/>
    </row>
    <row r="86" spans="1:5" ht="12.75">
      <c r="A86" s="70" t="s">
        <v>817</v>
      </c>
      <c r="E86" s="6"/>
    </row>
    <row r="87" spans="1:5" ht="12.75">
      <c r="A87" s="6"/>
      <c r="E87" s="6"/>
    </row>
    <row r="88" spans="1:5" ht="12.75">
      <c r="A88" s="6"/>
      <c r="E88" s="6"/>
    </row>
    <row r="89" spans="1:5" ht="12.75">
      <c r="A89" s="6"/>
      <c r="E89" s="6"/>
    </row>
    <row r="90" ht="12.75">
      <c r="A90" s="6"/>
    </row>
    <row r="91" ht="12.75">
      <c r="A91" s="6"/>
    </row>
  </sheetData>
  <mergeCells count="2">
    <mergeCell ref="A3:D4"/>
    <mergeCell ref="A1:D1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H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453" customWidth="1"/>
    <col min="2" max="16384" width="11.421875" style="453" customWidth="1"/>
  </cols>
  <sheetData>
    <row r="1" spans="1:7" s="451" customFormat="1" ht="18">
      <c r="A1" s="508" t="s">
        <v>236</v>
      </c>
      <c r="B1" s="508"/>
      <c r="C1" s="508"/>
      <c r="D1" s="508"/>
      <c r="E1" s="508"/>
      <c r="F1" s="508"/>
      <c r="G1" s="508"/>
    </row>
    <row r="2" spans="1:7" ht="12.75">
      <c r="A2" s="480"/>
      <c r="B2" s="480"/>
      <c r="C2" s="480"/>
      <c r="D2" s="480"/>
      <c r="E2" s="480"/>
      <c r="F2" s="480"/>
      <c r="G2" s="480"/>
    </row>
    <row r="3" spans="1:8" ht="15">
      <c r="A3" s="571" t="s">
        <v>824</v>
      </c>
      <c r="B3" s="571"/>
      <c r="C3" s="571"/>
      <c r="D3" s="571"/>
      <c r="E3" s="571"/>
      <c r="F3" s="571"/>
      <c r="G3" s="571"/>
      <c r="H3" s="454"/>
    </row>
    <row r="4" spans="1:8" ht="14.25">
      <c r="A4" s="481"/>
      <c r="B4" s="481"/>
      <c r="C4" s="481"/>
      <c r="D4" s="481"/>
      <c r="E4" s="481"/>
      <c r="F4" s="481"/>
      <c r="G4" s="481"/>
      <c r="H4" s="454"/>
    </row>
    <row r="5" spans="1:7" ht="12.75">
      <c r="A5" s="482"/>
      <c r="B5" s="565" t="s">
        <v>161</v>
      </c>
      <c r="C5" s="566"/>
      <c r="D5" s="565" t="s">
        <v>221</v>
      </c>
      <c r="E5" s="566"/>
      <c r="F5" s="565" t="s">
        <v>163</v>
      </c>
      <c r="G5" s="569"/>
    </row>
    <row r="6" spans="1:7" ht="12.75">
      <c r="A6" s="483" t="s">
        <v>165</v>
      </c>
      <c r="B6" s="567"/>
      <c r="C6" s="568"/>
      <c r="D6" s="567"/>
      <c r="E6" s="568"/>
      <c r="F6" s="567"/>
      <c r="G6" s="570"/>
    </row>
    <row r="7" spans="1:7" ht="13.5" thickBot="1">
      <c r="A7" s="484"/>
      <c r="B7" s="485">
        <v>1998</v>
      </c>
      <c r="C7" s="485">
        <v>1999</v>
      </c>
      <c r="D7" s="485">
        <v>1998</v>
      </c>
      <c r="E7" s="485">
        <v>1999</v>
      </c>
      <c r="F7" s="485">
        <v>1998</v>
      </c>
      <c r="G7" s="486">
        <v>1999</v>
      </c>
    </row>
    <row r="8" spans="1:7" s="490" customFormat="1" ht="12.75">
      <c r="A8" s="487" t="s">
        <v>168</v>
      </c>
      <c r="B8" s="488">
        <v>58532</v>
      </c>
      <c r="C8" s="488">
        <v>58930</v>
      </c>
      <c r="D8" s="488">
        <v>13520</v>
      </c>
      <c r="E8" s="488">
        <v>13614</v>
      </c>
      <c r="F8" s="488">
        <v>43238</v>
      </c>
      <c r="G8" s="489">
        <v>43472</v>
      </c>
    </row>
    <row r="9" spans="1:7" ht="12.75">
      <c r="A9" s="491"/>
      <c r="B9" s="492"/>
      <c r="C9" s="492"/>
      <c r="D9" s="492"/>
      <c r="E9" s="492"/>
      <c r="F9" s="492"/>
      <c r="G9" s="493"/>
    </row>
    <row r="10" spans="1:7" ht="12.75">
      <c r="A10" s="491" t="s">
        <v>169</v>
      </c>
      <c r="B10" s="492"/>
      <c r="C10" s="492"/>
      <c r="D10" s="492"/>
      <c r="E10" s="492"/>
      <c r="F10" s="492"/>
      <c r="G10" s="493"/>
    </row>
    <row r="11" spans="1:7" ht="12.75">
      <c r="A11" s="491" t="s">
        <v>170</v>
      </c>
      <c r="B11" s="492">
        <v>2200.289</v>
      </c>
      <c r="C11" s="492">
        <v>2150.712</v>
      </c>
      <c r="D11" s="492">
        <v>230</v>
      </c>
      <c r="E11" s="492">
        <v>229</v>
      </c>
      <c r="F11" s="492">
        <v>408</v>
      </c>
      <c r="G11" s="493">
        <v>397</v>
      </c>
    </row>
    <row r="12" spans="1:7" ht="12.75">
      <c r="A12" s="491" t="s">
        <v>171</v>
      </c>
      <c r="B12" s="492">
        <v>600</v>
      </c>
      <c r="C12" s="492">
        <v>524</v>
      </c>
      <c r="D12" s="492" t="s">
        <v>235</v>
      </c>
      <c r="E12" s="492" t="s">
        <v>235</v>
      </c>
      <c r="F12" s="492" t="s">
        <v>235</v>
      </c>
      <c r="G12" s="493" t="s">
        <v>235</v>
      </c>
    </row>
    <row r="13" spans="1:7" ht="12.75">
      <c r="A13" s="491" t="s">
        <v>172</v>
      </c>
      <c r="B13" s="492">
        <v>74.17</v>
      </c>
      <c r="C13" s="492">
        <v>75.347</v>
      </c>
      <c r="D13" s="492" t="s">
        <v>235</v>
      </c>
      <c r="E13" s="492" t="s">
        <v>235</v>
      </c>
      <c r="F13" s="492" t="s">
        <v>235</v>
      </c>
      <c r="G13" s="493" t="s">
        <v>235</v>
      </c>
    </row>
    <row r="14" spans="1:7" ht="12.75">
      <c r="A14" s="491" t="s">
        <v>173</v>
      </c>
      <c r="B14" s="492">
        <v>67</v>
      </c>
      <c r="C14" s="492">
        <v>67</v>
      </c>
      <c r="D14" s="492" t="s">
        <v>235</v>
      </c>
      <c r="E14" s="492" t="s">
        <v>235</v>
      </c>
      <c r="F14" s="492" t="s">
        <v>235</v>
      </c>
      <c r="G14" s="493" t="s">
        <v>235</v>
      </c>
    </row>
    <row r="15" spans="1:7" ht="12.75">
      <c r="A15" s="491" t="s">
        <v>174</v>
      </c>
      <c r="B15" s="492">
        <v>38</v>
      </c>
      <c r="C15" s="492">
        <v>40</v>
      </c>
      <c r="D15" s="492" t="s">
        <v>235</v>
      </c>
      <c r="E15" s="492" t="s">
        <v>235</v>
      </c>
      <c r="F15" s="492" t="s">
        <v>235</v>
      </c>
      <c r="G15" s="493" t="s">
        <v>235</v>
      </c>
    </row>
    <row r="16" spans="1:7" ht="12.75">
      <c r="A16" s="491" t="s">
        <v>175</v>
      </c>
      <c r="B16" s="492">
        <v>248</v>
      </c>
      <c r="C16" s="492">
        <v>248</v>
      </c>
      <c r="D16" s="492">
        <v>117</v>
      </c>
      <c r="E16" s="492">
        <v>117</v>
      </c>
      <c r="F16" s="492">
        <v>140</v>
      </c>
      <c r="G16" s="493">
        <v>140</v>
      </c>
    </row>
    <row r="17" spans="1:7" ht="12.75">
      <c r="A17" s="491" t="s">
        <v>176</v>
      </c>
      <c r="B17" s="492">
        <v>56.1</v>
      </c>
      <c r="C17" s="492">
        <v>56.2</v>
      </c>
      <c r="D17" s="492" t="s">
        <v>235</v>
      </c>
      <c r="E17" s="492" t="s">
        <v>235</v>
      </c>
      <c r="F17" s="492" t="s">
        <v>235</v>
      </c>
      <c r="G17" s="493" t="s">
        <v>235</v>
      </c>
    </row>
    <row r="18" spans="1:7" ht="12.75">
      <c r="A18" s="491" t="s">
        <v>177</v>
      </c>
      <c r="B18" s="492">
        <v>346.942</v>
      </c>
      <c r="C18" s="492">
        <v>347.555</v>
      </c>
      <c r="D18" s="492">
        <v>14</v>
      </c>
      <c r="E18" s="492">
        <v>14</v>
      </c>
      <c r="F18" s="492">
        <v>17</v>
      </c>
      <c r="G18" s="493">
        <v>16</v>
      </c>
    </row>
    <row r="19" spans="1:7" ht="12.75">
      <c r="A19" s="491" t="s">
        <v>178</v>
      </c>
      <c r="B19" s="492">
        <v>32</v>
      </c>
      <c r="C19" s="492">
        <v>33</v>
      </c>
      <c r="D19" s="492">
        <v>37</v>
      </c>
      <c r="E19" s="492">
        <v>37</v>
      </c>
      <c r="F19" s="492">
        <v>78</v>
      </c>
      <c r="G19" s="493">
        <v>78</v>
      </c>
    </row>
    <row r="20" spans="1:7" ht="12.75">
      <c r="A20" s="491" t="s">
        <v>179</v>
      </c>
      <c r="B20" s="492">
        <v>114</v>
      </c>
      <c r="C20" s="492">
        <v>116</v>
      </c>
      <c r="D20" s="492" t="s">
        <v>235</v>
      </c>
      <c r="E20" s="492" t="s">
        <v>235</v>
      </c>
      <c r="F20" s="492" t="s">
        <v>235</v>
      </c>
      <c r="G20" s="493" t="s">
        <v>235</v>
      </c>
    </row>
    <row r="21" spans="1:7" ht="12.75">
      <c r="A21" s="491" t="s">
        <v>180</v>
      </c>
      <c r="B21" s="492">
        <v>50</v>
      </c>
      <c r="C21" s="492">
        <v>75.533</v>
      </c>
      <c r="D21" s="492">
        <v>1</v>
      </c>
      <c r="E21" s="492">
        <v>1</v>
      </c>
      <c r="F21" s="492">
        <v>10</v>
      </c>
      <c r="G21" s="493">
        <v>10</v>
      </c>
    </row>
    <row r="22" spans="1:7" ht="12.75">
      <c r="A22" s="491" t="s">
        <v>181</v>
      </c>
      <c r="B22" s="492">
        <v>290</v>
      </c>
      <c r="C22" s="492">
        <v>288</v>
      </c>
      <c r="D22" s="492">
        <v>11</v>
      </c>
      <c r="E22" s="492">
        <v>10</v>
      </c>
      <c r="F22" s="492">
        <v>23</v>
      </c>
      <c r="G22" s="493">
        <v>23</v>
      </c>
    </row>
    <row r="23" spans="1:7" ht="12.75">
      <c r="A23" s="491" t="s">
        <v>215</v>
      </c>
      <c r="B23" s="492">
        <v>24</v>
      </c>
      <c r="C23" s="492">
        <v>20</v>
      </c>
      <c r="D23" s="492">
        <v>50</v>
      </c>
      <c r="E23" s="492">
        <v>50</v>
      </c>
      <c r="F23" s="492">
        <v>140</v>
      </c>
      <c r="G23" s="493">
        <v>130</v>
      </c>
    </row>
    <row r="24" spans="1:7" ht="12.75">
      <c r="A24" s="491" t="s">
        <v>183</v>
      </c>
      <c r="B24" s="492">
        <v>173</v>
      </c>
      <c r="C24" s="492">
        <v>172.6</v>
      </c>
      <c r="D24" s="492" t="s">
        <v>235</v>
      </c>
      <c r="E24" s="492" t="s">
        <v>235</v>
      </c>
      <c r="F24" s="492" t="s">
        <v>235</v>
      </c>
      <c r="G24" s="493" t="s">
        <v>235</v>
      </c>
    </row>
    <row r="25" spans="1:7" ht="12.75">
      <c r="A25" s="491" t="s">
        <v>184</v>
      </c>
      <c r="B25" s="492">
        <v>87</v>
      </c>
      <c r="C25" s="492">
        <v>87.477</v>
      </c>
      <c r="D25" s="492" t="s">
        <v>235</v>
      </c>
      <c r="E25" s="492" t="s">
        <v>235</v>
      </c>
      <c r="F25" s="492" t="s">
        <v>235</v>
      </c>
      <c r="G25" s="493"/>
    </row>
    <row r="26" spans="1:7" ht="12.75">
      <c r="A26" s="491"/>
      <c r="B26" s="492"/>
      <c r="C26" s="492"/>
      <c r="D26" s="492"/>
      <c r="E26" s="492"/>
      <c r="F26" s="492"/>
      <c r="G26" s="493" t="s">
        <v>235</v>
      </c>
    </row>
    <row r="27" spans="1:7" ht="12.75">
      <c r="A27" s="491" t="s">
        <v>246</v>
      </c>
      <c r="B27" s="492"/>
      <c r="C27" s="492"/>
      <c r="D27" s="492"/>
      <c r="E27" s="492"/>
      <c r="F27" s="492"/>
      <c r="G27" s="493"/>
    </row>
    <row r="28" spans="1:7" ht="12.75">
      <c r="A28" s="491" t="s">
        <v>185</v>
      </c>
      <c r="B28" s="492">
        <v>126</v>
      </c>
      <c r="C28" s="492">
        <v>133.37</v>
      </c>
      <c r="D28" s="492">
        <v>17</v>
      </c>
      <c r="E28" s="492">
        <v>16</v>
      </c>
      <c r="F28" s="492">
        <v>225</v>
      </c>
      <c r="G28" s="493">
        <v>221</v>
      </c>
    </row>
    <row r="29" spans="1:7" ht="12.75">
      <c r="A29" s="491" t="s">
        <v>186</v>
      </c>
      <c r="B29" s="492">
        <v>1</v>
      </c>
      <c r="C29" s="492">
        <v>0.65</v>
      </c>
      <c r="D29" s="492">
        <v>2</v>
      </c>
      <c r="E29" s="492">
        <v>2</v>
      </c>
      <c r="F29" s="492">
        <v>5</v>
      </c>
      <c r="G29" s="493">
        <v>5</v>
      </c>
    </row>
    <row r="30" spans="1:7" ht="12.75">
      <c r="A30" s="491" t="s">
        <v>187</v>
      </c>
      <c r="B30" s="492">
        <v>10</v>
      </c>
      <c r="C30" s="492">
        <v>10</v>
      </c>
      <c r="D30" s="492" t="s">
        <v>235</v>
      </c>
      <c r="E30" s="492" t="s">
        <v>235</v>
      </c>
      <c r="F30" s="492" t="s">
        <v>235</v>
      </c>
      <c r="G30" s="493" t="s">
        <v>235</v>
      </c>
    </row>
    <row r="31" spans="1:7" ht="12.75">
      <c r="A31" s="491" t="s">
        <v>188</v>
      </c>
      <c r="B31" s="492">
        <v>10</v>
      </c>
      <c r="C31" s="492">
        <v>9.8</v>
      </c>
      <c r="D31" s="492" t="s">
        <v>235</v>
      </c>
      <c r="E31" s="492" t="s">
        <v>235</v>
      </c>
      <c r="F31" s="492" t="s">
        <v>235</v>
      </c>
      <c r="G31" s="493" t="s">
        <v>235</v>
      </c>
    </row>
    <row r="32" spans="1:7" ht="12.75">
      <c r="A32" s="491" t="s">
        <v>189</v>
      </c>
      <c r="B32" s="492">
        <v>4</v>
      </c>
      <c r="C32" s="492">
        <v>3.9</v>
      </c>
      <c r="D32" s="492" t="s">
        <v>235</v>
      </c>
      <c r="E32" s="492" t="s">
        <v>235</v>
      </c>
      <c r="F32" s="492" t="s">
        <v>235</v>
      </c>
      <c r="G32" s="493" t="s">
        <v>235</v>
      </c>
    </row>
    <row r="33" spans="1:7" ht="12.75">
      <c r="A33" s="491" t="s">
        <v>190</v>
      </c>
      <c r="B33" s="492">
        <v>72</v>
      </c>
      <c r="C33" s="492">
        <v>69.7</v>
      </c>
      <c r="D33" s="492" t="s">
        <v>235</v>
      </c>
      <c r="E33" s="492" t="s">
        <v>235</v>
      </c>
      <c r="F33" s="492">
        <v>4</v>
      </c>
      <c r="G33" s="493">
        <v>4</v>
      </c>
    </row>
    <row r="34" spans="1:7" ht="12.75">
      <c r="A34" s="491" t="s">
        <v>191</v>
      </c>
      <c r="B34" s="492">
        <v>23</v>
      </c>
      <c r="C34" s="492">
        <v>19.3</v>
      </c>
      <c r="D34" s="492" t="s">
        <v>235</v>
      </c>
      <c r="E34" s="492" t="s">
        <v>235</v>
      </c>
      <c r="F34" s="492" t="s">
        <v>235</v>
      </c>
      <c r="G34" s="493" t="s">
        <v>235</v>
      </c>
    </row>
    <row r="35" spans="1:7" ht="12.75">
      <c r="A35" s="491" t="s">
        <v>192</v>
      </c>
      <c r="B35" s="492">
        <v>78</v>
      </c>
      <c r="C35" s="492">
        <v>74.8</v>
      </c>
      <c r="D35" s="492" t="s">
        <v>235</v>
      </c>
      <c r="E35" s="492" t="s">
        <v>235</v>
      </c>
      <c r="F35" s="492" t="s">
        <v>235</v>
      </c>
      <c r="G35" s="493" t="s">
        <v>235</v>
      </c>
    </row>
    <row r="36" spans="1:7" ht="12.75">
      <c r="A36" s="491" t="s">
        <v>193</v>
      </c>
      <c r="B36" s="492">
        <v>561</v>
      </c>
      <c r="C36" s="492">
        <v>567</v>
      </c>
      <c r="D36" s="492" t="s">
        <v>235</v>
      </c>
      <c r="E36" s="492" t="s">
        <v>235</v>
      </c>
      <c r="F36" s="492" t="s">
        <v>235</v>
      </c>
      <c r="G36" s="493" t="s">
        <v>235</v>
      </c>
    </row>
    <row r="37" spans="1:7" ht="12.75">
      <c r="A37" s="491" t="s">
        <v>194</v>
      </c>
      <c r="B37" s="492">
        <v>20</v>
      </c>
      <c r="C37" s="492">
        <v>23</v>
      </c>
      <c r="D37" s="492" t="s">
        <v>235</v>
      </c>
      <c r="E37" s="492" t="s">
        <v>235</v>
      </c>
      <c r="F37" s="492" t="s">
        <v>235</v>
      </c>
      <c r="G37" s="493" t="s">
        <v>235</v>
      </c>
    </row>
    <row r="38" spans="1:7" ht="12.75">
      <c r="A38" s="491" t="s">
        <v>195</v>
      </c>
      <c r="B38" s="492">
        <v>822</v>
      </c>
      <c r="C38" s="492">
        <v>839</v>
      </c>
      <c r="D38" s="492" t="s">
        <v>235</v>
      </c>
      <c r="E38" s="492" t="s">
        <v>235</v>
      </c>
      <c r="F38" s="492">
        <v>31</v>
      </c>
      <c r="G38" s="493">
        <v>31</v>
      </c>
    </row>
    <row r="39" spans="1:7" ht="12.75">
      <c r="A39" s="491" t="s">
        <v>196</v>
      </c>
      <c r="B39" s="492">
        <v>345</v>
      </c>
      <c r="C39" s="492">
        <v>330</v>
      </c>
      <c r="D39" s="492">
        <v>142</v>
      </c>
      <c r="E39" s="492">
        <v>133</v>
      </c>
      <c r="F39" s="492">
        <v>640</v>
      </c>
      <c r="G39" s="493">
        <v>603</v>
      </c>
    </row>
    <row r="40" spans="1:7" ht="12.75">
      <c r="A40" s="491"/>
      <c r="B40" s="492"/>
      <c r="C40" s="492"/>
      <c r="D40" s="492"/>
      <c r="E40" s="492"/>
      <c r="F40" s="492"/>
      <c r="G40" s="493"/>
    </row>
    <row r="41" spans="1:7" ht="12.75">
      <c r="A41" s="491" t="s">
        <v>197</v>
      </c>
      <c r="B41" s="492"/>
      <c r="C41" s="492"/>
      <c r="D41" s="492"/>
      <c r="E41" s="492"/>
      <c r="F41" s="492"/>
      <c r="G41" s="493"/>
    </row>
    <row r="42" spans="1:7" ht="12.75">
      <c r="A42" s="491" t="s">
        <v>219</v>
      </c>
      <c r="B42" s="492">
        <v>3300</v>
      </c>
      <c r="C42" s="492">
        <v>3600</v>
      </c>
      <c r="D42" s="492">
        <v>175</v>
      </c>
      <c r="E42" s="492">
        <v>180</v>
      </c>
      <c r="F42" s="492">
        <v>90</v>
      </c>
      <c r="G42" s="493">
        <v>95</v>
      </c>
    </row>
    <row r="43" spans="1:7" ht="12.75">
      <c r="A43" s="491" t="s">
        <v>198</v>
      </c>
      <c r="B43" s="492">
        <v>220</v>
      </c>
      <c r="C43" s="492">
        <v>220</v>
      </c>
      <c r="D43" s="492" t="s">
        <v>235</v>
      </c>
      <c r="E43" s="492" t="s">
        <v>235</v>
      </c>
      <c r="F43" s="492">
        <v>2</v>
      </c>
      <c r="G43" s="493">
        <v>2</v>
      </c>
    </row>
    <row r="44" spans="1:7" ht="12.75">
      <c r="A44" s="491" t="s">
        <v>200</v>
      </c>
      <c r="B44" s="492">
        <v>5867</v>
      </c>
      <c r="C44" s="492">
        <v>5900</v>
      </c>
      <c r="D44" s="492">
        <v>1292</v>
      </c>
      <c r="E44" s="492">
        <v>1400</v>
      </c>
      <c r="F44" s="492">
        <v>1233</v>
      </c>
      <c r="G44" s="493">
        <v>1250</v>
      </c>
    </row>
    <row r="45" spans="1:7" ht="12.75">
      <c r="A45" s="491" t="s">
        <v>201</v>
      </c>
      <c r="B45" s="492">
        <v>380</v>
      </c>
      <c r="C45" s="492">
        <v>380</v>
      </c>
      <c r="D45" s="492">
        <v>4</v>
      </c>
      <c r="E45" s="492">
        <v>4</v>
      </c>
      <c r="F45" s="492" t="s">
        <v>235</v>
      </c>
      <c r="G45" s="493" t="s">
        <v>235</v>
      </c>
    </row>
    <row r="46" spans="1:7" ht="12.75">
      <c r="A46" s="491" t="s">
        <v>202</v>
      </c>
      <c r="B46" s="492">
        <v>5250</v>
      </c>
      <c r="C46" s="492">
        <v>5317</v>
      </c>
      <c r="D46" s="492">
        <v>28</v>
      </c>
      <c r="E46" s="492">
        <v>28</v>
      </c>
      <c r="F46" s="492">
        <v>52</v>
      </c>
      <c r="G46" s="493">
        <v>52</v>
      </c>
    </row>
    <row r="47" spans="1:7" ht="12.75">
      <c r="A47" s="491" t="s">
        <v>203</v>
      </c>
      <c r="B47" s="492">
        <v>78</v>
      </c>
      <c r="C47" s="492">
        <v>77.33</v>
      </c>
      <c r="D47" s="492" t="s">
        <v>235</v>
      </c>
      <c r="E47" s="492" t="s">
        <v>235</v>
      </c>
      <c r="F47" s="492" t="s">
        <v>235</v>
      </c>
      <c r="G47" s="493" t="s">
        <v>235</v>
      </c>
    </row>
    <row r="48" spans="1:7" ht="12.75">
      <c r="A48" s="491" t="s">
        <v>204</v>
      </c>
      <c r="B48" s="492">
        <v>28</v>
      </c>
      <c r="C48" s="492">
        <v>22</v>
      </c>
      <c r="D48" s="492" t="s">
        <v>235</v>
      </c>
      <c r="E48" s="492" t="s">
        <v>235</v>
      </c>
      <c r="F48" s="492" t="s">
        <v>235</v>
      </c>
      <c r="G48" s="493" t="s">
        <v>235</v>
      </c>
    </row>
    <row r="49" spans="1:7" ht="12.75">
      <c r="A49" s="491" t="s">
        <v>220</v>
      </c>
      <c r="B49" s="492">
        <v>6250</v>
      </c>
      <c r="C49" s="492">
        <v>6250</v>
      </c>
      <c r="D49" s="492">
        <v>3270</v>
      </c>
      <c r="E49" s="492">
        <v>3270</v>
      </c>
      <c r="F49" s="492">
        <v>3250</v>
      </c>
      <c r="G49" s="493">
        <v>3250</v>
      </c>
    </row>
    <row r="50" spans="1:7" ht="12.75">
      <c r="A50" s="491" t="s">
        <v>206</v>
      </c>
      <c r="B50" s="492">
        <v>26</v>
      </c>
      <c r="C50" s="492">
        <v>26</v>
      </c>
      <c r="D50" s="492" t="s">
        <v>235</v>
      </c>
      <c r="E50" s="492" t="s">
        <v>235</v>
      </c>
      <c r="F50" s="492" t="s">
        <v>235</v>
      </c>
      <c r="G50" s="493" t="s">
        <v>235</v>
      </c>
    </row>
    <row r="51" spans="1:7" ht="12.75">
      <c r="A51" s="491" t="s">
        <v>207</v>
      </c>
      <c r="B51" s="492">
        <v>85</v>
      </c>
      <c r="C51" s="492">
        <v>80</v>
      </c>
      <c r="D51" s="492" t="s">
        <v>235</v>
      </c>
      <c r="E51" s="492" t="s">
        <v>235</v>
      </c>
      <c r="F51" s="492" t="s">
        <v>235</v>
      </c>
      <c r="G51" s="493" t="s">
        <v>235</v>
      </c>
    </row>
    <row r="52" spans="1:7" ht="13.5" thickBot="1">
      <c r="A52" s="494" t="s">
        <v>208</v>
      </c>
      <c r="B52" s="495">
        <v>46</v>
      </c>
      <c r="C52" s="495">
        <v>45.5</v>
      </c>
      <c r="D52" s="495" t="s">
        <v>235</v>
      </c>
      <c r="E52" s="495" t="s">
        <v>235</v>
      </c>
      <c r="F52" s="495">
        <v>2</v>
      </c>
      <c r="G52" s="496">
        <v>2</v>
      </c>
    </row>
    <row r="53" spans="1:7" ht="12.75">
      <c r="A53" s="497" t="s">
        <v>795</v>
      </c>
      <c r="B53" s="497"/>
      <c r="C53" s="497"/>
      <c r="D53" s="497"/>
      <c r="E53" s="497"/>
      <c r="F53" s="497"/>
      <c r="G53" s="497"/>
    </row>
  </sheetData>
  <mergeCells count="5">
    <mergeCell ref="B5:C6"/>
    <mergeCell ref="D5:E6"/>
    <mergeCell ref="F5:G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H8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8" width="14.7109375" style="13" customWidth="1"/>
    <col min="9" max="16384" width="11.421875" style="13" customWidth="1"/>
  </cols>
  <sheetData>
    <row r="1" spans="1:8" s="170" customFormat="1" ht="18">
      <c r="A1" s="518" t="s">
        <v>236</v>
      </c>
      <c r="B1" s="518"/>
      <c r="C1" s="518"/>
      <c r="D1" s="518"/>
      <c r="E1" s="518"/>
      <c r="F1" s="518"/>
      <c r="G1" s="518"/>
      <c r="H1" s="518"/>
    </row>
    <row r="3" spans="1:8" ht="15">
      <c r="A3" s="540" t="s">
        <v>847</v>
      </c>
      <c r="B3" s="540"/>
      <c r="C3" s="540"/>
      <c r="D3" s="540"/>
      <c r="E3" s="540"/>
      <c r="F3" s="540"/>
      <c r="G3" s="540"/>
      <c r="H3" s="540"/>
    </row>
    <row r="4" spans="1:8" ht="14.25">
      <c r="A4" s="179"/>
      <c r="B4" s="179"/>
      <c r="C4" s="179"/>
      <c r="D4" s="179"/>
      <c r="E4" s="179"/>
      <c r="F4" s="179"/>
      <c r="G4" s="179"/>
      <c r="H4" s="179"/>
    </row>
    <row r="5" spans="1:8" ht="13.5" thickBot="1">
      <c r="A5" s="582"/>
      <c r="B5" s="583"/>
      <c r="C5" s="586" t="s">
        <v>161</v>
      </c>
      <c r="D5" s="583"/>
      <c r="E5" s="586" t="s">
        <v>162</v>
      </c>
      <c r="F5" s="583"/>
      <c r="G5" s="586" t="s">
        <v>163</v>
      </c>
      <c r="H5" s="582"/>
    </row>
    <row r="6" spans="1:8" ht="12.75">
      <c r="A6" s="584" t="s">
        <v>783</v>
      </c>
      <c r="B6" s="585"/>
      <c r="C6" s="576">
        <v>68</v>
      </c>
      <c r="D6" s="587"/>
      <c r="E6" s="572" t="s">
        <v>235</v>
      </c>
      <c r="F6" s="573"/>
      <c r="G6" s="576">
        <v>8</v>
      </c>
      <c r="H6" s="577"/>
    </row>
    <row r="7" spans="1:8" ht="13.5" thickBot="1">
      <c r="A7" s="580" t="s">
        <v>784</v>
      </c>
      <c r="B7" s="581"/>
      <c r="C7" s="578">
        <v>4</v>
      </c>
      <c r="D7" s="588"/>
      <c r="E7" s="574" t="s">
        <v>235</v>
      </c>
      <c r="F7" s="575"/>
      <c r="G7" s="578">
        <v>1</v>
      </c>
      <c r="H7" s="579"/>
    </row>
    <row r="8" ht="12.75">
      <c r="A8" s="70" t="s">
        <v>817</v>
      </c>
    </row>
  </sheetData>
  <mergeCells count="14">
    <mergeCell ref="A7:B7"/>
    <mergeCell ref="A3:H3"/>
    <mergeCell ref="A1:H1"/>
    <mergeCell ref="A5:B5"/>
    <mergeCell ref="A6:B6"/>
    <mergeCell ref="C5:D5"/>
    <mergeCell ref="E5:F5"/>
    <mergeCell ref="G5:H5"/>
    <mergeCell ref="C6:D6"/>
    <mergeCell ref="C7:D7"/>
    <mergeCell ref="E6:F6"/>
    <mergeCell ref="E7:F7"/>
    <mergeCell ref="G6:H6"/>
    <mergeCell ref="G7:H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"/>
  <dimension ref="A1:H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3.7109375" style="0" customWidth="1"/>
    <col min="2" max="4" width="14.7109375" style="0" customWidth="1"/>
  </cols>
  <sheetData>
    <row r="1" spans="1:4" s="170" customFormat="1" ht="18">
      <c r="A1" s="527" t="s">
        <v>236</v>
      </c>
      <c r="B1" s="527"/>
      <c r="C1" s="527"/>
      <c r="D1" s="527"/>
    </row>
    <row r="2" spans="1:4" ht="12.75">
      <c r="A2" s="36"/>
      <c r="B2" s="36"/>
      <c r="C2" s="36"/>
      <c r="D2" s="36"/>
    </row>
    <row r="3" spans="1:8" ht="15">
      <c r="A3" s="589" t="s">
        <v>841</v>
      </c>
      <c r="B3" s="589"/>
      <c r="C3" s="589"/>
      <c r="D3" s="589"/>
      <c r="E3" s="179"/>
      <c r="F3" s="179"/>
      <c r="G3" s="179"/>
      <c r="H3" s="179"/>
    </row>
    <row r="4" spans="1:8" ht="14.25">
      <c r="A4" s="180"/>
      <c r="B4" s="180"/>
      <c r="C4" s="180"/>
      <c r="D4" s="180"/>
      <c r="E4" s="179"/>
      <c r="F4" s="179"/>
      <c r="G4" s="179"/>
      <c r="H4" s="179"/>
    </row>
    <row r="5" spans="1:4" ht="12.75">
      <c r="A5" s="27"/>
      <c r="B5" s="28"/>
      <c r="C5" s="28"/>
      <c r="D5" s="29"/>
    </row>
    <row r="6" spans="1:4" ht="12.75">
      <c r="A6" s="30" t="s">
        <v>165</v>
      </c>
      <c r="B6" s="31" t="s">
        <v>222</v>
      </c>
      <c r="C6" s="290" t="s">
        <v>223</v>
      </c>
      <c r="D6" s="32" t="s">
        <v>720</v>
      </c>
    </row>
    <row r="7" spans="1:4" ht="13.5" thickBot="1">
      <c r="A7" s="273"/>
      <c r="B7" s="274"/>
      <c r="C7" s="274"/>
      <c r="D7" s="275"/>
    </row>
    <row r="8" spans="1:4" ht="12.75">
      <c r="A8" s="277" t="s">
        <v>168</v>
      </c>
      <c r="B8" s="278">
        <v>10653</v>
      </c>
      <c r="C8" s="278">
        <v>13219</v>
      </c>
      <c r="D8" s="279">
        <v>14031</v>
      </c>
    </row>
    <row r="9" spans="1:4" ht="12.75">
      <c r="A9" s="33"/>
      <c r="B9" s="271"/>
      <c r="C9" s="271"/>
      <c r="D9" s="272"/>
    </row>
    <row r="10" spans="1:4" ht="12.75">
      <c r="A10" s="33" t="s">
        <v>169</v>
      </c>
      <c r="B10" s="271"/>
      <c r="C10" s="271"/>
      <c r="D10" s="272"/>
    </row>
    <row r="11" spans="1:4" ht="12.75">
      <c r="A11" s="33" t="s">
        <v>170</v>
      </c>
      <c r="B11" s="271">
        <v>914</v>
      </c>
      <c r="C11" s="271">
        <v>1005</v>
      </c>
      <c r="D11" s="272">
        <v>999.492</v>
      </c>
    </row>
    <row r="12" spans="1:4" ht="12.75">
      <c r="A12" s="33" t="s">
        <v>171</v>
      </c>
      <c r="B12" s="271">
        <v>116</v>
      </c>
      <c r="C12" s="271">
        <v>104</v>
      </c>
      <c r="D12" s="272">
        <v>106.4</v>
      </c>
    </row>
    <row r="13" spans="1:4" ht="12.75">
      <c r="A13" s="33" t="s">
        <v>172</v>
      </c>
      <c r="B13" s="271">
        <v>14</v>
      </c>
      <c r="C13" s="271">
        <v>14</v>
      </c>
      <c r="D13" s="272">
        <v>13.54</v>
      </c>
    </row>
    <row r="14" spans="1:4" ht="12.75">
      <c r="A14" s="33" t="s">
        <v>173</v>
      </c>
      <c r="B14" s="271">
        <v>33</v>
      </c>
      <c r="C14" s="271">
        <v>53</v>
      </c>
      <c r="D14" s="272">
        <v>45</v>
      </c>
    </row>
    <row r="15" spans="1:4" ht="12.75">
      <c r="A15" s="33" t="s">
        <v>174</v>
      </c>
      <c r="B15" s="271">
        <v>16</v>
      </c>
      <c r="C15" s="271">
        <v>18</v>
      </c>
      <c r="D15" s="272">
        <v>19.968</v>
      </c>
    </row>
    <row r="16" spans="1:4" ht="12.75">
      <c r="A16" s="33" t="s">
        <v>175</v>
      </c>
      <c r="B16" s="271">
        <v>111</v>
      </c>
      <c r="C16" s="271">
        <v>127</v>
      </c>
      <c r="D16" s="272">
        <v>127</v>
      </c>
    </row>
    <row r="17" spans="1:4" ht="12.75">
      <c r="A17" s="33" t="s">
        <v>176</v>
      </c>
      <c r="B17" s="271">
        <v>6</v>
      </c>
      <c r="C17" s="271">
        <v>6</v>
      </c>
      <c r="D17" s="272">
        <v>5.998</v>
      </c>
    </row>
    <row r="18" spans="1:4" ht="12.75">
      <c r="A18" s="33" t="s">
        <v>177</v>
      </c>
      <c r="B18" s="271">
        <v>198</v>
      </c>
      <c r="C18" s="271">
        <v>238</v>
      </c>
      <c r="D18" s="272">
        <v>241.15</v>
      </c>
    </row>
    <row r="19" spans="1:4" ht="12.75">
      <c r="A19" s="33" t="s">
        <v>178</v>
      </c>
      <c r="B19" s="271">
        <v>27</v>
      </c>
      <c r="C19" s="271">
        <v>28</v>
      </c>
      <c r="D19" s="272">
        <v>28</v>
      </c>
    </row>
    <row r="20" spans="1:4" ht="12.75">
      <c r="A20" s="33" t="s">
        <v>179</v>
      </c>
      <c r="B20" s="271">
        <v>92</v>
      </c>
      <c r="C20" s="271">
        <v>99</v>
      </c>
      <c r="D20" s="272">
        <v>104.77</v>
      </c>
    </row>
    <row r="21" spans="1:4" ht="12.75">
      <c r="A21" s="33" t="s">
        <v>180</v>
      </c>
      <c r="B21" s="271">
        <v>9</v>
      </c>
      <c r="C21" s="271">
        <v>11</v>
      </c>
      <c r="D21" s="272">
        <v>11.636</v>
      </c>
    </row>
    <row r="22" spans="1:4" ht="12.75">
      <c r="A22" s="33" t="s">
        <v>181</v>
      </c>
      <c r="B22" s="271">
        <v>138</v>
      </c>
      <c r="C22" s="271">
        <v>120</v>
      </c>
      <c r="D22" s="272">
        <v>106</v>
      </c>
    </row>
    <row r="23" spans="1:4" ht="12.75">
      <c r="A23" s="33" t="s">
        <v>215</v>
      </c>
      <c r="B23" s="271">
        <v>20</v>
      </c>
      <c r="C23" s="271">
        <v>28</v>
      </c>
      <c r="D23" s="272">
        <v>28</v>
      </c>
    </row>
    <row r="24" spans="1:4" ht="12.75">
      <c r="A24" s="33" t="s">
        <v>183</v>
      </c>
      <c r="B24" s="271">
        <v>124</v>
      </c>
      <c r="C24" s="271">
        <v>153</v>
      </c>
      <c r="D24" s="272">
        <v>154.18</v>
      </c>
    </row>
    <row r="25" spans="1:4" ht="12.75">
      <c r="A25" s="33" t="s">
        <v>184</v>
      </c>
      <c r="B25" s="271">
        <v>10</v>
      </c>
      <c r="C25" s="271">
        <v>8</v>
      </c>
      <c r="D25" s="272">
        <v>7.85</v>
      </c>
    </row>
    <row r="26" spans="1:4" ht="12.75">
      <c r="A26" s="33"/>
      <c r="B26" s="271"/>
      <c r="C26" s="271"/>
      <c r="D26" s="272"/>
    </row>
    <row r="27" spans="1:4" ht="12.75">
      <c r="A27" s="33" t="s">
        <v>246</v>
      </c>
      <c r="B27" s="271"/>
      <c r="C27" s="271"/>
      <c r="D27" s="272"/>
    </row>
    <row r="28" spans="1:4" ht="12.75">
      <c r="A28" s="33" t="s">
        <v>185</v>
      </c>
      <c r="B28" s="271">
        <v>34</v>
      </c>
      <c r="C28" s="271">
        <v>14</v>
      </c>
      <c r="D28" s="272">
        <v>14.626</v>
      </c>
    </row>
    <row r="29" spans="1:4" ht="12.75">
      <c r="A29" s="33" t="s">
        <v>186</v>
      </c>
      <c r="B29" s="271">
        <v>3</v>
      </c>
      <c r="C29" s="271">
        <v>4</v>
      </c>
      <c r="D29" s="272">
        <v>3.6</v>
      </c>
    </row>
    <row r="30" spans="1:4" ht="12.75">
      <c r="A30" s="33" t="s">
        <v>187</v>
      </c>
      <c r="B30" s="271" t="s">
        <v>235</v>
      </c>
      <c r="C30" s="271">
        <v>14</v>
      </c>
      <c r="D30" s="272">
        <v>13.117</v>
      </c>
    </row>
    <row r="31" spans="1:4" ht="12.75">
      <c r="A31" s="33" t="s">
        <v>188</v>
      </c>
      <c r="B31" s="271" t="s">
        <v>235</v>
      </c>
      <c r="C31" s="271">
        <v>7</v>
      </c>
      <c r="D31" s="272">
        <v>7.15</v>
      </c>
    </row>
    <row r="32" spans="1:4" ht="12.75">
      <c r="A32" s="33" t="s">
        <v>189</v>
      </c>
      <c r="B32" s="271" t="s">
        <v>235</v>
      </c>
      <c r="C32" s="271">
        <v>3</v>
      </c>
      <c r="D32" s="272">
        <v>2.588</v>
      </c>
    </row>
    <row r="33" spans="1:4" ht="12.75">
      <c r="A33" s="33" t="s">
        <v>190</v>
      </c>
      <c r="B33" s="271">
        <v>51</v>
      </c>
      <c r="C33" s="271">
        <v>31</v>
      </c>
      <c r="D33" s="272">
        <v>30.557</v>
      </c>
    </row>
    <row r="34" spans="1:4" ht="12.75">
      <c r="A34" s="33" t="s">
        <v>191</v>
      </c>
      <c r="B34" s="271" t="s">
        <v>235</v>
      </c>
      <c r="C34" s="271">
        <v>4</v>
      </c>
      <c r="D34" s="272">
        <v>3.209</v>
      </c>
    </row>
    <row r="35" spans="1:4" ht="12.75">
      <c r="A35" s="33" t="s">
        <v>192</v>
      </c>
      <c r="B35" s="271" t="s">
        <v>235</v>
      </c>
      <c r="C35" s="271">
        <v>7</v>
      </c>
      <c r="D35" s="272">
        <v>6.4</v>
      </c>
    </row>
    <row r="36" spans="1:4" ht="12.75">
      <c r="A36" s="33" t="s">
        <v>193</v>
      </c>
      <c r="B36" s="271">
        <v>58</v>
      </c>
      <c r="C36" s="271">
        <v>51</v>
      </c>
      <c r="D36" s="272">
        <v>50.017</v>
      </c>
    </row>
    <row r="37" spans="1:4" ht="12.75">
      <c r="A37" s="33" t="s">
        <v>194</v>
      </c>
      <c r="B37" s="271" t="s">
        <v>235</v>
      </c>
      <c r="C37" s="271">
        <v>28</v>
      </c>
      <c r="D37" s="272">
        <v>29</v>
      </c>
    </row>
    <row r="38" spans="1:4" ht="12.75">
      <c r="A38" s="33" t="s">
        <v>195</v>
      </c>
      <c r="B38" s="271">
        <v>121</v>
      </c>
      <c r="C38" s="271">
        <v>67</v>
      </c>
      <c r="D38" s="272">
        <v>69.48</v>
      </c>
    </row>
    <row r="39" spans="1:4" ht="12.75">
      <c r="A39" s="33" t="s">
        <v>196</v>
      </c>
      <c r="B39" s="271">
        <v>73</v>
      </c>
      <c r="C39" s="271">
        <v>166</v>
      </c>
      <c r="D39" s="272">
        <v>236.997</v>
      </c>
    </row>
    <row r="40" spans="1:4" ht="12.75">
      <c r="A40" s="33"/>
      <c r="B40" s="271"/>
      <c r="C40" s="271"/>
      <c r="D40" s="272"/>
    </row>
    <row r="41" spans="1:4" ht="12.75">
      <c r="A41" s="33" t="s">
        <v>197</v>
      </c>
      <c r="B41" s="271"/>
      <c r="C41" s="271"/>
      <c r="D41" s="272"/>
    </row>
    <row r="42" spans="1:4" ht="12.75">
      <c r="A42" s="33" t="s">
        <v>219</v>
      </c>
      <c r="B42" s="271">
        <v>42</v>
      </c>
      <c r="C42" s="271">
        <v>60</v>
      </c>
      <c r="D42" s="272">
        <v>60</v>
      </c>
    </row>
    <row r="43" spans="1:4" ht="12.75">
      <c r="A43" s="33" t="s">
        <v>198</v>
      </c>
      <c r="B43" s="271">
        <v>56</v>
      </c>
      <c r="C43" s="271">
        <v>90</v>
      </c>
      <c r="D43" s="272">
        <v>91.472</v>
      </c>
    </row>
    <row r="44" spans="1:4" ht="12.75">
      <c r="A44" s="33" t="s">
        <v>200</v>
      </c>
      <c r="B44" s="271">
        <v>557</v>
      </c>
      <c r="C44" s="271">
        <v>765</v>
      </c>
      <c r="D44" s="272">
        <v>943</v>
      </c>
    </row>
    <row r="45" spans="1:4" ht="12.75">
      <c r="A45" s="33" t="s">
        <v>201</v>
      </c>
      <c r="B45" s="271">
        <v>110</v>
      </c>
      <c r="C45" s="271">
        <v>140</v>
      </c>
      <c r="D45" s="272">
        <v>155</v>
      </c>
    </row>
    <row r="46" spans="1:4" ht="12.75">
      <c r="A46" s="33" t="s">
        <v>202</v>
      </c>
      <c r="B46" s="271">
        <v>1333</v>
      </c>
      <c r="C46" s="271">
        <v>1726</v>
      </c>
      <c r="D46" s="272">
        <v>1720</v>
      </c>
    </row>
    <row r="47" spans="1:4" ht="12.75">
      <c r="A47" s="33" t="s">
        <v>203</v>
      </c>
      <c r="B47" s="271" t="s">
        <v>235</v>
      </c>
      <c r="C47" s="271" t="s">
        <v>235</v>
      </c>
      <c r="D47" s="272" t="s">
        <v>235</v>
      </c>
    </row>
    <row r="48" spans="1:4" ht="12.75">
      <c r="A48" s="33" t="s">
        <v>204</v>
      </c>
      <c r="B48" s="271">
        <v>338</v>
      </c>
      <c r="C48" s="271">
        <v>303</v>
      </c>
      <c r="D48" s="272">
        <v>296.25</v>
      </c>
    </row>
    <row r="49" spans="1:4" ht="12.75">
      <c r="A49" s="33" t="s">
        <v>220</v>
      </c>
      <c r="B49" s="271">
        <v>240</v>
      </c>
      <c r="C49" s="271">
        <v>431</v>
      </c>
      <c r="D49" s="272">
        <v>450</v>
      </c>
    </row>
    <row r="50" spans="1:4" ht="12.75">
      <c r="A50" s="33" t="s">
        <v>206</v>
      </c>
      <c r="B50" s="271">
        <v>4</v>
      </c>
      <c r="C50" s="271">
        <v>23</v>
      </c>
      <c r="D50" s="272">
        <v>23.37</v>
      </c>
    </row>
    <row r="51" spans="1:4" ht="12.75">
      <c r="A51" s="33" t="s">
        <v>207</v>
      </c>
      <c r="B51" s="271">
        <v>9</v>
      </c>
      <c r="C51" s="271">
        <v>12</v>
      </c>
      <c r="D51" s="272">
        <v>12.7</v>
      </c>
    </row>
    <row r="52" spans="1:4" ht="13.5" thickBot="1">
      <c r="A52" s="280" t="s">
        <v>208</v>
      </c>
      <c r="B52" s="281">
        <v>6</v>
      </c>
      <c r="C52" s="281">
        <v>7</v>
      </c>
      <c r="D52" s="282">
        <v>6.731</v>
      </c>
    </row>
    <row r="53" spans="1:4" ht="12.75">
      <c r="A53" s="276" t="s">
        <v>795</v>
      </c>
      <c r="B53" s="276"/>
      <c r="C53" s="276"/>
      <c r="D53" s="276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13" customWidth="1"/>
    <col min="2" max="8" width="13.7109375" style="13" customWidth="1"/>
    <col min="9" max="9" width="11.421875" style="21" customWidth="1"/>
    <col min="10" max="16384" width="11.421875" style="13" customWidth="1"/>
  </cols>
  <sheetData>
    <row r="1" spans="1:9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175"/>
    </row>
    <row r="3" spans="1:8" ht="15">
      <c r="A3" s="528" t="s">
        <v>799</v>
      </c>
      <c r="B3" s="528"/>
      <c r="C3" s="528"/>
      <c r="D3" s="528"/>
      <c r="E3" s="528"/>
      <c r="F3" s="528"/>
      <c r="G3" s="528"/>
      <c r="H3" s="528"/>
    </row>
    <row r="4" spans="1:8" ht="15">
      <c r="A4" s="187"/>
      <c r="B4" s="188"/>
      <c r="C4" s="188"/>
      <c r="D4" s="188"/>
      <c r="E4" s="188"/>
      <c r="F4" s="188"/>
      <c r="G4" s="188"/>
      <c r="H4" s="188"/>
    </row>
    <row r="5" spans="1:8" ht="12.75">
      <c r="A5" s="39" t="s">
        <v>155</v>
      </c>
      <c r="B5" s="12"/>
      <c r="C5" s="524" t="s">
        <v>65</v>
      </c>
      <c r="D5" s="526"/>
      <c r="E5" s="525"/>
      <c r="F5" s="524" t="s">
        <v>66</v>
      </c>
      <c r="G5" s="526"/>
      <c r="H5" s="526"/>
    </row>
    <row r="6" spans="1:8" ht="12.75">
      <c r="A6" s="38" t="s">
        <v>3</v>
      </c>
      <c r="B6" s="14" t="s">
        <v>1</v>
      </c>
      <c r="C6" s="14" t="s">
        <v>67</v>
      </c>
      <c r="D6" s="524" t="s">
        <v>68</v>
      </c>
      <c r="E6" s="525"/>
      <c r="F6" s="18"/>
      <c r="G6" s="524" t="s">
        <v>69</v>
      </c>
      <c r="H6" s="526"/>
    </row>
    <row r="7" spans="1:8" ht="13.5" thickBot="1">
      <c r="A7" s="38"/>
      <c r="B7" s="18"/>
      <c r="C7" s="14" t="s">
        <v>70</v>
      </c>
      <c r="D7" s="14" t="s">
        <v>71</v>
      </c>
      <c r="E7" s="14" t="s">
        <v>72</v>
      </c>
      <c r="F7" s="14" t="s">
        <v>71</v>
      </c>
      <c r="G7" s="14" t="s">
        <v>73</v>
      </c>
      <c r="H7" s="14" t="s">
        <v>74</v>
      </c>
    </row>
    <row r="8" spans="1:8" ht="12.75">
      <c r="A8" s="146" t="s">
        <v>75</v>
      </c>
      <c r="B8" s="147">
        <v>403831</v>
      </c>
      <c r="C8" s="147">
        <v>57173</v>
      </c>
      <c r="D8" s="148">
        <v>143</v>
      </c>
      <c r="E8" s="148">
        <v>40539</v>
      </c>
      <c r="F8" s="148">
        <v>485</v>
      </c>
      <c r="G8" s="148">
        <v>635</v>
      </c>
      <c r="H8" s="147">
        <v>39586</v>
      </c>
    </row>
    <row r="9" spans="1:8" ht="12.75">
      <c r="A9" s="40" t="s">
        <v>76</v>
      </c>
      <c r="B9" s="8">
        <v>480923</v>
      </c>
      <c r="C9" s="8">
        <v>39442</v>
      </c>
      <c r="D9" s="142">
        <v>6311</v>
      </c>
      <c r="E9" s="142">
        <v>60063</v>
      </c>
      <c r="F9" s="142">
        <v>133</v>
      </c>
      <c r="G9" s="142" t="s">
        <v>798</v>
      </c>
      <c r="H9" s="8">
        <v>50978</v>
      </c>
    </row>
    <row r="10" spans="1:8" ht="12.75">
      <c r="A10" s="40" t="s">
        <v>77</v>
      </c>
      <c r="B10" s="8">
        <v>63065</v>
      </c>
      <c r="C10" s="8">
        <v>17045</v>
      </c>
      <c r="D10" s="142">
        <v>303</v>
      </c>
      <c r="E10" s="142">
        <v>243</v>
      </c>
      <c r="F10" s="142">
        <v>14</v>
      </c>
      <c r="G10" s="143">
        <v>220</v>
      </c>
      <c r="H10" s="8">
        <v>4196</v>
      </c>
    </row>
    <row r="11" spans="1:8" ht="12.75">
      <c r="A11" s="40" t="s">
        <v>78</v>
      </c>
      <c r="B11" s="8">
        <v>109808</v>
      </c>
      <c r="C11" s="8">
        <v>6593</v>
      </c>
      <c r="D11" s="142">
        <v>4026</v>
      </c>
      <c r="E11" s="142">
        <v>11941</v>
      </c>
      <c r="F11" s="142">
        <v>79</v>
      </c>
      <c r="G11" s="142">
        <v>42</v>
      </c>
      <c r="H11" s="8">
        <v>14618</v>
      </c>
    </row>
    <row r="12" spans="1:8" ht="12.75">
      <c r="A12" s="140" t="s">
        <v>256</v>
      </c>
      <c r="B12" s="144">
        <v>1057627</v>
      </c>
      <c r="C12" s="144">
        <v>120253</v>
      </c>
      <c r="D12" s="145">
        <v>10783</v>
      </c>
      <c r="E12" s="145">
        <v>112786</v>
      </c>
      <c r="F12" s="145">
        <v>711</v>
      </c>
      <c r="G12" s="145">
        <v>897</v>
      </c>
      <c r="H12" s="144">
        <v>109378</v>
      </c>
    </row>
    <row r="13" spans="1:8" ht="12.75">
      <c r="A13" s="40"/>
      <c r="B13" s="8"/>
      <c r="C13" s="8"/>
      <c r="D13" s="142"/>
      <c r="E13" s="142"/>
      <c r="F13" s="142"/>
      <c r="G13" s="142"/>
      <c r="H13" s="8"/>
    </row>
    <row r="14" spans="1:8" ht="12.75">
      <c r="A14" s="140" t="s">
        <v>257</v>
      </c>
      <c r="B14" s="144">
        <v>469070</v>
      </c>
      <c r="C14" s="144">
        <v>19394</v>
      </c>
      <c r="D14" s="145">
        <v>20765</v>
      </c>
      <c r="E14" s="145">
        <v>59310</v>
      </c>
      <c r="F14" s="145">
        <v>6030</v>
      </c>
      <c r="G14" s="145">
        <v>701</v>
      </c>
      <c r="H14" s="144">
        <v>60051</v>
      </c>
    </row>
    <row r="15" spans="1:8" ht="12.75">
      <c r="A15" s="40"/>
      <c r="B15" s="8"/>
      <c r="C15" s="8"/>
      <c r="D15" s="142"/>
      <c r="E15" s="142"/>
      <c r="F15" s="142"/>
      <c r="G15" s="142"/>
      <c r="H15" s="8"/>
    </row>
    <row r="16" spans="1:8" ht="12.75">
      <c r="A16" s="140" t="s">
        <v>258</v>
      </c>
      <c r="B16" s="144">
        <v>347022</v>
      </c>
      <c r="C16" s="144">
        <v>1183</v>
      </c>
      <c r="D16" s="145">
        <v>12736</v>
      </c>
      <c r="E16" s="145">
        <v>62560</v>
      </c>
      <c r="F16" s="145">
        <v>3038</v>
      </c>
      <c r="G16" s="145">
        <v>2566</v>
      </c>
      <c r="H16" s="144">
        <v>49542</v>
      </c>
    </row>
    <row r="17" spans="1:8" ht="12.75">
      <c r="A17" s="40"/>
      <c r="B17" s="8"/>
      <c r="C17" s="8"/>
      <c r="D17" s="142"/>
      <c r="E17" s="142"/>
      <c r="F17" s="142"/>
      <c r="G17" s="142"/>
      <c r="H17" s="8"/>
    </row>
    <row r="18" spans="1:8" ht="12.75">
      <c r="A18" s="40" t="s">
        <v>79</v>
      </c>
      <c r="B18" s="8">
        <v>37175</v>
      </c>
      <c r="C18" s="8">
        <v>3925</v>
      </c>
      <c r="D18" s="142">
        <v>79</v>
      </c>
      <c r="E18" s="142">
        <v>4170</v>
      </c>
      <c r="F18" s="142">
        <v>155</v>
      </c>
      <c r="G18" s="142">
        <v>322</v>
      </c>
      <c r="H18" s="8">
        <v>3921</v>
      </c>
    </row>
    <row r="19" spans="1:8" ht="12.75">
      <c r="A19" s="40" t="s">
        <v>80</v>
      </c>
      <c r="B19" s="8">
        <v>78253</v>
      </c>
      <c r="C19" s="8">
        <v>19328</v>
      </c>
      <c r="D19" s="142">
        <v>336</v>
      </c>
      <c r="E19" s="142">
        <v>7713</v>
      </c>
      <c r="F19" s="142">
        <v>435</v>
      </c>
      <c r="G19" s="142">
        <v>425</v>
      </c>
      <c r="H19" s="8">
        <v>7502</v>
      </c>
    </row>
    <row r="20" spans="1:8" ht="12.75">
      <c r="A20" s="40" t="s">
        <v>81</v>
      </c>
      <c r="B20" s="8">
        <v>70868</v>
      </c>
      <c r="C20" s="8">
        <v>12005</v>
      </c>
      <c r="D20" s="142">
        <v>650</v>
      </c>
      <c r="E20" s="142">
        <v>7023</v>
      </c>
      <c r="F20" s="142">
        <v>500</v>
      </c>
      <c r="G20" s="142">
        <v>362</v>
      </c>
      <c r="H20" s="8">
        <v>6877</v>
      </c>
    </row>
    <row r="21" spans="1:8" ht="12.75">
      <c r="A21" s="140" t="s">
        <v>259</v>
      </c>
      <c r="B21" s="144">
        <v>186296</v>
      </c>
      <c r="C21" s="144">
        <v>35258</v>
      </c>
      <c r="D21" s="145">
        <v>1065</v>
      </c>
      <c r="E21" s="145">
        <v>18906</v>
      </c>
      <c r="F21" s="145">
        <v>1090</v>
      </c>
      <c r="G21" s="145">
        <v>1109</v>
      </c>
      <c r="H21" s="144">
        <v>18300</v>
      </c>
    </row>
    <row r="22" spans="1:8" ht="12.75">
      <c r="A22" s="40"/>
      <c r="B22" s="8"/>
      <c r="C22" s="8"/>
      <c r="D22" s="142"/>
      <c r="E22" s="142"/>
      <c r="F22" s="142"/>
      <c r="G22" s="142"/>
      <c r="H22" s="8"/>
    </row>
    <row r="23" spans="1:8" ht="12.75">
      <c r="A23" s="140" t="s">
        <v>260</v>
      </c>
      <c r="B23" s="144">
        <v>109806</v>
      </c>
      <c r="C23" s="144">
        <v>15474</v>
      </c>
      <c r="D23" s="145">
        <v>8567</v>
      </c>
      <c r="E23" s="145">
        <v>13771</v>
      </c>
      <c r="F23" s="145">
        <v>2241</v>
      </c>
      <c r="G23" s="145">
        <v>329</v>
      </c>
      <c r="H23" s="144">
        <v>11644</v>
      </c>
    </row>
    <row r="24" spans="1:8" ht="12.75">
      <c r="A24" s="40"/>
      <c r="B24" s="8"/>
      <c r="C24" s="8"/>
      <c r="D24" s="142"/>
      <c r="E24" s="142"/>
      <c r="F24" s="142"/>
      <c r="G24" s="142"/>
      <c r="H24" s="8"/>
    </row>
    <row r="25" spans="1:8" ht="12.75">
      <c r="A25" s="140" t="s">
        <v>261</v>
      </c>
      <c r="B25" s="144">
        <v>46796</v>
      </c>
      <c r="C25" s="144">
        <v>20359</v>
      </c>
      <c r="D25" s="145">
        <v>914</v>
      </c>
      <c r="E25" s="145">
        <v>1666</v>
      </c>
      <c r="F25" s="145">
        <v>678</v>
      </c>
      <c r="G25" s="145">
        <v>283</v>
      </c>
      <c r="H25" s="144">
        <v>2339</v>
      </c>
    </row>
    <row r="26" spans="1:8" ht="12.75">
      <c r="A26" s="40"/>
      <c r="B26" s="8"/>
      <c r="C26" s="8"/>
      <c r="D26" s="142"/>
      <c r="E26" s="142"/>
      <c r="F26" s="142"/>
      <c r="G26" s="142"/>
      <c r="H26" s="8"/>
    </row>
    <row r="27" spans="1:8" ht="12.75">
      <c r="A27" s="40" t="s">
        <v>82</v>
      </c>
      <c r="B27" s="8">
        <v>213454</v>
      </c>
      <c r="C27" s="8">
        <v>174835</v>
      </c>
      <c r="D27" s="142">
        <v>227</v>
      </c>
      <c r="E27" s="142">
        <v>1149</v>
      </c>
      <c r="F27" s="142">
        <v>41</v>
      </c>
      <c r="G27" s="142">
        <v>69</v>
      </c>
      <c r="H27" s="8">
        <v>3857</v>
      </c>
    </row>
    <row r="28" spans="1:8" ht="12.75">
      <c r="A28" s="40" t="s">
        <v>83</v>
      </c>
      <c r="B28" s="8">
        <v>28727</v>
      </c>
      <c r="C28" s="8">
        <v>17426</v>
      </c>
      <c r="D28" s="142">
        <v>437</v>
      </c>
      <c r="E28" s="142">
        <v>546</v>
      </c>
      <c r="F28" s="142">
        <v>472</v>
      </c>
      <c r="G28" s="142">
        <v>72</v>
      </c>
      <c r="H28" s="8">
        <v>1074</v>
      </c>
    </row>
    <row r="29" spans="1:8" ht="12.75">
      <c r="A29" s="40" t="s">
        <v>84</v>
      </c>
      <c r="B29" s="8">
        <v>115062</v>
      </c>
      <c r="C29" s="8">
        <v>99832</v>
      </c>
      <c r="D29" s="142">
        <v>748</v>
      </c>
      <c r="E29" s="142">
        <v>1902</v>
      </c>
      <c r="F29" s="142">
        <v>635</v>
      </c>
      <c r="G29" s="142">
        <v>150</v>
      </c>
      <c r="H29" s="8">
        <v>2443</v>
      </c>
    </row>
    <row r="30" spans="1:8" ht="12.75">
      <c r="A30" s="140" t="s">
        <v>262</v>
      </c>
      <c r="B30" s="144">
        <v>357243</v>
      </c>
      <c r="C30" s="144">
        <v>292093</v>
      </c>
      <c r="D30" s="145">
        <v>1412</v>
      </c>
      <c r="E30" s="145">
        <v>3597</v>
      </c>
      <c r="F30" s="145">
        <v>1148</v>
      </c>
      <c r="G30" s="145">
        <v>291</v>
      </c>
      <c r="H30" s="144">
        <v>7374</v>
      </c>
    </row>
    <row r="31" spans="1:8" ht="12.75">
      <c r="A31" s="40"/>
      <c r="B31" s="8"/>
      <c r="C31" s="8"/>
      <c r="D31" s="142"/>
      <c r="E31" s="142"/>
      <c r="F31" s="142"/>
      <c r="G31" s="142"/>
      <c r="H31" s="8"/>
    </row>
    <row r="32" spans="1:8" ht="12.75">
      <c r="A32" s="40" t="s">
        <v>85</v>
      </c>
      <c r="B32" s="8">
        <v>242263</v>
      </c>
      <c r="C32" s="8">
        <v>159110</v>
      </c>
      <c r="D32" s="142">
        <v>1024</v>
      </c>
      <c r="E32" s="142">
        <v>10612</v>
      </c>
      <c r="F32" s="142">
        <v>173</v>
      </c>
      <c r="G32" s="142">
        <v>206</v>
      </c>
      <c r="H32" s="8">
        <v>11566</v>
      </c>
    </row>
    <row r="33" spans="1:8" ht="12.75">
      <c r="A33" s="40" t="s">
        <v>86</v>
      </c>
      <c r="B33" s="8">
        <v>136860</v>
      </c>
      <c r="C33" s="8">
        <v>61213</v>
      </c>
      <c r="D33" s="142">
        <v>2115</v>
      </c>
      <c r="E33" s="142">
        <v>6949</v>
      </c>
      <c r="F33" s="142">
        <v>253</v>
      </c>
      <c r="G33" s="142">
        <v>516</v>
      </c>
      <c r="H33" s="8">
        <v>8880</v>
      </c>
    </row>
    <row r="34" spans="1:8" ht="12.75">
      <c r="A34" s="40" t="s">
        <v>87</v>
      </c>
      <c r="B34" s="8">
        <v>286110</v>
      </c>
      <c r="C34" s="8">
        <v>211802</v>
      </c>
      <c r="D34" s="142">
        <v>6573</v>
      </c>
      <c r="E34" s="142">
        <v>6043</v>
      </c>
      <c r="F34" s="142">
        <v>1656</v>
      </c>
      <c r="G34" s="142">
        <v>509</v>
      </c>
      <c r="H34" s="8">
        <v>8630</v>
      </c>
    </row>
    <row r="35" spans="1:8" ht="12.75">
      <c r="A35" s="40" t="s">
        <v>88</v>
      </c>
      <c r="B35" s="8">
        <v>16466</v>
      </c>
      <c r="C35" s="8">
        <v>8916</v>
      </c>
      <c r="D35" s="142">
        <v>1693</v>
      </c>
      <c r="E35" s="142">
        <v>83</v>
      </c>
      <c r="F35" s="142">
        <v>892</v>
      </c>
      <c r="G35" s="142">
        <v>1278</v>
      </c>
      <c r="H35" s="8">
        <v>23</v>
      </c>
    </row>
    <row r="36" spans="1:8" ht="12.75">
      <c r="A36" s="140" t="s">
        <v>263</v>
      </c>
      <c r="B36" s="144">
        <v>681699</v>
      </c>
      <c r="C36" s="144">
        <v>441041</v>
      </c>
      <c r="D36" s="145">
        <v>11405</v>
      </c>
      <c r="E36" s="145">
        <v>23687</v>
      </c>
      <c r="F36" s="145">
        <v>2974</v>
      </c>
      <c r="G36" s="145">
        <v>2509</v>
      </c>
      <c r="H36" s="144">
        <v>29099</v>
      </c>
    </row>
    <row r="37" spans="1:8" ht="12.75">
      <c r="A37" s="40"/>
      <c r="B37" s="8"/>
      <c r="C37" s="8"/>
      <c r="D37" s="142"/>
      <c r="E37" s="142"/>
      <c r="F37" s="142"/>
      <c r="G37" s="142"/>
      <c r="H37" s="8"/>
    </row>
    <row r="38" spans="1:8" ht="12.75">
      <c r="A38" s="140" t="s">
        <v>264</v>
      </c>
      <c r="B38" s="144">
        <v>54920</v>
      </c>
      <c r="C38" s="144">
        <v>9618</v>
      </c>
      <c r="D38" s="145">
        <v>949</v>
      </c>
      <c r="E38" s="145">
        <v>5926</v>
      </c>
      <c r="F38" s="145">
        <v>1049</v>
      </c>
      <c r="G38" s="145">
        <v>2217</v>
      </c>
      <c r="H38" s="144">
        <v>6406</v>
      </c>
    </row>
    <row r="39" spans="1:8" ht="12.75">
      <c r="A39" s="40"/>
      <c r="B39" s="8"/>
      <c r="C39" s="8"/>
      <c r="D39" s="142"/>
      <c r="E39" s="142"/>
      <c r="F39" s="142"/>
      <c r="G39" s="142"/>
      <c r="H39" s="8"/>
    </row>
    <row r="40" spans="1:8" ht="12.75">
      <c r="A40" s="40" t="s">
        <v>89</v>
      </c>
      <c r="B40" s="8">
        <v>148504</v>
      </c>
      <c r="C40" s="8">
        <v>28946</v>
      </c>
      <c r="D40" s="142">
        <v>3738</v>
      </c>
      <c r="E40" s="142">
        <v>9955</v>
      </c>
      <c r="F40" s="142">
        <v>5469</v>
      </c>
      <c r="G40" s="142">
        <v>2599</v>
      </c>
      <c r="H40" s="8">
        <v>13787</v>
      </c>
    </row>
    <row r="41" spans="1:8" ht="12.75">
      <c r="A41" s="40" t="s">
        <v>90</v>
      </c>
      <c r="B41" s="8">
        <v>74785</v>
      </c>
      <c r="C41" s="8">
        <v>12180</v>
      </c>
      <c r="D41" s="142">
        <v>1296</v>
      </c>
      <c r="E41" s="142">
        <v>6291</v>
      </c>
      <c r="F41" s="142">
        <v>539</v>
      </c>
      <c r="G41" s="142">
        <v>301</v>
      </c>
      <c r="H41" s="8">
        <v>7401</v>
      </c>
    </row>
    <row r="42" spans="1:8" ht="12.75">
      <c r="A42" s="40" t="s">
        <v>91</v>
      </c>
      <c r="B42" s="8">
        <v>142437</v>
      </c>
      <c r="C42" s="8">
        <v>9897</v>
      </c>
      <c r="D42" s="142">
        <v>3199</v>
      </c>
      <c r="E42" s="142">
        <v>12291</v>
      </c>
      <c r="F42" s="142">
        <v>1674</v>
      </c>
      <c r="G42" s="142">
        <v>944</v>
      </c>
      <c r="H42" s="8">
        <v>20482</v>
      </c>
    </row>
    <row r="43" spans="1:8" ht="12.75">
      <c r="A43" s="40" t="s">
        <v>92</v>
      </c>
      <c r="B43" s="8">
        <v>59781</v>
      </c>
      <c r="C43" s="8">
        <v>7830</v>
      </c>
      <c r="D43" s="142">
        <v>1608</v>
      </c>
      <c r="E43" s="142">
        <v>6485</v>
      </c>
      <c r="F43" s="142">
        <v>1287</v>
      </c>
      <c r="G43" s="142">
        <v>252</v>
      </c>
      <c r="H43" s="8">
        <v>6661</v>
      </c>
    </row>
    <row r="44" spans="1:8" ht="12.75">
      <c r="A44" s="40" t="s">
        <v>93</v>
      </c>
      <c r="B44" s="8">
        <v>532405</v>
      </c>
      <c r="C44" s="8">
        <v>93213</v>
      </c>
      <c r="D44" s="142">
        <v>15021</v>
      </c>
      <c r="E44" s="142">
        <v>21430</v>
      </c>
      <c r="F44" s="142">
        <v>18029</v>
      </c>
      <c r="G44" s="142">
        <v>2443</v>
      </c>
      <c r="H44" s="8">
        <v>40017</v>
      </c>
    </row>
    <row r="45" spans="1:8" ht="12.75">
      <c r="A45" s="40" t="s">
        <v>94</v>
      </c>
      <c r="B45" s="8">
        <v>135074</v>
      </c>
      <c r="C45" s="8">
        <v>9846</v>
      </c>
      <c r="D45" s="142">
        <v>44519</v>
      </c>
      <c r="E45" s="142">
        <v>17999</v>
      </c>
      <c r="F45" s="142">
        <v>5808</v>
      </c>
      <c r="G45" s="142">
        <v>983</v>
      </c>
      <c r="H45" s="8">
        <v>7106</v>
      </c>
    </row>
    <row r="46" spans="1:8" ht="12.75">
      <c r="A46" s="40" t="s">
        <v>95</v>
      </c>
      <c r="B46" s="8">
        <v>24350</v>
      </c>
      <c r="C46" s="8">
        <v>7101</v>
      </c>
      <c r="D46" s="142">
        <v>148</v>
      </c>
      <c r="E46" s="142">
        <v>673</v>
      </c>
      <c r="F46" s="142">
        <v>13</v>
      </c>
      <c r="G46" s="143" t="s">
        <v>798</v>
      </c>
      <c r="H46" s="8">
        <v>2958</v>
      </c>
    </row>
    <row r="47" spans="1:8" ht="12.75">
      <c r="A47" s="40" t="s">
        <v>96</v>
      </c>
      <c r="B47" s="8">
        <v>50355</v>
      </c>
      <c r="C47" s="8">
        <v>12620</v>
      </c>
      <c r="D47" s="142">
        <v>2910</v>
      </c>
      <c r="E47" s="142">
        <v>5409</v>
      </c>
      <c r="F47" s="142">
        <v>735</v>
      </c>
      <c r="G47" s="142">
        <v>1201</v>
      </c>
      <c r="H47" s="8">
        <v>5018</v>
      </c>
    </row>
    <row r="48" spans="1:8" ht="12.75">
      <c r="A48" s="40" t="s">
        <v>97</v>
      </c>
      <c r="B48" s="8">
        <v>76437</v>
      </c>
      <c r="C48" s="8">
        <v>18337</v>
      </c>
      <c r="D48" s="142">
        <v>1600</v>
      </c>
      <c r="E48" s="142">
        <v>4873</v>
      </c>
      <c r="F48" s="142">
        <v>1488</v>
      </c>
      <c r="G48" s="142">
        <v>802</v>
      </c>
      <c r="H48" s="8">
        <v>4731</v>
      </c>
    </row>
    <row r="49" spans="1:8" ht="12.75">
      <c r="A49" s="140" t="s">
        <v>252</v>
      </c>
      <c r="B49" s="144">
        <v>1244128</v>
      </c>
      <c r="C49" s="144">
        <v>199970</v>
      </c>
      <c r="D49" s="145">
        <v>74039</v>
      </c>
      <c r="E49" s="145">
        <v>85406</v>
      </c>
      <c r="F49" s="145">
        <v>35042</v>
      </c>
      <c r="G49" s="145">
        <v>9525</v>
      </c>
      <c r="H49" s="144">
        <v>108161</v>
      </c>
    </row>
    <row r="50" spans="1:8" ht="12.75">
      <c r="A50" s="40"/>
      <c r="B50" s="8"/>
      <c r="C50" s="8"/>
      <c r="D50" s="142"/>
      <c r="E50" s="142"/>
      <c r="F50" s="142"/>
      <c r="G50" s="142"/>
      <c r="H50" s="8"/>
    </row>
    <row r="51" spans="1:8" ht="12.75">
      <c r="A51" s="140" t="s">
        <v>265</v>
      </c>
      <c r="B51" s="144">
        <v>71824</v>
      </c>
      <c r="C51" s="144">
        <v>15614</v>
      </c>
      <c r="D51" s="145">
        <v>1296</v>
      </c>
      <c r="E51" s="145">
        <v>4108</v>
      </c>
      <c r="F51" s="145">
        <v>1965</v>
      </c>
      <c r="G51" s="145">
        <v>1074</v>
      </c>
      <c r="H51" s="144">
        <v>3816</v>
      </c>
    </row>
    <row r="52" spans="1:8" ht="12.75">
      <c r="A52" s="40"/>
      <c r="B52" s="8"/>
      <c r="C52" s="8"/>
      <c r="D52" s="142"/>
      <c r="E52" s="142"/>
      <c r="F52" s="142"/>
      <c r="G52" s="142"/>
      <c r="H52" s="8"/>
    </row>
    <row r="53" spans="1:8" ht="12.75">
      <c r="A53" s="40" t="s">
        <v>98</v>
      </c>
      <c r="B53" s="8">
        <v>9900</v>
      </c>
      <c r="C53" s="8">
        <v>622</v>
      </c>
      <c r="D53" s="142">
        <v>534</v>
      </c>
      <c r="E53" s="142">
        <v>919</v>
      </c>
      <c r="F53" s="142">
        <v>499</v>
      </c>
      <c r="G53" s="142">
        <v>199</v>
      </c>
      <c r="H53" s="8">
        <v>920</v>
      </c>
    </row>
    <row r="54" spans="1:8" ht="12.75">
      <c r="A54" s="40" t="s">
        <v>99</v>
      </c>
      <c r="B54" s="8">
        <v>85663</v>
      </c>
      <c r="C54" s="8">
        <v>24411</v>
      </c>
      <c r="D54" s="142">
        <v>834</v>
      </c>
      <c r="E54" s="142">
        <v>6415</v>
      </c>
      <c r="F54" s="142">
        <v>850</v>
      </c>
      <c r="G54" s="142">
        <v>48</v>
      </c>
      <c r="H54" s="8">
        <v>7567</v>
      </c>
    </row>
    <row r="55" spans="1:8" ht="12.75">
      <c r="A55" s="40" t="s">
        <v>100</v>
      </c>
      <c r="B55" s="8">
        <v>6401</v>
      </c>
      <c r="C55" s="8">
        <v>3116</v>
      </c>
      <c r="D55" s="142">
        <v>62</v>
      </c>
      <c r="E55" s="142">
        <v>208</v>
      </c>
      <c r="F55" s="142">
        <v>282</v>
      </c>
      <c r="G55" s="142">
        <v>348</v>
      </c>
      <c r="H55" s="8">
        <v>171</v>
      </c>
    </row>
    <row r="56" spans="1:8" ht="12.75">
      <c r="A56" s="40" t="s">
        <v>101</v>
      </c>
      <c r="B56" s="8">
        <v>11479</v>
      </c>
      <c r="C56" s="8">
        <v>120</v>
      </c>
      <c r="D56" s="142">
        <v>3067</v>
      </c>
      <c r="E56" s="142">
        <v>903</v>
      </c>
      <c r="F56" s="142">
        <v>933</v>
      </c>
      <c r="G56" s="142">
        <v>145</v>
      </c>
      <c r="H56" s="8">
        <v>593</v>
      </c>
    </row>
    <row r="57" spans="1:8" ht="12.75">
      <c r="A57" s="40" t="s">
        <v>102</v>
      </c>
      <c r="B57" s="8">
        <v>242531</v>
      </c>
      <c r="C57" s="8">
        <v>97165</v>
      </c>
      <c r="D57" s="142">
        <v>1906</v>
      </c>
      <c r="E57" s="142">
        <v>15426</v>
      </c>
      <c r="F57" s="142">
        <v>22693</v>
      </c>
      <c r="G57" s="142">
        <v>557</v>
      </c>
      <c r="H57" s="8">
        <v>17734</v>
      </c>
    </row>
    <row r="58" spans="1:8" ht="12.75">
      <c r="A58" s="140" t="s">
        <v>253</v>
      </c>
      <c r="B58" s="144">
        <v>355974</v>
      </c>
      <c r="C58" s="144">
        <v>125434</v>
      </c>
      <c r="D58" s="145">
        <v>6403</v>
      </c>
      <c r="E58" s="145">
        <v>23871</v>
      </c>
      <c r="F58" s="145">
        <v>25257</v>
      </c>
      <c r="G58" s="145">
        <v>1297</v>
      </c>
      <c r="H58" s="144">
        <v>26985</v>
      </c>
    </row>
    <row r="59" spans="1:8" ht="12.75">
      <c r="A59" s="40"/>
      <c r="B59" s="8"/>
      <c r="C59" s="8"/>
      <c r="D59" s="142"/>
      <c r="E59" s="142"/>
      <c r="F59" s="142"/>
      <c r="G59" s="142"/>
      <c r="H59" s="8"/>
    </row>
    <row r="60" spans="1:8" ht="12.75">
      <c r="A60" s="40" t="s">
        <v>103</v>
      </c>
      <c r="B60" s="8">
        <v>18785</v>
      </c>
      <c r="C60" s="8">
        <v>12236</v>
      </c>
      <c r="D60" s="142">
        <v>119</v>
      </c>
      <c r="E60" s="142">
        <v>332</v>
      </c>
      <c r="F60" s="142">
        <v>1712</v>
      </c>
      <c r="G60" s="142">
        <v>791</v>
      </c>
      <c r="H60" s="8">
        <v>258</v>
      </c>
    </row>
    <row r="61" spans="1:8" ht="12.75">
      <c r="A61" s="40" t="s">
        <v>104</v>
      </c>
      <c r="B61" s="8">
        <v>24863</v>
      </c>
      <c r="C61" s="8">
        <v>6256</v>
      </c>
      <c r="D61" s="142">
        <v>440</v>
      </c>
      <c r="E61" s="142">
        <v>1646</v>
      </c>
      <c r="F61" s="142">
        <v>1070</v>
      </c>
      <c r="G61" s="142">
        <v>56</v>
      </c>
      <c r="H61" s="8">
        <v>1929</v>
      </c>
    </row>
    <row r="62" spans="1:8" ht="12.75">
      <c r="A62" s="40" t="s">
        <v>105</v>
      </c>
      <c r="B62" s="8">
        <v>34707</v>
      </c>
      <c r="C62" s="8">
        <v>20779</v>
      </c>
      <c r="D62" s="142">
        <v>534</v>
      </c>
      <c r="E62" s="142">
        <v>1013</v>
      </c>
      <c r="F62" s="142">
        <v>460</v>
      </c>
      <c r="G62" s="142">
        <v>451</v>
      </c>
      <c r="H62" s="8">
        <v>1509</v>
      </c>
    </row>
    <row r="63" spans="1:8" ht="12.75">
      <c r="A63" s="140" t="s">
        <v>266</v>
      </c>
      <c r="B63" s="144">
        <v>78355</v>
      </c>
      <c r="C63" s="144">
        <v>39271</v>
      </c>
      <c r="D63" s="145">
        <v>1093</v>
      </c>
      <c r="E63" s="145">
        <v>2991</v>
      </c>
      <c r="F63" s="145">
        <v>3242</v>
      </c>
      <c r="G63" s="145">
        <v>1298</v>
      </c>
      <c r="H63" s="144">
        <v>3696</v>
      </c>
    </row>
    <row r="64" spans="1:8" ht="12.75">
      <c r="A64" s="40"/>
      <c r="B64" s="8"/>
      <c r="C64" s="8"/>
      <c r="D64" s="142"/>
      <c r="E64" s="142"/>
      <c r="F64" s="142"/>
      <c r="G64" s="142"/>
      <c r="H64" s="8"/>
    </row>
    <row r="65" spans="1:8" ht="12.75">
      <c r="A65" s="140" t="s">
        <v>267</v>
      </c>
      <c r="B65" s="144">
        <v>41141</v>
      </c>
      <c r="C65" s="144">
        <v>20843</v>
      </c>
      <c r="D65" s="145">
        <v>4252</v>
      </c>
      <c r="E65" s="145">
        <v>4216</v>
      </c>
      <c r="F65" s="145">
        <v>1055</v>
      </c>
      <c r="G65" s="145">
        <v>1724</v>
      </c>
      <c r="H65" s="144">
        <v>968</v>
      </c>
    </row>
    <row r="66" spans="1:8" ht="12.75">
      <c r="A66" s="40"/>
      <c r="B66" s="8"/>
      <c r="C66" s="8"/>
      <c r="D66" s="142"/>
      <c r="E66" s="142"/>
      <c r="F66" s="142"/>
      <c r="G66" s="142"/>
      <c r="H66" s="8"/>
    </row>
    <row r="67" spans="1:8" ht="12.75">
      <c r="A67" s="40" t="s">
        <v>106</v>
      </c>
      <c r="B67" s="8">
        <v>239968</v>
      </c>
      <c r="C67" s="8">
        <v>36086</v>
      </c>
      <c r="D67" s="142">
        <v>13821</v>
      </c>
      <c r="E67" s="142">
        <v>10623</v>
      </c>
      <c r="F67" s="142">
        <v>7423</v>
      </c>
      <c r="G67" s="142">
        <v>1331</v>
      </c>
      <c r="H67" s="8">
        <v>18891</v>
      </c>
    </row>
    <row r="68" spans="1:8" ht="12.75">
      <c r="A68" s="40" t="s">
        <v>107</v>
      </c>
      <c r="B68" s="8">
        <v>406820</v>
      </c>
      <c r="C68" s="8">
        <v>62481</v>
      </c>
      <c r="D68" s="142">
        <v>25331</v>
      </c>
      <c r="E68" s="142">
        <v>19174</v>
      </c>
      <c r="F68" s="142">
        <v>17352</v>
      </c>
      <c r="G68" s="142">
        <v>2296</v>
      </c>
      <c r="H68" s="8">
        <v>37132</v>
      </c>
    </row>
    <row r="69" spans="1:8" ht="12.75">
      <c r="A69" s="140" t="s">
        <v>254</v>
      </c>
      <c r="B69" s="144">
        <v>646788</v>
      </c>
      <c r="C69" s="144">
        <v>98567</v>
      </c>
      <c r="D69" s="145">
        <v>39152</v>
      </c>
      <c r="E69" s="145">
        <v>29797</v>
      </c>
      <c r="F69" s="145">
        <v>24775</v>
      </c>
      <c r="G69" s="145">
        <v>3627</v>
      </c>
      <c r="H69" s="144">
        <v>56023</v>
      </c>
    </row>
    <row r="70" spans="1:8" ht="12.75">
      <c r="A70" s="40"/>
      <c r="B70" s="8"/>
      <c r="C70" s="8"/>
      <c r="D70" s="142"/>
      <c r="E70" s="142"/>
      <c r="F70" s="142"/>
      <c r="G70" s="142"/>
      <c r="H70" s="8"/>
    </row>
    <row r="71" spans="1:8" ht="12.75">
      <c r="A71" s="40" t="s">
        <v>108</v>
      </c>
      <c r="B71" s="8">
        <v>2521</v>
      </c>
      <c r="C71" s="8">
        <v>889</v>
      </c>
      <c r="D71" s="142" t="s">
        <v>798</v>
      </c>
      <c r="E71" s="142">
        <v>210</v>
      </c>
      <c r="F71" s="142">
        <v>23</v>
      </c>
      <c r="G71" s="142">
        <v>5</v>
      </c>
      <c r="H71" s="8">
        <v>286</v>
      </c>
    </row>
    <row r="72" spans="1:8" ht="12.75">
      <c r="A72" s="40" t="s">
        <v>109</v>
      </c>
      <c r="B72" s="8">
        <v>151535</v>
      </c>
      <c r="C72" s="8">
        <v>8025</v>
      </c>
      <c r="D72" s="142">
        <v>11038</v>
      </c>
      <c r="E72" s="142">
        <v>13095</v>
      </c>
      <c r="F72" s="142">
        <v>11968</v>
      </c>
      <c r="G72" s="142">
        <v>775</v>
      </c>
      <c r="H72" s="8">
        <v>7894</v>
      </c>
    </row>
    <row r="73" spans="1:8" ht="12.75">
      <c r="A73" s="40" t="s">
        <v>110</v>
      </c>
      <c r="B73" s="8">
        <v>80817</v>
      </c>
      <c r="C73" s="8">
        <v>2849</v>
      </c>
      <c r="D73" s="142">
        <v>2112</v>
      </c>
      <c r="E73" s="142">
        <v>7600</v>
      </c>
      <c r="F73" s="142">
        <v>2064</v>
      </c>
      <c r="G73" s="142">
        <v>1263</v>
      </c>
      <c r="H73" s="8">
        <v>4950</v>
      </c>
    </row>
    <row r="74" spans="1:8" ht="12.75">
      <c r="A74" s="40" t="s">
        <v>111</v>
      </c>
      <c r="B74" s="8">
        <v>24366</v>
      </c>
      <c r="C74" s="8">
        <v>1042</v>
      </c>
      <c r="D74" s="142">
        <v>1157</v>
      </c>
      <c r="E74" s="142">
        <v>1980</v>
      </c>
      <c r="F74" s="142">
        <v>1179</v>
      </c>
      <c r="G74" s="142">
        <v>389</v>
      </c>
      <c r="H74" s="8">
        <v>2578</v>
      </c>
    </row>
    <row r="75" spans="1:8" ht="12.75">
      <c r="A75" s="40" t="s">
        <v>112</v>
      </c>
      <c r="B75" s="8">
        <v>63997</v>
      </c>
      <c r="C75" s="8">
        <v>278</v>
      </c>
      <c r="D75" s="142">
        <v>7237</v>
      </c>
      <c r="E75" s="142">
        <v>7788</v>
      </c>
      <c r="F75" s="142">
        <v>2030</v>
      </c>
      <c r="G75" s="142">
        <v>116</v>
      </c>
      <c r="H75" s="8">
        <v>3758</v>
      </c>
    </row>
    <row r="76" spans="1:8" ht="12.75">
      <c r="A76" s="40" t="s">
        <v>113</v>
      </c>
      <c r="B76" s="8">
        <v>33556</v>
      </c>
      <c r="C76" s="8">
        <v>1728</v>
      </c>
      <c r="D76" s="142">
        <v>2298</v>
      </c>
      <c r="E76" s="142">
        <v>2850</v>
      </c>
      <c r="F76" s="142">
        <v>1323</v>
      </c>
      <c r="G76" s="142">
        <v>40</v>
      </c>
      <c r="H76" s="8">
        <v>2731</v>
      </c>
    </row>
    <row r="77" spans="1:8" ht="12.75">
      <c r="A77" s="40" t="s">
        <v>114</v>
      </c>
      <c r="B77" s="8">
        <v>19283</v>
      </c>
      <c r="C77" s="8">
        <v>1838</v>
      </c>
      <c r="D77" s="142">
        <v>795</v>
      </c>
      <c r="E77" s="142">
        <v>2458</v>
      </c>
      <c r="F77" s="142">
        <v>324</v>
      </c>
      <c r="G77" s="142">
        <v>695</v>
      </c>
      <c r="H77" s="8">
        <v>2176</v>
      </c>
    </row>
    <row r="78" spans="1:8" ht="12.75">
      <c r="A78" s="40" t="s">
        <v>115</v>
      </c>
      <c r="B78" s="8">
        <v>150157</v>
      </c>
      <c r="C78" s="8">
        <v>20777</v>
      </c>
      <c r="D78" s="142">
        <v>3330</v>
      </c>
      <c r="E78" s="142">
        <v>10437</v>
      </c>
      <c r="F78" s="142">
        <v>4490</v>
      </c>
      <c r="G78" s="142">
        <v>152</v>
      </c>
      <c r="H78" s="8">
        <v>15179</v>
      </c>
    </row>
    <row r="79" spans="1:8" ht="12.75">
      <c r="A79" s="140" t="s">
        <v>255</v>
      </c>
      <c r="B79" s="144">
        <v>526232</v>
      </c>
      <c r="C79" s="144">
        <v>37426</v>
      </c>
      <c r="D79" s="145">
        <v>27967</v>
      </c>
      <c r="E79" s="145">
        <v>46418</v>
      </c>
      <c r="F79" s="145">
        <v>23401</v>
      </c>
      <c r="G79" s="145">
        <v>3435</v>
      </c>
      <c r="H79" s="144">
        <v>39552</v>
      </c>
    </row>
    <row r="80" spans="1:8" ht="12.75">
      <c r="A80" s="40"/>
      <c r="B80" s="8"/>
      <c r="C80" s="8"/>
      <c r="D80" s="142"/>
      <c r="E80" s="142"/>
      <c r="F80" s="142"/>
      <c r="G80" s="142"/>
      <c r="H80" s="8"/>
    </row>
    <row r="81" spans="1:8" ht="12.75">
      <c r="A81" s="40" t="s">
        <v>116</v>
      </c>
      <c r="B81" s="8">
        <v>8931</v>
      </c>
      <c r="C81" s="8">
        <v>415</v>
      </c>
      <c r="D81" s="142">
        <v>895</v>
      </c>
      <c r="E81" s="142">
        <v>802</v>
      </c>
      <c r="F81" s="142">
        <v>511</v>
      </c>
      <c r="G81" s="142">
        <v>453</v>
      </c>
      <c r="H81" s="8">
        <v>666</v>
      </c>
    </row>
    <row r="82" spans="1:8" ht="12.75">
      <c r="A82" s="40" t="s">
        <v>117</v>
      </c>
      <c r="B82" s="8">
        <v>7569</v>
      </c>
      <c r="C82" s="8">
        <v>107</v>
      </c>
      <c r="D82" s="142">
        <v>691</v>
      </c>
      <c r="E82" s="142">
        <v>701</v>
      </c>
      <c r="F82" s="142">
        <v>891</v>
      </c>
      <c r="G82" s="142">
        <v>350</v>
      </c>
      <c r="H82" s="8">
        <v>143</v>
      </c>
    </row>
    <row r="83" spans="1:8" ht="12.75">
      <c r="A83" s="140" t="s">
        <v>268</v>
      </c>
      <c r="B83" s="144">
        <v>16500</v>
      </c>
      <c r="C83" s="144">
        <v>522</v>
      </c>
      <c r="D83" s="145">
        <v>1586</v>
      </c>
      <c r="E83" s="145">
        <v>1503</v>
      </c>
      <c r="F83" s="145">
        <v>1402</v>
      </c>
      <c r="G83" s="145">
        <v>803</v>
      </c>
      <c r="H83" s="144">
        <v>809</v>
      </c>
    </row>
    <row r="84" spans="1:8" ht="12.75">
      <c r="A84" s="40"/>
      <c r="B84" s="8"/>
      <c r="C84" s="8"/>
      <c r="D84" s="142"/>
      <c r="E84" s="142"/>
      <c r="F84" s="142"/>
      <c r="G84" s="142"/>
      <c r="H84" s="8"/>
    </row>
    <row r="85" spans="1:8" ht="13.5" thickBot="1">
      <c r="A85" s="149" t="s">
        <v>118</v>
      </c>
      <c r="B85" s="150">
        <v>6291421</v>
      </c>
      <c r="C85" s="150">
        <v>1492320</v>
      </c>
      <c r="D85" s="150">
        <v>224384</v>
      </c>
      <c r="E85" s="150">
        <v>500519</v>
      </c>
      <c r="F85" s="150">
        <v>135098</v>
      </c>
      <c r="G85" s="150">
        <v>33685</v>
      </c>
      <c r="H85" s="150">
        <v>534143</v>
      </c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</sheetData>
  <mergeCells count="6">
    <mergeCell ref="D6:E6"/>
    <mergeCell ref="G6:H6"/>
    <mergeCell ref="A1:H1"/>
    <mergeCell ref="A3:H3"/>
    <mergeCell ref="F5:H5"/>
    <mergeCell ref="C5:E5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J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28125" style="13" customWidth="1"/>
    <col min="2" max="9" width="13.28125" style="13" customWidth="1"/>
    <col min="10" max="10" width="11.421875" style="21" customWidth="1"/>
    <col min="11" max="16384" width="11.421875" style="13" customWidth="1"/>
  </cols>
  <sheetData>
    <row r="1" spans="1:10" s="170" customFormat="1" ht="18">
      <c r="A1" s="527" t="s">
        <v>236</v>
      </c>
      <c r="B1" s="527"/>
      <c r="C1" s="527"/>
      <c r="D1" s="527"/>
      <c r="E1" s="527"/>
      <c r="F1" s="527"/>
      <c r="G1" s="527"/>
      <c r="H1" s="527"/>
      <c r="I1" s="527"/>
      <c r="J1" s="175"/>
    </row>
    <row r="3" spans="1:9" ht="15">
      <c r="A3" s="528" t="s">
        <v>800</v>
      </c>
      <c r="B3" s="528"/>
      <c r="C3" s="528"/>
      <c r="D3" s="528"/>
      <c r="E3" s="528"/>
      <c r="F3" s="528"/>
      <c r="G3" s="528"/>
      <c r="H3" s="528"/>
      <c r="I3" s="529"/>
    </row>
    <row r="4" spans="1:9" ht="15">
      <c r="A4" s="187"/>
      <c r="B4" s="188"/>
      <c r="C4" s="188"/>
      <c r="D4" s="188"/>
      <c r="E4" s="188"/>
      <c r="F4" s="188"/>
      <c r="G4" s="188"/>
      <c r="H4" s="188"/>
      <c r="I4" s="7" t="s">
        <v>119</v>
      </c>
    </row>
    <row r="5" spans="1:9" ht="12.75">
      <c r="A5" s="39"/>
      <c r="B5" s="524" t="s">
        <v>164</v>
      </c>
      <c r="C5" s="526"/>
      <c r="D5" s="526"/>
      <c r="E5" s="526"/>
      <c r="F5" s="526"/>
      <c r="G5" s="526"/>
      <c r="H5" s="526"/>
      <c r="I5" s="526"/>
    </row>
    <row r="6" spans="1:9" ht="12.75">
      <c r="A6" s="38"/>
      <c r="B6" s="14"/>
      <c r="C6" s="524" t="s">
        <v>72</v>
      </c>
      <c r="D6" s="526"/>
      <c r="E6" s="526"/>
      <c r="F6" s="526"/>
      <c r="G6" s="526"/>
      <c r="H6" s="526"/>
      <c r="I6" s="526"/>
    </row>
    <row r="7" spans="1:9" ht="12.75">
      <c r="A7" s="35" t="s">
        <v>155</v>
      </c>
      <c r="B7" s="14" t="s">
        <v>71</v>
      </c>
      <c r="C7" s="524" t="s">
        <v>120</v>
      </c>
      <c r="D7" s="526"/>
      <c r="E7" s="526"/>
      <c r="F7" s="525"/>
      <c r="G7" s="524" t="s">
        <v>121</v>
      </c>
      <c r="H7" s="526"/>
      <c r="I7" s="526"/>
    </row>
    <row r="8" spans="1:9" ht="12.75">
      <c r="A8" s="38" t="s">
        <v>3</v>
      </c>
      <c r="B8" s="18"/>
      <c r="C8" s="14" t="s">
        <v>122</v>
      </c>
      <c r="D8" s="524" t="s">
        <v>123</v>
      </c>
      <c r="E8" s="525"/>
      <c r="F8" s="12" t="s">
        <v>122</v>
      </c>
      <c r="G8" s="524" t="s">
        <v>124</v>
      </c>
      <c r="H8" s="525"/>
      <c r="I8" s="12" t="s">
        <v>125</v>
      </c>
    </row>
    <row r="9" spans="1:9" ht="13.5" thickBot="1">
      <c r="A9" s="38"/>
      <c r="B9" s="18"/>
      <c r="C9" s="14" t="s">
        <v>126</v>
      </c>
      <c r="D9" s="14" t="s">
        <v>127</v>
      </c>
      <c r="E9" s="12" t="s">
        <v>128</v>
      </c>
      <c r="F9" s="14" t="s">
        <v>129</v>
      </c>
      <c r="G9" s="12" t="s">
        <v>127</v>
      </c>
      <c r="H9" s="12" t="s">
        <v>128</v>
      </c>
      <c r="I9" s="14" t="s">
        <v>129</v>
      </c>
    </row>
    <row r="10" spans="1:9" ht="12.75">
      <c r="A10" s="146" t="s">
        <v>75</v>
      </c>
      <c r="B10" s="284">
        <v>239</v>
      </c>
      <c r="C10" s="284" t="s">
        <v>798</v>
      </c>
      <c r="D10" s="284">
        <v>7644</v>
      </c>
      <c r="E10" s="284">
        <v>89</v>
      </c>
      <c r="F10" s="284">
        <v>1330</v>
      </c>
      <c r="G10" s="284">
        <v>169786</v>
      </c>
      <c r="H10" s="284">
        <v>9901</v>
      </c>
      <c r="I10" s="284">
        <v>76281</v>
      </c>
    </row>
    <row r="11" spans="1:9" ht="12.75">
      <c r="A11" s="40" t="s">
        <v>76</v>
      </c>
      <c r="B11" s="206">
        <v>1258</v>
      </c>
      <c r="C11" s="206" t="s">
        <v>798</v>
      </c>
      <c r="D11" s="206">
        <v>28</v>
      </c>
      <c r="E11" s="206" t="s">
        <v>798</v>
      </c>
      <c r="F11" s="206">
        <v>6905</v>
      </c>
      <c r="G11" s="206">
        <v>176542</v>
      </c>
      <c r="H11" s="206">
        <v>1970</v>
      </c>
      <c r="I11" s="206">
        <v>137293</v>
      </c>
    </row>
    <row r="12" spans="1:10" ht="12.75">
      <c r="A12" s="40" t="s">
        <v>77</v>
      </c>
      <c r="B12" s="206">
        <v>500</v>
      </c>
      <c r="C12" s="206" t="s">
        <v>798</v>
      </c>
      <c r="D12" s="206" t="s">
        <v>798</v>
      </c>
      <c r="E12" s="206" t="s">
        <v>798</v>
      </c>
      <c r="F12" s="285">
        <v>132</v>
      </c>
      <c r="G12" s="206">
        <v>8241</v>
      </c>
      <c r="H12" s="206">
        <v>677</v>
      </c>
      <c r="I12" s="206">
        <v>31494</v>
      </c>
      <c r="J12" s="6"/>
    </row>
    <row r="13" spans="1:9" ht="12.75">
      <c r="A13" s="40" t="s">
        <v>78</v>
      </c>
      <c r="B13" s="206">
        <v>144</v>
      </c>
      <c r="C13" s="206" t="s">
        <v>798</v>
      </c>
      <c r="D13" s="206">
        <v>536</v>
      </c>
      <c r="E13" s="206" t="s">
        <v>798</v>
      </c>
      <c r="F13" s="206">
        <v>565</v>
      </c>
      <c r="G13" s="206">
        <v>45519</v>
      </c>
      <c r="H13" s="206">
        <v>1344</v>
      </c>
      <c r="I13" s="206">
        <v>24401</v>
      </c>
    </row>
    <row r="14" spans="1:9" ht="12.75">
      <c r="A14" s="140" t="s">
        <v>256</v>
      </c>
      <c r="B14" s="203">
        <v>2141</v>
      </c>
      <c r="C14" s="203" t="s">
        <v>798</v>
      </c>
      <c r="D14" s="203">
        <v>8208</v>
      </c>
      <c r="E14" s="203">
        <v>89</v>
      </c>
      <c r="F14" s="203">
        <v>8932</v>
      </c>
      <c r="G14" s="203">
        <v>400088</v>
      </c>
      <c r="H14" s="203">
        <v>13892</v>
      </c>
      <c r="I14" s="203">
        <v>269469</v>
      </c>
    </row>
    <row r="15" spans="1:9" ht="12.75">
      <c r="A15" s="40"/>
      <c r="B15" s="206"/>
      <c r="C15" s="206"/>
      <c r="D15" s="206"/>
      <c r="E15" s="206"/>
      <c r="F15" s="206"/>
      <c r="G15" s="206"/>
      <c r="H15" s="206"/>
      <c r="I15" s="206"/>
    </row>
    <row r="16" spans="1:9" ht="12.75">
      <c r="A16" s="140" t="s">
        <v>257</v>
      </c>
      <c r="B16" s="203">
        <v>4301</v>
      </c>
      <c r="C16" s="203">
        <v>154</v>
      </c>
      <c r="D16" s="203">
        <v>3934</v>
      </c>
      <c r="E16" s="203" t="s">
        <v>798</v>
      </c>
      <c r="F16" s="203">
        <v>16951</v>
      </c>
      <c r="G16" s="203">
        <v>128508</v>
      </c>
      <c r="H16" s="203">
        <v>5828</v>
      </c>
      <c r="I16" s="203">
        <v>143143</v>
      </c>
    </row>
    <row r="17" spans="1:9" ht="12.75">
      <c r="A17" s="40"/>
      <c r="B17" s="206"/>
      <c r="C17" s="206"/>
      <c r="D17" s="206"/>
      <c r="E17" s="206"/>
      <c r="F17" s="206"/>
      <c r="G17" s="206"/>
      <c r="H17" s="206"/>
      <c r="I17" s="206"/>
    </row>
    <row r="18" spans="1:9" ht="12.75">
      <c r="A18" s="140" t="s">
        <v>258</v>
      </c>
      <c r="B18" s="203">
        <v>3852</v>
      </c>
      <c r="C18" s="203">
        <v>5611</v>
      </c>
      <c r="D18" s="203">
        <v>22054</v>
      </c>
      <c r="E18" s="203" t="s">
        <v>798</v>
      </c>
      <c r="F18" s="203">
        <v>10890</v>
      </c>
      <c r="G18" s="203">
        <v>119122</v>
      </c>
      <c r="H18" s="203" t="s">
        <v>798</v>
      </c>
      <c r="I18" s="203">
        <v>53868</v>
      </c>
    </row>
    <row r="19" spans="1:9" ht="12.75">
      <c r="A19" s="40"/>
      <c r="B19" s="206"/>
      <c r="C19" s="206"/>
      <c r="D19" s="206"/>
      <c r="E19" s="206"/>
      <c r="F19" s="206"/>
      <c r="G19" s="206"/>
      <c r="H19" s="206"/>
      <c r="I19" s="206"/>
    </row>
    <row r="20" spans="1:9" ht="12.75">
      <c r="A20" s="40" t="s">
        <v>79</v>
      </c>
      <c r="B20" s="206">
        <v>546</v>
      </c>
      <c r="C20" s="206">
        <v>85</v>
      </c>
      <c r="D20" s="206">
        <v>275</v>
      </c>
      <c r="E20" s="206">
        <v>36</v>
      </c>
      <c r="F20" s="206">
        <v>1569</v>
      </c>
      <c r="G20" s="206">
        <v>7202</v>
      </c>
      <c r="H20" s="206">
        <v>314</v>
      </c>
      <c r="I20" s="206">
        <v>14576</v>
      </c>
    </row>
    <row r="21" spans="1:9" ht="12.75">
      <c r="A21" s="40" t="s">
        <v>80</v>
      </c>
      <c r="B21" s="206">
        <v>1516</v>
      </c>
      <c r="C21" s="206">
        <v>69</v>
      </c>
      <c r="D21" s="206">
        <v>707</v>
      </c>
      <c r="E21" s="206">
        <v>90</v>
      </c>
      <c r="F21" s="206">
        <v>1504</v>
      </c>
      <c r="G21" s="206">
        <v>18235</v>
      </c>
      <c r="H21" s="206">
        <v>1845</v>
      </c>
      <c r="I21" s="206">
        <v>18548</v>
      </c>
    </row>
    <row r="22" spans="1:9" ht="12.75">
      <c r="A22" s="40" t="s">
        <v>81</v>
      </c>
      <c r="B22" s="206">
        <v>1555</v>
      </c>
      <c r="C22" s="206">
        <v>85</v>
      </c>
      <c r="D22" s="206">
        <v>645</v>
      </c>
      <c r="E22" s="206">
        <v>50</v>
      </c>
      <c r="F22" s="206">
        <v>2105</v>
      </c>
      <c r="G22" s="206">
        <v>17136</v>
      </c>
      <c r="H22" s="206">
        <v>1225</v>
      </c>
      <c r="I22" s="206">
        <v>20650</v>
      </c>
    </row>
    <row r="23" spans="1:9" ht="12.75">
      <c r="A23" s="140" t="s">
        <v>259</v>
      </c>
      <c r="B23" s="203">
        <v>3617</v>
      </c>
      <c r="C23" s="203">
        <v>239</v>
      </c>
      <c r="D23" s="203">
        <v>1627</v>
      </c>
      <c r="E23" s="203">
        <v>176</v>
      </c>
      <c r="F23" s="203">
        <v>5178</v>
      </c>
      <c r="G23" s="203">
        <v>42573</v>
      </c>
      <c r="H23" s="203">
        <v>3384</v>
      </c>
      <c r="I23" s="203">
        <v>53774</v>
      </c>
    </row>
    <row r="24" spans="1:9" ht="12.75">
      <c r="A24" s="40"/>
      <c r="B24" s="206"/>
      <c r="C24" s="206"/>
      <c r="D24" s="206"/>
      <c r="E24" s="206"/>
      <c r="F24" s="206"/>
      <c r="G24" s="206"/>
      <c r="H24" s="206"/>
      <c r="I24" s="206"/>
    </row>
    <row r="25" spans="1:9" ht="12.75">
      <c r="A25" s="140" t="s">
        <v>260</v>
      </c>
      <c r="B25" s="203">
        <v>1962</v>
      </c>
      <c r="C25" s="203">
        <v>35</v>
      </c>
      <c r="D25" s="203">
        <v>1708</v>
      </c>
      <c r="E25" s="286">
        <v>91</v>
      </c>
      <c r="F25" s="203">
        <v>2588</v>
      </c>
      <c r="G25" s="203">
        <v>21675</v>
      </c>
      <c r="H25" s="203">
        <v>238</v>
      </c>
      <c r="I25" s="203">
        <v>29483</v>
      </c>
    </row>
    <row r="26" spans="1:9" ht="12.75">
      <c r="A26" s="40"/>
      <c r="B26" s="206"/>
      <c r="C26" s="206"/>
      <c r="D26" s="206"/>
      <c r="E26" s="206"/>
      <c r="F26" s="206"/>
      <c r="G26" s="206"/>
      <c r="H26" s="206"/>
      <c r="I26" s="206"/>
    </row>
    <row r="27" spans="1:9" ht="12.75">
      <c r="A27" s="140" t="s">
        <v>261</v>
      </c>
      <c r="B27" s="203">
        <v>430</v>
      </c>
      <c r="C27" s="203">
        <v>4</v>
      </c>
      <c r="D27" s="203">
        <v>341</v>
      </c>
      <c r="E27" s="286" t="s">
        <v>798</v>
      </c>
      <c r="F27" s="203">
        <v>995</v>
      </c>
      <c r="G27" s="203">
        <v>3610</v>
      </c>
      <c r="H27" s="203">
        <v>14</v>
      </c>
      <c r="I27" s="203">
        <v>15163</v>
      </c>
    </row>
    <row r="28" spans="1:9" ht="12.75">
      <c r="A28" s="40"/>
      <c r="B28" s="206"/>
      <c r="C28" s="206"/>
      <c r="D28" s="206"/>
      <c r="E28" s="206"/>
      <c r="F28" s="206"/>
      <c r="G28" s="206"/>
      <c r="H28" s="206"/>
      <c r="I28" s="206"/>
    </row>
    <row r="29" spans="1:9" ht="12.75">
      <c r="A29" s="40" t="s">
        <v>82</v>
      </c>
      <c r="B29" s="206">
        <v>693</v>
      </c>
      <c r="C29" s="285" t="s">
        <v>798</v>
      </c>
      <c r="D29" s="206">
        <v>395</v>
      </c>
      <c r="E29" s="206">
        <v>473</v>
      </c>
      <c r="F29" s="206">
        <v>3218</v>
      </c>
      <c r="G29" s="206">
        <v>7762</v>
      </c>
      <c r="H29" s="206">
        <v>75</v>
      </c>
      <c r="I29" s="206">
        <v>20660</v>
      </c>
    </row>
    <row r="30" spans="1:9" ht="12.75">
      <c r="A30" s="40" t="s">
        <v>83</v>
      </c>
      <c r="B30" s="206">
        <v>351</v>
      </c>
      <c r="C30" s="285">
        <v>20</v>
      </c>
      <c r="D30" s="206">
        <v>27</v>
      </c>
      <c r="E30" s="285">
        <v>13</v>
      </c>
      <c r="F30" s="206">
        <v>219</v>
      </c>
      <c r="G30" s="206">
        <v>646</v>
      </c>
      <c r="H30" s="285" t="s">
        <v>798</v>
      </c>
      <c r="I30" s="206">
        <v>7424</v>
      </c>
    </row>
    <row r="31" spans="1:9" ht="12.75">
      <c r="A31" s="40" t="s">
        <v>84</v>
      </c>
      <c r="B31" s="206">
        <v>183</v>
      </c>
      <c r="C31" s="285">
        <v>30</v>
      </c>
      <c r="D31" s="206">
        <v>401</v>
      </c>
      <c r="E31" s="206">
        <v>194</v>
      </c>
      <c r="F31" s="206">
        <v>290</v>
      </c>
      <c r="G31" s="206">
        <v>3763</v>
      </c>
      <c r="H31" s="206">
        <v>165</v>
      </c>
      <c r="I31" s="206">
        <v>4326</v>
      </c>
    </row>
    <row r="32" spans="1:9" ht="12.75">
      <c r="A32" s="140" t="s">
        <v>262</v>
      </c>
      <c r="B32" s="203">
        <v>1227</v>
      </c>
      <c r="C32" s="286">
        <v>50</v>
      </c>
      <c r="D32" s="203">
        <v>823</v>
      </c>
      <c r="E32" s="203">
        <v>680</v>
      </c>
      <c r="F32" s="203">
        <v>3727</v>
      </c>
      <c r="G32" s="203">
        <v>12171</v>
      </c>
      <c r="H32" s="203">
        <v>240</v>
      </c>
      <c r="I32" s="203">
        <v>32410</v>
      </c>
    </row>
    <row r="33" spans="1:9" ht="12.75">
      <c r="A33" s="40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40" t="s">
        <v>85</v>
      </c>
      <c r="B34" s="206">
        <v>1067</v>
      </c>
      <c r="C34" s="206">
        <v>167</v>
      </c>
      <c r="D34" s="206">
        <v>2834</v>
      </c>
      <c r="E34" s="285">
        <v>240</v>
      </c>
      <c r="F34" s="206">
        <v>1436</v>
      </c>
      <c r="G34" s="206">
        <v>34650</v>
      </c>
      <c r="H34" s="206" t="s">
        <v>798</v>
      </c>
      <c r="I34" s="206">
        <v>19178</v>
      </c>
    </row>
    <row r="35" spans="1:9" ht="12.75">
      <c r="A35" s="40" t="s">
        <v>86</v>
      </c>
      <c r="B35" s="206">
        <v>1054</v>
      </c>
      <c r="C35" s="206">
        <v>23</v>
      </c>
      <c r="D35" s="206">
        <v>1420</v>
      </c>
      <c r="E35" s="206">
        <v>859</v>
      </c>
      <c r="F35" s="206">
        <v>1891</v>
      </c>
      <c r="G35" s="206">
        <v>32318</v>
      </c>
      <c r="H35" s="206">
        <v>226</v>
      </c>
      <c r="I35" s="206">
        <v>19143</v>
      </c>
    </row>
    <row r="36" spans="1:9" ht="12.75">
      <c r="A36" s="40" t="s">
        <v>87</v>
      </c>
      <c r="B36" s="206">
        <v>792</v>
      </c>
      <c r="C36" s="206">
        <v>8</v>
      </c>
      <c r="D36" s="206">
        <v>3118</v>
      </c>
      <c r="E36" s="206">
        <v>9</v>
      </c>
      <c r="F36" s="206">
        <v>1937</v>
      </c>
      <c r="G36" s="206">
        <v>28787</v>
      </c>
      <c r="H36" s="206">
        <v>62</v>
      </c>
      <c r="I36" s="206">
        <v>16184</v>
      </c>
    </row>
    <row r="37" spans="1:9" ht="12.75">
      <c r="A37" s="40" t="s">
        <v>88</v>
      </c>
      <c r="B37" s="206">
        <v>1109</v>
      </c>
      <c r="C37" s="206">
        <v>410</v>
      </c>
      <c r="D37" s="206">
        <v>182</v>
      </c>
      <c r="E37" s="206">
        <v>64</v>
      </c>
      <c r="F37" s="206">
        <v>380</v>
      </c>
      <c r="G37" s="206">
        <v>384</v>
      </c>
      <c r="H37" s="206" t="s">
        <v>798</v>
      </c>
      <c r="I37" s="206">
        <v>1052</v>
      </c>
    </row>
    <row r="38" spans="1:9" ht="12.75">
      <c r="A38" s="140" t="s">
        <v>263</v>
      </c>
      <c r="B38" s="203">
        <v>4022</v>
      </c>
      <c r="C38" s="203">
        <v>608</v>
      </c>
      <c r="D38" s="203">
        <v>7554</v>
      </c>
      <c r="E38" s="203">
        <v>1172</v>
      </c>
      <c r="F38" s="203">
        <v>5644</v>
      </c>
      <c r="G38" s="203">
        <v>96139</v>
      </c>
      <c r="H38" s="203">
        <v>288</v>
      </c>
      <c r="I38" s="203">
        <v>55557</v>
      </c>
    </row>
    <row r="39" spans="1:9" ht="12.75">
      <c r="A39" s="40"/>
      <c r="B39" s="206"/>
      <c r="C39" s="206"/>
      <c r="D39" s="206"/>
      <c r="E39" s="206"/>
      <c r="F39" s="206"/>
      <c r="G39" s="206"/>
      <c r="H39" s="206"/>
      <c r="I39" s="206"/>
    </row>
    <row r="40" spans="1:9" ht="12.75">
      <c r="A40" s="140" t="s">
        <v>264</v>
      </c>
      <c r="B40" s="203">
        <v>410</v>
      </c>
      <c r="C40" s="203" t="s">
        <v>798</v>
      </c>
      <c r="D40" s="203">
        <v>1580</v>
      </c>
      <c r="E40" s="203">
        <v>83</v>
      </c>
      <c r="F40" s="286">
        <v>47</v>
      </c>
      <c r="G40" s="203">
        <v>21997</v>
      </c>
      <c r="H40" s="203">
        <v>1747</v>
      </c>
      <c r="I40" s="203">
        <v>2891</v>
      </c>
    </row>
    <row r="41" spans="1:9" ht="12.75">
      <c r="A41" s="40"/>
      <c r="B41" s="206"/>
      <c r="C41" s="206"/>
      <c r="D41" s="206"/>
      <c r="E41" s="206"/>
      <c r="F41" s="206"/>
      <c r="G41" s="206"/>
      <c r="H41" s="206"/>
      <c r="I41" s="206"/>
    </row>
    <row r="42" spans="1:9" ht="12.75">
      <c r="A42" s="40" t="s">
        <v>89</v>
      </c>
      <c r="B42" s="206">
        <v>2389</v>
      </c>
      <c r="C42" s="206">
        <v>207</v>
      </c>
      <c r="D42" s="206">
        <v>2107</v>
      </c>
      <c r="E42" s="285" t="s">
        <v>798</v>
      </c>
      <c r="F42" s="206">
        <v>4463</v>
      </c>
      <c r="G42" s="206">
        <v>14976</v>
      </c>
      <c r="H42" s="206">
        <v>213</v>
      </c>
      <c r="I42" s="206">
        <v>59655</v>
      </c>
    </row>
    <row r="43" spans="1:9" ht="12.75">
      <c r="A43" s="40" t="s">
        <v>90</v>
      </c>
      <c r="B43" s="206">
        <v>921</v>
      </c>
      <c r="C43" s="206">
        <v>72</v>
      </c>
      <c r="D43" s="206">
        <v>1494</v>
      </c>
      <c r="E43" s="206">
        <v>40</v>
      </c>
      <c r="F43" s="206">
        <v>1373</v>
      </c>
      <c r="G43" s="206">
        <v>16349</v>
      </c>
      <c r="H43" s="206">
        <v>160</v>
      </c>
      <c r="I43" s="206">
        <v>26368</v>
      </c>
    </row>
    <row r="44" spans="1:9" ht="12.75">
      <c r="A44" s="40" t="s">
        <v>91</v>
      </c>
      <c r="B44" s="206">
        <v>1263</v>
      </c>
      <c r="C44" s="285">
        <v>88</v>
      </c>
      <c r="D44" s="206">
        <v>3053</v>
      </c>
      <c r="E44" s="206">
        <v>1248</v>
      </c>
      <c r="F44" s="206">
        <v>2683</v>
      </c>
      <c r="G44" s="206">
        <v>47871</v>
      </c>
      <c r="H44" s="206">
        <v>12243</v>
      </c>
      <c r="I44" s="206">
        <v>25501</v>
      </c>
    </row>
    <row r="45" spans="1:9" ht="12.75">
      <c r="A45" s="40" t="s">
        <v>92</v>
      </c>
      <c r="B45" s="206">
        <v>398</v>
      </c>
      <c r="C45" s="285">
        <v>24</v>
      </c>
      <c r="D45" s="206">
        <v>3597</v>
      </c>
      <c r="E45" s="206">
        <v>143</v>
      </c>
      <c r="F45" s="206">
        <v>1504</v>
      </c>
      <c r="G45" s="206">
        <v>16045</v>
      </c>
      <c r="H45" s="206">
        <v>867</v>
      </c>
      <c r="I45" s="206">
        <v>13080</v>
      </c>
    </row>
    <row r="46" spans="1:9" ht="12.75">
      <c r="A46" s="40" t="s">
        <v>93</v>
      </c>
      <c r="B46" s="206">
        <v>18005</v>
      </c>
      <c r="C46" s="206">
        <v>60</v>
      </c>
      <c r="D46" s="206">
        <v>484</v>
      </c>
      <c r="E46" s="285" t="s">
        <v>798</v>
      </c>
      <c r="F46" s="206">
        <v>21336</v>
      </c>
      <c r="G46" s="206">
        <v>6451</v>
      </c>
      <c r="H46" s="206">
        <v>171</v>
      </c>
      <c r="I46" s="206">
        <v>295745</v>
      </c>
    </row>
    <row r="47" spans="1:9" ht="12.75">
      <c r="A47" s="40" t="s">
        <v>94</v>
      </c>
      <c r="B47" s="206">
        <v>1890</v>
      </c>
      <c r="C47" s="206" t="s">
        <v>798</v>
      </c>
      <c r="D47" s="206">
        <v>584</v>
      </c>
      <c r="E47" s="206">
        <v>96</v>
      </c>
      <c r="F47" s="206">
        <v>1383</v>
      </c>
      <c r="G47" s="206">
        <v>13377</v>
      </c>
      <c r="H47" s="285" t="s">
        <v>798</v>
      </c>
      <c r="I47" s="206">
        <v>31483</v>
      </c>
    </row>
    <row r="48" spans="1:9" ht="12.75">
      <c r="A48" s="40" t="s">
        <v>95</v>
      </c>
      <c r="B48" s="206">
        <v>361</v>
      </c>
      <c r="C48" s="285">
        <v>15</v>
      </c>
      <c r="D48" s="206">
        <v>16</v>
      </c>
      <c r="E48" s="206" t="s">
        <v>798</v>
      </c>
      <c r="F48" s="206">
        <v>427</v>
      </c>
      <c r="G48" s="206">
        <v>781</v>
      </c>
      <c r="H48" s="206">
        <v>1</v>
      </c>
      <c r="I48" s="206">
        <v>11856</v>
      </c>
    </row>
    <row r="49" spans="1:9" ht="12.75">
      <c r="A49" s="40" t="s">
        <v>96</v>
      </c>
      <c r="B49" s="206">
        <v>425</v>
      </c>
      <c r="C49" s="206" t="s">
        <v>798</v>
      </c>
      <c r="D49" s="206">
        <v>1134</v>
      </c>
      <c r="E49" s="206">
        <v>10</v>
      </c>
      <c r="F49" s="206">
        <v>95</v>
      </c>
      <c r="G49" s="206">
        <v>16093</v>
      </c>
      <c r="H49" s="206">
        <v>204</v>
      </c>
      <c r="I49" s="206">
        <v>4501</v>
      </c>
    </row>
    <row r="50" spans="1:9" ht="12.75">
      <c r="A50" s="40" t="s">
        <v>97</v>
      </c>
      <c r="B50" s="206">
        <v>1183</v>
      </c>
      <c r="C50" s="206" t="s">
        <v>798</v>
      </c>
      <c r="D50" s="206">
        <v>1995</v>
      </c>
      <c r="E50" s="206">
        <v>10</v>
      </c>
      <c r="F50" s="206">
        <v>2889</v>
      </c>
      <c r="G50" s="206">
        <v>11952</v>
      </c>
      <c r="H50" s="285">
        <v>264</v>
      </c>
      <c r="I50" s="206">
        <v>26313</v>
      </c>
    </row>
    <row r="51" spans="1:9" ht="12.75">
      <c r="A51" s="140" t="s">
        <v>252</v>
      </c>
      <c r="B51" s="203">
        <v>26835</v>
      </c>
      <c r="C51" s="203">
        <v>466</v>
      </c>
      <c r="D51" s="203">
        <v>14464</v>
      </c>
      <c r="E51" s="203">
        <v>1547</v>
      </c>
      <c r="F51" s="203">
        <v>36153</v>
      </c>
      <c r="G51" s="203">
        <v>143895</v>
      </c>
      <c r="H51" s="203">
        <v>14123</v>
      </c>
      <c r="I51" s="203">
        <v>494502</v>
      </c>
    </row>
    <row r="52" spans="1:9" ht="12.75">
      <c r="A52" s="40"/>
      <c r="B52" s="206"/>
      <c r="C52" s="206"/>
      <c r="D52" s="206"/>
      <c r="E52" s="206"/>
      <c r="F52" s="206"/>
      <c r="G52" s="206"/>
      <c r="H52" s="206"/>
      <c r="I52" s="206"/>
    </row>
    <row r="53" spans="1:9" ht="12.75">
      <c r="A53" s="140" t="s">
        <v>265</v>
      </c>
      <c r="B53" s="203">
        <v>2226</v>
      </c>
      <c r="C53" s="203">
        <v>9</v>
      </c>
      <c r="D53" s="203">
        <v>1449</v>
      </c>
      <c r="E53" s="203" t="s">
        <v>798</v>
      </c>
      <c r="F53" s="203">
        <v>2446</v>
      </c>
      <c r="G53" s="203">
        <v>7444</v>
      </c>
      <c r="H53" s="203">
        <v>846</v>
      </c>
      <c r="I53" s="203">
        <v>29531</v>
      </c>
    </row>
    <row r="54" spans="1:9" ht="12.75">
      <c r="A54" s="40"/>
      <c r="B54" s="206"/>
      <c r="C54" s="206"/>
      <c r="D54" s="206"/>
      <c r="E54" s="206"/>
      <c r="F54" s="206"/>
      <c r="G54" s="206"/>
      <c r="H54" s="206"/>
      <c r="I54" s="206"/>
    </row>
    <row r="55" spans="1:9" ht="12.75">
      <c r="A55" s="40" t="s">
        <v>98</v>
      </c>
      <c r="B55" s="206">
        <v>633</v>
      </c>
      <c r="C55" s="206">
        <v>111</v>
      </c>
      <c r="D55" s="206">
        <v>283</v>
      </c>
      <c r="E55" s="206" t="s">
        <v>798</v>
      </c>
      <c r="F55" s="206">
        <v>301</v>
      </c>
      <c r="G55" s="206">
        <v>2274</v>
      </c>
      <c r="H55" s="206">
        <v>1</v>
      </c>
      <c r="I55" s="206">
        <v>2604</v>
      </c>
    </row>
    <row r="56" spans="1:9" ht="12.75">
      <c r="A56" s="40" t="s">
        <v>99</v>
      </c>
      <c r="B56" s="206">
        <v>2105</v>
      </c>
      <c r="C56" s="206" t="s">
        <v>798</v>
      </c>
      <c r="D56" s="206">
        <v>109</v>
      </c>
      <c r="E56" s="285" t="s">
        <v>798</v>
      </c>
      <c r="F56" s="206">
        <v>154</v>
      </c>
      <c r="G56" s="206">
        <v>4013</v>
      </c>
      <c r="H56" s="285" t="s">
        <v>798</v>
      </c>
      <c r="I56" s="206">
        <v>39157</v>
      </c>
    </row>
    <row r="57" spans="1:9" ht="12.75">
      <c r="A57" s="40" t="s">
        <v>100</v>
      </c>
      <c r="B57" s="206">
        <v>97</v>
      </c>
      <c r="C57" s="285" t="s">
        <v>798</v>
      </c>
      <c r="D57" s="206">
        <v>18</v>
      </c>
      <c r="E57" s="285">
        <v>2</v>
      </c>
      <c r="F57" s="206">
        <v>278</v>
      </c>
      <c r="G57" s="206">
        <v>319</v>
      </c>
      <c r="H57" s="206">
        <v>14</v>
      </c>
      <c r="I57" s="206">
        <v>1486</v>
      </c>
    </row>
    <row r="58" spans="1:9" ht="12.75">
      <c r="A58" s="40" t="s">
        <v>101</v>
      </c>
      <c r="B58" s="206">
        <v>224</v>
      </c>
      <c r="C58" s="285" t="s">
        <v>798</v>
      </c>
      <c r="D58" s="206">
        <v>60</v>
      </c>
      <c r="E58" s="285" t="s">
        <v>798</v>
      </c>
      <c r="F58" s="206">
        <v>201</v>
      </c>
      <c r="G58" s="206">
        <v>652</v>
      </c>
      <c r="H58" s="285" t="s">
        <v>798</v>
      </c>
      <c r="I58" s="206">
        <v>4581</v>
      </c>
    </row>
    <row r="59" spans="1:9" ht="12.75">
      <c r="A59" s="40" t="s">
        <v>102</v>
      </c>
      <c r="B59" s="206">
        <v>3477</v>
      </c>
      <c r="C59" s="206">
        <v>82</v>
      </c>
      <c r="D59" s="206">
        <v>8085</v>
      </c>
      <c r="E59" s="206" t="s">
        <v>798</v>
      </c>
      <c r="F59" s="206">
        <v>3406</v>
      </c>
      <c r="G59" s="206">
        <v>34992</v>
      </c>
      <c r="H59" s="285">
        <v>8</v>
      </c>
      <c r="I59" s="206">
        <v>37000</v>
      </c>
    </row>
    <row r="60" spans="1:9" ht="12.75">
      <c r="A60" s="140" t="s">
        <v>253</v>
      </c>
      <c r="B60" s="203">
        <v>6536</v>
      </c>
      <c r="C60" s="203">
        <v>193</v>
      </c>
      <c r="D60" s="203">
        <v>8555</v>
      </c>
      <c r="E60" s="203">
        <v>2</v>
      </c>
      <c r="F60" s="203">
        <v>4340</v>
      </c>
      <c r="G60" s="203">
        <v>42250</v>
      </c>
      <c r="H60" s="203">
        <v>23</v>
      </c>
      <c r="I60" s="203">
        <v>84828</v>
      </c>
    </row>
    <row r="61" spans="1:9" ht="12.75">
      <c r="A61" s="40"/>
      <c r="B61" s="206"/>
      <c r="C61" s="206"/>
      <c r="D61" s="206"/>
      <c r="E61" s="206"/>
      <c r="F61" s="206"/>
      <c r="G61" s="206"/>
      <c r="H61" s="206"/>
      <c r="I61" s="206"/>
    </row>
    <row r="62" spans="1:9" ht="12.75">
      <c r="A62" s="40" t="s">
        <v>103</v>
      </c>
      <c r="B62" s="206">
        <v>242</v>
      </c>
      <c r="C62" s="206">
        <v>97</v>
      </c>
      <c r="D62" s="206">
        <v>144</v>
      </c>
      <c r="E62" s="206">
        <v>1</v>
      </c>
      <c r="F62" s="206">
        <v>94</v>
      </c>
      <c r="G62" s="206">
        <v>2087</v>
      </c>
      <c r="H62" s="206">
        <v>2</v>
      </c>
      <c r="I62" s="206">
        <v>670</v>
      </c>
    </row>
    <row r="63" spans="1:9" ht="12.75">
      <c r="A63" s="40" t="s">
        <v>104</v>
      </c>
      <c r="B63" s="206">
        <v>1701</v>
      </c>
      <c r="C63" s="206">
        <v>402</v>
      </c>
      <c r="D63" s="206">
        <v>144</v>
      </c>
      <c r="E63" s="206">
        <v>105</v>
      </c>
      <c r="F63" s="206">
        <v>1109</v>
      </c>
      <c r="G63" s="206">
        <v>728</v>
      </c>
      <c r="H63" s="285">
        <v>210</v>
      </c>
      <c r="I63" s="206">
        <v>9067</v>
      </c>
    </row>
    <row r="64" spans="1:9" ht="12.75">
      <c r="A64" s="40" t="s">
        <v>105</v>
      </c>
      <c r="B64" s="206">
        <v>430</v>
      </c>
      <c r="C64" s="206">
        <v>252</v>
      </c>
      <c r="D64" s="206">
        <v>290</v>
      </c>
      <c r="E64" s="285" t="s">
        <v>798</v>
      </c>
      <c r="F64" s="206">
        <v>359</v>
      </c>
      <c r="G64" s="206">
        <v>6128</v>
      </c>
      <c r="H64" s="206">
        <v>10</v>
      </c>
      <c r="I64" s="206">
        <v>2492</v>
      </c>
    </row>
    <row r="65" spans="1:9" ht="12.75">
      <c r="A65" s="140" t="s">
        <v>266</v>
      </c>
      <c r="B65" s="203">
        <v>2373</v>
      </c>
      <c r="C65" s="203">
        <v>751</v>
      </c>
      <c r="D65" s="203">
        <v>578</v>
      </c>
      <c r="E65" s="203">
        <v>106</v>
      </c>
      <c r="F65" s="203">
        <v>1562</v>
      </c>
      <c r="G65" s="203">
        <v>8943</v>
      </c>
      <c r="H65" s="203">
        <v>222</v>
      </c>
      <c r="I65" s="203">
        <v>12229</v>
      </c>
    </row>
    <row r="66" spans="1:9" ht="12.75">
      <c r="A66" s="40"/>
      <c r="B66" s="206"/>
      <c r="C66" s="206"/>
      <c r="D66" s="206"/>
      <c r="E66" s="206"/>
      <c r="F66" s="206"/>
      <c r="G66" s="206"/>
      <c r="H66" s="206"/>
      <c r="I66" s="206"/>
    </row>
    <row r="67" spans="1:9" ht="12.75">
      <c r="A67" s="140" t="s">
        <v>267</v>
      </c>
      <c r="B67" s="203">
        <v>75</v>
      </c>
      <c r="C67" s="203" t="s">
        <v>798</v>
      </c>
      <c r="D67" s="203">
        <v>1166</v>
      </c>
      <c r="E67" s="286" t="s">
        <v>798</v>
      </c>
      <c r="F67" s="286">
        <v>155</v>
      </c>
      <c r="G67" s="203">
        <v>6222</v>
      </c>
      <c r="H67" s="286" t="s">
        <v>798</v>
      </c>
      <c r="I67" s="203">
        <v>465</v>
      </c>
    </row>
    <row r="68" spans="1:9" ht="12.75">
      <c r="A68" s="40"/>
      <c r="B68" s="206"/>
      <c r="C68" s="206"/>
      <c r="D68" s="206"/>
      <c r="E68" s="206"/>
      <c r="F68" s="206"/>
      <c r="G68" s="206"/>
      <c r="H68" s="206"/>
      <c r="I68" s="206"/>
    </row>
    <row r="69" spans="1:9" ht="12.75">
      <c r="A69" s="40" t="s">
        <v>106</v>
      </c>
      <c r="B69" s="206">
        <v>6530</v>
      </c>
      <c r="C69" s="285">
        <v>829</v>
      </c>
      <c r="D69" s="206">
        <v>1434</v>
      </c>
      <c r="E69" s="206" t="s">
        <v>798</v>
      </c>
      <c r="F69" s="206">
        <v>4828</v>
      </c>
      <c r="G69" s="206">
        <v>8133</v>
      </c>
      <c r="H69" s="206">
        <v>52</v>
      </c>
      <c r="I69" s="206">
        <v>129987</v>
      </c>
    </row>
    <row r="70" spans="1:9" ht="12.75">
      <c r="A70" s="40" t="s">
        <v>107</v>
      </c>
      <c r="B70" s="206">
        <v>10782</v>
      </c>
      <c r="C70" s="285">
        <v>1176</v>
      </c>
      <c r="D70" s="206">
        <v>1075</v>
      </c>
      <c r="E70" s="285">
        <v>21</v>
      </c>
      <c r="F70" s="206">
        <v>9123</v>
      </c>
      <c r="G70" s="206">
        <v>5832</v>
      </c>
      <c r="H70" s="206">
        <v>107</v>
      </c>
      <c r="I70" s="206">
        <v>214938</v>
      </c>
    </row>
    <row r="71" spans="1:9" ht="12.75">
      <c r="A71" s="140" t="s">
        <v>254</v>
      </c>
      <c r="B71" s="203">
        <v>17312</v>
      </c>
      <c r="C71" s="286">
        <v>2005</v>
      </c>
      <c r="D71" s="203">
        <v>2509</v>
      </c>
      <c r="E71" s="203">
        <v>21</v>
      </c>
      <c r="F71" s="203">
        <v>13951</v>
      </c>
      <c r="G71" s="203">
        <v>13965</v>
      </c>
      <c r="H71" s="203">
        <v>159</v>
      </c>
      <c r="I71" s="203">
        <v>344925</v>
      </c>
    </row>
    <row r="72" spans="1:9" ht="12.75">
      <c r="A72" s="40"/>
      <c r="B72" s="206"/>
      <c r="C72" s="206"/>
      <c r="D72" s="206"/>
      <c r="E72" s="206"/>
      <c r="F72" s="206"/>
      <c r="G72" s="206"/>
      <c r="H72" s="206"/>
      <c r="I72" s="206"/>
    </row>
    <row r="73" spans="1:9" ht="12.75">
      <c r="A73" s="40" t="s">
        <v>108</v>
      </c>
      <c r="B73" s="206">
        <v>22</v>
      </c>
      <c r="C73" s="285" t="s">
        <v>798</v>
      </c>
      <c r="D73" s="206" t="s">
        <v>798</v>
      </c>
      <c r="E73" s="285" t="s">
        <v>798</v>
      </c>
      <c r="F73" s="206" t="s">
        <v>798</v>
      </c>
      <c r="G73" s="206">
        <v>850</v>
      </c>
      <c r="H73" s="206" t="s">
        <v>798</v>
      </c>
      <c r="I73" s="206">
        <v>236</v>
      </c>
    </row>
    <row r="74" spans="1:9" ht="12.75">
      <c r="A74" s="40" t="s">
        <v>109</v>
      </c>
      <c r="B74" s="206">
        <v>7676</v>
      </c>
      <c r="C74" s="206">
        <v>3063</v>
      </c>
      <c r="D74" s="206">
        <v>212</v>
      </c>
      <c r="E74" s="285">
        <v>30</v>
      </c>
      <c r="F74" s="206">
        <v>6462</v>
      </c>
      <c r="G74" s="206">
        <v>1508</v>
      </c>
      <c r="H74" s="285" t="s">
        <v>798</v>
      </c>
      <c r="I74" s="206">
        <v>79789</v>
      </c>
    </row>
    <row r="75" spans="1:9" ht="12.75">
      <c r="A75" s="40" t="s">
        <v>110</v>
      </c>
      <c r="B75" s="206">
        <v>1796</v>
      </c>
      <c r="C75" s="285">
        <v>3455</v>
      </c>
      <c r="D75" s="206">
        <v>3354</v>
      </c>
      <c r="E75" s="206">
        <v>98</v>
      </c>
      <c r="F75" s="206">
        <v>449</v>
      </c>
      <c r="G75" s="206">
        <v>35923</v>
      </c>
      <c r="H75" s="206">
        <v>4193</v>
      </c>
      <c r="I75" s="206">
        <v>10711</v>
      </c>
    </row>
    <row r="76" spans="1:9" ht="12.75">
      <c r="A76" s="40" t="s">
        <v>111</v>
      </c>
      <c r="B76" s="206">
        <v>154</v>
      </c>
      <c r="C76" s="206">
        <v>2</v>
      </c>
      <c r="D76" s="206">
        <v>880</v>
      </c>
      <c r="E76" s="206">
        <v>15</v>
      </c>
      <c r="F76" s="206">
        <v>766</v>
      </c>
      <c r="G76" s="206">
        <v>6607</v>
      </c>
      <c r="H76" s="206">
        <v>10</v>
      </c>
      <c r="I76" s="206">
        <v>7607</v>
      </c>
    </row>
    <row r="77" spans="1:9" ht="12.75">
      <c r="A77" s="40" t="s">
        <v>112</v>
      </c>
      <c r="B77" s="206">
        <v>4007</v>
      </c>
      <c r="C77" s="285" t="s">
        <v>798</v>
      </c>
      <c r="D77" s="285" t="s">
        <v>798</v>
      </c>
      <c r="E77" s="285" t="s">
        <v>798</v>
      </c>
      <c r="F77" s="206">
        <v>24</v>
      </c>
      <c r="G77" s="206">
        <v>18</v>
      </c>
      <c r="H77" s="285" t="s">
        <v>798</v>
      </c>
      <c r="I77" s="206">
        <v>38741</v>
      </c>
    </row>
    <row r="78" spans="1:9" ht="12.75">
      <c r="A78" s="40" t="s">
        <v>113</v>
      </c>
      <c r="B78" s="206">
        <v>2085</v>
      </c>
      <c r="C78" s="206">
        <v>123</v>
      </c>
      <c r="D78" s="206">
        <v>1258</v>
      </c>
      <c r="E78" s="206" t="s">
        <v>798</v>
      </c>
      <c r="F78" s="206">
        <v>1202</v>
      </c>
      <c r="G78" s="206">
        <v>8190</v>
      </c>
      <c r="H78" s="206">
        <v>14</v>
      </c>
      <c r="I78" s="206">
        <v>9714</v>
      </c>
    </row>
    <row r="79" spans="1:9" ht="12.75">
      <c r="A79" s="40" t="s">
        <v>114</v>
      </c>
      <c r="B79" s="206">
        <v>469</v>
      </c>
      <c r="C79" s="206">
        <v>81</v>
      </c>
      <c r="D79" s="206">
        <v>291</v>
      </c>
      <c r="E79" s="206" t="s">
        <v>798</v>
      </c>
      <c r="F79" s="206">
        <v>984</v>
      </c>
      <c r="G79" s="206">
        <v>5611</v>
      </c>
      <c r="H79" s="285" t="s">
        <v>798</v>
      </c>
      <c r="I79" s="206">
        <v>3561</v>
      </c>
    </row>
    <row r="80" spans="1:9" ht="12.75">
      <c r="A80" s="40" t="s">
        <v>115</v>
      </c>
      <c r="B80" s="206">
        <v>7999</v>
      </c>
      <c r="C80" s="206">
        <v>162</v>
      </c>
      <c r="D80" s="206">
        <v>920</v>
      </c>
      <c r="E80" s="206" t="s">
        <v>798</v>
      </c>
      <c r="F80" s="206">
        <v>2390</v>
      </c>
      <c r="G80" s="206">
        <v>26696</v>
      </c>
      <c r="H80" s="206" t="s">
        <v>798</v>
      </c>
      <c r="I80" s="206">
        <v>57625</v>
      </c>
    </row>
    <row r="81" spans="1:9" ht="12.75">
      <c r="A81" s="140" t="s">
        <v>255</v>
      </c>
      <c r="B81" s="203">
        <v>24208</v>
      </c>
      <c r="C81" s="203">
        <v>6886</v>
      </c>
      <c r="D81" s="203">
        <v>6915</v>
      </c>
      <c r="E81" s="203">
        <v>143</v>
      </c>
      <c r="F81" s="203">
        <v>12277</v>
      </c>
      <c r="G81" s="203">
        <v>85403</v>
      </c>
      <c r="H81" s="203">
        <v>4217</v>
      </c>
      <c r="I81" s="203">
        <v>207984</v>
      </c>
    </row>
    <row r="82" spans="1:9" ht="12.75">
      <c r="A82" s="40"/>
      <c r="B82" s="206"/>
      <c r="C82" s="206"/>
      <c r="D82" s="206"/>
      <c r="E82" s="206"/>
      <c r="F82" s="206"/>
      <c r="G82" s="206"/>
      <c r="H82" s="206"/>
      <c r="I82" s="206"/>
    </row>
    <row r="83" spans="1:9" ht="12.75">
      <c r="A83" s="40" t="s">
        <v>116</v>
      </c>
      <c r="B83" s="206">
        <v>146</v>
      </c>
      <c r="C83" s="285" t="s">
        <v>798</v>
      </c>
      <c r="D83" s="206">
        <v>131</v>
      </c>
      <c r="E83" s="206">
        <v>46</v>
      </c>
      <c r="F83" s="206" t="s">
        <v>798</v>
      </c>
      <c r="G83" s="206">
        <v>4257</v>
      </c>
      <c r="H83" s="206">
        <v>609</v>
      </c>
      <c r="I83" s="285" t="s">
        <v>798</v>
      </c>
    </row>
    <row r="84" spans="1:9" ht="12.75">
      <c r="A84" s="40" t="s">
        <v>117</v>
      </c>
      <c r="B84" s="206">
        <v>159</v>
      </c>
      <c r="C84" s="206">
        <v>80</v>
      </c>
      <c r="D84" s="206">
        <v>699</v>
      </c>
      <c r="E84" s="206">
        <v>16</v>
      </c>
      <c r="F84" s="206">
        <v>123</v>
      </c>
      <c r="G84" s="206">
        <v>3196</v>
      </c>
      <c r="H84" s="206">
        <v>36</v>
      </c>
      <c r="I84" s="206">
        <v>377</v>
      </c>
    </row>
    <row r="85" spans="1:9" ht="12.75">
      <c r="A85" s="140" t="s">
        <v>268</v>
      </c>
      <c r="B85" s="203">
        <v>305</v>
      </c>
      <c r="C85" s="203">
        <v>80</v>
      </c>
      <c r="D85" s="203">
        <v>830</v>
      </c>
      <c r="E85" s="203">
        <v>62</v>
      </c>
      <c r="F85" s="203">
        <v>123</v>
      </c>
      <c r="G85" s="203">
        <v>7453</v>
      </c>
      <c r="H85" s="203">
        <v>645</v>
      </c>
      <c r="I85" s="203">
        <v>377</v>
      </c>
    </row>
    <row r="86" spans="1:9" ht="12.75">
      <c r="A86" s="40"/>
      <c r="B86" s="206"/>
      <c r="C86" s="206"/>
      <c r="D86" s="206"/>
      <c r="E86" s="206"/>
      <c r="F86" s="206"/>
      <c r="G86" s="206"/>
      <c r="H86" s="204"/>
      <c r="I86" s="206"/>
    </row>
    <row r="87" spans="1:9" ht="13.5" thickBot="1">
      <c r="A87" s="149" t="s">
        <v>118</v>
      </c>
      <c r="B87" s="287">
        <v>101832</v>
      </c>
      <c r="C87" s="287">
        <v>17091</v>
      </c>
      <c r="D87" s="287">
        <v>84295</v>
      </c>
      <c r="E87" s="287">
        <v>4172</v>
      </c>
      <c r="F87" s="287">
        <v>125959</v>
      </c>
      <c r="G87" s="287">
        <v>1161458</v>
      </c>
      <c r="H87" s="287">
        <v>45866</v>
      </c>
      <c r="I87" s="287">
        <v>1830599</v>
      </c>
    </row>
    <row r="88" ht="12.75">
      <c r="A88" s="21"/>
    </row>
    <row r="89" ht="12.75">
      <c r="A89" s="21"/>
    </row>
    <row r="90" ht="12.75">
      <c r="A90" s="21"/>
    </row>
  </sheetData>
  <mergeCells count="8">
    <mergeCell ref="A1:I1"/>
    <mergeCell ref="A3:I3"/>
    <mergeCell ref="D8:E8"/>
    <mergeCell ref="G8:H8"/>
    <mergeCell ref="B5:I5"/>
    <mergeCell ref="C6:I6"/>
    <mergeCell ref="G7:I7"/>
    <mergeCell ref="C7:F7"/>
  </mergeCells>
  <printOptions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11" transitionEvaluation="1"/>
  <dimension ref="A1:H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7" width="16.7109375" style="70" customWidth="1"/>
    <col min="8" max="8" width="31.8515625" style="70" customWidth="1"/>
    <col min="9" max="9" width="2.28125" style="70" customWidth="1"/>
    <col min="10" max="10" width="22.8515625" style="70" customWidth="1"/>
    <col min="11" max="11" width="2.28125" style="70" customWidth="1"/>
    <col min="12" max="12" width="22.8515625" style="70" customWidth="1"/>
    <col min="13" max="13" width="2.28125" style="70" customWidth="1"/>
    <col min="14" max="14" width="22.8515625" style="70" customWidth="1"/>
    <col min="15" max="15" width="2.28125" style="70" customWidth="1"/>
    <col min="16" max="16" width="22.8515625" style="70" customWidth="1"/>
    <col min="17" max="17" width="2.28125" style="70" customWidth="1"/>
    <col min="18" max="18" width="22.8515625" style="70" customWidth="1"/>
    <col min="19" max="19" width="2.28125" style="70" customWidth="1"/>
    <col min="20" max="20" width="22.8515625" style="70" customWidth="1"/>
    <col min="21" max="21" width="2.28125" style="70" customWidth="1"/>
    <col min="22" max="16384" width="12.57421875" style="70" customWidth="1"/>
  </cols>
  <sheetData>
    <row r="1" spans="1:7" s="178" customFormat="1" ht="18">
      <c r="A1" s="518" t="s">
        <v>236</v>
      </c>
      <c r="B1" s="518"/>
      <c r="C1" s="518"/>
      <c r="D1" s="518"/>
      <c r="E1" s="518"/>
      <c r="F1" s="518"/>
      <c r="G1" s="518"/>
    </row>
    <row r="3" spans="1:8" ht="15">
      <c r="A3" s="530" t="s">
        <v>843</v>
      </c>
      <c r="B3" s="530"/>
      <c r="C3" s="530"/>
      <c r="D3" s="530"/>
      <c r="E3" s="530"/>
      <c r="F3" s="530"/>
      <c r="G3" s="530"/>
      <c r="H3" s="194"/>
    </row>
    <row r="4" spans="1:8" ht="14.25">
      <c r="A4" s="195"/>
      <c r="B4" s="195"/>
      <c r="C4" s="195"/>
      <c r="D4" s="195"/>
      <c r="E4" s="195"/>
      <c r="F4" s="195"/>
      <c r="G4" s="195"/>
      <c r="H4" s="194"/>
    </row>
    <row r="5" spans="1:7" ht="12.75">
      <c r="A5" s="72"/>
      <c r="B5" s="73" t="s">
        <v>1</v>
      </c>
      <c r="C5" s="73" t="s">
        <v>121</v>
      </c>
      <c r="D5" s="73" t="s">
        <v>128</v>
      </c>
      <c r="E5" s="73" t="s">
        <v>344</v>
      </c>
      <c r="F5" s="73" t="s">
        <v>345</v>
      </c>
      <c r="G5" s="74" t="s">
        <v>346</v>
      </c>
    </row>
    <row r="6" spans="1:7" ht="13.5" thickBot="1">
      <c r="A6" s="75"/>
      <c r="B6" s="76" t="s">
        <v>347</v>
      </c>
      <c r="C6" s="76" t="s">
        <v>348</v>
      </c>
      <c r="D6" s="76" t="s">
        <v>349</v>
      </c>
      <c r="E6" s="76" t="s">
        <v>350</v>
      </c>
      <c r="F6" s="76" t="s">
        <v>351</v>
      </c>
      <c r="G6" s="153" t="s">
        <v>352</v>
      </c>
    </row>
    <row r="7" spans="1:7" ht="12.75">
      <c r="A7" s="154" t="s">
        <v>353</v>
      </c>
      <c r="B7" s="156">
        <v>24</v>
      </c>
      <c r="C7" s="156">
        <v>22</v>
      </c>
      <c r="D7" s="156" t="s">
        <v>235</v>
      </c>
      <c r="E7" s="156" t="s">
        <v>235</v>
      </c>
      <c r="F7" s="156">
        <v>2</v>
      </c>
      <c r="G7" s="157" t="s">
        <v>235</v>
      </c>
    </row>
    <row r="8" spans="1:7" ht="13.5" thickBot="1">
      <c r="A8" s="155" t="s">
        <v>354</v>
      </c>
      <c r="B8" s="158">
        <v>9</v>
      </c>
      <c r="C8" s="159">
        <v>4</v>
      </c>
      <c r="D8" s="158">
        <v>2</v>
      </c>
      <c r="E8" s="158">
        <v>2</v>
      </c>
      <c r="F8" s="158">
        <v>1</v>
      </c>
      <c r="G8" s="160" t="s">
        <v>235</v>
      </c>
    </row>
    <row r="9" ht="12.75">
      <c r="A9" s="70" t="s">
        <v>817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1" transitionEvaluation="1"/>
  <dimension ref="A1:G2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70" customWidth="1"/>
    <col min="8" max="8" width="31.8515625" style="70" customWidth="1"/>
    <col min="9" max="9" width="2.28125" style="70" customWidth="1"/>
    <col min="10" max="10" width="22.8515625" style="70" customWidth="1"/>
    <col min="11" max="11" width="2.28125" style="70" customWidth="1"/>
    <col min="12" max="12" width="22.8515625" style="70" customWidth="1"/>
    <col min="13" max="13" width="2.28125" style="70" customWidth="1"/>
    <col min="14" max="14" width="22.8515625" style="70" customWidth="1"/>
    <col min="15" max="15" width="2.28125" style="70" customWidth="1"/>
    <col min="16" max="16" width="22.8515625" style="70" customWidth="1"/>
    <col min="17" max="17" width="2.28125" style="70" customWidth="1"/>
    <col min="18" max="18" width="22.8515625" style="70" customWidth="1"/>
    <col min="19" max="19" width="2.28125" style="70" customWidth="1"/>
    <col min="20" max="20" width="22.8515625" style="70" customWidth="1"/>
    <col min="21" max="21" width="2.28125" style="70" customWidth="1"/>
    <col min="22" max="16384" width="12.57421875" style="70" customWidth="1"/>
  </cols>
  <sheetData>
    <row r="1" spans="1:7" s="178" customFormat="1" ht="18">
      <c r="A1" s="518" t="s">
        <v>236</v>
      </c>
      <c r="B1" s="518"/>
      <c r="C1" s="518"/>
      <c r="D1" s="518"/>
      <c r="E1" s="518"/>
      <c r="F1" s="518"/>
      <c r="G1" s="291"/>
    </row>
    <row r="3" spans="1:7" ht="15">
      <c r="A3" s="531" t="s">
        <v>786</v>
      </c>
      <c r="B3" s="531"/>
      <c r="C3" s="531"/>
      <c r="D3" s="531"/>
      <c r="E3" s="531"/>
      <c r="F3" s="531"/>
      <c r="G3" s="71"/>
    </row>
    <row r="4" spans="1:6" s="13" customFormat="1" ht="12.75">
      <c r="A4" s="78"/>
      <c r="B4" s="78"/>
      <c r="C4" s="78"/>
      <c r="D4" s="78"/>
      <c r="E4" s="78"/>
      <c r="F4" s="78"/>
    </row>
    <row r="5" spans="1:6" s="13" customFormat="1" ht="12.75">
      <c r="A5" s="72"/>
      <c r="B5" s="73" t="s">
        <v>355</v>
      </c>
      <c r="C5" s="73" t="s">
        <v>356</v>
      </c>
      <c r="D5" s="73" t="s">
        <v>357</v>
      </c>
      <c r="E5" s="73" t="s">
        <v>358</v>
      </c>
      <c r="F5" s="79"/>
    </row>
    <row r="6" spans="1:6" s="13" customFormat="1" ht="12.75">
      <c r="A6" s="80" t="s">
        <v>269</v>
      </c>
      <c r="B6" s="76" t="s">
        <v>359</v>
      </c>
      <c r="C6" s="76" t="s">
        <v>360</v>
      </c>
      <c r="D6" s="76" t="s">
        <v>361</v>
      </c>
      <c r="E6" s="76" t="s">
        <v>362</v>
      </c>
      <c r="F6" s="77" t="s">
        <v>1</v>
      </c>
    </row>
    <row r="7" spans="1:6" s="13" customFormat="1" ht="13.5" thickBot="1">
      <c r="A7" s="75"/>
      <c r="B7" s="76" t="s">
        <v>363</v>
      </c>
      <c r="C7" s="76" t="s">
        <v>361</v>
      </c>
      <c r="D7" s="76" t="s">
        <v>364</v>
      </c>
      <c r="E7" s="76" t="s">
        <v>365</v>
      </c>
      <c r="F7" s="153"/>
    </row>
    <row r="8" spans="1:6" s="13" customFormat="1" ht="12.75">
      <c r="A8" s="154" t="s">
        <v>270</v>
      </c>
      <c r="B8" s="156" t="s">
        <v>366</v>
      </c>
      <c r="C8" s="156" t="s">
        <v>367</v>
      </c>
      <c r="D8" s="156" t="s">
        <v>368</v>
      </c>
      <c r="E8" s="156" t="s">
        <v>369</v>
      </c>
      <c r="F8" s="157" t="s">
        <v>370</v>
      </c>
    </row>
    <row r="9" spans="1:6" s="13" customFormat="1" ht="12.75">
      <c r="A9" s="75" t="s">
        <v>371</v>
      </c>
      <c r="B9" s="161" t="s">
        <v>372</v>
      </c>
      <c r="C9" s="161" t="s">
        <v>373</v>
      </c>
      <c r="D9" s="161" t="s">
        <v>374</v>
      </c>
      <c r="E9" s="161" t="s">
        <v>375</v>
      </c>
      <c r="F9" s="162" t="s">
        <v>376</v>
      </c>
    </row>
    <row r="10" spans="1:6" s="13" customFormat="1" ht="12.75">
      <c r="A10" s="75" t="s">
        <v>377</v>
      </c>
      <c r="B10" s="161" t="s">
        <v>378</v>
      </c>
      <c r="C10" s="161" t="s">
        <v>379</v>
      </c>
      <c r="D10" s="161" t="s">
        <v>380</v>
      </c>
      <c r="E10" s="161" t="s">
        <v>381</v>
      </c>
      <c r="F10" s="162" t="s">
        <v>382</v>
      </c>
    </row>
    <row r="11" spans="1:6" s="13" customFormat="1" ht="12.75">
      <c r="A11" s="75" t="s">
        <v>383</v>
      </c>
      <c r="B11" s="161" t="s">
        <v>384</v>
      </c>
      <c r="C11" s="161" t="s">
        <v>385</v>
      </c>
      <c r="D11" s="161" t="s">
        <v>386</v>
      </c>
      <c r="E11" s="161" t="s">
        <v>387</v>
      </c>
      <c r="F11" s="162" t="s">
        <v>388</v>
      </c>
    </row>
    <row r="12" spans="1:6" s="13" customFormat="1" ht="12.75">
      <c r="A12" s="75" t="s">
        <v>389</v>
      </c>
      <c r="B12" s="161" t="s">
        <v>390</v>
      </c>
      <c r="C12" s="161" t="s">
        <v>391</v>
      </c>
      <c r="D12" s="161" t="s">
        <v>392</v>
      </c>
      <c r="E12" s="161" t="s">
        <v>393</v>
      </c>
      <c r="F12" s="162" t="s">
        <v>394</v>
      </c>
    </row>
    <row r="13" spans="1:6" s="13" customFormat="1" ht="12.75">
      <c r="A13" s="75" t="s">
        <v>395</v>
      </c>
      <c r="B13" s="161" t="s">
        <v>396</v>
      </c>
      <c r="C13" s="161" t="s">
        <v>397</v>
      </c>
      <c r="D13" s="161" t="s">
        <v>398</v>
      </c>
      <c r="E13" s="161" t="s">
        <v>399</v>
      </c>
      <c r="F13" s="162" t="s">
        <v>400</v>
      </c>
    </row>
    <row r="14" spans="1:6" s="13" customFormat="1" ht="12.75">
      <c r="A14" s="75" t="s">
        <v>401</v>
      </c>
      <c r="B14" s="161" t="s">
        <v>402</v>
      </c>
      <c r="C14" s="161" t="s">
        <v>403</v>
      </c>
      <c r="D14" s="161" t="s">
        <v>404</v>
      </c>
      <c r="E14" s="161" t="s">
        <v>405</v>
      </c>
      <c r="F14" s="162" t="s">
        <v>406</v>
      </c>
    </row>
    <row r="15" spans="1:6" s="13" customFormat="1" ht="12.75">
      <c r="A15" s="75" t="s">
        <v>407</v>
      </c>
      <c r="B15" s="161" t="s">
        <v>408</v>
      </c>
      <c r="C15" s="161" t="s">
        <v>409</v>
      </c>
      <c r="D15" s="161" t="s">
        <v>410</v>
      </c>
      <c r="E15" s="161" t="s">
        <v>411</v>
      </c>
      <c r="F15" s="162" t="s">
        <v>412</v>
      </c>
    </row>
    <row r="16" spans="1:6" s="13" customFormat="1" ht="12.75">
      <c r="A16" s="75" t="s">
        <v>413</v>
      </c>
      <c r="B16" s="161" t="s">
        <v>414</v>
      </c>
      <c r="C16" s="161" t="s">
        <v>415</v>
      </c>
      <c r="D16" s="161" t="s">
        <v>416</v>
      </c>
      <c r="E16" s="161" t="s">
        <v>417</v>
      </c>
      <c r="F16" s="162" t="s">
        <v>418</v>
      </c>
    </row>
    <row r="17" spans="1:6" s="13" customFormat="1" ht="12.75">
      <c r="A17" s="75" t="s">
        <v>419</v>
      </c>
      <c r="B17" s="161" t="s">
        <v>420</v>
      </c>
      <c r="C17" s="161" t="s">
        <v>421</v>
      </c>
      <c r="D17" s="161" t="s">
        <v>422</v>
      </c>
      <c r="E17" s="161" t="s">
        <v>423</v>
      </c>
      <c r="F17" s="162" t="s">
        <v>424</v>
      </c>
    </row>
    <row r="18" spans="1:6" s="13" customFormat="1" ht="12.75">
      <c r="A18" s="75" t="s">
        <v>425</v>
      </c>
      <c r="B18" s="161" t="s">
        <v>426</v>
      </c>
      <c r="C18" s="161" t="s">
        <v>427</v>
      </c>
      <c r="D18" s="161" t="s">
        <v>428</v>
      </c>
      <c r="E18" s="161" t="s">
        <v>429</v>
      </c>
      <c r="F18" s="162" t="s">
        <v>430</v>
      </c>
    </row>
    <row r="19" spans="1:6" s="13" customFormat="1" ht="12.75">
      <c r="A19" s="75" t="s">
        <v>431</v>
      </c>
      <c r="B19" s="161" t="s">
        <v>432</v>
      </c>
      <c r="C19" s="161" t="s">
        <v>433</v>
      </c>
      <c r="D19" s="161" t="s">
        <v>434</v>
      </c>
      <c r="E19" s="161" t="s">
        <v>435</v>
      </c>
      <c r="F19" s="162" t="s">
        <v>436</v>
      </c>
    </row>
    <row r="20" spans="1:6" s="13" customFormat="1" ht="12.75">
      <c r="A20" s="75" t="s">
        <v>437</v>
      </c>
      <c r="B20" s="161" t="s">
        <v>438</v>
      </c>
      <c r="C20" s="161" t="s">
        <v>439</v>
      </c>
      <c r="D20" s="161" t="s">
        <v>440</v>
      </c>
      <c r="E20" s="161" t="s">
        <v>441</v>
      </c>
      <c r="F20" s="162" t="s">
        <v>442</v>
      </c>
    </row>
    <row r="21" spans="1:6" s="13" customFormat="1" ht="12.75">
      <c r="A21" s="75" t="s">
        <v>443</v>
      </c>
      <c r="B21" s="161" t="s">
        <v>444</v>
      </c>
      <c r="C21" s="161" t="s">
        <v>445</v>
      </c>
      <c r="D21" s="161" t="s">
        <v>446</v>
      </c>
      <c r="E21" s="161" t="s">
        <v>447</v>
      </c>
      <c r="F21" s="163">
        <v>27899</v>
      </c>
    </row>
    <row r="22" spans="1:6" s="13" customFormat="1" ht="12.75">
      <c r="A22" s="75" t="s">
        <v>448</v>
      </c>
      <c r="B22" s="161" t="s">
        <v>449</v>
      </c>
      <c r="C22" s="161" t="s">
        <v>450</v>
      </c>
      <c r="D22" s="161" t="s">
        <v>451</v>
      </c>
      <c r="E22" s="161" t="s">
        <v>452</v>
      </c>
      <c r="F22" s="163">
        <v>29643</v>
      </c>
    </row>
    <row r="23" spans="1:6" s="13" customFormat="1" ht="12.75">
      <c r="A23" s="75" t="s">
        <v>453</v>
      </c>
      <c r="B23" s="367">
        <v>18709</v>
      </c>
      <c r="C23" s="367">
        <v>9077</v>
      </c>
      <c r="D23" s="367">
        <v>1621</v>
      </c>
      <c r="E23" s="367">
        <v>3042</v>
      </c>
      <c r="F23" s="163">
        <v>32449</v>
      </c>
    </row>
    <row r="24" spans="1:6" s="13" customFormat="1" ht="13.5" thickBot="1">
      <c r="A24" s="155" t="s">
        <v>818</v>
      </c>
      <c r="B24" s="164">
        <v>17871</v>
      </c>
      <c r="C24" s="164">
        <v>7928</v>
      </c>
      <c r="D24" s="164">
        <v>1821</v>
      </c>
      <c r="E24" s="164">
        <v>2759</v>
      </c>
      <c r="F24" s="165">
        <v>30379</v>
      </c>
    </row>
    <row r="25" spans="1:6" s="13" customFormat="1" ht="12.75">
      <c r="A25" s="71"/>
      <c r="B25" s="71"/>
      <c r="C25" s="71"/>
      <c r="D25" s="71"/>
      <c r="E25" s="71"/>
      <c r="F25" s="71"/>
    </row>
    <row r="26" spans="1:6" s="13" customFormat="1" ht="12.75">
      <c r="A26" s="71"/>
      <c r="B26" s="71"/>
      <c r="C26" s="71"/>
      <c r="D26" s="71"/>
      <c r="E26" s="71"/>
      <c r="F26" s="71"/>
    </row>
    <row r="27" spans="1:6" s="13" customFormat="1" ht="12.75">
      <c r="A27" s="71"/>
      <c r="B27" s="81"/>
      <c r="C27" s="81"/>
      <c r="D27" s="81"/>
      <c r="E27" s="81"/>
      <c r="F27" s="81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 transitionEvaluation="1"/>
  <dimension ref="A1:G6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70" customWidth="1"/>
    <col min="8" max="8" width="31.8515625" style="70" customWidth="1"/>
    <col min="9" max="9" width="2.28125" style="70" customWidth="1"/>
    <col min="10" max="10" width="22.8515625" style="70" customWidth="1"/>
    <col min="11" max="11" width="2.28125" style="70" customWidth="1"/>
    <col min="12" max="12" width="22.8515625" style="70" customWidth="1"/>
    <col min="13" max="13" width="2.28125" style="70" customWidth="1"/>
    <col min="14" max="14" width="22.8515625" style="70" customWidth="1"/>
    <col min="15" max="15" width="2.28125" style="70" customWidth="1"/>
    <col min="16" max="16" width="22.8515625" style="70" customWidth="1"/>
    <col min="17" max="17" width="2.28125" style="70" customWidth="1"/>
    <col min="18" max="18" width="22.8515625" style="70" customWidth="1"/>
    <col min="19" max="19" width="2.28125" style="70" customWidth="1"/>
    <col min="20" max="20" width="22.8515625" style="70" customWidth="1"/>
    <col min="21" max="21" width="2.28125" style="70" customWidth="1"/>
    <col min="22" max="16384" width="12.57421875" style="70" customWidth="1"/>
  </cols>
  <sheetData>
    <row r="1" spans="1:7" s="178" customFormat="1" ht="18">
      <c r="A1" s="518" t="s">
        <v>236</v>
      </c>
      <c r="B1" s="518"/>
      <c r="C1" s="518"/>
      <c r="D1" s="518"/>
      <c r="E1" s="518"/>
      <c r="F1" s="518"/>
      <c r="G1" s="291"/>
    </row>
    <row r="3" spans="1:6" s="13" customFormat="1" ht="15">
      <c r="A3" s="528" t="s">
        <v>794</v>
      </c>
      <c r="B3" s="528"/>
      <c r="C3" s="528"/>
      <c r="D3" s="528"/>
      <c r="E3" s="528"/>
      <c r="F3" s="528"/>
    </row>
    <row r="4" s="13" customFormat="1" ht="12.75"/>
    <row r="5" spans="1:6" s="13" customFormat="1" ht="12.75">
      <c r="A5" s="72"/>
      <c r="B5" s="73" t="s">
        <v>355</v>
      </c>
      <c r="C5" s="73" t="s">
        <v>454</v>
      </c>
      <c r="D5" s="73" t="s">
        <v>357</v>
      </c>
      <c r="E5" s="73" t="s">
        <v>358</v>
      </c>
      <c r="F5" s="79"/>
    </row>
    <row r="6" spans="1:6" s="13" customFormat="1" ht="12.75">
      <c r="A6" s="80" t="s">
        <v>269</v>
      </c>
      <c r="B6" s="76" t="s">
        <v>359</v>
      </c>
      <c r="C6" s="76" t="s">
        <v>455</v>
      </c>
      <c r="D6" s="76" t="s">
        <v>361</v>
      </c>
      <c r="E6" s="76" t="s">
        <v>362</v>
      </c>
      <c r="F6" s="77" t="s">
        <v>1</v>
      </c>
    </row>
    <row r="7" spans="1:6" s="13" customFormat="1" ht="13.5" thickBot="1">
      <c r="A7" s="75"/>
      <c r="B7" s="76" t="s">
        <v>363</v>
      </c>
      <c r="C7" s="76" t="s">
        <v>361</v>
      </c>
      <c r="D7" s="76" t="s">
        <v>364</v>
      </c>
      <c r="E7" s="76" t="s">
        <v>365</v>
      </c>
      <c r="F7" s="153"/>
    </row>
    <row r="8" spans="1:6" s="13" customFormat="1" ht="12.75">
      <c r="A8" s="154" t="s">
        <v>270</v>
      </c>
      <c r="B8" s="156" t="s">
        <v>456</v>
      </c>
      <c r="C8" s="156" t="s">
        <v>457</v>
      </c>
      <c r="D8" s="156" t="s">
        <v>458</v>
      </c>
      <c r="E8" s="156" t="s">
        <v>459</v>
      </c>
      <c r="F8" s="157" t="s">
        <v>460</v>
      </c>
    </row>
    <row r="9" spans="1:6" s="13" customFormat="1" ht="12.75">
      <c r="A9" s="75" t="s">
        <v>371</v>
      </c>
      <c r="B9" s="161" t="s">
        <v>461</v>
      </c>
      <c r="C9" s="161" t="s">
        <v>462</v>
      </c>
      <c r="D9" s="161" t="s">
        <v>458</v>
      </c>
      <c r="E9" s="161" t="s">
        <v>463</v>
      </c>
      <c r="F9" s="162" t="s">
        <v>464</v>
      </c>
    </row>
    <row r="10" spans="1:6" s="13" customFormat="1" ht="12.75">
      <c r="A10" s="75" t="s">
        <v>377</v>
      </c>
      <c r="B10" s="161" t="s">
        <v>456</v>
      </c>
      <c r="C10" s="161" t="s">
        <v>465</v>
      </c>
      <c r="D10" s="161" t="s">
        <v>466</v>
      </c>
      <c r="E10" s="161" t="s">
        <v>467</v>
      </c>
      <c r="F10" s="162" t="s">
        <v>468</v>
      </c>
    </row>
    <row r="11" spans="1:6" s="13" customFormat="1" ht="12.75">
      <c r="A11" s="75" t="s">
        <v>383</v>
      </c>
      <c r="B11" s="161" t="s">
        <v>456</v>
      </c>
      <c r="C11" s="161" t="s">
        <v>469</v>
      </c>
      <c r="D11" s="161" t="s">
        <v>470</v>
      </c>
      <c r="E11" s="161" t="s">
        <v>471</v>
      </c>
      <c r="F11" s="162" t="s">
        <v>472</v>
      </c>
    </row>
    <row r="12" spans="1:6" s="13" customFormat="1" ht="12.75">
      <c r="A12" s="75" t="s">
        <v>389</v>
      </c>
      <c r="B12" s="161" t="s">
        <v>456</v>
      </c>
      <c r="C12" s="161" t="s">
        <v>473</v>
      </c>
      <c r="D12" s="161" t="s">
        <v>470</v>
      </c>
      <c r="E12" s="161" t="s">
        <v>474</v>
      </c>
      <c r="F12" s="162" t="s">
        <v>475</v>
      </c>
    </row>
    <row r="13" spans="1:6" s="13" customFormat="1" ht="12.75">
      <c r="A13" s="75" t="s">
        <v>395</v>
      </c>
      <c r="B13" s="161" t="s">
        <v>476</v>
      </c>
      <c r="C13" s="161" t="s">
        <v>473</v>
      </c>
      <c r="D13" s="161" t="s">
        <v>477</v>
      </c>
      <c r="E13" s="161" t="s">
        <v>478</v>
      </c>
      <c r="F13" s="162" t="s">
        <v>479</v>
      </c>
    </row>
    <row r="14" spans="1:6" s="13" customFormat="1" ht="12.75">
      <c r="A14" s="75" t="s">
        <v>401</v>
      </c>
      <c r="B14" s="161" t="s">
        <v>476</v>
      </c>
      <c r="C14" s="161" t="s">
        <v>480</v>
      </c>
      <c r="D14" s="161" t="s">
        <v>481</v>
      </c>
      <c r="E14" s="161" t="s">
        <v>482</v>
      </c>
      <c r="F14" s="162" t="s">
        <v>483</v>
      </c>
    </row>
    <row r="15" spans="1:6" s="13" customFormat="1" ht="12.75">
      <c r="A15" s="75" t="s">
        <v>407</v>
      </c>
      <c r="B15" s="161" t="s">
        <v>484</v>
      </c>
      <c r="C15" s="161" t="s">
        <v>485</v>
      </c>
      <c r="D15" s="161" t="s">
        <v>486</v>
      </c>
      <c r="E15" s="161" t="s">
        <v>487</v>
      </c>
      <c r="F15" s="162" t="s">
        <v>488</v>
      </c>
    </row>
    <row r="16" spans="1:6" s="13" customFormat="1" ht="12.75">
      <c r="A16" s="75" t="s">
        <v>413</v>
      </c>
      <c r="B16" s="161" t="s">
        <v>283</v>
      </c>
      <c r="C16" s="161" t="s">
        <v>489</v>
      </c>
      <c r="D16" s="161" t="s">
        <v>490</v>
      </c>
      <c r="E16" s="161" t="s">
        <v>491</v>
      </c>
      <c r="F16" s="162" t="s">
        <v>492</v>
      </c>
    </row>
    <row r="17" spans="1:6" s="13" customFormat="1" ht="12.75">
      <c r="A17" s="75" t="s">
        <v>419</v>
      </c>
      <c r="B17" s="161" t="s">
        <v>493</v>
      </c>
      <c r="C17" s="161" t="s">
        <v>494</v>
      </c>
      <c r="D17" s="161" t="s">
        <v>490</v>
      </c>
      <c r="E17" s="161" t="s">
        <v>495</v>
      </c>
      <c r="F17" s="162" t="s">
        <v>496</v>
      </c>
    </row>
    <row r="18" spans="1:6" s="13" customFormat="1" ht="12.75">
      <c r="A18" s="75" t="s">
        <v>425</v>
      </c>
      <c r="B18" s="161" t="s">
        <v>497</v>
      </c>
      <c r="C18" s="161" t="s">
        <v>498</v>
      </c>
      <c r="D18" s="161" t="s">
        <v>499</v>
      </c>
      <c r="E18" s="161" t="s">
        <v>500</v>
      </c>
      <c r="F18" s="162" t="s">
        <v>501</v>
      </c>
    </row>
    <row r="19" spans="1:6" s="13" customFormat="1" ht="12.75">
      <c r="A19" s="75" t="s">
        <v>431</v>
      </c>
      <c r="B19" s="161" t="s">
        <v>502</v>
      </c>
      <c r="C19" s="161" t="s">
        <v>503</v>
      </c>
      <c r="D19" s="161" t="s">
        <v>499</v>
      </c>
      <c r="E19" s="161" t="s">
        <v>504</v>
      </c>
      <c r="F19" s="166" t="s">
        <v>505</v>
      </c>
    </row>
    <row r="20" spans="1:6" s="13" customFormat="1" ht="12.75">
      <c r="A20" s="75" t="s">
        <v>437</v>
      </c>
      <c r="B20" s="161" t="s">
        <v>506</v>
      </c>
      <c r="C20" s="161" t="s">
        <v>507</v>
      </c>
      <c r="D20" s="161" t="s">
        <v>471</v>
      </c>
      <c r="E20" s="161" t="s">
        <v>508</v>
      </c>
      <c r="F20" s="166" t="s">
        <v>509</v>
      </c>
    </row>
    <row r="21" spans="1:6" s="13" customFormat="1" ht="12.75">
      <c r="A21" s="75" t="s">
        <v>443</v>
      </c>
      <c r="B21" s="161" t="s">
        <v>510</v>
      </c>
      <c r="C21" s="161" t="s">
        <v>507</v>
      </c>
      <c r="D21" s="161" t="s">
        <v>511</v>
      </c>
      <c r="E21" s="161" t="s">
        <v>512</v>
      </c>
      <c r="F21" s="166">
        <v>1061</v>
      </c>
    </row>
    <row r="22" spans="1:6" s="13" customFormat="1" ht="12.75">
      <c r="A22" s="75" t="s">
        <v>448</v>
      </c>
      <c r="B22" s="161" t="s">
        <v>513</v>
      </c>
      <c r="C22" s="161" t="s">
        <v>507</v>
      </c>
      <c r="D22" s="161" t="s">
        <v>514</v>
      </c>
      <c r="E22" s="161" t="s">
        <v>512</v>
      </c>
      <c r="F22" s="166">
        <v>1079</v>
      </c>
    </row>
    <row r="23" spans="1:6" s="13" customFormat="1" ht="12.75">
      <c r="A23" s="75" t="s">
        <v>453</v>
      </c>
      <c r="B23" s="161">
        <v>321</v>
      </c>
      <c r="C23" s="161">
        <v>416</v>
      </c>
      <c r="D23" s="161">
        <v>138</v>
      </c>
      <c r="E23" s="161">
        <v>222</v>
      </c>
      <c r="F23" s="166">
        <v>1097</v>
      </c>
    </row>
    <row r="24" spans="1:6" s="13" customFormat="1" ht="13.5" thickBot="1">
      <c r="A24" s="155" t="s">
        <v>818</v>
      </c>
      <c r="B24" s="158">
        <v>328</v>
      </c>
      <c r="C24" s="158">
        <v>406</v>
      </c>
      <c r="D24" s="158">
        <v>145</v>
      </c>
      <c r="E24" s="158">
        <v>193</v>
      </c>
      <c r="F24" s="167">
        <v>1072</v>
      </c>
    </row>
    <row r="25" spans="1:6" s="13" customFormat="1" ht="12.75">
      <c r="A25" s="71"/>
      <c r="B25" s="71"/>
      <c r="C25" s="71"/>
      <c r="D25" s="71"/>
      <c r="E25" s="71"/>
      <c r="F25" s="71"/>
    </row>
    <row r="26" spans="1:6" s="13" customFormat="1" ht="12.75">
      <c r="A26" s="71"/>
      <c r="B26" s="81"/>
      <c r="C26" s="81"/>
      <c r="D26" s="81"/>
      <c r="E26" s="81"/>
      <c r="F26" s="81"/>
    </row>
    <row r="27" spans="1:6" s="13" customFormat="1" ht="12.75">
      <c r="A27" s="71"/>
      <c r="B27" s="81"/>
      <c r="C27" s="81"/>
      <c r="D27" s="81"/>
      <c r="E27" s="81"/>
      <c r="F27" s="81"/>
    </row>
    <row r="28" spans="1:6" s="13" customFormat="1" ht="12.75">
      <c r="A28" s="70"/>
      <c r="B28" s="81"/>
      <c r="C28" s="81"/>
      <c r="D28" s="81"/>
      <c r="E28" s="81"/>
      <c r="F28" s="81"/>
    </row>
    <row r="29" spans="2:7" ht="12.75">
      <c r="B29" s="81"/>
      <c r="C29" s="81"/>
      <c r="D29" s="81"/>
      <c r="E29" s="81"/>
      <c r="F29" s="81"/>
      <c r="G29" s="81"/>
    </row>
    <row r="30" spans="2:7" ht="12.75">
      <c r="B30" s="81"/>
      <c r="C30" s="81"/>
      <c r="D30" s="81"/>
      <c r="E30" s="81"/>
      <c r="F30" s="81"/>
      <c r="G30" s="81"/>
    </row>
    <row r="31" spans="2:7" ht="12.75">
      <c r="B31" s="81"/>
      <c r="C31" s="81"/>
      <c r="D31" s="81"/>
      <c r="E31" s="81"/>
      <c r="F31" s="81"/>
      <c r="G31" s="81"/>
    </row>
    <row r="32" spans="2:7" ht="12.75">
      <c r="B32" s="81"/>
      <c r="C32" s="81"/>
      <c r="D32" s="81"/>
      <c r="E32" s="81"/>
      <c r="F32" s="81"/>
      <c r="G32" s="81"/>
    </row>
    <row r="33" spans="2:7" ht="12.75">
      <c r="B33" s="81"/>
      <c r="C33" s="81"/>
      <c r="D33" s="81"/>
      <c r="E33" s="81"/>
      <c r="F33" s="81"/>
      <c r="G33" s="81"/>
    </row>
    <row r="34" spans="2:7" ht="12.75">
      <c r="B34" s="81"/>
      <c r="C34" s="81"/>
      <c r="D34" s="81"/>
      <c r="E34" s="81"/>
      <c r="F34" s="81"/>
      <c r="G34" s="81"/>
    </row>
    <row r="35" spans="2:7" ht="12.75">
      <c r="B35" s="81"/>
      <c r="C35" s="81"/>
      <c r="D35" s="81"/>
      <c r="E35" s="81"/>
      <c r="F35" s="81"/>
      <c r="G35" s="81"/>
    </row>
    <row r="36" spans="2:7" ht="12.75">
      <c r="B36" s="81"/>
      <c r="C36" s="81"/>
      <c r="D36" s="81"/>
      <c r="E36" s="81"/>
      <c r="F36" s="81"/>
      <c r="G36" s="81"/>
    </row>
    <row r="37" spans="2:7" ht="12.75">
      <c r="B37" s="81"/>
      <c r="C37" s="81"/>
      <c r="D37" s="81"/>
      <c r="E37" s="81"/>
      <c r="F37" s="81"/>
      <c r="G37" s="81"/>
    </row>
    <row r="38" spans="2:7" ht="12.75">
      <c r="B38" s="81"/>
      <c r="C38" s="81"/>
      <c r="D38" s="81"/>
      <c r="E38" s="81"/>
      <c r="F38" s="81"/>
      <c r="G38" s="81"/>
    </row>
    <row r="39" spans="2:7" ht="12.75">
      <c r="B39" s="81"/>
      <c r="C39" s="81"/>
      <c r="D39" s="81"/>
      <c r="E39" s="81"/>
      <c r="F39" s="81"/>
      <c r="G39" s="81"/>
    </row>
    <row r="40" spans="2:7" ht="12.75">
      <c r="B40" s="81"/>
      <c r="C40" s="81"/>
      <c r="D40" s="81"/>
      <c r="E40" s="81"/>
      <c r="F40" s="81"/>
      <c r="G40" s="81"/>
    </row>
    <row r="41" spans="2:7" ht="12.75">
      <c r="B41" s="81"/>
      <c r="C41" s="81"/>
      <c r="D41" s="81"/>
      <c r="E41" s="81"/>
      <c r="F41" s="81"/>
      <c r="G41" s="81"/>
    </row>
    <row r="42" spans="2:7" ht="12.75">
      <c r="B42" s="81"/>
      <c r="C42" s="81"/>
      <c r="D42" s="81"/>
      <c r="E42" s="81"/>
      <c r="F42" s="81"/>
      <c r="G42" s="81"/>
    </row>
    <row r="43" spans="2:7" ht="12.75">
      <c r="B43" s="81"/>
      <c r="C43" s="81"/>
      <c r="D43" s="81"/>
      <c r="E43" s="81"/>
      <c r="F43" s="81"/>
      <c r="G43" s="81"/>
    </row>
    <row r="44" spans="2:7" ht="12.75">
      <c r="B44" s="81"/>
      <c r="C44" s="81"/>
      <c r="D44" s="81"/>
      <c r="E44" s="81"/>
      <c r="F44" s="81"/>
      <c r="G44" s="81"/>
    </row>
    <row r="45" spans="2:7" ht="12.75">
      <c r="B45" s="81"/>
      <c r="C45" s="81"/>
      <c r="D45" s="81"/>
      <c r="E45" s="81"/>
      <c r="F45" s="81"/>
      <c r="G45" s="81"/>
    </row>
    <row r="46" spans="2:7" ht="12.75">
      <c r="B46" s="81"/>
      <c r="C46" s="81"/>
      <c r="D46" s="81"/>
      <c r="E46" s="81"/>
      <c r="F46" s="81"/>
      <c r="G46" s="81"/>
    </row>
    <row r="47" spans="2:7" ht="12.75">
      <c r="B47" s="81"/>
      <c r="C47" s="81"/>
      <c r="D47" s="81"/>
      <c r="E47" s="81"/>
      <c r="F47" s="81"/>
      <c r="G47" s="81"/>
    </row>
    <row r="48" spans="2:7" ht="12.75">
      <c r="B48" s="81"/>
      <c r="C48" s="81"/>
      <c r="D48" s="81"/>
      <c r="E48" s="81"/>
      <c r="F48" s="81"/>
      <c r="G48" s="81"/>
    </row>
    <row r="49" spans="2:7" ht="12.75">
      <c r="B49" s="81"/>
      <c r="C49" s="81"/>
      <c r="D49" s="81"/>
      <c r="E49" s="81"/>
      <c r="F49" s="81"/>
      <c r="G49" s="81"/>
    </row>
    <row r="50" spans="2:7" ht="12.75">
      <c r="B50" s="81"/>
      <c r="C50" s="81"/>
      <c r="D50" s="81"/>
      <c r="E50" s="81"/>
      <c r="F50" s="81"/>
      <c r="G50" s="81"/>
    </row>
    <row r="51" spans="2:7" ht="12.75">
      <c r="B51" s="81"/>
      <c r="C51" s="81"/>
      <c r="D51" s="81"/>
      <c r="E51" s="81"/>
      <c r="F51" s="81"/>
      <c r="G51" s="81"/>
    </row>
    <row r="52" spans="2:7" ht="12.75">
      <c r="B52" s="81"/>
      <c r="C52" s="81"/>
      <c r="D52" s="81"/>
      <c r="E52" s="81"/>
      <c r="F52" s="81"/>
      <c r="G52" s="81"/>
    </row>
    <row r="53" spans="2:7" ht="12.75">
      <c r="B53" s="81"/>
      <c r="C53" s="81"/>
      <c r="D53" s="81"/>
      <c r="E53" s="81"/>
      <c r="F53" s="81"/>
      <c r="G53" s="81"/>
    </row>
    <row r="54" spans="2:7" ht="12.75">
      <c r="B54" s="81"/>
      <c r="C54" s="81"/>
      <c r="D54" s="81"/>
      <c r="E54" s="81"/>
      <c r="F54" s="81"/>
      <c r="G54" s="81"/>
    </row>
    <row r="55" spans="2:7" ht="12.75">
      <c r="B55" s="81"/>
      <c r="C55" s="81"/>
      <c r="D55" s="81"/>
      <c r="E55" s="81"/>
      <c r="F55" s="81"/>
      <c r="G55" s="81"/>
    </row>
    <row r="56" spans="2:7" ht="12.75">
      <c r="B56" s="81"/>
      <c r="C56" s="81"/>
      <c r="D56" s="81"/>
      <c r="E56" s="81"/>
      <c r="F56" s="81"/>
      <c r="G56" s="81"/>
    </row>
    <row r="57" spans="2:7" ht="12.75">
      <c r="B57" s="81"/>
      <c r="C57" s="81"/>
      <c r="D57" s="81"/>
      <c r="E57" s="81"/>
      <c r="F57" s="81"/>
      <c r="G57" s="81"/>
    </row>
    <row r="58" spans="2:7" ht="12.75">
      <c r="B58" s="81"/>
      <c r="C58" s="81"/>
      <c r="D58" s="81"/>
      <c r="E58" s="81"/>
      <c r="F58" s="81"/>
      <c r="G58" s="81"/>
    </row>
    <row r="59" spans="2:7" ht="12.75">
      <c r="B59" s="81"/>
      <c r="C59" s="81"/>
      <c r="D59" s="81"/>
      <c r="E59" s="81"/>
      <c r="F59" s="81"/>
      <c r="G59" s="81"/>
    </row>
    <row r="60" spans="2:7" ht="12.75">
      <c r="B60" s="81"/>
      <c r="C60" s="81"/>
      <c r="D60" s="81"/>
      <c r="E60" s="81"/>
      <c r="F60" s="81"/>
      <c r="G60" s="81"/>
    </row>
    <row r="61" spans="2:7" ht="12.75">
      <c r="B61" s="81"/>
      <c r="C61" s="81"/>
      <c r="D61" s="81"/>
      <c r="E61" s="81"/>
      <c r="F61" s="81"/>
      <c r="G61" s="81"/>
    </row>
    <row r="62" spans="2:7" ht="12.75">
      <c r="B62" s="81"/>
      <c r="C62" s="81"/>
      <c r="D62" s="81"/>
      <c r="E62" s="81"/>
      <c r="F62" s="81"/>
      <c r="G62" s="81"/>
    </row>
    <row r="63" spans="2:7" ht="12.75">
      <c r="B63" s="81"/>
      <c r="C63" s="81"/>
      <c r="D63" s="81"/>
      <c r="E63" s="81"/>
      <c r="F63" s="81"/>
      <c r="G63" s="81"/>
    </row>
    <row r="64" spans="2:7" ht="12.75">
      <c r="B64" s="81"/>
      <c r="C64" s="81"/>
      <c r="D64" s="81"/>
      <c r="E64" s="81"/>
      <c r="F64" s="81"/>
      <c r="G64" s="81"/>
    </row>
    <row r="65" spans="2:7" ht="12.75">
      <c r="B65" s="81"/>
      <c r="C65" s="81"/>
      <c r="D65" s="81"/>
      <c r="E65" s="81"/>
      <c r="F65" s="81"/>
      <c r="G65" s="81"/>
    </row>
    <row r="66" spans="2:7" ht="12.75">
      <c r="B66" s="81"/>
      <c r="C66" s="81"/>
      <c r="D66" s="81"/>
      <c r="E66" s="81"/>
      <c r="F66" s="81"/>
      <c r="G66" s="81"/>
    </row>
    <row r="67" spans="2:7" ht="12.75">
      <c r="B67" s="81"/>
      <c r="C67" s="81"/>
      <c r="D67" s="81"/>
      <c r="E67" s="81"/>
      <c r="F67" s="81"/>
      <c r="G67" s="81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H72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5.7109375" style="13" customWidth="1"/>
    <col min="2" max="5" width="15.7109375" style="13" customWidth="1"/>
    <col min="6" max="16384" width="11.421875" style="13" customWidth="1"/>
  </cols>
  <sheetData>
    <row r="1" spans="1:7" s="170" customFormat="1" ht="18">
      <c r="A1" s="527" t="s">
        <v>236</v>
      </c>
      <c r="B1" s="527"/>
      <c r="C1" s="527"/>
      <c r="D1" s="527"/>
      <c r="E1" s="527"/>
      <c r="F1" s="169"/>
      <c r="G1" s="169"/>
    </row>
    <row r="2" spans="1:7" ht="12.75">
      <c r="A2" s="36"/>
      <c r="B2" s="36"/>
      <c r="C2" s="36"/>
      <c r="D2" s="36"/>
      <c r="E2" s="36"/>
      <c r="F2" s="36"/>
      <c r="G2" s="36"/>
    </row>
    <row r="3" spans="1:8" ht="15">
      <c r="A3" s="528" t="s">
        <v>825</v>
      </c>
      <c r="B3" s="528"/>
      <c r="C3" s="528"/>
      <c r="D3" s="528"/>
      <c r="E3" s="528"/>
      <c r="F3" s="179"/>
      <c r="G3" s="179"/>
      <c r="H3" s="179"/>
    </row>
    <row r="4" spans="1:8" ht="14.25">
      <c r="A4" s="179"/>
      <c r="B4" s="188"/>
      <c r="C4" s="188"/>
      <c r="D4" s="188"/>
      <c r="E4" s="188"/>
      <c r="F4" s="179"/>
      <c r="G4" s="179"/>
      <c r="H4" s="179"/>
    </row>
    <row r="5" spans="1:5" ht="12.75">
      <c r="A5" s="532" t="s">
        <v>165</v>
      </c>
      <c r="B5" s="514" t="s">
        <v>224</v>
      </c>
      <c r="C5" s="515"/>
      <c r="D5" s="515"/>
      <c r="E5" s="515"/>
    </row>
    <row r="6" spans="1:6" ht="13.5" thickBot="1">
      <c r="A6" s="533"/>
      <c r="B6" s="24" t="s">
        <v>225</v>
      </c>
      <c r="C6" s="24" t="s">
        <v>157</v>
      </c>
      <c r="D6" s="24" t="s">
        <v>160</v>
      </c>
      <c r="E6" s="16" t="s">
        <v>158</v>
      </c>
      <c r="F6" s="21"/>
    </row>
    <row r="7" spans="1:5" ht="12.75">
      <c r="A7" s="210" t="s">
        <v>226</v>
      </c>
      <c r="B7" s="211"/>
      <c r="C7" s="211"/>
      <c r="D7" s="211"/>
      <c r="E7" s="212"/>
    </row>
    <row r="8" spans="1:5" ht="12.75">
      <c r="A8" s="20"/>
      <c r="B8" s="199"/>
      <c r="C8" s="199"/>
      <c r="D8" s="199"/>
      <c r="E8" s="200"/>
    </row>
    <row r="9" spans="1:5" s="198" customFormat="1" ht="12.75">
      <c r="A9" s="196" t="s">
        <v>227</v>
      </c>
      <c r="B9" s="201">
        <v>5951</v>
      </c>
      <c r="C9" s="201">
        <v>432557</v>
      </c>
      <c r="D9" s="202">
        <v>16017</v>
      </c>
      <c r="E9" s="203">
        <v>11650</v>
      </c>
    </row>
    <row r="10" spans="1:5" ht="12.75">
      <c r="A10" s="20"/>
      <c r="B10" s="204"/>
      <c r="C10" s="204"/>
      <c r="D10" s="205"/>
      <c r="E10" s="206"/>
    </row>
    <row r="11" spans="1:5" ht="12.75">
      <c r="A11" s="20" t="s">
        <v>169</v>
      </c>
      <c r="B11" s="204"/>
      <c r="C11" s="204"/>
      <c r="D11" s="204"/>
      <c r="E11" s="206"/>
    </row>
    <row r="12" spans="1:5" ht="12.75">
      <c r="A12" s="20" t="s">
        <v>170</v>
      </c>
      <c r="B12" s="204">
        <v>5940</v>
      </c>
      <c r="C12" s="204">
        <v>432095</v>
      </c>
      <c r="D12" s="204">
        <v>15537</v>
      </c>
      <c r="E12" s="206">
        <v>11650</v>
      </c>
    </row>
    <row r="13" spans="1:5" ht="12.75">
      <c r="A13" s="25" t="s">
        <v>237</v>
      </c>
      <c r="B13" s="204">
        <v>111</v>
      </c>
      <c r="C13" s="204">
        <v>72744</v>
      </c>
      <c r="D13" s="204">
        <v>509</v>
      </c>
      <c r="E13" s="206" t="s">
        <v>235</v>
      </c>
    </row>
    <row r="14" spans="1:5" ht="12.75">
      <c r="A14" s="25" t="s">
        <v>172</v>
      </c>
      <c r="B14" s="204">
        <v>239</v>
      </c>
      <c r="C14" s="204">
        <v>215</v>
      </c>
      <c r="D14" s="204" t="s">
        <v>235</v>
      </c>
      <c r="E14" s="206" t="s">
        <v>235</v>
      </c>
    </row>
    <row r="15" spans="1:5" ht="12.75">
      <c r="A15" s="25" t="s">
        <v>238</v>
      </c>
      <c r="B15" s="204" t="s">
        <v>235</v>
      </c>
      <c r="C15" s="204">
        <v>683</v>
      </c>
      <c r="D15" s="204" t="s">
        <v>235</v>
      </c>
      <c r="E15" s="206" t="s">
        <v>235</v>
      </c>
    </row>
    <row r="16" spans="1:5" ht="12.75">
      <c r="A16" s="25" t="s">
        <v>214</v>
      </c>
      <c r="B16" s="204" t="s">
        <v>235</v>
      </c>
      <c r="C16" s="204">
        <v>14</v>
      </c>
      <c r="D16" s="204">
        <v>1523</v>
      </c>
      <c r="E16" s="206" t="s">
        <v>235</v>
      </c>
    </row>
    <row r="17" spans="1:5" ht="12.75">
      <c r="A17" s="25" t="s">
        <v>239</v>
      </c>
      <c r="B17" s="204">
        <v>11</v>
      </c>
      <c r="C17" s="204">
        <v>302775</v>
      </c>
      <c r="D17" s="204">
        <v>4617</v>
      </c>
      <c r="E17" s="206">
        <v>869</v>
      </c>
    </row>
    <row r="18" spans="1:5" ht="12.75">
      <c r="A18" s="25" t="s">
        <v>240</v>
      </c>
      <c r="B18" s="204" t="s">
        <v>235</v>
      </c>
      <c r="C18" s="204">
        <v>188</v>
      </c>
      <c r="D18" s="204" t="s">
        <v>235</v>
      </c>
      <c r="E18" s="206" t="s">
        <v>235</v>
      </c>
    </row>
    <row r="19" spans="1:5" ht="12.75">
      <c r="A19" s="25" t="s">
        <v>241</v>
      </c>
      <c r="B19" s="204" t="s">
        <v>235</v>
      </c>
      <c r="C19" s="204">
        <v>51680</v>
      </c>
      <c r="D19" s="204">
        <v>18</v>
      </c>
      <c r="E19" s="206" t="s">
        <v>235</v>
      </c>
    </row>
    <row r="20" spans="1:5" ht="12.75">
      <c r="A20" s="25" t="s">
        <v>181</v>
      </c>
      <c r="B20" s="204" t="s">
        <v>235</v>
      </c>
      <c r="C20" s="204">
        <v>32</v>
      </c>
      <c r="D20" s="204" t="s">
        <v>235</v>
      </c>
      <c r="E20" s="206" t="s">
        <v>235</v>
      </c>
    </row>
    <row r="21" spans="1:5" ht="12.75">
      <c r="A21" s="25" t="s">
        <v>242</v>
      </c>
      <c r="B21" s="204">
        <v>5508</v>
      </c>
      <c r="C21" s="204">
        <v>2491</v>
      </c>
      <c r="D21" s="204">
        <v>2167</v>
      </c>
      <c r="E21" s="206">
        <v>283</v>
      </c>
    </row>
    <row r="22" spans="1:5" ht="12.75">
      <c r="A22" s="25" t="s">
        <v>182</v>
      </c>
      <c r="B22" s="204">
        <v>1</v>
      </c>
      <c r="C22" s="204">
        <v>1133</v>
      </c>
      <c r="D22" s="204">
        <v>4851</v>
      </c>
      <c r="E22" s="206">
        <v>10498</v>
      </c>
    </row>
    <row r="23" spans="1:5" ht="12.75">
      <c r="A23" s="25" t="s">
        <v>243</v>
      </c>
      <c r="B23" s="204">
        <v>70</v>
      </c>
      <c r="C23" s="204">
        <v>140</v>
      </c>
      <c r="D23" s="204">
        <v>1852</v>
      </c>
      <c r="E23" s="206" t="s">
        <v>235</v>
      </c>
    </row>
    <row r="24" spans="1:5" ht="12.75">
      <c r="A24" s="20" t="s">
        <v>228</v>
      </c>
      <c r="B24" s="204"/>
      <c r="C24" s="204"/>
      <c r="D24" s="204"/>
      <c r="E24" s="206"/>
    </row>
    <row r="25" spans="1:5" ht="12.75">
      <c r="A25" s="26" t="s">
        <v>246</v>
      </c>
      <c r="B25" s="204"/>
      <c r="C25" s="204"/>
      <c r="D25" s="204"/>
      <c r="E25" s="206"/>
    </row>
    <row r="26" spans="1:5" ht="12.75">
      <c r="A26" s="25" t="s">
        <v>193</v>
      </c>
      <c r="B26" s="204">
        <v>3</v>
      </c>
      <c r="C26" s="204">
        <v>206</v>
      </c>
      <c r="D26" s="204" t="s">
        <v>235</v>
      </c>
      <c r="E26" s="206" t="s">
        <v>235</v>
      </c>
    </row>
    <row r="27" spans="1:5" ht="12.75">
      <c r="A27" s="25" t="s">
        <v>194</v>
      </c>
      <c r="B27" s="204" t="s">
        <v>235</v>
      </c>
      <c r="C27" s="204">
        <v>231</v>
      </c>
      <c r="D27" s="204">
        <v>480</v>
      </c>
      <c r="E27" s="206" t="s">
        <v>235</v>
      </c>
    </row>
    <row r="28" spans="1:5" ht="12.75">
      <c r="A28" s="20" t="s">
        <v>228</v>
      </c>
      <c r="B28" s="204"/>
      <c r="C28" s="204"/>
      <c r="D28" s="204"/>
      <c r="E28" s="206"/>
    </row>
    <row r="29" spans="1:5" ht="12.75">
      <c r="A29" s="20" t="s">
        <v>229</v>
      </c>
      <c r="B29" s="204"/>
      <c r="C29" s="204"/>
      <c r="D29" s="204"/>
      <c r="E29" s="206"/>
    </row>
    <row r="30" spans="1:5" ht="12.75">
      <c r="A30" s="20" t="s">
        <v>219</v>
      </c>
      <c r="B30" s="204">
        <v>6</v>
      </c>
      <c r="C30" s="204" t="s">
        <v>235</v>
      </c>
      <c r="D30" s="204" t="s">
        <v>235</v>
      </c>
      <c r="E30" s="206" t="s">
        <v>235</v>
      </c>
    </row>
    <row r="31" spans="1:5" ht="12.75">
      <c r="A31" s="25" t="s">
        <v>244</v>
      </c>
      <c r="B31" s="204" t="s">
        <v>235</v>
      </c>
      <c r="C31" s="204">
        <v>25</v>
      </c>
      <c r="D31" s="204" t="s">
        <v>235</v>
      </c>
      <c r="E31" s="206" t="s">
        <v>235</v>
      </c>
    </row>
    <row r="32" spans="1:5" s="198" customFormat="1" ht="12.75">
      <c r="A32" s="197" t="s">
        <v>230</v>
      </c>
      <c r="B32" s="207"/>
      <c r="C32" s="207"/>
      <c r="D32" s="207"/>
      <c r="E32" s="208"/>
    </row>
    <row r="33" spans="1:5" ht="12.75">
      <c r="A33" s="20" t="s">
        <v>228</v>
      </c>
      <c r="B33" s="204"/>
      <c r="C33" s="204"/>
      <c r="D33" s="204"/>
      <c r="E33" s="206"/>
    </row>
    <row r="34" spans="1:5" s="198" customFormat="1" ht="12.75">
      <c r="A34" s="196" t="s">
        <v>227</v>
      </c>
      <c r="B34" s="201">
        <v>1392</v>
      </c>
      <c r="C34" s="202">
        <v>2928</v>
      </c>
      <c r="D34" s="201">
        <v>20781</v>
      </c>
      <c r="E34" s="203">
        <v>25674</v>
      </c>
    </row>
    <row r="35" spans="1:5" ht="12.75">
      <c r="A35" s="20"/>
      <c r="B35" s="204"/>
      <c r="C35" s="205"/>
      <c r="D35" s="204"/>
      <c r="E35" s="206"/>
    </row>
    <row r="36" spans="1:5" ht="12.75">
      <c r="A36" s="20" t="s">
        <v>169</v>
      </c>
      <c r="B36" s="204"/>
      <c r="C36" s="204"/>
      <c r="D36" s="204"/>
      <c r="E36" s="206"/>
    </row>
    <row r="37" spans="1:5" ht="12.75">
      <c r="A37" s="20" t="s">
        <v>170</v>
      </c>
      <c r="B37" s="204">
        <v>1266</v>
      </c>
      <c r="C37" s="204">
        <v>2928</v>
      </c>
      <c r="D37" s="204">
        <v>20781</v>
      </c>
      <c r="E37" s="206">
        <v>25674</v>
      </c>
    </row>
    <row r="38" spans="1:5" ht="12.75">
      <c r="A38" s="25" t="s">
        <v>239</v>
      </c>
      <c r="B38" s="204">
        <v>12</v>
      </c>
      <c r="C38" s="204">
        <v>1242</v>
      </c>
      <c r="D38" s="204">
        <v>6</v>
      </c>
      <c r="E38" s="206">
        <v>329</v>
      </c>
    </row>
    <row r="39" spans="1:5" ht="12.75">
      <c r="A39" s="25" t="s">
        <v>240</v>
      </c>
      <c r="B39" s="204" t="s">
        <v>235</v>
      </c>
      <c r="C39" s="204">
        <v>271</v>
      </c>
      <c r="D39" s="204" t="s">
        <v>235</v>
      </c>
      <c r="E39" s="206">
        <v>222</v>
      </c>
    </row>
    <row r="40" spans="1:5" ht="12.75">
      <c r="A40" s="25" t="s">
        <v>241</v>
      </c>
      <c r="B40" s="204">
        <v>1252</v>
      </c>
      <c r="C40" s="204" t="s">
        <v>235</v>
      </c>
      <c r="D40" s="204" t="s">
        <v>235</v>
      </c>
      <c r="E40" s="206" t="s">
        <v>235</v>
      </c>
    </row>
    <row r="41" spans="1:5" ht="12.75">
      <c r="A41" s="25" t="s">
        <v>181</v>
      </c>
      <c r="B41" s="204" t="s">
        <v>235</v>
      </c>
      <c r="C41" s="204">
        <v>185</v>
      </c>
      <c r="D41" s="204">
        <v>166</v>
      </c>
      <c r="E41" s="206">
        <v>2273</v>
      </c>
    </row>
    <row r="42" spans="1:5" ht="12.75">
      <c r="A42" s="25" t="s">
        <v>242</v>
      </c>
      <c r="B42" s="204" t="s">
        <v>235</v>
      </c>
      <c r="C42" s="204">
        <v>145</v>
      </c>
      <c r="D42" s="204">
        <v>13</v>
      </c>
      <c r="E42" s="206" t="s">
        <v>235</v>
      </c>
    </row>
    <row r="43" spans="1:5" ht="12.75">
      <c r="A43" s="25" t="s">
        <v>182</v>
      </c>
      <c r="B43" s="204" t="s">
        <v>235</v>
      </c>
      <c r="C43" s="204">
        <v>1085</v>
      </c>
      <c r="D43" s="204">
        <v>3654</v>
      </c>
      <c r="E43" s="206">
        <v>22850</v>
      </c>
    </row>
    <row r="44" spans="1:5" ht="12.75">
      <c r="A44" s="25" t="s">
        <v>243</v>
      </c>
      <c r="B44" s="204">
        <v>2</v>
      </c>
      <c r="C44" s="204" t="s">
        <v>235</v>
      </c>
      <c r="D44" s="204">
        <v>16942</v>
      </c>
      <c r="E44" s="206" t="s">
        <v>235</v>
      </c>
    </row>
    <row r="45" spans="1:5" ht="12.75">
      <c r="A45" s="20" t="s">
        <v>228</v>
      </c>
      <c r="B45" s="204"/>
      <c r="C45" s="204"/>
      <c r="D45" s="204"/>
      <c r="E45" s="206"/>
    </row>
    <row r="46" spans="1:5" ht="12.75">
      <c r="A46" s="20" t="s">
        <v>229</v>
      </c>
      <c r="B46" s="204"/>
      <c r="C46" s="204"/>
      <c r="D46" s="204"/>
      <c r="E46" s="206"/>
    </row>
    <row r="47" spans="1:5" ht="12.75">
      <c r="A47" s="20" t="s">
        <v>244</v>
      </c>
      <c r="B47" s="204">
        <v>4</v>
      </c>
      <c r="C47" s="204" t="s">
        <v>235</v>
      </c>
      <c r="D47" s="204" t="s">
        <v>235</v>
      </c>
      <c r="E47" s="206" t="s">
        <v>235</v>
      </c>
    </row>
    <row r="48" spans="1:5" ht="12.75">
      <c r="A48" s="25" t="s">
        <v>245</v>
      </c>
      <c r="B48" s="204">
        <v>37</v>
      </c>
      <c r="C48" s="204" t="s">
        <v>235</v>
      </c>
      <c r="D48" s="204" t="s">
        <v>235</v>
      </c>
      <c r="E48" s="206" t="s">
        <v>235</v>
      </c>
    </row>
    <row r="49" spans="1:5" ht="13.5" thickBot="1">
      <c r="A49" s="213" t="s">
        <v>247</v>
      </c>
      <c r="B49" s="214">
        <v>50</v>
      </c>
      <c r="C49" s="214" t="s">
        <v>235</v>
      </c>
      <c r="D49" s="214" t="s">
        <v>235</v>
      </c>
      <c r="E49" s="215" t="s">
        <v>235</v>
      </c>
    </row>
    <row r="50" spans="1:5" ht="12.75">
      <c r="A50" s="209" t="s">
        <v>231</v>
      </c>
      <c r="B50" s="21"/>
      <c r="C50" s="21"/>
      <c r="D50" s="21"/>
      <c r="E50" s="21"/>
    </row>
    <row r="51" ht="12.75">
      <c r="A51" s="21" t="s">
        <v>228</v>
      </c>
    </row>
    <row r="52" ht="12.75">
      <c r="A52" s="21" t="s">
        <v>228</v>
      </c>
    </row>
    <row r="53" ht="12.75">
      <c r="A53" s="21" t="s">
        <v>228</v>
      </c>
    </row>
    <row r="54" ht="12.75">
      <c r="A54" s="21" t="s">
        <v>228</v>
      </c>
    </row>
    <row r="55" ht="12.75">
      <c r="A55" s="21" t="s">
        <v>228</v>
      </c>
    </row>
    <row r="56" ht="12.75">
      <c r="A56" s="21" t="s">
        <v>228</v>
      </c>
    </row>
    <row r="57" ht="12.75">
      <c r="A57" s="21" t="s">
        <v>228</v>
      </c>
    </row>
    <row r="58" ht="12.75">
      <c r="A58" s="21" t="s">
        <v>228</v>
      </c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</sheetData>
  <mergeCells count="4">
    <mergeCell ref="A1:E1"/>
    <mergeCell ref="A5:A6"/>
    <mergeCell ref="B5:E5"/>
    <mergeCell ref="A3:E3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H7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3" customWidth="1"/>
    <col min="2" max="7" width="12.7109375" style="13" customWidth="1"/>
    <col min="8" max="16384" width="11.421875" style="13" customWidth="1"/>
  </cols>
  <sheetData>
    <row r="1" spans="1:7" s="170" customFormat="1" ht="18">
      <c r="A1" s="527" t="s">
        <v>236</v>
      </c>
      <c r="B1" s="527"/>
      <c r="C1" s="527"/>
      <c r="D1" s="527"/>
      <c r="E1" s="527"/>
      <c r="F1" s="527"/>
      <c r="G1" s="527"/>
    </row>
    <row r="2" spans="1:5" ht="12.75">
      <c r="A2" s="36"/>
      <c r="B2" s="36"/>
      <c r="C2" s="36"/>
      <c r="D2" s="36"/>
      <c r="E2" s="36"/>
    </row>
    <row r="3" spans="1:8" ht="15">
      <c r="A3" s="528" t="s">
        <v>826</v>
      </c>
      <c r="B3" s="528"/>
      <c r="C3" s="528"/>
      <c r="D3" s="528"/>
      <c r="E3" s="528"/>
      <c r="F3" s="528"/>
      <c r="G3" s="528"/>
      <c r="H3" s="179"/>
    </row>
    <row r="4" spans="1:8" ht="14.25">
      <c r="A4" s="179"/>
      <c r="B4" s="186"/>
      <c r="C4" s="186"/>
      <c r="D4" s="186"/>
      <c r="E4" s="186"/>
      <c r="F4" s="179"/>
      <c r="G4" s="179"/>
      <c r="H4" s="179"/>
    </row>
    <row r="5" spans="1:7" ht="12.75">
      <c r="A5" s="532" t="s">
        <v>165</v>
      </c>
      <c r="B5" s="524" t="s">
        <v>232</v>
      </c>
      <c r="C5" s="526"/>
      <c r="D5" s="526"/>
      <c r="E5" s="526"/>
      <c r="F5" s="526"/>
      <c r="G5" s="526"/>
    </row>
    <row r="6" spans="1:7" ht="13.5" thickBot="1">
      <c r="A6" s="533"/>
      <c r="B6" s="22" t="s">
        <v>233</v>
      </c>
      <c r="C6" s="22" t="s">
        <v>157</v>
      </c>
      <c r="D6" s="22" t="s">
        <v>160</v>
      </c>
      <c r="E6" s="14" t="s">
        <v>158</v>
      </c>
      <c r="F6" s="217" t="s">
        <v>159</v>
      </c>
      <c r="G6" s="12" t="s">
        <v>234</v>
      </c>
    </row>
    <row r="7" spans="1:7" ht="12.75">
      <c r="A7" s="210" t="s">
        <v>226</v>
      </c>
      <c r="B7" s="211"/>
      <c r="C7" s="211"/>
      <c r="D7" s="211"/>
      <c r="E7" s="211"/>
      <c r="F7" s="211"/>
      <c r="G7" s="212"/>
    </row>
    <row r="8" spans="1:7" ht="12.75">
      <c r="A8" s="20"/>
      <c r="B8" s="199"/>
      <c r="C8" s="199"/>
      <c r="D8" s="199"/>
      <c r="E8" s="199"/>
      <c r="F8" s="199"/>
      <c r="G8" s="200"/>
    </row>
    <row r="9" spans="1:7" s="198" customFormat="1" ht="12.75">
      <c r="A9" s="196" t="s">
        <v>227</v>
      </c>
      <c r="B9" s="201">
        <v>1223</v>
      </c>
      <c r="C9" s="202">
        <v>601459</v>
      </c>
      <c r="D9" s="202">
        <v>1467946</v>
      </c>
      <c r="E9" s="202">
        <v>553339</v>
      </c>
      <c r="F9" s="202">
        <v>22453</v>
      </c>
      <c r="G9" s="216">
        <v>15900607</v>
      </c>
    </row>
    <row r="10" spans="1:7" ht="12.75">
      <c r="A10" s="20"/>
      <c r="B10" s="199"/>
      <c r="C10" s="199"/>
      <c r="D10" s="199"/>
      <c r="E10" s="199"/>
      <c r="F10" s="199"/>
      <c r="G10" s="200"/>
    </row>
    <row r="11" spans="1:7" ht="12.75">
      <c r="A11" s="20" t="s">
        <v>169</v>
      </c>
      <c r="B11" s="204"/>
      <c r="C11" s="204"/>
      <c r="D11" s="204"/>
      <c r="E11" s="204"/>
      <c r="F11" s="204"/>
      <c r="G11" s="206"/>
    </row>
    <row r="12" spans="1:7" ht="12.75">
      <c r="A12" s="25" t="s">
        <v>170</v>
      </c>
      <c r="B12" s="204">
        <v>808</v>
      </c>
      <c r="C12" s="204">
        <v>597754</v>
      </c>
      <c r="D12" s="204">
        <v>1460458</v>
      </c>
      <c r="E12" s="204">
        <v>548492</v>
      </c>
      <c r="F12" s="204">
        <v>22213</v>
      </c>
      <c r="G12" s="206">
        <v>15573561.6</v>
      </c>
    </row>
    <row r="13" spans="1:7" ht="12.75">
      <c r="A13" s="25" t="s">
        <v>237</v>
      </c>
      <c r="B13" s="204">
        <v>4</v>
      </c>
      <c r="C13" s="204">
        <v>55381</v>
      </c>
      <c r="D13" s="204">
        <v>272059</v>
      </c>
      <c r="E13" s="204">
        <v>3314</v>
      </c>
      <c r="F13" s="204" t="s">
        <v>235</v>
      </c>
      <c r="G13" s="206">
        <v>135425</v>
      </c>
    </row>
    <row r="14" spans="1:7" ht="12.75">
      <c r="A14" s="25" t="s">
        <v>172</v>
      </c>
      <c r="B14" s="204" t="s">
        <v>235</v>
      </c>
      <c r="C14" s="204">
        <v>158</v>
      </c>
      <c r="D14" s="204" t="s">
        <v>235</v>
      </c>
      <c r="E14" s="204" t="s">
        <v>235</v>
      </c>
      <c r="F14" s="204" t="s">
        <v>235</v>
      </c>
      <c r="G14" s="206" t="s">
        <v>235</v>
      </c>
    </row>
    <row r="15" spans="1:7" ht="12.75">
      <c r="A15" s="25" t="s">
        <v>248</v>
      </c>
      <c r="B15" s="204" t="s">
        <v>235</v>
      </c>
      <c r="C15" s="204">
        <v>557</v>
      </c>
      <c r="D15" s="204">
        <v>50782</v>
      </c>
      <c r="E15" s="204" t="s">
        <v>235</v>
      </c>
      <c r="F15" s="204" t="s">
        <v>235</v>
      </c>
      <c r="G15" s="206">
        <v>3990</v>
      </c>
    </row>
    <row r="16" spans="1:7" ht="12.75">
      <c r="A16" s="25" t="s">
        <v>214</v>
      </c>
      <c r="B16" s="204">
        <v>2</v>
      </c>
      <c r="C16" s="204">
        <v>175</v>
      </c>
      <c r="D16" s="204" t="s">
        <v>235</v>
      </c>
      <c r="E16" s="204" t="s">
        <v>235</v>
      </c>
      <c r="F16" s="204" t="s">
        <v>235</v>
      </c>
      <c r="G16" s="206">
        <v>16025</v>
      </c>
    </row>
    <row r="17" spans="1:7" ht="12.75">
      <c r="A17" s="25" t="s">
        <v>239</v>
      </c>
      <c r="B17" s="204">
        <v>567</v>
      </c>
      <c r="C17" s="204">
        <v>303478</v>
      </c>
      <c r="D17" s="204">
        <v>152143</v>
      </c>
      <c r="E17" s="204">
        <v>359930</v>
      </c>
      <c r="F17" s="204" t="s">
        <v>235</v>
      </c>
      <c r="G17" s="206">
        <v>11668510.6</v>
      </c>
    </row>
    <row r="18" spans="1:7" ht="12.75">
      <c r="A18" s="25" t="s">
        <v>241</v>
      </c>
      <c r="B18" s="204">
        <v>156</v>
      </c>
      <c r="C18" s="204">
        <v>153788</v>
      </c>
      <c r="D18" s="204" t="s">
        <v>235</v>
      </c>
      <c r="E18" s="204">
        <v>3532</v>
      </c>
      <c r="F18" s="204" t="s">
        <v>235</v>
      </c>
      <c r="G18" s="206">
        <v>26950</v>
      </c>
    </row>
    <row r="19" spans="1:7" ht="12.75">
      <c r="A19" s="25" t="s">
        <v>181</v>
      </c>
      <c r="B19" s="204">
        <v>4</v>
      </c>
      <c r="C19" s="204">
        <v>61551</v>
      </c>
      <c r="D19" s="204">
        <v>1854</v>
      </c>
      <c r="E19" s="204">
        <v>6287</v>
      </c>
      <c r="F19" s="204" t="s">
        <v>235</v>
      </c>
      <c r="G19" s="206">
        <v>76436</v>
      </c>
    </row>
    <row r="20" spans="1:7" ht="12.75">
      <c r="A20" s="25" t="s">
        <v>242</v>
      </c>
      <c r="B20" s="204">
        <v>73</v>
      </c>
      <c r="C20" s="204">
        <v>18427</v>
      </c>
      <c r="D20" s="204">
        <v>928736</v>
      </c>
      <c r="E20" s="204">
        <v>26519</v>
      </c>
      <c r="F20" s="204">
        <v>22213</v>
      </c>
      <c r="G20" s="206">
        <v>211417</v>
      </c>
    </row>
    <row r="21" spans="1:7" ht="12.75">
      <c r="A21" s="25" t="s">
        <v>182</v>
      </c>
      <c r="B21" s="204" t="s">
        <v>235</v>
      </c>
      <c r="C21" s="204">
        <v>1832</v>
      </c>
      <c r="D21" s="204">
        <v>54573</v>
      </c>
      <c r="E21" s="204">
        <v>92150</v>
      </c>
      <c r="F21" s="204" t="s">
        <v>235</v>
      </c>
      <c r="G21" s="206">
        <v>2977781</v>
      </c>
    </row>
    <row r="22" spans="1:7" ht="12.75">
      <c r="A22" s="25" t="s">
        <v>243</v>
      </c>
      <c r="B22" s="204" t="s">
        <v>235</v>
      </c>
      <c r="C22" s="204">
        <v>2407</v>
      </c>
      <c r="D22" s="204">
        <v>311</v>
      </c>
      <c r="E22" s="204">
        <v>56760</v>
      </c>
      <c r="F22" s="204" t="s">
        <v>235</v>
      </c>
      <c r="G22" s="206">
        <v>457027</v>
      </c>
    </row>
    <row r="23" spans="1:7" ht="12.75">
      <c r="A23" s="25" t="s">
        <v>184</v>
      </c>
      <c r="B23" s="204">
        <v>2</v>
      </c>
      <c r="C23" s="204" t="s">
        <v>235</v>
      </c>
      <c r="D23" s="204" t="s">
        <v>235</v>
      </c>
      <c r="E23" s="204" t="s">
        <v>235</v>
      </c>
      <c r="F23" s="204" t="s">
        <v>235</v>
      </c>
      <c r="G23" s="206" t="s">
        <v>235</v>
      </c>
    </row>
    <row r="24" spans="1:7" ht="12.75">
      <c r="A24" s="20"/>
      <c r="B24" s="204"/>
      <c r="C24" s="204"/>
      <c r="D24" s="204"/>
      <c r="E24" s="204"/>
      <c r="F24" s="204"/>
      <c r="G24" s="206"/>
    </row>
    <row r="25" spans="1:7" ht="12.75">
      <c r="A25" s="26" t="s">
        <v>246</v>
      </c>
      <c r="B25" s="204"/>
      <c r="C25" s="204"/>
      <c r="D25" s="204"/>
      <c r="E25" s="204"/>
      <c r="F25" s="204"/>
      <c r="G25" s="206"/>
    </row>
    <row r="26" spans="1:7" ht="12.75">
      <c r="A26" s="26" t="s">
        <v>187</v>
      </c>
      <c r="B26" s="204">
        <v>1</v>
      </c>
      <c r="C26" s="204" t="s">
        <v>235</v>
      </c>
      <c r="D26" s="204" t="s">
        <v>235</v>
      </c>
      <c r="E26" s="204" t="s">
        <v>235</v>
      </c>
      <c r="F26" s="204" t="s">
        <v>235</v>
      </c>
      <c r="G26" s="206" t="s">
        <v>235</v>
      </c>
    </row>
    <row r="27" spans="1:7" ht="12.75">
      <c r="A27" s="26" t="s">
        <v>190</v>
      </c>
      <c r="B27" s="204" t="s">
        <v>235</v>
      </c>
      <c r="C27" s="204" t="s">
        <v>235</v>
      </c>
      <c r="D27" s="204">
        <v>7488</v>
      </c>
      <c r="E27" s="204" t="s">
        <v>235</v>
      </c>
      <c r="F27" s="204" t="s">
        <v>235</v>
      </c>
      <c r="G27" s="206" t="s">
        <v>235</v>
      </c>
    </row>
    <row r="28" spans="1:7" ht="12.75">
      <c r="A28" s="25" t="s">
        <v>193</v>
      </c>
      <c r="B28" s="204">
        <v>2</v>
      </c>
      <c r="C28" s="204">
        <v>3049</v>
      </c>
      <c r="D28" s="204" t="s">
        <v>235</v>
      </c>
      <c r="E28" s="204">
        <v>4510</v>
      </c>
      <c r="F28" s="204" t="s">
        <v>235</v>
      </c>
      <c r="G28" s="206" t="s">
        <v>235</v>
      </c>
    </row>
    <row r="29" spans="1:7" ht="12.75">
      <c r="A29" s="25" t="s">
        <v>195</v>
      </c>
      <c r="B29" s="204" t="s">
        <v>235</v>
      </c>
      <c r="C29" s="204">
        <v>373</v>
      </c>
      <c r="D29" s="204" t="s">
        <v>235</v>
      </c>
      <c r="E29" s="204" t="s">
        <v>235</v>
      </c>
      <c r="F29" s="204" t="s">
        <v>235</v>
      </c>
      <c r="G29" s="206" t="s">
        <v>235</v>
      </c>
    </row>
    <row r="30" spans="1:7" ht="12.75">
      <c r="A30" s="25"/>
      <c r="B30" s="204"/>
      <c r="C30" s="204"/>
      <c r="D30" s="204"/>
      <c r="E30" s="204"/>
      <c r="F30" s="204"/>
      <c r="G30" s="206"/>
    </row>
    <row r="31" spans="1:7" ht="12.75">
      <c r="A31" s="20" t="s">
        <v>229</v>
      </c>
      <c r="B31" s="204"/>
      <c r="C31" s="204"/>
      <c r="D31" s="204"/>
      <c r="E31" s="204"/>
      <c r="F31" s="204"/>
      <c r="G31" s="206"/>
    </row>
    <row r="32" spans="1:7" ht="12.75">
      <c r="A32" s="25" t="s">
        <v>249</v>
      </c>
      <c r="B32" s="204">
        <v>90</v>
      </c>
      <c r="C32" s="204" t="s">
        <v>235</v>
      </c>
      <c r="D32" s="204" t="s">
        <v>235</v>
      </c>
      <c r="E32" s="204" t="s">
        <v>235</v>
      </c>
      <c r="F32" s="204" t="s">
        <v>235</v>
      </c>
      <c r="G32" s="206" t="s">
        <v>235</v>
      </c>
    </row>
    <row r="33" spans="1:7" ht="12.75">
      <c r="A33" s="25" t="s">
        <v>245</v>
      </c>
      <c r="B33" s="204">
        <v>2</v>
      </c>
      <c r="C33" s="204" t="s">
        <v>235</v>
      </c>
      <c r="D33" s="204" t="s">
        <v>235</v>
      </c>
      <c r="E33" s="204" t="s">
        <v>235</v>
      </c>
      <c r="F33" s="204" t="s">
        <v>235</v>
      </c>
      <c r="G33" s="206">
        <v>299400</v>
      </c>
    </row>
    <row r="34" spans="1:7" ht="12.75">
      <c r="A34" s="13" t="s">
        <v>827</v>
      </c>
      <c r="B34" s="204">
        <v>2</v>
      </c>
      <c r="C34" s="204" t="s">
        <v>235</v>
      </c>
      <c r="D34" s="204" t="s">
        <v>235</v>
      </c>
      <c r="E34" s="204" t="s">
        <v>235</v>
      </c>
      <c r="F34" s="204" t="s">
        <v>235</v>
      </c>
      <c r="G34" s="206" t="s">
        <v>235</v>
      </c>
    </row>
    <row r="35" spans="1:7" s="198" customFormat="1" ht="12.75">
      <c r="A35" s="197" t="s">
        <v>230</v>
      </c>
      <c r="B35" s="207"/>
      <c r="C35" s="207"/>
      <c r="D35" s="207"/>
      <c r="E35" s="207"/>
      <c r="F35" s="207"/>
      <c r="G35" s="208"/>
    </row>
    <row r="36" spans="1:7" ht="12.75">
      <c r="A36" s="20"/>
      <c r="B36" s="204"/>
      <c r="C36" s="204"/>
      <c r="D36" s="204"/>
      <c r="E36" s="204"/>
      <c r="F36" s="204"/>
      <c r="G36" s="206"/>
    </row>
    <row r="37" spans="1:7" s="198" customFormat="1" ht="12.75">
      <c r="A37" s="196" t="s">
        <v>227</v>
      </c>
      <c r="B37" s="201">
        <v>6847</v>
      </c>
      <c r="C37" s="202">
        <v>130459</v>
      </c>
      <c r="D37" s="202">
        <v>1071884</v>
      </c>
      <c r="E37" s="202">
        <v>335356</v>
      </c>
      <c r="F37" s="202">
        <v>9635</v>
      </c>
      <c r="G37" s="216">
        <v>27675161</v>
      </c>
    </row>
    <row r="38" spans="1:7" ht="12.75">
      <c r="A38" s="20"/>
      <c r="B38" s="204"/>
      <c r="C38" s="204"/>
      <c r="D38" s="204"/>
      <c r="E38" s="204"/>
      <c r="F38" s="204"/>
      <c r="G38" s="206"/>
    </row>
    <row r="39" spans="1:7" ht="12.75">
      <c r="A39" s="20" t="s">
        <v>169</v>
      </c>
      <c r="B39" s="204"/>
      <c r="C39" s="204"/>
      <c r="D39" s="204"/>
      <c r="E39" s="204"/>
      <c r="F39" s="204"/>
      <c r="G39" s="206"/>
    </row>
    <row r="40" spans="1:7" ht="12.75">
      <c r="A40" s="25" t="s">
        <v>170</v>
      </c>
      <c r="B40" s="204">
        <v>6820</v>
      </c>
      <c r="C40" s="204">
        <v>129999</v>
      </c>
      <c r="D40" s="204">
        <v>1071797</v>
      </c>
      <c r="E40" s="204">
        <v>320384</v>
      </c>
      <c r="F40" s="204">
        <v>8004</v>
      </c>
      <c r="G40" s="206">
        <v>14756656</v>
      </c>
    </row>
    <row r="41" spans="1:7" ht="12.75">
      <c r="A41" s="25" t="s">
        <v>237</v>
      </c>
      <c r="B41" s="204">
        <v>4</v>
      </c>
      <c r="C41" s="204">
        <v>68</v>
      </c>
      <c r="D41" s="204">
        <v>11276</v>
      </c>
      <c r="E41" s="204">
        <v>20</v>
      </c>
      <c r="F41" s="204" t="s">
        <v>235</v>
      </c>
      <c r="G41" s="206" t="s">
        <v>235</v>
      </c>
    </row>
    <row r="42" spans="1:7" ht="12.75">
      <c r="A42" s="25" t="s">
        <v>238</v>
      </c>
      <c r="B42" s="204" t="s">
        <v>235</v>
      </c>
      <c r="C42" s="204">
        <v>219</v>
      </c>
      <c r="D42" s="204" t="s">
        <v>235</v>
      </c>
      <c r="E42" s="204" t="s">
        <v>235</v>
      </c>
      <c r="F42" s="204" t="s">
        <v>235</v>
      </c>
      <c r="G42" s="206">
        <v>21000</v>
      </c>
    </row>
    <row r="43" spans="1:7" ht="12.75">
      <c r="A43" s="25" t="s">
        <v>214</v>
      </c>
      <c r="B43" s="204" t="s">
        <v>235</v>
      </c>
      <c r="C43" s="204" t="s">
        <v>235</v>
      </c>
      <c r="D43" s="204" t="s">
        <v>235</v>
      </c>
      <c r="E43" s="204" t="s">
        <v>235</v>
      </c>
      <c r="F43" s="204" t="s">
        <v>235</v>
      </c>
      <c r="G43" s="206">
        <v>25587</v>
      </c>
    </row>
    <row r="44" spans="1:7" ht="12.75">
      <c r="A44" s="25" t="s">
        <v>176</v>
      </c>
      <c r="B44" s="204" t="s">
        <v>235</v>
      </c>
      <c r="C44" s="204" t="s">
        <v>235</v>
      </c>
      <c r="D44" s="204">
        <v>2017</v>
      </c>
      <c r="E44" s="204" t="s">
        <v>235</v>
      </c>
      <c r="F44" s="204" t="s">
        <v>235</v>
      </c>
      <c r="G44" s="206" t="s">
        <v>235</v>
      </c>
    </row>
    <row r="45" spans="1:7" ht="12.75">
      <c r="A45" s="25" t="s">
        <v>239</v>
      </c>
      <c r="B45" s="204">
        <v>5786</v>
      </c>
      <c r="C45" s="204">
        <v>66936</v>
      </c>
      <c r="D45" s="204">
        <v>71284</v>
      </c>
      <c r="E45" s="204">
        <v>70349</v>
      </c>
      <c r="F45" s="204">
        <v>11</v>
      </c>
      <c r="G45" s="206">
        <v>1886380</v>
      </c>
    </row>
    <row r="46" spans="1:7" ht="12.75">
      <c r="A46" s="25" t="s">
        <v>240</v>
      </c>
      <c r="B46" s="204" t="s">
        <v>235</v>
      </c>
      <c r="C46" s="204">
        <v>1801</v>
      </c>
      <c r="D46" s="204">
        <v>676</v>
      </c>
      <c r="E46" s="204">
        <v>90648</v>
      </c>
      <c r="F46" s="204" t="s">
        <v>235</v>
      </c>
      <c r="G46" s="206" t="s">
        <v>235</v>
      </c>
    </row>
    <row r="47" spans="1:7" ht="12.75">
      <c r="A47" s="25" t="s">
        <v>241</v>
      </c>
      <c r="B47" s="204" t="s">
        <v>235</v>
      </c>
      <c r="C47" s="204">
        <v>64</v>
      </c>
      <c r="D47" s="204" t="s">
        <v>235</v>
      </c>
      <c r="E47" s="204" t="s">
        <v>235</v>
      </c>
      <c r="F47" s="204" t="s">
        <v>235</v>
      </c>
      <c r="G47" s="206">
        <v>1938</v>
      </c>
    </row>
    <row r="48" spans="1:7" ht="12.75">
      <c r="A48" s="25" t="s">
        <v>181</v>
      </c>
      <c r="B48" s="204">
        <v>1017</v>
      </c>
      <c r="C48" s="204">
        <v>54113</v>
      </c>
      <c r="D48" s="204">
        <v>102815</v>
      </c>
      <c r="E48" s="204">
        <v>122926</v>
      </c>
      <c r="F48" s="204" t="s">
        <v>235</v>
      </c>
      <c r="G48" s="206">
        <v>1044332</v>
      </c>
    </row>
    <row r="49" spans="1:7" ht="12.75">
      <c r="A49" s="25" t="s">
        <v>242</v>
      </c>
      <c r="B49" s="204">
        <v>13</v>
      </c>
      <c r="C49" s="204">
        <v>3685</v>
      </c>
      <c r="D49" s="204">
        <v>19133</v>
      </c>
      <c r="E49" s="204">
        <v>1842</v>
      </c>
      <c r="F49" s="204" t="s">
        <v>235</v>
      </c>
      <c r="G49" s="206">
        <v>76513</v>
      </c>
    </row>
    <row r="50" spans="1:7" ht="12.75">
      <c r="A50" s="25" t="s">
        <v>182</v>
      </c>
      <c r="B50" s="204" t="s">
        <v>235</v>
      </c>
      <c r="C50" s="204">
        <v>3113</v>
      </c>
      <c r="D50" s="204">
        <v>864596</v>
      </c>
      <c r="E50" s="204">
        <v>34599</v>
      </c>
      <c r="F50" s="204">
        <v>7993</v>
      </c>
      <c r="G50" s="206">
        <v>11577660</v>
      </c>
    </row>
    <row r="51" spans="1:7" ht="12.75">
      <c r="A51" s="25" t="s">
        <v>243</v>
      </c>
      <c r="B51" s="204" t="s">
        <v>235</v>
      </c>
      <c r="C51" s="204" t="s">
        <v>235</v>
      </c>
      <c r="D51" s="204" t="s">
        <v>235</v>
      </c>
      <c r="E51" s="204" t="s">
        <v>235</v>
      </c>
      <c r="F51" s="204" t="s">
        <v>235</v>
      </c>
      <c r="G51" s="206">
        <v>123246</v>
      </c>
    </row>
    <row r="52" spans="1:7" ht="12.75">
      <c r="A52" s="25"/>
      <c r="B52" s="204"/>
      <c r="C52" s="204"/>
      <c r="D52" s="204"/>
      <c r="E52" s="204"/>
      <c r="F52" s="204"/>
      <c r="G52" s="206"/>
    </row>
    <row r="53" spans="1:7" ht="12.75">
      <c r="A53" s="26" t="s">
        <v>246</v>
      </c>
      <c r="B53" s="204"/>
      <c r="C53" s="204"/>
      <c r="D53" s="204"/>
      <c r="E53" s="204"/>
      <c r="F53" s="204"/>
      <c r="G53" s="206"/>
    </row>
    <row r="54" spans="1:7" ht="12.75">
      <c r="A54" s="26" t="s">
        <v>186</v>
      </c>
      <c r="B54" s="204" t="s">
        <v>235</v>
      </c>
      <c r="C54" s="204" t="s">
        <v>235</v>
      </c>
      <c r="D54" s="204" t="s">
        <v>235</v>
      </c>
      <c r="E54" s="204" t="s">
        <v>235</v>
      </c>
      <c r="F54" s="204" t="s">
        <v>235</v>
      </c>
      <c r="G54" s="206">
        <v>4738</v>
      </c>
    </row>
    <row r="55" spans="1:7" ht="12.75">
      <c r="A55" s="20" t="s">
        <v>228</v>
      </c>
      <c r="B55" s="204"/>
      <c r="C55" s="204"/>
      <c r="D55" s="204"/>
      <c r="E55" s="204"/>
      <c r="F55" s="204"/>
      <c r="G55" s="206"/>
    </row>
    <row r="56" spans="1:7" ht="12.75">
      <c r="A56" s="20" t="s">
        <v>229</v>
      </c>
      <c r="B56" s="204"/>
      <c r="C56" s="204"/>
      <c r="D56" s="204"/>
      <c r="E56" s="204"/>
      <c r="F56" s="204"/>
      <c r="G56" s="206"/>
    </row>
    <row r="57" spans="1:7" ht="13.5" thickBot="1">
      <c r="A57" s="218" t="s">
        <v>245</v>
      </c>
      <c r="B57" s="214">
        <v>1</v>
      </c>
      <c r="C57" s="214" t="s">
        <v>235</v>
      </c>
      <c r="D57" s="214" t="s">
        <v>235</v>
      </c>
      <c r="E57" s="214" t="s">
        <v>235</v>
      </c>
      <c r="F57" s="214" t="s">
        <v>235</v>
      </c>
      <c r="G57" s="215" t="s">
        <v>235</v>
      </c>
    </row>
    <row r="58" spans="1:7" ht="12.75">
      <c r="A58" s="209" t="s">
        <v>231</v>
      </c>
      <c r="B58" s="21"/>
      <c r="C58" s="21"/>
      <c r="D58" s="21"/>
      <c r="E58" s="21"/>
      <c r="F58" s="21"/>
      <c r="G58" s="21"/>
    </row>
    <row r="59" ht="12.75">
      <c r="A59" s="21" t="s">
        <v>228</v>
      </c>
    </row>
    <row r="60" ht="12.75">
      <c r="A60" s="21" t="s">
        <v>228</v>
      </c>
    </row>
    <row r="61" ht="12.75">
      <c r="A61" s="21" t="s">
        <v>228</v>
      </c>
    </row>
    <row r="62" ht="12.75">
      <c r="A62" s="21" t="s">
        <v>228</v>
      </c>
    </row>
    <row r="63" ht="12.75">
      <c r="A63" s="21" t="s">
        <v>228</v>
      </c>
    </row>
    <row r="64" ht="12.75">
      <c r="A64" s="21" t="s">
        <v>228</v>
      </c>
    </row>
    <row r="65" ht="12.75">
      <c r="A65" s="21" t="s">
        <v>228</v>
      </c>
    </row>
    <row r="66" ht="12.75">
      <c r="A66" s="21" t="s">
        <v>228</v>
      </c>
    </row>
    <row r="67" ht="12.75">
      <c r="A67" s="21" t="s">
        <v>228</v>
      </c>
    </row>
    <row r="68" ht="12.75">
      <c r="A68" s="21" t="s">
        <v>228</v>
      </c>
    </row>
    <row r="69" ht="12.75">
      <c r="A69" s="21" t="s">
        <v>228</v>
      </c>
    </row>
    <row r="70" ht="12.75">
      <c r="A70" s="21" t="s">
        <v>228</v>
      </c>
    </row>
  </sheetData>
  <mergeCells count="4">
    <mergeCell ref="A5:A6"/>
    <mergeCell ref="B5:G5"/>
    <mergeCell ref="A3:G3"/>
    <mergeCell ref="A1:G1"/>
  </mergeCells>
  <printOptions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2002-11-13T09:17:13Z</cp:lastPrinted>
  <dcterms:created xsi:type="dcterms:W3CDTF">2001-06-08T09:28:05Z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