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210" windowWidth="5880" windowHeight="6105" tabRatio="601" activeTab="0"/>
  </bookViews>
  <sheets>
    <sheet name="15.3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G">#REF!</definedName>
    <definedName name="\T">'[3]GANADE10'!$B$90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<sst xmlns="http://schemas.openxmlformats.org/spreadsheetml/2006/main" count="32" uniqueCount="30">
  <si>
    <t>Producción</t>
  </si>
  <si>
    <t>Total</t>
  </si>
  <si>
    <t>(toneladas)</t>
  </si>
  <si>
    <t>Arboles</t>
  </si>
  <si>
    <t>Rendimiento</t>
  </si>
  <si>
    <t>(hectáreas)</t>
  </si>
  <si>
    <t>En producción</t>
  </si>
  <si>
    <t>diseminados</t>
  </si>
  <si>
    <t>FRUTOS SECOS</t>
  </si>
  <si>
    <t>Superficie en</t>
  </si>
  <si>
    <t>Precio medio</t>
  </si>
  <si>
    <t>Comercio exterior (1)</t>
  </si>
  <si>
    <t>Años</t>
  </si>
  <si>
    <t>plantación regular</t>
  </si>
  <si>
    <t>de la superficie</t>
  </si>
  <si>
    <t>percibido por</t>
  </si>
  <si>
    <t>Valor</t>
  </si>
  <si>
    <t>en producción</t>
  </si>
  <si>
    <t>los agricultores</t>
  </si>
  <si>
    <t>Importaciones</t>
  </si>
  <si>
    <t>Exportaciones</t>
  </si>
  <si>
    <t>(mil. de árb.)</t>
  </si>
  <si>
    <t>(qm/ha)</t>
  </si>
  <si>
    <t>2000 (P)</t>
  </si>
  <si>
    <t xml:space="preserve">  (P) Provisional.   </t>
  </si>
  <si>
    <t xml:space="preserve"> (1) En equivalente con cáscara, siendo el coeficiente de conversión de avellana pelada a con cáscara 2,03.</t>
  </si>
  <si>
    <t>15.3.  AVELLANO: Serie histórica de superficie, rendimiento, producción, valor y comercio exterior</t>
  </si>
  <si>
    <t>(euros/100kg)</t>
  </si>
  <si>
    <t>2001 (P)</t>
  </si>
  <si>
    <t>(milles de euros)</t>
  </si>
</sst>
</file>

<file path=xl/styles.xml><?xml version="1.0" encoding="utf-8"?>
<styleSheet xmlns="http://schemas.openxmlformats.org/spreadsheetml/2006/main">
  <numFmts count="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0.00_)"/>
    <numFmt numFmtId="180" formatCode="#,##0_______);\(#,##0\)"/>
    <numFmt numFmtId="181" formatCode="#,##0_______________);\(#,##0\)"/>
    <numFmt numFmtId="182" formatCode="#,##0__________\);\(#,##0\)"/>
    <numFmt numFmtId="183" formatCode="#,##0__________;\(#,##0\)"/>
    <numFmt numFmtId="184" formatCode="#,##0____________;\(#,##0\)"/>
    <numFmt numFmtId="185" formatCode="#,##0______________;\(#,##0\)"/>
    <numFmt numFmtId="186" formatCode="#,##0______________\);\(#,##0\)"/>
    <numFmt numFmtId="187" formatCode="#,##0______;\(#,##0\)"/>
    <numFmt numFmtId="188" formatCode="#,##0.0_____;\(###0.0\)"/>
    <numFmt numFmtId="189" formatCode="#,##0.0_____;"/>
    <numFmt numFmtId="190" formatCode="#,##0__\);\(#,##0\)"/>
    <numFmt numFmtId="191" formatCode="#,##0.0_______;"/>
    <numFmt numFmtId="192" formatCode="0.0"/>
    <numFmt numFmtId="193" formatCode="#,##0___);\(#,##0\)"/>
    <numFmt numFmtId="194" formatCode="#,##0_____;"/>
    <numFmt numFmtId="195" formatCode="#,##0__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0000_)"/>
    <numFmt numFmtId="205" formatCode="0.0000"/>
    <numFmt numFmtId="206" formatCode="0.000"/>
    <numFmt numFmtId="207" formatCode="#,##0_)"/>
    <numFmt numFmtId="208" formatCode="#,##0______"/>
    <numFmt numFmtId="209" formatCode="#,##0__\)"/>
    <numFmt numFmtId="210" formatCode="#,##0.0__\)"/>
    <numFmt numFmtId="211" formatCode="#,##0.0__"/>
    <numFmt numFmtId="212" formatCode="#,##0.0_)"/>
    <numFmt numFmtId="213" formatCode="#,##0.00__"/>
    <numFmt numFmtId="214" formatCode="#,##0.0______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3" fontId="4" fillId="0" borderId="0">
      <alignment/>
      <protection/>
    </xf>
    <xf numFmtId="173" fontId="6" fillId="0" borderId="0">
      <alignment/>
      <protection/>
    </xf>
    <xf numFmtId="0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173" fontId="7" fillId="0" borderId="0">
      <alignment/>
      <protection/>
    </xf>
    <xf numFmtId="173" fontId="4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173" fontId="7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2" xfId="0" applyFont="1" applyFill="1" applyBorder="1" applyAlignment="1" quotePrefix="1">
      <alignment horizontal="center"/>
    </xf>
    <xf numFmtId="0" fontId="0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 quotePrefix="1">
      <alignment horizontal="center"/>
    </xf>
    <xf numFmtId="0" fontId="0" fillId="2" borderId="3" xfId="0" applyFont="1" applyFill="1" applyBorder="1" applyAlignment="1" quotePrefix="1">
      <alignment horizontal="centerContinuous"/>
    </xf>
    <xf numFmtId="0" fontId="0" fillId="2" borderId="3" xfId="0" applyFont="1" applyFill="1" applyBorder="1" applyAlignment="1">
      <alignment horizontal="centerContinuous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2" borderId="1" xfId="0" applyFont="1" applyFill="1" applyBorder="1" applyAlignment="1">
      <alignment horizontal="centerContinuous"/>
    </xf>
    <xf numFmtId="0" fontId="11" fillId="2" borderId="1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174" fontId="0" fillId="2" borderId="7" xfId="0" applyNumberFormat="1" applyFont="1" applyFill="1" applyBorder="1" applyAlignment="1" applyProtection="1">
      <alignment horizontal="right"/>
      <protection/>
    </xf>
    <xf numFmtId="173" fontId="0" fillId="2" borderId="7" xfId="0" applyNumberFormat="1" applyFont="1" applyFill="1" applyBorder="1" applyAlignment="1">
      <alignment horizontal="right"/>
    </xf>
    <xf numFmtId="174" fontId="0" fillId="2" borderId="2" xfId="0" applyNumberFormat="1" applyFont="1" applyFill="1" applyBorder="1" applyAlignment="1" applyProtection="1">
      <alignment horizontal="right"/>
      <protection/>
    </xf>
    <xf numFmtId="173" fontId="0" fillId="2" borderId="2" xfId="0" applyNumberFormat="1" applyFont="1" applyFill="1" applyBorder="1" applyAlignment="1">
      <alignment horizontal="right"/>
    </xf>
    <xf numFmtId="174" fontId="0" fillId="2" borderId="8" xfId="0" applyNumberFormat="1" applyFont="1" applyFill="1" applyBorder="1" applyAlignment="1">
      <alignment horizontal="right"/>
    </xf>
    <xf numFmtId="173" fontId="0" fillId="2" borderId="8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173" fontId="0" fillId="2" borderId="8" xfId="0" applyNumberFormat="1" applyFont="1" applyFill="1" applyBorder="1" applyAlignment="1">
      <alignment horizontal="right"/>
    </xf>
    <xf numFmtId="173" fontId="0" fillId="2" borderId="2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>
      <alignment horizontal="right"/>
    </xf>
    <xf numFmtId="175" fontId="0" fillId="2" borderId="9" xfId="0" applyNumberFormat="1" applyFont="1" applyFill="1" applyBorder="1" applyAlignment="1">
      <alignment horizontal="right"/>
    </xf>
    <xf numFmtId="173" fontId="0" fillId="2" borderId="9" xfId="0" applyNumberFormat="1" applyFont="1" applyFill="1" applyBorder="1" applyAlignment="1">
      <alignment horizontal="right"/>
    </xf>
    <xf numFmtId="173" fontId="0" fillId="2" borderId="10" xfId="0" applyNumberFormat="1" applyFont="1" applyFill="1" applyBorder="1" applyAlignment="1">
      <alignment horizontal="right"/>
    </xf>
    <xf numFmtId="175" fontId="0" fillId="2" borderId="7" xfId="0" applyNumberFormat="1" applyFont="1" applyFill="1" applyBorder="1" applyAlignment="1">
      <alignment horizontal="right"/>
    </xf>
    <xf numFmtId="175" fontId="0" fillId="2" borderId="2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6">
    <cellStyle name="Normal" xfId="0"/>
    <cellStyle name="Hyperlink" xfId="15"/>
    <cellStyle name="Comma" xfId="16"/>
    <cellStyle name="Comma [0]" xfId="17"/>
    <cellStyle name="Millares [0]_GANADE13" xfId="18"/>
    <cellStyle name="Millares [0]_ganado_19" xfId="19"/>
    <cellStyle name="Millares_GANADE13" xfId="20"/>
    <cellStyle name="Millares_ganado_19" xfId="21"/>
    <cellStyle name="Currency" xfId="22"/>
    <cellStyle name="Currency [0]" xfId="23"/>
    <cellStyle name="Moneda [0]_GANADE13" xfId="24"/>
    <cellStyle name="Moneda [0]_ganado_19" xfId="25"/>
    <cellStyle name="Moneda_GANADE13" xfId="26"/>
    <cellStyle name="Moneda_ganado_19" xfId="27"/>
    <cellStyle name="Normal_faoagricola2.0" xfId="28"/>
    <cellStyle name="Normal_GANADE1" xfId="29"/>
    <cellStyle name="Normal_GANADE10" xfId="30"/>
    <cellStyle name="Normal_GANADE11" xfId="31"/>
    <cellStyle name="Normal_GANADE12" xfId="32"/>
    <cellStyle name="Normal_GANADE13" xfId="33"/>
    <cellStyle name="Normal_GANADE14" xfId="34"/>
    <cellStyle name="Normal_GANADE15" xfId="35"/>
    <cellStyle name="Normal_GANADE16" xfId="36"/>
    <cellStyle name="Normal_GANADE17" xfId="37"/>
    <cellStyle name="Normal_GANADE18" xfId="38"/>
    <cellStyle name="Normal_GANADE19" xfId="39"/>
    <cellStyle name="Normal_GANADE2" xfId="40"/>
    <cellStyle name="Normal_GANADE20" xfId="41"/>
    <cellStyle name="Normal_GANADE3" xfId="42"/>
    <cellStyle name="Normal_GANADE4" xfId="43"/>
    <cellStyle name="Normal_GANADE5" xfId="44"/>
    <cellStyle name="Normal_GANADE61" xfId="45"/>
    <cellStyle name="Normal_GANADE7" xfId="46"/>
    <cellStyle name="Normal_GANADE8" xfId="47"/>
    <cellStyle name="Normal_GANADE9" xfId="48"/>
    <cellStyle name="Percent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J27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7" width="12.7109375" style="2" customWidth="1"/>
    <col min="8" max="8" width="14.7109375" style="2" bestFit="1" customWidth="1"/>
    <col min="9" max="10" width="12.7109375" style="2" customWidth="1"/>
    <col min="11" max="11" width="11.140625" style="2" customWidth="1"/>
    <col min="12" max="19" width="12.00390625" style="2" customWidth="1"/>
    <col min="20" max="16384" width="11.421875" style="2" customWidth="1"/>
  </cols>
  <sheetData>
    <row r="1" spans="1:10" s="14" customFormat="1" ht="18">
      <c r="A1" s="38" t="s">
        <v>8</v>
      </c>
      <c r="B1" s="38"/>
      <c r="C1" s="38"/>
      <c r="D1" s="38"/>
      <c r="E1" s="38"/>
      <c r="F1" s="38"/>
      <c r="G1" s="38"/>
      <c r="H1" s="38"/>
      <c r="I1" s="38"/>
      <c r="J1" s="38"/>
    </row>
    <row r="3" spans="1:10" s="15" customFormat="1" ht="15">
      <c r="A3" s="39" t="s">
        <v>26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s="15" customFormat="1" ht="15">
      <c r="A4" s="16"/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5"/>
      <c r="B5" s="6" t="s">
        <v>9</v>
      </c>
      <c r="C5" s="7"/>
      <c r="D5" s="4" t="s">
        <v>3</v>
      </c>
      <c r="E5" s="4" t="s">
        <v>4</v>
      </c>
      <c r="F5" s="3"/>
      <c r="G5" s="8" t="s">
        <v>10</v>
      </c>
      <c r="H5" s="3"/>
      <c r="I5" s="9" t="s">
        <v>11</v>
      </c>
      <c r="J5" s="10"/>
    </row>
    <row r="6" spans="1:10" ht="12.75">
      <c r="A6" s="11" t="s">
        <v>12</v>
      </c>
      <c r="B6" s="12" t="s">
        <v>13</v>
      </c>
      <c r="C6" s="1"/>
      <c r="D6" s="4" t="s">
        <v>7</v>
      </c>
      <c r="E6" s="4" t="s">
        <v>14</v>
      </c>
      <c r="F6" s="8" t="s">
        <v>0</v>
      </c>
      <c r="G6" s="8" t="s">
        <v>15</v>
      </c>
      <c r="H6" s="8" t="s">
        <v>16</v>
      </c>
      <c r="I6" s="13" t="s">
        <v>2</v>
      </c>
      <c r="J6" s="1"/>
    </row>
    <row r="7" spans="1:10" ht="12.75">
      <c r="A7" s="5"/>
      <c r="B7" s="4" t="s">
        <v>1</v>
      </c>
      <c r="C7" s="4" t="s">
        <v>6</v>
      </c>
      <c r="D7" s="8"/>
      <c r="E7" s="4" t="s">
        <v>17</v>
      </c>
      <c r="F7" s="4" t="s">
        <v>2</v>
      </c>
      <c r="G7" s="8" t="s">
        <v>18</v>
      </c>
      <c r="H7" s="8" t="s">
        <v>29</v>
      </c>
      <c r="I7" s="8" t="s">
        <v>19</v>
      </c>
      <c r="J7" s="8" t="s">
        <v>20</v>
      </c>
    </row>
    <row r="8" spans="1:10" ht="13.5" thickBot="1">
      <c r="A8" s="19"/>
      <c r="B8" s="8" t="s">
        <v>5</v>
      </c>
      <c r="C8" s="8" t="s">
        <v>5</v>
      </c>
      <c r="D8" s="8" t="s">
        <v>21</v>
      </c>
      <c r="E8" s="4" t="s">
        <v>22</v>
      </c>
      <c r="F8" s="3"/>
      <c r="G8" s="8" t="s">
        <v>27</v>
      </c>
      <c r="H8" s="3"/>
      <c r="I8" s="3"/>
      <c r="J8" s="3"/>
    </row>
    <row r="9" spans="1:10" ht="12.75">
      <c r="A9" s="20">
        <v>1985</v>
      </c>
      <c r="B9" s="24">
        <v>37743</v>
      </c>
      <c r="C9" s="24">
        <v>37226</v>
      </c>
      <c r="D9" s="24">
        <v>463</v>
      </c>
      <c r="E9" s="23">
        <v>8</v>
      </c>
      <c r="F9" s="24">
        <v>30218</v>
      </c>
      <c r="G9" s="36">
        <v>122.94303607274651</v>
      </c>
      <c r="H9" s="24">
        <v>39943.26445734617</v>
      </c>
      <c r="I9" s="24">
        <v>363</v>
      </c>
      <c r="J9" s="24">
        <v>8780</v>
      </c>
    </row>
    <row r="10" spans="1:10" ht="12.75">
      <c r="A10" s="21">
        <v>1986</v>
      </c>
      <c r="B10" s="26">
        <v>37847</v>
      </c>
      <c r="C10" s="26">
        <v>36262</v>
      </c>
      <c r="D10" s="26">
        <v>344</v>
      </c>
      <c r="E10" s="25">
        <v>5.5</v>
      </c>
      <c r="F10" s="26">
        <v>20722</v>
      </c>
      <c r="G10" s="37">
        <v>131.597610375873</v>
      </c>
      <c r="H10" s="26">
        <v>25657.206736143664</v>
      </c>
      <c r="I10" s="26">
        <v>187</v>
      </c>
      <c r="J10" s="26">
        <v>8933</v>
      </c>
    </row>
    <row r="11" spans="1:10" ht="12.75">
      <c r="A11" s="21">
        <v>1987</v>
      </c>
      <c r="B11" s="26">
        <v>37634</v>
      </c>
      <c r="C11" s="26">
        <v>36081</v>
      </c>
      <c r="D11" s="26">
        <v>531</v>
      </c>
      <c r="E11" s="25">
        <v>7.7</v>
      </c>
      <c r="F11" s="26">
        <v>28974</v>
      </c>
      <c r="G11" s="37">
        <v>112.60562787734547</v>
      </c>
      <c r="H11" s="26">
        <v>37419.01361893428</v>
      </c>
      <c r="I11" s="26">
        <v>534</v>
      </c>
      <c r="J11" s="26">
        <v>14261</v>
      </c>
    </row>
    <row r="12" spans="1:10" ht="12.75">
      <c r="A12" s="21">
        <v>1988</v>
      </c>
      <c r="B12" s="26">
        <v>33015</v>
      </c>
      <c r="C12" s="26">
        <v>32849</v>
      </c>
      <c r="D12" s="26">
        <v>397</v>
      </c>
      <c r="E12" s="25">
        <v>5.9</v>
      </c>
      <c r="F12" s="26">
        <v>20298</v>
      </c>
      <c r="G12" s="37">
        <v>89.86332984746313</v>
      </c>
      <c r="H12" s="26">
        <v>18330.86918370536</v>
      </c>
      <c r="I12" s="26">
        <v>288</v>
      </c>
      <c r="J12" s="26">
        <v>6980</v>
      </c>
    </row>
    <row r="13" spans="1:10" ht="12.75">
      <c r="A13" s="21">
        <v>1989</v>
      </c>
      <c r="B13" s="26">
        <v>32884</v>
      </c>
      <c r="C13" s="26">
        <v>30883</v>
      </c>
      <c r="D13" s="26">
        <v>555</v>
      </c>
      <c r="E13" s="25">
        <v>7.987206553767444</v>
      </c>
      <c r="F13" s="26">
        <v>24668</v>
      </c>
      <c r="G13" s="37">
        <v>73.54585121344344</v>
      </c>
      <c r="H13" s="26">
        <v>18142.290577332227</v>
      </c>
      <c r="I13" s="26">
        <v>793</v>
      </c>
      <c r="J13" s="26">
        <v>14505</v>
      </c>
    </row>
    <row r="14" spans="1:10" ht="12.75">
      <c r="A14" s="21">
        <v>1990</v>
      </c>
      <c r="B14" s="26">
        <v>32911</v>
      </c>
      <c r="C14" s="26">
        <v>32013</v>
      </c>
      <c r="D14" s="26">
        <v>337</v>
      </c>
      <c r="E14" s="25">
        <v>6.643965264111456</v>
      </c>
      <c r="F14" s="26">
        <v>21270</v>
      </c>
      <c r="G14" s="37">
        <v>74.59762239611507</v>
      </c>
      <c r="H14" s="26">
        <v>15866.914283653672</v>
      </c>
      <c r="I14" s="26">
        <v>3620</v>
      </c>
      <c r="J14" s="26">
        <v>7959</v>
      </c>
    </row>
    <row r="15" spans="1:10" ht="12.75">
      <c r="A15" s="21">
        <v>1991</v>
      </c>
      <c r="B15" s="26">
        <v>32867</v>
      </c>
      <c r="C15" s="26">
        <v>31945</v>
      </c>
      <c r="D15" s="26">
        <v>493</v>
      </c>
      <c r="E15" s="25">
        <v>5.67398119122257</v>
      </c>
      <c r="F15" s="26">
        <v>18096</v>
      </c>
      <c r="G15" s="37">
        <v>70.31240609185869</v>
      </c>
      <c r="H15" s="26">
        <v>12723.733006382747</v>
      </c>
      <c r="I15" s="26">
        <v>7586</v>
      </c>
      <c r="J15" s="26">
        <v>9105</v>
      </c>
    </row>
    <row r="16" spans="1:10" ht="12.75">
      <c r="A16" s="21">
        <v>1992</v>
      </c>
      <c r="B16" s="26">
        <v>32824</v>
      </c>
      <c r="C16" s="26">
        <v>28884</v>
      </c>
      <c r="D16" s="26">
        <v>467</v>
      </c>
      <c r="E16" s="25">
        <v>9.1</v>
      </c>
      <c r="F16" s="26">
        <v>26430</v>
      </c>
      <c r="G16" s="37">
        <v>60.245453343430334</v>
      </c>
      <c r="H16" s="26">
        <v>15922.873318668637</v>
      </c>
      <c r="I16" s="26">
        <v>7980</v>
      </c>
      <c r="J16" s="26">
        <v>3972</v>
      </c>
    </row>
    <row r="17" spans="1:10" ht="12.75">
      <c r="A17" s="18">
        <v>1993</v>
      </c>
      <c r="B17" s="30">
        <v>32705</v>
      </c>
      <c r="C17" s="30">
        <v>31152</v>
      </c>
      <c r="D17" s="30">
        <v>403</v>
      </c>
      <c r="E17" s="29">
        <v>3.9</v>
      </c>
      <c r="F17" s="30">
        <v>12107</v>
      </c>
      <c r="G17" s="32">
        <v>107.11237724327769</v>
      </c>
      <c r="H17" s="30">
        <v>12968.095512843627</v>
      </c>
      <c r="I17" s="30">
        <v>8139</v>
      </c>
      <c r="J17" s="26">
        <v>12660</v>
      </c>
    </row>
    <row r="18" spans="1:10" ht="12.75">
      <c r="A18" s="18">
        <v>1994</v>
      </c>
      <c r="B18" s="30">
        <v>32404</v>
      </c>
      <c r="C18" s="30">
        <v>28716</v>
      </c>
      <c r="D18" s="30">
        <v>424</v>
      </c>
      <c r="E18" s="29">
        <v>7.6</v>
      </c>
      <c r="F18" s="30">
        <v>22657</v>
      </c>
      <c r="G18" s="32">
        <v>139.21243373841548</v>
      </c>
      <c r="H18" s="30">
        <v>31541.361112112794</v>
      </c>
      <c r="I18" s="30">
        <v>7964</v>
      </c>
      <c r="J18" s="26">
        <v>5983</v>
      </c>
    </row>
    <row r="19" spans="1:10" ht="12.75">
      <c r="A19" s="18">
        <v>1995</v>
      </c>
      <c r="B19" s="30">
        <v>30594</v>
      </c>
      <c r="C19" s="30">
        <v>22158</v>
      </c>
      <c r="D19" s="28">
        <v>424</v>
      </c>
      <c r="E19" s="29">
        <v>7</v>
      </c>
      <c r="F19" s="30">
        <v>15492</v>
      </c>
      <c r="G19" s="32">
        <v>97.98300337768804</v>
      </c>
      <c r="H19" s="30">
        <v>15179.52688327143</v>
      </c>
      <c r="I19" s="28">
        <v>10147</v>
      </c>
      <c r="J19" s="31">
        <v>3554</v>
      </c>
    </row>
    <row r="20" spans="1:10" ht="12.75">
      <c r="A20" s="18">
        <v>1996</v>
      </c>
      <c r="B20" s="30">
        <v>29436</v>
      </c>
      <c r="C20" s="30">
        <v>21997</v>
      </c>
      <c r="D20" s="28">
        <v>419</v>
      </c>
      <c r="E20" s="29">
        <v>2.8</v>
      </c>
      <c r="F20" s="30">
        <v>7030</v>
      </c>
      <c r="G20" s="32">
        <v>86.32937867368649</v>
      </c>
      <c r="H20" s="30">
        <v>6068.955320760159</v>
      </c>
      <c r="I20" s="30">
        <v>11198</v>
      </c>
      <c r="J20" s="26">
        <v>6800</v>
      </c>
    </row>
    <row r="21" spans="1:10" ht="12.75">
      <c r="A21" s="18">
        <v>1997</v>
      </c>
      <c r="B21" s="30">
        <v>28189</v>
      </c>
      <c r="C21" s="30">
        <v>20530</v>
      </c>
      <c r="D21" s="30">
        <v>525</v>
      </c>
      <c r="E21" s="27">
        <v>9.8</v>
      </c>
      <c r="F21" s="30">
        <v>21252</v>
      </c>
      <c r="G21" s="32">
        <v>145.70336446576036</v>
      </c>
      <c r="H21" s="30">
        <v>30964.87901626339</v>
      </c>
      <c r="I21" s="30">
        <v>8514</v>
      </c>
      <c r="J21" s="26">
        <v>10262</v>
      </c>
    </row>
    <row r="22" spans="1:10" ht="12.75">
      <c r="A22" s="18">
        <v>1998</v>
      </c>
      <c r="B22" s="30">
        <v>28864</v>
      </c>
      <c r="C22" s="30">
        <v>21035</v>
      </c>
      <c r="D22" s="30">
        <v>488</v>
      </c>
      <c r="E22" s="27">
        <v>7.8</v>
      </c>
      <c r="F22" s="30">
        <v>17667</v>
      </c>
      <c r="G22" s="32">
        <v>144.21285444688857</v>
      </c>
      <c r="H22" s="30">
        <v>25478.0849951318</v>
      </c>
      <c r="I22" s="30">
        <v>9250</v>
      </c>
      <c r="J22" s="26">
        <v>6748</v>
      </c>
    </row>
    <row r="23" spans="1:10" ht="12.75">
      <c r="A23" s="18">
        <v>1999</v>
      </c>
      <c r="B23" s="30">
        <v>24142</v>
      </c>
      <c r="C23" s="30">
        <v>21550</v>
      </c>
      <c r="D23" s="30">
        <v>488</v>
      </c>
      <c r="E23" s="27">
        <v>13.1</v>
      </c>
      <c r="F23" s="30">
        <v>29811</v>
      </c>
      <c r="G23" s="32">
        <v>120.50292692894836</v>
      </c>
      <c r="H23" s="30">
        <f>F23*G23/100</f>
        <v>35923.1275467888</v>
      </c>
      <c r="I23" s="30">
        <v>9990</v>
      </c>
      <c r="J23" s="26">
        <v>10221</v>
      </c>
    </row>
    <row r="24" spans="1:10" ht="12.75">
      <c r="A24" s="18" t="s">
        <v>23</v>
      </c>
      <c r="B24" s="30">
        <v>23570</v>
      </c>
      <c r="C24" s="30">
        <f>9693+13711</f>
        <v>23404</v>
      </c>
      <c r="D24" s="30">
        <v>450</v>
      </c>
      <c r="E24" s="27">
        <f>F24/C24*10</f>
        <v>10.762262861049393</v>
      </c>
      <c r="F24" s="30">
        <v>25188</v>
      </c>
      <c r="G24" s="32">
        <v>125.1006695274843</v>
      </c>
      <c r="H24" s="30">
        <f>F24*G24/100</f>
        <v>31510.356640582744</v>
      </c>
      <c r="I24" s="30">
        <v>9710</v>
      </c>
      <c r="J24" s="26">
        <v>12650</v>
      </c>
    </row>
    <row r="25" spans="1:10" ht="13.5" thickBot="1">
      <c r="A25" s="22" t="s">
        <v>28</v>
      </c>
      <c r="B25" s="34"/>
      <c r="C25" s="34"/>
      <c r="D25" s="34"/>
      <c r="E25" s="34"/>
      <c r="F25" s="34">
        <v>26200</v>
      </c>
      <c r="G25" s="33">
        <v>124.67</v>
      </c>
      <c r="H25" s="34">
        <f>F25*G25/100</f>
        <v>32663.54</v>
      </c>
      <c r="I25" s="34">
        <v>11515</v>
      </c>
      <c r="J25" s="35">
        <v>6365</v>
      </c>
    </row>
    <row r="26" spans="1:10" ht="12.75">
      <c r="A26" s="5" t="s">
        <v>25</v>
      </c>
      <c r="B26" s="5"/>
      <c r="C26" s="5"/>
      <c r="D26" s="5"/>
      <c r="E26" s="5"/>
      <c r="F26" s="5"/>
      <c r="G26" s="5"/>
      <c r="H26" s="5"/>
      <c r="I26" s="5"/>
      <c r="J26" s="5"/>
    </row>
    <row r="27" ht="12.75">
      <c r="A27" s="2" t="s">
        <v>24</v>
      </c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2002-11-13T09:02:21Z</cp:lastPrinted>
  <dcterms:created xsi:type="dcterms:W3CDTF">1999-01-28T08:39:14Z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