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35" yWindow="0" windowWidth="6720" windowHeight="6585" activeTab="0"/>
  </bookViews>
  <sheets>
    <sheet name="8.3" sheetId="1" r:id="rId1"/>
  </sheets>
  <externalReferences>
    <externalReference r:id="rId4"/>
    <externalReference r:id="rId5"/>
  </externalReferences>
  <definedNames>
    <definedName name="\A">#REF!</definedName>
    <definedName name="\C">#REF!</definedName>
    <definedName name="\G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<sst xmlns="http://schemas.openxmlformats.org/spreadsheetml/2006/main" count="22" uniqueCount="22">
  <si>
    <t>Superficie</t>
  </si>
  <si>
    <t>Rendimiento</t>
  </si>
  <si>
    <t>Producción</t>
  </si>
  <si>
    <t>(toneladas)</t>
  </si>
  <si>
    <t>Importaciones</t>
  </si>
  <si>
    <t>Exportaciones</t>
  </si>
  <si>
    <t>TUBERCULOS PARA EL CONSUMO HUMANO</t>
  </si>
  <si>
    <t>Precio medio</t>
  </si>
  <si>
    <t>Comercio exterior</t>
  </si>
  <si>
    <t>Años</t>
  </si>
  <si>
    <t>percibido por</t>
  </si>
  <si>
    <t>Valor</t>
  </si>
  <si>
    <t>(miles de ha)</t>
  </si>
  <si>
    <t>(qm/ha)</t>
  </si>
  <si>
    <t>(miles de t)</t>
  </si>
  <si>
    <t>los agricultores</t>
  </si>
  <si>
    <t>2000 (P)</t>
  </si>
  <si>
    <t>(P) Provisional.</t>
  </si>
  <si>
    <t>8.3.  PATATA: Serie histórica de superficie, rendimiento, producción, valor y comercio exterior</t>
  </si>
  <si>
    <t>2001 (P)</t>
  </si>
  <si>
    <t>(euros/100kg)</t>
  </si>
  <si>
    <t>(miles de euros)</t>
  </si>
</sst>
</file>

<file path=xl/styles.xml><?xml version="1.0" encoding="utf-8"?>
<styleSheet xmlns="http://schemas.openxmlformats.org/spreadsheetml/2006/main">
  <numFmts count="5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.0_);\(#,##0.0\)"/>
    <numFmt numFmtId="175" formatCode="#,##0.00_);\(#,##0.00\)"/>
    <numFmt numFmtId="176" formatCode="General_)"/>
    <numFmt numFmtId="177" formatCode="0.0_)"/>
    <numFmt numFmtId="178" formatCode="#,##0.0"/>
    <numFmt numFmtId="179" formatCode="#,##0.0___);\(#,##0.0\)"/>
    <numFmt numFmtId="180" formatCode="#,##0_____)"/>
    <numFmt numFmtId="181" formatCode="#,##0__"/>
    <numFmt numFmtId="182" formatCode="0.0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0.00_)"/>
    <numFmt numFmtId="192" formatCode="#,##0_______);\(#,##0\)"/>
    <numFmt numFmtId="193" formatCode="#,##0_______________);\(#,##0\)"/>
    <numFmt numFmtId="194" formatCode="#,##0__________\);\(#,##0\)"/>
    <numFmt numFmtId="195" formatCode="#,##0__________;\(#,##0\)"/>
    <numFmt numFmtId="196" formatCode="#,##0____________;\(#,##0\)"/>
    <numFmt numFmtId="197" formatCode="#,##0______________;\(#,##0\)"/>
    <numFmt numFmtId="198" formatCode="#,##0______________\);\(#,##0\)"/>
    <numFmt numFmtId="199" formatCode="#,##0______;\(#,##0\)"/>
    <numFmt numFmtId="200" formatCode="#,##0.0_____;\(###0.0\)"/>
    <numFmt numFmtId="201" formatCode="#,##0.0_____;"/>
    <numFmt numFmtId="202" formatCode="#,##0__\);\(#,##0\)"/>
    <numFmt numFmtId="203" formatCode="#,##0.0_______;"/>
    <numFmt numFmtId="204" formatCode="#,##0___);\(#,##0\)"/>
    <numFmt numFmtId="205" formatCode="0.00__"/>
    <numFmt numFmtId="206" formatCode="0.0__"/>
    <numFmt numFmtId="207" formatCode="#,##0.0__;"/>
    <numFmt numFmtId="208" formatCode="#,##0_____;"/>
    <numFmt numFmtId="209" formatCode="#,##0__;"/>
    <numFmt numFmtId="210" formatCode="0.000000"/>
    <numFmt numFmtId="211" formatCode="0.00000"/>
    <numFmt numFmtId="212" formatCode="0.0000"/>
    <numFmt numFmtId="213" formatCode="0.000"/>
    <numFmt numFmtId="214" formatCode="#,##0.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2" borderId="1" xfId="0" applyFont="1" applyFill="1" applyBorder="1" applyAlignment="1">
      <alignment horizontal="centerContinuous"/>
    </xf>
    <xf numFmtId="0" fontId="7" fillId="2" borderId="1" xfId="0" applyFont="1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 quotePrefix="1">
      <alignment horizontal="center"/>
    </xf>
    <xf numFmtId="0" fontId="0" fillId="2" borderId="2" xfId="0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3" xfId="0" applyFill="1" applyBorder="1" applyAlignment="1">
      <alignment horizontal="centerContinuous"/>
    </xf>
    <xf numFmtId="0" fontId="0" fillId="2" borderId="1" xfId="0" applyFill="1" applyBorder="1" applyAlignment="1">
      <alignment horizontal="centerContinuous"/>
    </xf>
    <xf numFmtId="0" fontId="0" fillId="2" borderId="2" xfId="0" applyFill="1" applyBorder="1" applyAlignment="1">
      <alignment horizontal="center"/>
    </xf>
    <xf numFmtId="0" fontId="0" fillId="0" borderId="0" xfId="0" applyAlignment="1" quotePrefix="1">
      <alignment horizontal="center"/>
    </xf>
    <xf numFmtId="0" fontId="0" fillId="2" borderId="0" xfId="0" applyFill="1" applyBorder="1" applyAlignment="1">
      <alignment/>
    </xf>
    <xf numFmtId="174" fontId="0" fillId="2" borderId="4" xfId="0" applyNumberFormat="1" applyFill="1" applyBorder="1" applyAlignment="1" applyProtection="1">
      <alignment/>
      <protection/>
    </xf>
    <xf numFmtId="174" fontId="0" fillId="2" borderId="4" xfId="0" applyNumberFormat="1" applyFill="1" applyBorder="1" applyAlignment="1">
      <alignment/>
    </xf>
    <xf numFmtId="175" fontId="0" fillId="2" borderId="4" xfId="0" applyNumberFormat="1" applyFill="1" applyBorder="1" applyAlignment="1" applyProtection="1">
      <alignment/>
      <protection/>
    </xf>
    <xf numFmtId="173" fontId="0" fillId="2" borderId="4" xfId="0" applyNumberFormat="1" applyFill="1" applyBorder="1" applyAlignment="1" applyProtection="1">
      <alignment/>
      <protection/>
    </xf>
    <xf numFmtId="174" fontId="0" fillId="2" borderId="2" xfId="0" applyNumberFormat="1" applyFill="1" applyBorder="1" applyAlignment="1" applyProtection="1">
      <alignment/>
      <protection/>
    </xf>
    <xf numFmtId="174" fontId="0" fillId="2" borderId="2" xfId="0" applyNumberFormat="1" applyFill="1" applyBorder="1" applyAlignment="1">
      <alignment/>
    </xf>
    <xf numFmtId="175" fontId="0" fillId="2" borderId="2" xfId="0" applyNumberFormat="1" applyFill="1" applyBorder="1" applyAlignment="1" applyProtection="1">
      <alignment/>
      <protection/>
    </xf>
    <xf numFmtId="173" fontId="0" fillId="2" borderId="2" xfId="0" applyNumberFormat="1" applyFill="1" applyBorder="1" applyAlignment="1" applyProtection="1">
      <alignment/>
      <protection/>
    </xf>
    <xf numFmtId="174" fontId="0" fillId="2" borderId="5" xfId="0" applyNumberFormat="1" applyFill="1" applyBorder="1" applyAlignment="1" applyProtection="1">
      <alignment/>
      <protection/>
    </xf>
    <xf numFmtId="174" fontId="0" fillId="2" borderId="5" xfId="0" applyNumberFormat="1" applyFill="1" applyBorder="1" applyAlignment="1">
      <alignment/>
    </xf>
    <xf numFmtId="175" fontId="0" fillId="2" borderId="5" xfId="0" applyNumberFormat="1" applyFill="1" applyBorder="1" applyAlignment="1" applyProtection="1">
      <alignment/>
      <protection/>
    </xf>
    <xf numFmtId="173" fontId="0" fillId="2" borderId="5" xfId="0" applyNumberFormat="1" applyFill="1" applyBorder="1" applyAlignment="1" applyProtection="1">
      <alignment/>
      <protection/>
    </xf>
    <xf numFmtId="175" fontId="0" fillId="2" borderId="5" xfId="0" applyNumberFormat="1" applyFill="1" applyBorder="1" applyAlignment="1">
      <alignment/>
    </xf>
    <xf numFmtId="173" fontId="0" fillId="2" borderId="5" xfId="0" applyNumberFormat="1" applyFill="1" applyBorder="1" applyAlignment="1">
      <alignment/>
    </xf>
    <xf numFmtId="173" fontId="0" fillId="2" borderId="2" xfId="0" applyNumberFormat="1" applyFill="1" applyBorder="1" applyAlignment="1">
      <alignment/>
    </xf>
    <xf numFmtId="174" fontId="0" fillId="2" borderId="6" xfId="0" applyNumberFormat="1" applyFill="1" applyBorder="1" applyAlignment="1">
      <alignment/>
    </xf>
    <xf numFmtId="175" fontId="0" fillId="2" borderId="6" xfId="0" applyNumberFormat="1" applyFill="1" applyBorder="1" applyAlignment="1">
      <alignment/>
    </xf>
    <xf numFmtId="173" fontId="0" fillId="2" borderId="6" xfId="0" applyNumberFormat="1" applyFill="1" applyBorder="1" applyAlignment="1">
      <alignment/>
    </xf>
    <xf numFmtId="173" fontId="0" fillId="2" borderId="7" xfId="0" applyNumberFormat="1" applyFill="1" applyBorder="1" applyAlignment="1">
      <alignment/>
    </xf>
    <xf numFmtId="174" fontId="0" fillId="0" borderId="0" xfId="0" applyNumberFormat="1" applyAlignment="1">
      <alignment/>
    </xf>
    <xf numFmtId="0" fontId="0" fillId="2" borderId="8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6">
    <cellStyle name="Normal" xfId="0"/>
    <cellStyle name="Comma" xfId="15"/>
    <cellStyle name="Comma [0]" xfId="16"/>
    <cellStyle name="Millares_p84" xfId="17"/>
    <cellStyle name="Currency" xfId="18"/>
    <cellStyle name="Currency [0]" xfId="19"/>
    <cellStyle name="Normal_DISTRI1" xfId="20"/>
    <cellStyle name="Normal_DISTRI2" xfId="21"/>
    <cellStyle name="Normal_DISTRI3" xfId="22"/>
    <cellStyle name="Normal_DISTRI4" xfId="23"/>
    <cellStyle name="Normal_DISTRI5" xfId="24"/>
    <cellStyle name="Normal_DISTRI6" xfId="25"/>
    <cellStyle name="Normal_DISTRI7" xfId="26"/>
    <cellStyle name="Normal_DISTRI8" xfId="27"/>
    <cellStyle name="Normal_faoagricola2.0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-33"/>
      <sheetName val="6.34"/>
      <sheetName val="6.35"/>
      <sheetName val="6.36"/>
      <sheetName val="6.37"/>
      <sheetName val="6.38"/>
      <sheetName val="6.39"/>
      <sheetName val="6.27-28"/>
      <sheetName val="6.32"/>
      <sheetName val="6.33-34"/>
      <sheetName val="6.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/>
  <dimension ref="A1:I28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9" width="14.7109375" style="0" customWidth="1"/>
    <col min="11" max="11" width="11.140625" style="0" customWidth="1"/>
    <col min="12" max="19" width="12.00390625" style="0" customWidth="1"/>
  </cols>
  <sheetData>
    <row r="1" spans="1:8" s="1" customFormat="1" ht="18">
      <c r="A1" s="40" t="s">
        <v>6</v>
      </c>
      <c r="B1" s="40"/>
      <c r="C1" s="40"/>
      <c r="D1" s="40"/>
      <c r="E1" s="40"/>
      <c r="F1" s="40"/>
      <c r="G1" s="40"/>
      <c r="H1" s="40"/>
    </row>
    <row r="2" s="2" customFormat="1" ht="14.25"/>
    <row r="3" spans="1:8" s="2" customFormat="1" ht="15">
      <c r="A3" s="41" t="s">
        <v>18</v>
      </c>
      <c r="B3" s="41"/>
      <c r="C3" s="41"/>
      <c r="D3" s="41"/>
      <c r="E3" s="41"/>
      <c r="F3" s="41"/>
      <c r="G3" s="41"/>
      <c r="H3" s="41"/>
    </row>
    <row r="4" spans="1:8" s="2" customFormat="1" ht="15">
      <c r="A4" s="4"/>
      <c r="B4" s="3"/>
      <c r="C4" s="3"/>
      <c r="D4" s="3"/>
      <c r="E4" s="3"/>
      <c r="F4" s="3"/>
      <c r="G4" s="3"/>
      <c r="H4" s="3"/>
    </row>
    <row r="5" spans="1:8" ht="12.75">
      <c r="A5" s="5"/>
      <c r="B5" s="6"/>
      <c r="C5" s="6"/>
      <c r="D5" s="6"/>
      <c r="E5" s="7" t="s">
        <v>7</v>
      </c>
      <c r="F5" s="6"/>
      <c r="G5" s="8" t="s">
        <v>8</v>
      </c>
      <c r="H5" s="9"/>
    </row>
    <row r="6" spans="1:8" ht="12.75">
      <c r="A6" s="10" t="s">
        <v>9</v>
      </c>
      <c r="B6" s="7" t="s">
        <v>0</v>
      </c>
      <c r="C6" s="7" t="s">
        <v>1</v>
      </c>
      <c r="D6" s="7" t="s">
        <v>2</v>
      </c>
      <c r="E6" s="7" t="s">
        <v>10</v>
      </c>
      <c r="F6" s="7" t="s">
        <v>11</v>
      </c>
      <c r="G6" s="11" t="s">
        <v>3</v>
      </c>
      <c r="H6" s="12"/>
    </row>
    <row r="7" spans="1:9" ht="12.75">
      <c r="A7" s="5"/>
      <c r="B7" s="7" t="s">
        <v>12</v>
      </c>
      <c r="C7" s="7" t="s">
        <v>13</v>
      </c>
      <c r="D7" s="13" t="s">
        <v>14</v>
      </c>
      <c r="E7" s="7" t="s">
        <v>15</v>
      </c>
      <c r="F7" s="7" t="s">
        <v>21</v>
      </c>
      <c r="G7" s="7" t="s">
        <v>4</v>
      </c>
      <c r="H7" s="7" t="s">
        <v>5</v>
      </c>
      <c r="I7" s="14"/>
    </row>
    <row r="8" spans="1:8" ht="13.5" thickBot="1">
      <c r="A8" s="15"/>
      <c r="B8" s="6"/>
      <c r="C8" s="6"/>
      <c r="D8" s="6"/>
      <c r="E8" s="7" t="s">
        <v>20</v>
      </c>
      <c r="F8" s="6"/>
      <c r="G8" s="6"/>
      <c r="H8" s="6"/>
    </row>
    <row r="9" spans="1:8" ht="12.75">
      <c r="A9" s="36">
        <v>1985</v>
      </c>
      <c r="B9" s="16">
        <v>330.9</v>
      </c>
      <c r="C9" s="17">
        <v>179</v>
      </c>
      <c r="D9" s="16">
        <v>5927</v>
      </c>
      <c r="E9" s="18">
        <v>6.9897707739833885</v>
      </c>
      <c r="F9" s="19">
        <v>425570.66099311237</v>
      </c>
      <c r="G9" s="19">
        <v>49522</v>
      </c>
      <c r="H9" s="19">
        <v>94056</v>
      </c>
    </row>
    <row r="10" spans="1:8" ht="12.75">
      <c r="A10" s="37">
        <v>1986</v>
      </c>
      <c r="B10" s="20">
        <v>296.7</v>
      </c>
      <c r="C10" s="21">
        <v>173</v>
      </c>
      <c r="D10" s="20">
        <v>5124.5</v>
      </c>
      <c r="E10" s="22">
        <v>13.80524803769548</v>
      </c>
      <c r="F10" s="23">
        <v>713299.1958458043</v>
      </c>
      <c r="G10" s="23">
        <v>153502</v>
      </c>
      <c r="H10" s="23">
        <v>72139</v>
      </c>
    </row>
    <row r="11" spans="1:8" ht="12.75">
      <c r="A11" s="37">
        <v>1987</v>
      </c>
      <c r="B11" s="20">
        <v>298.4</v>
      </c>
      <c r="C11" s="21">
        <v>188</v>
      </c>
      <c r="D11" s="20">
        <v>5551.7</v>
      </c>
      <c r="E11" s="22">
        <v>12.78352746024305</v>
      </c>
      <c r="F11" s="23">
        <v>690550.8876948782</v>
      </c>
      <c r="G11" s="23">
        <v>357908</v>
      </c>
      <c r="H11" s="23">
        <v>112605</v>
      </c>
    </row>
    <row r="12" spans="1:8" ht="12.75">
      <c r="A12" s="37">
        <v>1988</v>
      </c>
      <c r="B12" s="20">
        <v>282.2</v>
      </c>
      <c r="C12" s="21">
        <v>161</v>
      </c>
      <c r="D12" s="20">
        <v>4529.7</v>
      </c>
      <c r="E12" s="22">
        <v>12.194535597946944</v>
      </c>
      <c r="F12" s="23">
        <v>539306.1916266993</v>
      </c>
      <c r="G12" s="23">
        <v>446423</v>
      </c>
      <c r="H12" s="23">
        <v>115314</v>
      </c>
    </row>
    <row r="13" spans="1:8" ht="12.75">
      <c r="A13" s="37">
        <v>1989</v>
      </c>
      <c r="B13" s="20">
        <v>278</v>
      </c>
      <c r="C13" s="21">
        <v>193</v>
      </c>
      <c r="D13" s="20">
        <v>5366</v>
      </c>
      <c r="E13" s="22">
        <v>12.999891817821212</v>
      </c>
      <c r="F13" s="23">
        <v>697574.1949442861</v>
      </c>
      <c r="G13" s="23">
        <v>415574</v>
      </c>
      <c r="H13" s="23">
        <v>108485</v>
      </c>
    </row>
    <row r="14" spans="1:8" ht="12.75">
      <c r="A14" s="37">
        <v>1990</v>
      </c>
      <c r="B14" s="20">
        <v>271.3</v>
      </c>
      <c r="C14" s="21">
        <v>196.5022983548424</v>
      </c>
      <c r="D14" s="20">
        <v>5330.7</v>
      </c>
      <c r="E14" s="22">
        <v>14.123784453018885</v>
      </c>
      <c r="F14" s="23">
        <v>752896.5778370776</v>
      </c>
      <c r="G14" s="23">
        <v>341769</v>
      </c>
      <c r="H14" s="23">
        <v>99168</v>
      </c>
    </row>
    <row r="15" spans="1:8" ht="12.75">
      <c r="A15" s="37">
        <v>1991</v>
      </c>
      <c r="B15" s="20">
        <v>266.2</v>
      </c>
      <c r="C15" s="21">
        <v>194.6731780616078</v>
      </c>
      <c r="D15" s="20">
        <v>5182.2</v>
      </c>
      <c r="E15" s="22">
        <v>16.551873354729366</v>
      </c>
      <c r="F15" s="23">
        <v>857751.1809887851</v>
      </c>
      <c r="G15" s="23">
        <v>438163</v>
      </c>
      <c r="H15" s="23">
        <v>150074</v>
      </c>
    </row>
    <row r="16" spans="1:8" ht="12.75">
      <c r="A16" s="37">
        <v>1992</v>
      </c>
      <c r="B16" s="20">
        <v>257.2</v>
      </c>
      <c r="C16" s="21">
        <v>201.41912908242614</v>
      </c>
      <c r="D16" s="20">
        <v>5180.5</v>
      </c>
      <c r="E16" s="22">
        <v>9.231545923334895</v>
      </c>
      <c r="F16" s="23">
        <v>478240.23655836424</v>
      </c>
      <c r="G16" s="23">
        <v>361590</v>
      </c>
      <c r="H16" s="23">
        <v>146840</v>
      </c>
    </row>
    <row r="17" spans="1:8" ht="12.75">
      <c r="A17" s="37">
        <v>1993</v>
      </c>
      <c r="B17" s="20">
        <v>208</v>
      </c>
      <c r="C17" s="21">
        <v>183.72115384615384</v>
      </c>
      <c r="D17" s="20">
        <v>3821.4</v>
      </c>
      <c r="E17" s="22">
        <v>12.446960681788132</v>
      </c>
      <c r="F17" s="23">
        <v>475648.15549385163</v>
      </c>
      <c r="G17" s="23">
        <v>438619</v>
      </c>
      <c r="H17" s="23">
        <v>164862</v>
      </c>
    </row>
    <row r="18" spans="1:8" ht="12.75">
      <c r="A18" s="38">
        <v>1994</v>
      </c>
      <c r="B18" s="24">
        <v>200.676</v>
      </c>
      <c r="C18" s="25">
        <v>192.33301441128984</v>
      </c>
      <c r="D18" s="24">
        <v>3859.662</v>
      </c>
      <c r="E18" s="26">
        <v>21.64845599990384</v>
      </c>
      <c r="F18" s="27">
        <v>835557.2298150086</v>
      </c>
      <c r="G18" s="27">
        <v>529824</v>
      </c>
      <c r="H18" s="23">
        <v>149350</v>
      </c>
    </row>
    <row r="19" spans="1:8" ht="12.75">
      <c r="A19" s="38">
        <v>1995</v>
      </c>
      <c r="B19" s="24">
        <v>206</v>
      </c>
      <c r="C19" s="25">
        <v>189.99029126213594</v>
      </c>
      <c r="D19" s="24">
        <v>3913.8</v>
      </c>
      <c r="E19" s="26">
        <v>21.113555227002276</v>
      </c>
      <c r="F19" s="27">
        <v>826342.324474415</v>
      </c>
      <c r="G19" s="27">
        <v>417557</v>
      </c>
      <c r="H19" s="23">
        <v>214898</v>
      </c>
    </row>
    <row r="20" spans="1:8" ht="12.75">
      <c r="A20" s="38">
        <v>1996</v>
      </c>
      <c r="B20" s="25">
        <v>180.1</v>
      </c>
      <c r="C20" s="25">
        <v>214.08661854525263</v>
      </c>
      <c r="D20" s="25">
        <v>3855.7</v>
      </c>
      <c r="E20" s="28">
        <v>12.489031529094998</v>
      </c>
      <c r="F20" s="29">
        <v>481539.5886673157</v>
      </c>
      <c r="G20" s="29">
        <v>403095</v>
      </c>
      <c r="H20" s="30">
        <v>173340</v>
      </c>
    </row>
    <row r="21" spans="1:8" ht="12.75">
      <c r="A21" s="38">
        <v>1997</v>
      </c>
      <c r="B21" s="25">
        <v>150.1</v>
      </c>
      <c r="C21" s="25">
        <v>216.782145236509</v>
      </c>
      <c r="D21" s="25">
        <v>3253.9</v>
      </c>
      <c r="E21" s="28">
        <v>13.757167069344778</v>
      </c>
      <c r="F21" s="29">
        <v>447644.4592694097</v>
      </c>
      <c r="G21" s="29">
        <v>500165</v>
      </c>
      <c r="H21" s="30">
        <v>217290</v>
      </c>
    </row>
    <row r="22" spans="1:8" ht="12.75">
      <c r="A22" s="38">
        <v>1998</v>
      </c>
      <c r="B22" s="25">
        <v>133.5</v>
      </c>
      <c r="C22" s="25">
        <v>234.44194756554307</v>
      </c>
      <c r="D22" s="25">
        <v>3128.8</v>
      </c>
      <c r="E22" s="28">
        <v>17.910160710636713</v>
      </c>
      <c r="F22" s="29">
        <v>560552.2099215077</v>
      </c>
      <c r="G22" s="29">
        <v>642330</v>
      </c>
      <c r="H22" s="30">
        <v>230684</v>
      </c>
    </row>
    <row r="23" spans="1:8" ht="12.75">
      <c r="A23" s="38">
        <v>1999</v>
      </c>
      <c r="B23" s="25">
        <v>133.5</v>
      </c>
      <c r="C23" s="25">
        <f>D23/B23*10</f>
        <v>252.34456928838952</v>
      </c>
      <c r="D23" s="25">
        <v>3368.8</v>
      </c>
      <c r="E23" s="28">
        <v>14.844998978279422</v>
      </c>
      <c r="F23" s="29">
        <f>D23*E23*10</f>
        <v>500098.32558027725</v>
      </c>
      <c r="G23" s="29">
        <v>515021</v>
      </c>
      <c r="H23" s="30">
        <v>295266</v>
      </c>
    </row>
    <row r="24" spans="1:8" ht="12.75">
      <c r="A24" s="38" t="s">
        <v>16</v>
      </c>
      <c r="B24" s="25">
        <v>121</v>
      </c>
      <c r="C24" s="25">
        <f>D24/B24*10</f>
        <v>257.66115702479334</v>
      </c>
      <c r="D24" s="25">
        <v>3117.7</v>
      </c>
      <c r="E24" s="28">
        <v>16.64803529143077</v>
      </c>
      <c r="F24" s="29">
        <f>D24*E24*10</f>
        <v>519035.79628093704</v>
      </c>
      <c r="G24" s="29">
        <v>546055</v>
      </c>
      <c r="H24" s="30">
        <v>268365</v>
      </c>
    </row>
    <row r="25" spans="1:8" ht="13.5" thickBot="1">
      <c r="A25" s="39" t="s">
        <v>19</v>
      </c>
      <c r="B25" s="31">
        <v>115.5</v>
      </c>
      <c r="C25" s="31">
        <f>D25/B25*10</f>
        <v>256.008658008658</v>
      </c>
      <c r="D25" s="31">
        <v>2956.9</v>
      </c>
      <c r="E25" s="32">
        <v>20.66</v>
      </c>
      <c r="F25" s="33">
        <f>D25*E25*10</f>
        <v>610895.54</v>
      </c>
      <c r="G25" s="33">
        <v>668199</v>
      </c>
      <c r="H25" s="34">
        <v>252181</v>
      </c>
    </row>
    <row r="26" ht="12.75">
      <c r="A26" t="s">
        <v>17</v>
      </c>
    </row>
    <row r="27" spans="1:3" ht="12.75">
      <c r="A27" s="35"/>
      <c r="B27" s="35"/>
      <c r="C27" s="35"/>
    </row>
    <row r="28" spans="1:3" ht="12.75">
      <c r="A28" s="35"/>
      <c r="B28" s="35"/>
      <c r="C28" s="35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2001-10-25T11:59:57Z</cp:lastPrinted>
  <dcterms:created xsi:type="dcterms:W3CDTF">2001-04-23T11:30:47Z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