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'28.10'!$A$1:$K$87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<sst xmlns="http://schemas.openxmlformats.org/spreadsheetml/2006/main" count="488" uniqueCount="84">
  <si>
    <t>OTRAS PRODUCCIONES FORESTALES</t>
  </si>
  <si>
    <t xml:space="preserve">28.10. PIÑÓN DE PINUS PINEA(CON CASACARA): Análisis provincial de producción según pertenencias, valor y precio, 2000 </t>
  </si>
  <si>
    <t>Provincias y</t>
  </si>
  <si>
    <t>Producción (toneladas)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</si>
  <si>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</si>
  <si>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</si>
  <si>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</si>
  <si>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</si>
  <si>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</si>
  <si>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</si>
  <si>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</si>
  <si>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</si>
  <si>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(euros/tonelada)</t>
  </si>
  <si>
    <t>del Estado</t>
  </si>
  <si>
    <t>consorciados</t>
  </si>
  <si>
    <t>E.L. de L.D.</t>
  </si>
  <si>
    <t>particulares</t>
  </si>
  <si>
    <t>montes</t>
  </si>
  <si>
    <t>(euros)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</si>
  <si>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</si>
  <si>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</si>
  <si>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</si>
  <si>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</si>
  <si>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</si>
  <si>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</si>
  <si>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</si>
  <si>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</si>
  <si>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</si>
  <si>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</si>
  <si>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</si>
  <si>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</si>
  <si>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</si>
  <si>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</si>
  <si>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</si>
  <si>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</si>
  <si>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</si>
  <si>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</si>
  <si>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 xml:space="preserve"> 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</si>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</sst>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8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311"/>
  <dimension ref="A1:L8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4.7109375" style="3" customWidth="1"/>
    <col min="2" max="9" width="13.7109375" style="3" customWidth="1"/>
    <col min="10" max="10" width="0.9921875" style="3" hidden="1" customWidth="1"/>
    <col min="11" max="11" width="10.8515625" style="3" hidden="1" customWidth="1"/>
    <col min="12" max="12" width="0" style="3" hidden="1" customWidth="1"/>
    <col min="13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customHeight="1" thickBot="1"/>
    <row r="5" spans="1:11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  <c r="J5" s="11"/>
      <c r="K5" s="11"/>
    </row>
    <row r="6" spans="1:11" ht="12.75">
      <c r="A6" s="12" t="s">
        <v>6</v>
      </c>
      <c r="B6" s="13" t="s">
        <v>7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4"/>
      <c r="I6" s="15" t="s">
        <v>12</v>
      </c>
      <c r="J6" s="16"/>
      <c r="K6" s="16"/>
    </row>
    <row r="7" spans="1:11" ht="13.5" thickBot="1">
      <c r="A7" s="17"/>
      <c r="B7" s="18" t="s">
        <v>13</v>
      </c>
      <c r="C7" s="18" t="s">
        <v>14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9"/>
      <c r="J7" s="17"/>
      <c r="K7" s="17"/>
    </row>
    <row r="8" spans="1:9" ht="12.75" hidden="1">
      <c r="A8" s="3" t="s">
        <v>19</v>
      </c>
      <c r="B8" s="20" t="s">
        <v>20</v>
      </c>
      <c r="C8" s="20" t="s">
        <v>20</v>
      </c>
      <c r="D8" s="20" t="s">
        <v>20</v>
      </c>
      <c r="E8" s="20" t="s">
        <v>20</v>
      </c>
      <c r="F8" s="20" t="s">
        <v>20</v>
      </c>
      <c r="G8" s="20" t="s">
        <v>20</v>
      </c>
      <c r="H8" s="20" t="s">
        <v>20</v>
      </c>
      <c r="I8" s="21" t="s">
        <v>20</v>
      </c>
    </row>
    <row r="9" spans="1:9" ht="12.75" hidden="1">
      <c r="A9" s="3" t="s">
        <v>21</v>
      </c>
      <c r="B9" s="20" t="s">
        <v>20</v>
      </c>
      <c r="C9" s="20" t="s">
        <v>20</v>
      </c>
      <c r="D9" s="20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1" t="s">
        <v>20</v>
      </c>
    </row>
    <row r="10" spans="1:9" ht="12.75" hidden="1">
      <c r="A10" s="3" t="s">
        <v>22</v>
      </c>
      <c r="B10" s="20" t="s">
        <v>20</v>
      </c>
      <c r="C10" s="20" t="s">
        <v>20</v>
      </c>
      <c r="D10" s="20" t="s">
        <v>20</v>
      </c>
      <c r="E10" s="20" t="s">
        <v>20</v>
      </c>
      <c r="F10" s="20" t="s">
        <v>20</v>
      </c>
      <c r="G10" s="20" t="s">
        <v>20</v>
      </c>
      <c r="H10" s="20" t="s">
        <v>20</v>
      </c>
      <c r="I10" s="21" t="s">
        <v>20</v>
      </c>
    </row>
    <row r="11" spans="1:9" ht="12.75" hidden="1">
      <c r="A11" s="3" t="s">
        <v>23</v>
      </c>
      <c r="B11" s="20" t="s">
        <v>20</v>
      </c>
      <c r="C11" s="20" t="s">
        <v>20</v>
      </c>
      <c r="D11" s="20" t="s">
        <v>20</v>
      </c>
      <c r="E11" s="20" t="s">
        <v>20</v>
      </c>
      <c r="F11" s="20" t="s">
        <v>20</v>
      </c>
      <c r="G11" s="20" t="s">
        <v>20</v>
      </c>
      <c r="H11" s="20" t="s">
        <v>20</v>
      </c>
      <c r="I11" s="21" t="s">
        <v>20</v>
      </c>
    </row>
    <row r="12" spans="1:9" ht="12.75" hidden="1">
      <c r="A12" s="22" t="s">
        <v>24</v>
      </c>
      <c r="B12" s="23" t="s">
        <v>20</v>
      </c>
      <c r="C12" s="23" t="s">
        <v>20</v>
      </c>
      <c r="D12" s="23" t="s">
        <v>20</v>
      </c>
      <c r="E12" s="23" t="s">
        <v>20</v>
      </c>
      <c r="F12" s="23" t="s">
        <v>20</v>
      </c>
      <c r="G12" s="23" t="s">
        <v>20</v>
      </c>
      <c r="H12" s="23" t="s">
        <v>20</v>
      </c>
      <c r="I12" s="24" t="s">
        <v>20</v>
      </c>
    </row>
    <row r="13" spans="2:9" ht="12.75" hidden="1">
      <c r="B13" s="20"/>
      <c r="C13" s="20"/>
      <c r="D13" s="20"/>
      <c r="E13" s="20"/>
      <c r="F13" s="20"/>
      <c r="G13" s="20"/>
      <c r="H13" s="20"/>
      <c r="I13" s="21"/>
    </row>
    <row r="14" spans="1:9" ht="12.75" hidden="1">
      <c r="A14" s="22" t="s">
        <v>25</v>
      </c>
      <c r="B14" s="23" t="s">
        <v>20</v>
      </c>
      <c r="C14" s="23" t="s">
        <v>20</v>
      </c>
      <c r="D14" s="23" t="s">
        <v>20</v>
      </c>
      <c r="E14" s="23" t="s">
        <v>20</v>
      </c>
      <c r="F14" s="23" t="s">
        <v>20</v>
      </c>
      <c r="G14" s="23" t="s">
        <v>20</v>
      </c>
      <c r="H14" s="23" t="s">
        <v>20</v>
      </c>
      <c r="I14" s="24" t="s">
        <v>20</v>
      </c>
    </row>
    <row r="15" spans="2:9" ht="12.75" hidden="1">
      <c r="B15" s="20"/>
      <c r="C15" s="20"/>
      <c r="D15" s="20"/>
      <c r="E15" s="20"/>
      <c r="F15" s="20"/>
      <c r="G15" s="20"/>
      <c r="H15" s="20"/>
      <c r="I15" s="21"/>
    </row>
    <row r="16" spans="1:9" ht="12.75" hidden="1">
      <c r="A16" s="22" t="s">
        <v>26</v>
      </c>
      <c r="B16" s="23" t="s">
        <v>20</v>
      </c>
      <c r="C16" s="23" t="s">
        <v>20</v>
      </c>
      <c r="D16" s="23" t="s">
        <v>20</v>
      </c>
      <c r="E16" s="23" t="s">
        <v>20</v>
      </c>
      <c r="F16" s="23" t="s">
        <v>20</v>
      </c>
      <c r="G16" s="23" t="s">
        <v>20</v>
      </c>
      <c r="H16" s="23" t="s">
        <v>20</v>
      </c>
      <c r="I16" s="24" t="s">
        <v>20</v>
      </c>
    </row>
    <row r="17" spans="2:9" ht="12.75" hidden="1">
      <c r="B17" s="20"/>
      <c r="C17" s="20"/>
      <c r="D17" s="20"/>
      <c r="E17" s="20"/>
      <c r="F17" s="20"/>
      <c r="G17" s="20"/>
      <c r="H17" s="20"/>
      <c r="I17" s="21"/>
    </row>
    <row r="18" spans="1:9" ht="12.75" hidden="1">
      <c r="A18" s="3" t="s">
        <v>27</v>
      </c>
      <c r="B18" s="20" t="s">
        <v>20</v>
      </c>
      <c r="C18" s="20" t="s">
        <v>20</v>
      </c>
      <c r="D18" s="20" t="s">
        <v>20</v>
      </c>
      <c r="E18" s="20" t="s">
        <v>20</v>
      </c>
      <c r="F18" s="20" t="s">
        <v>20</v>
      </c>
      <c r="G18" s="20" t="s">
        <v>20</v>
      </c>
      <c r="H18" s="20" t="s">
        <v>20</v>
      </c>
      <c r="I18" s="21" t="s">
        <v>20</v>
      </c>
    </row>
    <row r="19" spans="1:9" ht="12.75" hidden="1">
      <c r="A19" s="3" t="s">
        <v>28</v>
      </c>
      <c r="B19" s="20" t="s">
        <v>20</v>
      </c>
      <c r="C19" s="20" t="s">
        <v>20</v>
      </c>
      <c r="D19" s="20" t="s">
        <v>20</v>
      </c>
      <c r="E19" s="20" t="s">
        <v>20</v>
      </c>
      <c r="F19" s="20" t="s">
        <v>20</v>
      </c>
      <c r="G19" s="20" t="s">
        <v>20</v>
      </c>
      <c r="H19" s="20" t="s">
        <v>20</v>
      </c>
      <c r="I19" s="21" t="s">
        <v>20</v>
      </c>
    </row>
    <row r="20" spans="1:9" ht="12.75" hidden="1">
      <c r="A20" s="3" t="s">
        <v>29</v>
      </c>
      <c r="B20" s="20" t="s">
        <v>20</v>
      </c>
      <c r="C20" s="20" t="s">
        <v>20</v>
      </c>
      <c r="D20" s="20" t="s">
        <v>20</v>
      </c>
      <c r="E20" s="20" t="s">
        <v>20</v>
      </c>
      <c r="F20" s="20" t="s">
        <v>20</v>
      </c>
      <c r="G20" s="20" t="s">
        <v>20</v>
      </c>
      <c r="H20" s="20" t="s">
        <v>20</v>
      </c>
      <c r="I20" s="21" t="s">
        <v>20</v>
      </c>
    </row>
    <row r="21" spans="1:9" ht="12.75" hidden="1">
      <c r="A21" s="22" t="s">
        <v>30</v>
      </c>
      <c r="B21" s="23" t="s">
        <v>20</v>
      </c>
      <c r="C21" s="23" t="s">
        <v>20</v>
      </c>
      <c r="D21" s="23" t="s">
        <v>20</v>
      </c>
      <c r="E21" s="23" t="s">
        <v>20</v>
      </c>
      <c r="F21" s="23" t="s">
        <v>20</v>
      </c>
      <c r="G21" s="23" t="s">
        <v>20</v>
      </c>
      <c r="H21" s="23" t="s">
        <v>20</v>
      </c>
      <c r="I21" s="24" t="s">
        <v>20</v>
      </c>
    </row>
    <row r="22" spans="2:9" ht="12.75" hidden="1">
      <c r="B22" s="20"/>
      <c r="C22" s="20"/>
      <c r="D22" s="20"/>
      <c r="E22" s="20"/>
      <c r="F22" s="20"/>
      <c r="G22" s="20"/>
      <c r="H22" s="20"/>
      <c r="I22" s="21"/>
    </row>
    <row r="23" spans="1:9" ht="12.75" hidden="1">
      <c r="A23" s="22" t="s">
        <v>31</v>
      </c>
      <c r="B23" s="23" t="s">
        <v>20</v>
      </c>
      <c r="C23" s="23" t="s">
        <v>20</v>
      </c>
      <c r="D23" s="23" t="s">
        <v>20</v>
      </c>
      <c r="E23" s="23" t="s">
        <v>20</v>
      </c>
      <c r="F23" s="23" t="s">
        <v>20</v>
      </c>
      <c r="G23" s="23" t="s">
        <v>20</v>
      </c>
      <c r="H23" s="23" t="s">
        <v>20</v>
      </c>
      <c r="I23" s="24" t="s">
        <v>20</v>
      </c>
    </row>
    <row r="24" spans="2:9" ht="12.75" hidden="1">
      <c r="B24" s="20"/>
      <c r="C24" s="20"/>
      <c r="D24" s="20"/>
      <c r="E24" s="20"/>
      <c r="F24" s="20"/>
      <c r="G24" s="20"/>
      <c r="H24" s="20"/>
      <c r="I24" s="21"/>
    </row>
    <row r="25" spans="1:9" ht="12.75" hidden="1">
      <c r="A25" s="22" t="s">
        <v>32</v>
      </c>
      <c r="B25" s="23" t="s">
        <v>20</v>
      </c>
      <c r="C25" s="23" t="s">
        <v>20</v>
      </c>
      <c r="D25" s="23" t="s">
        <v>20</v>
      </c>
      <c r="E25" s="23" t="s">
        <v>20</v>
      </c>
      <c r="F25" s="23" t="s">
        <v>20</v>
      </c>
      <c r="G25" s="23" t="s">
        <v>20</v>
      </c>
      <c r="H25" s="23" t="s">
        <v>20</v>
      </c>
      <c r="I25" s="24" t="s">
        <v>20</v>
      </c>
    </row>
    <row r="26" spans="2:9" ht="12.75" hidden="1">
      <c r="B26" s="20"/>
      <c r="C26" s="20"/>
      <c r="D26" s="20"/>
      <c r="E26" s="20"/>
      <c r="F26" s="20"/>
      <c r="G26" s="20"/>
      <c r="H26" s="20"/>
      <c r="I26" s="21"/>
    </row>
    <row r="27" spans="1:11" ht="12.75">
      <c r="A27" s="3" t="s">
        <v>33</v>
      </c>
      <c r="B27" s="25">
        <v>7</v>
      </c>
      <c r="C27" s="20" t="s">
        <v>20</v>
      </c>
      <c r="D27" s="20" t="s">
        <v>20</v>
      </c>
      <c r="E27" s="20" t="s">
        <v>20</v>
      </c>
      <c r="F27" s="20" t="s">
        <v>20</v>
      </c>
      <c r="G27" s="25">
        <v>7</v>
      </c>
      <c r="H27" s="25">
        <v>382.8447104924693</v>
      </c>
      <c r="I27" s="26">
        <v>54.69210149892419</v>
      </c>
      <c r="J27" s="27"/>
      <c r="K27" s="27"/>
    </row>
    <row r="28" spans="1:11" ht="12.75">
      <c r="A28" s="3" t="s">
        <v>34</v>
      </c>
      <c r="B28" s="20" t="s">
        <v>20</v>
      </c>
      <c r="C28" s="20" t="s">
        <v>20</v>
      </c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26" t="s">
        <v>20</v>
      </c>
      <c r="J28" s="27"/>
      <c r="K28" s="27"/>
    </row>
    <row r="29" spans="1:11" ht="12.75">
      <c r="A29" s="3" t="s">
        <v>35</v>
      </c>
      <c r="B29" s="20" t="s">
        <v>20</v>
      </c>
      <c r="C29" s="20" t="s">
        <v>20</v>
      </c>
      <c r="D29" s="20" t="s">
        <v>20</v>
      </c>
      <c r="E29" s="20" t="s">
        <v>20</v>
      </c>
      <c r="F29" s="20" t="s">
        <v>20</v>
      </c>
      <c r="G29" s="20" t="s">
        <v>20</v>
      </c>
      <c r="H29" s="20" t="s">
        <v>20</v>
      </c>
      <c r="I29" s="26" t="s">
        <v>20</v>
      </c>
      <c r="J29" s="27"/>
      <c r="K29" s="27"/>
    </row>
    <row r="30" spans="1:11" ht="12.75">
      <c r="A30" s="22" t="s">
        <v>36</v>
      </c>
      <c r="B30" s="28">
        <f>SUM(B27:B29)</f>
        <v>7</v>
      </c>
      <c r="C30" s="23" t="s">
        <v>20</v>
      </c>
      <c r="D30" s="23" t="s">
        <v>20</v>
      </c>
      <c r="E30" s="23" t="s">
        <v>20</v>
      </c>
      <c r="F30" s="23" t="s">
        <v>20</v>
      </c>
      <c r="G30" s="28">
        <f>SUM(G27:G29)</f>
        <v>7</v>
      </c>
      <c r="H30" s="28">
        <f>SUM(H27:H29)</f>
        <v>382.8447104924693</v>
      </c>
      <c r="I30" s="29" t="s">
        <v>37</v>
      </c>
      <c r="J30" s="30"/>
      <c r="K30" s="30"/>
    </row>
    <row r="31" spans="2:11" ht="12.75">
      <c r="B31" s="20"/>
      <c r="C31" s="20"/>
      <c r="D31" s="20"/>
      <c r="E31" s="20"/>
      <c r="F31" s="20"/>
      <c r="G31" s="20"/>
      <c r="H31" s="20"/>
      <c r="I31" s="31"/>
      <c r="J31" s="2"/>
      <c r="K31" s="2"/>
    </row>
    <row r="32" spans="1:11" ht="12.75">
      <c r="A32" s="3" t="s">
        <v>38</v>
      </c>
      <c r="B32" s="20" t="s">
        <v>20</v>
      </c>
      <c r="C32" s="20" t="s">
        <v>20</v>
      </c>
      <c r="D32" s="20" t="s">
        <v>20</v>
      </c>
      <c r="E32" s="20" t="s">
        <v>20</v>
      </c>
      <c r="F32" s="25">
        <v>150</v>
      </c>
      <c r="G32" s="25">
        <v>150</v>
      </c>
      <c r="H32" s="25">
        <v>108182.1787890808</v>
      </c>
      <c r="I32" s="26">
        <v>721.2145252605387</v>
      </c>
      <c r="J32" s="27"/>
      <c r="K32" s="27"/>
    </row>
    <row r="33" spans="1:11" ht="12.75">
      <c r="A33" s="3" t="s">
        <v>39</v>
      </c>
      <c r="B33" s="25">
        <v>1</v>
      </c>
      <c r="C33" s="20" t="s">
        <v>20</v>
      </c>
      <c r="D33" s="20" t="s">
        <v>20</v>
      </c>
      <c r="E33" s="20" t="s">
        <v>20</v>
      </c>
      <c r="F33" s="25">
        <v>95</v>
      </c>
      <c r="G33" s="25">
        <v>96</v>
      </c>
      <c r="H33" s="25">
        <v>230788.64808337242</v>
      </c>
      <c r="I33" s="26">
        <v>2404.0484175351294</v>
      </c>
      <c r="J33" s="27"/>
      <c r="K33" s="27"/>
    </row>
    <row r="34" spans="1:11" ht="12.75">
      <c r="A34" s="3" t="s">
        <v>40</v>
      </c>
      <c r="B34" s="20" t="s">
        <v>20</v>
      </c>
      <c r="C34" s="20" t="s">
        <v>20</v>
      </c>
      <c r="D34" s="20" t="s">
        <v>20</v>
      </c>
      <c r="E34" s="20" t="s">
        <v>20</v>
      </c>
      <c r="F34" s="20" t="s">
        <v>20</v>
      </c>
      <c r="G34" s="20" t="s">
        <v>20</v>
      </c>
      <c r="H34" s="20" t="s">
        <v>20</v>
      </c>
      <c r="I34" s="26" t="s">
        <v>20</v>
      </c>
      <c r="J34" s="27"/>
      <c r="K34" s="27"/>
    </row>
    <row r="35" spans="1:11" ht="12.75">
      <c r="A35" s="3" t="s">
        <v>41</v>
      </c>
      <c r="B35" s="20" t="s">
        <v>20</v>
      </c>
      <c r="C35" s="20" t="s">
        <v>20</v>
      </c>
      <c r="D35" s="20" t="s">
        <v>20</v>
      </c>
      <c r="E35" s="20" t="s">
        <v>20</v>
      </c>
      <c r="F35" s="20" t="s">
        <v>20</v>
      </c>
      <c r="G35" s="20" t="s">
        <v>20</v>
      </c>
      <c r="H35" s="20" t="s">
        <v>20</v>
      </c>
      <c r="I35" s="26" t="s">
        <v>20</v>
      </c>
      <c r="J35" s="27"/>
      <c r="K35" s="27"/>
    </row>
    <row r="36" spans="1:11" ht="12.75">
      <c r="A36" s="22" t="s">
        <v>42</v>
      </c>
      <c r="B36" s="28">
        <f>SUM(B32:B35)</f>
        <v>1</v>
      </c>
      <c r="C36" s="23" t="s">
        <v>20</v>
      </c>
      <c r="D36" s="23" t="s">
        <v>20</v>
      </c>
      <c r="E36" s="23" t="s">
        <v>20</v>
      </c>
      <c r="F36" s="28">
        <f>SUM(F32:F35)</f>
        <v>245</v>
      </c>
      <c r="G36" s="28">
        <f>SUM(G32:G35)</f>
        <v>246</v>
      </c>
      <c r="H36" s="28">
        <f>SUM(H32:H35)</f>
        <v>338970.8268724532</v>
      </c>
      <c r="I36" s="29">
        <f>H36/$G36</f>
        <v>1377.9301905384277</v>
      </c>
      <c r="J36" s="30"/>
      <c r="K36" s="30"/>
    </row>
    <row r="37" spans="2:11" ht="12.75">
      <c r="B37" s="20"/>
      <c r="C37" s="20"/>
      <c r="D37" s="20"/>
      <c r="E37" s="20"/>
      <c r="F37" s="20"/>
      <c r="G37" s="20"/>
      <c r="H37" s="20"/>
      <c r="I37" s="31"/>
      <c r="J37" s="2"/>
      <c r="K37" s="2"/>
    </row>
    <row r="38" spans="1:11" ht="12.75">
      <c r="A38" s="22" t="s">
        <v>43</v>
      </c>
      <c r="B38" s="23" t="s">
        <v>20</v>
      </c>
      <c r="C38" s="23" t="s">
        <v>20</v>
      </c>
      <c r="D38" s="23" t="s">
        <v>20</v>
      </c>
      <c r="E38" s="23" t="s">
        <v>20</v>
      </c>
      <c r="F38" s="23" t="s">
        <v>20</v>
      </c>
      <c r="G38" s="23" t="s">
        <v>20</v>
      </c>
      <c r="H38" s="23" t="s">
        <v>20</v>
      </c>
      <c r="I38" s="29" t="s">
        <v>20</v>
      </c>
      <c r="J38" s="30"/>
      <c r="K38" s="30"/>
    </row>
    <row r="39" spans="2:9" ht="12.75">
      <c r="B39" s="20"/>
      <c r="C39" s="20"/>
      <c r="D39" s="20"/>
      <c r="E39" s="20"/>
      <c r="F39" s="20"/>
      <c r="G39" s="20"/>
      <c r="H39" s="20"/>
      <c r="I39" s="21"/>
    </row>
    <row r="40" spans="1:11" ht="12.75">
      <c r="A40" s="3" t="s">
        <v>44</v>
      </c>
      <c r="B40" s="20" t="s">
        <v>20</v>
      </c>
      <c r="C40" s="20" t="s">
        <v>20</v>
      </c>
      <c r="D40" s="25">
        <v>372.2</v>
      </c>
      <c r="E40" s="20" t="s">
        <v>20</v>
      </c>
      <c r="F40" s="20" t="s">
        <v>20</v>
      </c>
      <c r="G40" s="25">
        <v>372.2</v>
      </c>
      <c r="H40" s="25">
        <v>993973.9401151539</v>
      </c>
      <c r="I40" s="26">
        <v>2670.537184618898</v>
      </c>
      <c r="J40" s="27"/>
      <c r="K40" s="27"/>
    </row>
    <row r="41" spans="1:11" ht="12.75">
      <c r="A41" s="3" t="s">
        <v>45</v>
      </c>
      <c r="B41" s="20" t="s">
        <v>20</v>
      </c>
      <c r="C41" s="20" t="s">
        <v>20</v>
      </c>
      <c r="D41" s="20" t="s">
        <v>20</v>
      </c>
      <c r="E41" s="20" t="s">
        <v>20</v>
      </c>
      <c r="F41" s="20" t="s">
        <v>20</v>
      </c>
      <c r="G41" s="20" t="s">
        <v>20</v>
      </c>
      <c r="H41" s="20" t="s">
        <v>20</v>
      </c>
      <c r="I41" s="26" t="s">
        <v>20</v>
      </c>
      <c r="J41" s="27"/>
      <c r="K41" s="27"/>
    </row>
    <row r="42" spans="1:11" ht="12.75">
      <c r="A42" s="3" t="s">
        <v>46</v>
      </c>
      <c r="B42" s="20" t="s">
        <v>20</v>
      </c>
      <c r="C42" s="20" t="s">
        <v>20</v>
      </c>
      <c r="D42" s="20" t="s">
        <v>20</v>
      </c>
      <c r="E42" s="20" t="s">
        <v>20</v>
      </c>
      <c r="F42" s="20" t="s">
        <v>20</v>
      </c>
      <c r="G42" s="20" t="s">
        <v>20</v>
      </c>
      <c r="H42" s="20" t="s">
        <v>20</v>
      </c>
      <c r="I42" s="26" t="s">
        <v>20</v>
      </c>
      <c r="J42" s="27"/>
      <c r="K42" s="27"/>
    </row>
    <row r="43" spans="1:11" ht="12.75">
      <c r="A43" s="3" t="s">
        <v>47</v>
      </c>
      <c r="B43" s="20" t="s">
        <v>20</v>
      </c>
      <c r="C43" s="25">
        <v>1.8</v>
      </c>
      <c r="D43" s="20" t="s">
        <v>20</v>
      </c>
      <c r="E43" s="20" t="s">
        <v>20</v>
      </c>
      <c r="F43" s="20" t="s">
        <v>20</v>
      </c>
      <c r="G43" s="25">
        <v>1.8</v>
      </c>
      <c r="H43" s="25">
        <v>4868.198045508637</v>
      </c>
      <c r="I43" s="26">
        <v>2704.55446972702</v>
      </c>
      <c r="J43" s="27"/>
      <c r="K43" s="27"/>
    </row>
    <row r="44" spans="1:11" ht="12.75">
      <c r="A44" s="3" t="s">
        <v>48</v>
      </c>
      <c r="B44" s="20" t="s">
        <v>20</v>
      </c>
      <c r="C44" s="20" t="s">
        <v>20</v>
      </c>
      <c r="D44" s="20" t="s">
        <v>20</v>
      </c>
      <c r="E44" s="20" t="s">
        <v>20</v>
      </c>
      <c r="F44" s="20" t="s">
        <v>20</v>
      </c>
      <c r="G44" s="20" t="s">
        <v>20</v>
      </c>
      <c r="H44" s="20" t="s">
        <v>20</v>
      </c>
      <c r="I44" s="26" t="s">
        <v>20</v>
      </c>
      <c r="J44" s="27"/>
      <c r="K44" s="27"/>
    </row>
    <row r="45" spans="1:11" ht="12.75">
      <c r="A45" s="3" t="s">
        <v>49</v>
      </c>
      <c r="B45" s="20" t="s">
        <v>20</v>
      </c>
      <c r="C45" s="20" t="s">
        <v>20</v>
      </c>
      <c r="D45" s="25">
        <v>72</v>
      </c>
      <c r="E45" s="20" t="s">
        <v>20</v>
      </c>
      <c r="F45" s="20" t="s">
        <v>20</v>
      </c>
      <c r="G45" s="25">
        <v>72</v>
      </c>
      <c r="H45" s="25">
        <v>123600.73563881578</v>
      </c>
      <c r="I45" s="26">
        <v>1716.6768838724413</v>
      </c>
      <c r="J45" s="27"/>
      <c r="K45" s="27"/>
    </row>
    <row r="46" spans="1:11" ht="12.75">
      <c r="A46" s="3" t="s">
        <v>50</v>
      </c>
      <c r="B46" s="20" t="s">
        <v>20</v>
      </c>
      <c r="C46" s="20" t="s">
        <v>20</v>
      </c>
      <c r="D46" s="20" t="s">
        <v>20</v>
      </c>
      <c r="E46" s="20" t="s">
        <v>20</v>
      </c>
      <c r="F46" s="20" t="s">
        <v>20</v>
      </c>
      <c r="G46" s="20" t="s">
        <v>20</v>
      </c>
      <c r="H46" s="20" t="s">
        <v>20</v>
      </c>
      <c r="I46" s="26" t="s">
        <v>20</v>
      </c>
      <c r="J46" s="27"/>
      <c r="K46" s="27"/>
    </row>
    <row r="47" spans="1:11" ht="12.75">
      <c r="A47" s="3" t="s">
        <v>51</v>
      </c>
      <c r="B47" s="25">
        <v>77</v>
      </c>
      <c r="C47" s="25">
        <v>37</v>
      </c>
      <c r="D47" s="25">
        <v>769</v>
      </c>
      <c r="E47" s="20" t="s">
        <v>20</v>
      </c>
      <c r="F47" s="25">
        <v>1050</v>
      </c>
      <c r="G47" s="25">
        <v>1933</v>
      </c>
      <c r="H47" s="25">
        <v>5227903.78998233</v>
      </c>
      <c r="I47" s="26">
        <v>2704.55446972702</v>
      </c>
      <c r="J47" s="27"/>
      <c r="K47" s="27"/>
    </row>
    <row r="48" spans="1:11" ht="12.75">
      <c r="A48" s="3" t="s">
        <v>52</v>
      </c>
      <c r="B48" s="20" t="s">
        <v>20</v>
      </c>
      <c r="C48" s="20" t="s">
        <v>20</v>
      </c>
      <c r="D48" s="20" t="s">
        <v>20</v>
      </c>
      <c r="E48" s="20" t="s">
        <v>20</v>
      </c>
      <c r="F48" s="20" t="s">
        <v>20</v>
      </c>
      <c r="G48" s="20" t="s">
        <v>20</v>
      </c>
      <c r="H48" s="20" t="s">
        <v>20</v>
      </c>
      <c r="I48" s="26" t="s">
        <v>20</v>
      </c>
      <c r="J48" s="27"/>
      <c r="K48" s="27"/>
    </row>
    <row r="49" spans="1:11" ht="12.75">
      <c r="A49" s="22" t="s">
        <v>53</v>
      </c>
      <c r="B49" s="28">
        <f>SUM(B40:B48)</f>
        <v>77</v>
      </c>
      <c r="C49" s="28">
        <f>SUM(C40:C48)</f>
        <v>38.8</v>
      </c>
      <c r="D49" s="28">
        <f>SUM(D40:D48)</f>
        <v>1213.2</v>
      </c>
      <c r="E49" s="23" t="s">
        <v>20</v>
      </c>
      <c r="F49" s="28">
        <f>SUM(F40:F48)</f>
        <v>1050</v>
      </c>
      <c r="G49" s="28">
        <f>SUM(G40:G48)</f>
        <v>2379</v>
      </c>
      <c r="H49" s="28">
        <f>SUM(H40:H48)</f>
        <v>6350346.663781809</v>
      </c>
      <c r="I49" s="29">
        <f>H49/$G49</f>
        <v>2669.334453039852</v>
      </c>
      <c r="J49" s="30"/>
      <c r="K49" s="30"/>
    </row>
    <row r="50" spans="2:9" ht="12.75">
      <c r="B50" s="20"/>
      <c r="C50" s="20"/>
      <c r="D50" s="20"/>
      <c r="E50" s="20"/>
      <c r="F50" s="20"/>
      <c r="G50" s="20"/>
      <c r="H50" s="20"/>
      <c r="I50" s="21"/>
    </row>
    <row r="51" spans="1:11" ht="12.75">
      <c r="A51" s="22" t="s">
        <v>54</v>
      </c>
      <c r="B51" s="23" t="s">
        <v>20</v>
      </c>
      <c r="C51" s="28">
        <v>8</v>
      </c>
      <c r="D51" s="28">
        <v>216</v>
      </c>
      <c r="E51" s="23" t="s">
        <v>20</v>
      </c>
      <c r="F51" s="23" t="s">
        <v>20</v>
      </c>
      <c r="G51" s="28">
        <v>224</v>
      </c>
      <c r="H51" s="28">
        <v>49483.39403555587</v>
      </c>
      <c r="I51" s="29">
        <v>220.90800908730301</v>
      </c>
      <c r="J51" s="30"/>
      <c r="K51" s="30"/>
    </row>
    <row r="52" spans="2:9" ht="12.75">
      <c r="B52" s="20"/>
      <c r="C52" s="20"/>
      <c r="D52" s="20"/>
      <c r="E52" s="20"/>
      <c r="F52" s="20"/>
      <c r="G52" s="20"/>
      <c r="H52" s="20"/>
      <c r="I52" s="21"/>
    </row>
    <row r="53" spans="1:9" ht="12.75" hidden="1">
      <c r="A53" s="3" t="s">
        <v>55</v>
      </c>
      <c r="B53" s="20" t="s">
        <v>20</v>
      </c>
      <c r="C53" s="20" t="s">
        <v>20</v>
      </c>
      <c r="D53" s="20" t="s">
        <v>20</v>
      </c>
      <c r="E53" s="20" t="s">
        <v>20</v>
      </c>
      <c r="F53" s="20" t="s">
        <v>20</v>
      </c>
      <c r="G53" s="20" t="s">
        <v>20</v>
      </c>
      <c r="H53" s="20" t="s">
        <v>20</v>
      </c>
      <c r="I53" s="21" t="s">
        <v>20</v>
      </c>
    </row>
    <row r="54" spans="1:9" ht="12.75" hidden="1">
      <c r="A54" s="3" t="s">
        <v>56</v>
      </c>
      <c r="B54" s="20" t="s">
        <v>20</v>
      </c>
      <c r="C54" s="20" t="s">
        <v>20</v>
      </c>
      <c r="D54" s="20" t="s">
        <v>20</v>
      </c>
      <c r="E54" s="20" t="s">
        <v>20</v>
      </c>
      <c r="F54" s="20" t="s">
        <v>20</v>
      </c>
      <c r="G54" s="20" t="s">
        <v>20</v>
      </c>
      <c r="H54" s="20" t="s">
        <v>20</v>
      </c>
      <c r="I54" s="21" t="s">
        <v>20</v>
      </c>
    </row>
    <row r="55" spans="1:9" ht="12.75" hidden="1">
      <c r="A55" s="3" t="s">
        <v>57</v>
      </c>
      <c r="B55" s="20" t="s">
        <v>20</v>
      </c>
      <c r="C55" s="20" t="s">
        <v>20</v>
      </c>
      <c r="D55" s="20" t="s">
        <v>20</v>
      </c>
      <c r="E55" s="20" t="s">
        <v>20</v>
      </c>
      <c r="F55" s="20" t="s">
        <v>20</v>
      </c>
      <c r="G55" s="20" t="s">
        <v>20</v>
      </c>
      <c r="H55" s="20" t="s">
        <v>20</v>
      </c>
      <c r="I55" s="21" t="s">
        <v>20</v>
      </c>
    </row>
    <row r="56" spans="1:9" ht="12.75" hidden="1">
      <c r="A56" s="3" t="s">
        <v>58</v>
      </c>
      <c r="B56" s="20" t="s">
        <v>20</v>
      </c>
      <c r="C56" s="20" t="s">
        <v>20</v>
      </c>
      <c r="D56" s="20" t="s">
        <v>20</v>
      </c>
      <c r="E56" s="20" t="s">
        <v>20</v>
      </c>
      <c r="F56" s="20" t="s">
        <v>20</v>
      </c>
      <c r="G56" s="20" t="s">
        <v>20</v>
      </c>
      <c r="H56" s="20" t="s">
        <v>20</v>
      </c>
      <c r="I56" s="21" t="s">
        <v>20</v>
      </c>
    </row>
    <row r="57" spans="1:9" ht="12.75" hidden="1">
      <c r="A57" s="3" t="s">
        <v>59</v>
      </c>
      <c r="B57" s="20" t="s">
        <v>20</v>
      </c>
      <c r="C57" s="20" t="s">
        <v>20</v>
      </c>
      <c r="D57" s="20" t="s">
        <v>20</v>
      </c>
      <c r="E57" s="20" t="s">
        <v>20</v>
      </c>
      <c r="F57" s="20" t="s">
        <v>20</v>
      </c>
      <c r="G57" s="20" t="s">
        <v>20</v>
      </c>
      <c r="H57" s="20" t="s">
        <v>20</v>
      </c>
      <c r="I57" s="21" t="s">
        <v>20</v>
      </c>
    </row>
    <row r="58" spans="1:9" ht="12.75" hidden="1">
      <c r="A58" s="22" t="s">
        <v>60</v>
      </c>
      <c r="B58" s="23" t="s">
        <v>20</v>
      </c>
      <c r="C58" s="23" t="s">
        <v>20</v>
      </c>
      <c r="D58" s="23" t="s">
        <v>20</v>
      </c>
      <c r="E58" s="23" t="s">
        <v>20</v>
      </c>
      <c r="F58" s="23" t="s">
        <v>20</v>
      </c>
      <c r="G58" s="23" t="s">
        <v>20</v>
      </c>
      <c r="H58" s="23" t="s">
        <v>20</v>
      </c>
      <c r="I58" s="24" t="s">
        <v>20</v>
      </c>
    </row>
    <row r="59" spans="2:9" ht="12.75" hidden="1">
      <c r="B59" s="20"/>
      <c r="C59" s="20"/>
      <c r="D59" s="20"/>
      <c r="E59" s="20"/>
      <c r="F59" s="20"/>
      <c r="G59" s="20"/>
      <c r="H59" s="20"/>
      <c r="I59" s="21"/>
    </row>
    <row r="60" spans="1:9" ht="12.75" hidden="1">
      <c r="A60" s="3" t="s">
        <v>61</v>
      </c>
      <c r="B60" s="20" t="s">
        <v>20</v>
      </c>
      <c r="C60" s="20" t="s">
        <v>20</v>
      </c>
      <c r="D60" s="20" t="s">
        <v>20</v>
      </c>
      <c r="E60" s="20" t="s">
        <v>20</v>
      </c>
      <c r="F60" s="20" t="s">
        <v>20</v>
      </c>
      <c r="G60" s="20" t="s">
        <v>20</v>
      </c>
      <c r="H60" s="20" t="s">
        <v>20</v>
      </c>
      <c r="I60" s="21" t="s">
        <v>20</v>
      </c>
    </row>
    <row r="61" spans="1:9" ht="12.75" hidden="1">
      <c r="A61" s="3" t="s">
        <v>62</v>
      </c>
      <c r="B61" s="20" t="s">
        <v>20</v>
      </c>
      <c r="C61" s="20" t="s">
        <v>20</v>
      </c>
      <c r="D61" s="20" t="s">
        <v>20</v>
      </c>
      <c r="E61" s="20" t="s">
        <v>20</v>
      </c>
      <c r="F61" s="20" t="s">
        <v>20</v>
      </c>
      <c r="G61" s="20" t="s">
        <v>20</v>
      </c>
      <c r="H61" s="20" t="s">
        <v>20</v>
      </c>
      <c r="I61" s="21" t="s">
        <v>20</v>
      </c>
    </row>
    <row r="62" spans="1:9" ht="12.75" hidden="1">
      <c r="A62" s="32" t="s">
        <v>63</v>
      </c>
      <c r="B62" s="20" t="s">
        <v>20</v>
      </c>
      <c r="C62" s="20" t="s">
        <v>20</v>
      </c>
      <c r="D62" s="20" t="s">
        <v>20</v>
      </c>
      <c r="E62" s="20" t="s">
        <v>20</v>
      </c>
      <c r="F62" s="20" t="s">
        <v>20</v>
      </c>
      <c r="G62" s="20" t="s">
        <v>20</v>
      </c>
      <c r="H62" s="20" t="s">
        <v>20</v>
      </c>
      <c r="I62" s="21" t="s">
        <v>20</v>
      </c>
    </row>
    <row r="63" spans="1:9" ht="12.75" hidden="1">
      <c r="A63" s="22" t="s">
        <v>64</v>
      </c>
      <c r="B63" s="23" t="s">
        <v>20</v>
      </c>
      <c r="C63" s="23" t="s">
        <v>20</v>
      </c>
      <c r="D63" s="23" t="s">
        <v>20</v>
      </c>
      <c r="E63" s="23" t="s">
        <v>20</v>
      </c>
      <c r="F63" s="23" t="s">
        <v>20</v>
      </c>
      <c r="G63" s="23" t="s">
        <v>20</v>
      </c>
      <c r="H63" s="23" t="s">
        <v>20</v>
      </c>
      <c r="I63" s="24" t="s">
        <v>20</v>
      </c>
    </row>
    <row r="64" spans="2:9" ht="12.75" hidden="1">
      <c r="B64" s="20"/>
      <c r="C64" s="20"/>
      <c r="D64" s="20"/>
      <c r="E64" s="20"/>
      <c r="F64" s="20"/>
      <c r="G64" s="20"/>
      <c r="H64" s="20"/>
      <c r="I64" s="21"/>
    </row>
    <row r="65" spans="1:9" ht="12.75" hidden="1">
      <c r="A65" s="22" t="s">
        <v>65</v>
      </c>
      <c r="B65" s="23" t="s">
        <v>20</v>
      </c>
      <c r="C65" s="23" t="s">
        <v>20</v>
      </c>
      <c r="D65" s="23" t="s">
        <v>20</v>
      </c>
      <c r="E65" s="23" t="s">
        <v>20</v>
      </c>
      <c r="F65" s="23" t="s">
        <v>20</v>
      </c>
      <c r="G65" s="23" t="s">
        <v>20</v>
      </c>
      <c r="H65" s="23" t="s">
        <v>20</v>
      </c>
      <c r="I65" s="24" t="s">
        <v>20</v>
      </c>
    </row>
    <row r="66" spans="2:9" ht="12.75" hidden="1">
      <c r="B66" s="20"/>
      <c r="C66" s="20"/>
      <c r="D66" s="20"/>
      <c r="E66" s="20"/>
      <c r="F66" s="20"/>
      <c r="G66" s="20"/>
      <c r="H66" s="20"/>
      <c r="I66" s="21"/>
    </row>
    <row r="67" spans="1:9" ht="12.75" hidden="1">
      <c r="A67" s="3" t="s">
        <v>66</v>
      </c>
      <c r="B67" s="20" t="s">
        <v>20</v>
      </c>
      <c r="C67" s="20" t="s">
        <v>20</v>
      </c>
      <c r="D67" s="20" t="s">
        <v>20</v>
      </c>
      <c r="E67" s="20" t="s">
        <v>20</v>
      </c>
      <c r="F67" s="20" t="s">
        <v>20</v>
      </c>
      <c r="G67" s="20" t="s">
        <v>20</v>
      </c>
      <c r="H67" s="20" t="s">
        <v>20</v>
      </c>
      <c r="I67" s="21" t="s">
        <v>20</v>
      </c>
    </row>
    <row r="68" spans="1:9" ht="12.75" hidden="1">
      <c r="A68" s="3" t="s">
        <v>67</v>
      </c>
      <c r="B68" s="20" t="s">
        <v>20</v>
      </c>
      <c r="C68" s="20" t="s">
        <v>20</v>
      </c>
      <c r="D68" s="20" t="s">
        <v>20</v>
      </c>
      <c r="E68" s="20" t="s">
        <v>20</v>
      </c>
      <c r="F68" s="20" t="s">
        <v>20</v>
      </c>
      <c r="G68" s="20" t="s">
        <v>20</v>
      </c>
      <c r="H68" s="20" t="s">
        <v>20</v>
      </c>
      <c r="I68" s="21" t="s">
        <v>20</v>
      </c>
    </row>
    <row r="69" spans="1:9" ht="12.75" hidden="1">
      <c r="A69" s="22" t="s">
        <v>68</v>
      </c>
      <c r="B69" s="23" t="s">
        <v>20</v>
      </c>
      <c r="C69" s="23" t="s">
        <v>20</v>
      </c>
      <c r="D69" s="23" t="s">
        <v>20</v>
      </c>
      <c r="E69" s="23" t="s">
        <v>20</v>
      </c>
      <c r="F69" s="23" t="s">
        <v>20</v>
      </c>
      <c r="G69" s="23" t="s">
        <v>20</v>
      </c>
      <c r="H69" s="23" t="s">
        <v>20</v>
      </c>
      <c r="I69" s="24" t="s">
        <v>20</v>
      </c>
    </row>
    <row r="70" spans="2:9" ht="12.75" hidden="1">
      <c r="B70" s="20"/>
      <c r="C70" s="20"/>
      <c r="D70" s="20"/>
      <c r="E70" s="20"/>
      <c r="F70" s="20"/>
      <c r="G70" s="20"/>
      <c r="H70" s="20"/>
      <c r="I70" s="21"/>
    </row>
    <row r="71" spans="1:9" ht="12.75" hidden="1">
      <c r="A71" s="3" t="s">
        <v>69</v>
      </c>
      <c r="B71" s="20" t="s">
        <v>20</v>
      </c>
      <c r="C71" s="20" t="s">
        <v>20</v>
      </c>
      <c r="D71" s="20" t="s">
        <v>20</v>
      </c>
      <c r="E71" s="20" t="s">
        <v>20</v>
      </c>
      <c r="F71" s="20" t="s">
        <v>20</v>
      </c>
      <c r="G71" s="20" t="s">
        <v>20</v>
      </c>
      <c r="H71" s="20" t="s">
        <v>20</v>
      </c>
      <c r="I71" s="21" t="s">
        <v>20</v>
      </c>
    </row>
    <row r="72" spans="1:9" ht="12.75" hidden="1">
      <c r="A72" s="3" t="s">
        <v>70</v>
      </c>
      <c r="B72" s="20" t="s">
        <v>20</v>
      </c>
      <c r="C72" s="20" t="s">
        <v>20</v>
      </c>
      <c r="D72" s="20" t="s">
        <v>20</v>
      </c>
      <c r="E72" s="20" t="s">
        <v>20</v>
      </c>
      <c r="F72" s="20" t="s">
        <v>20</v>
      </c>
      <c r="G72" s="20" t="s">
        <v>20</v>
      </c>
      <c r="H72" s="20" t="s">
        <v>20</v>
      </c>
      <c r="I72" s="21" t="s">
        <v>20</v>
      </c>
    </row>
    <row r="73" spans="1:9" ht="12.75" hidden="1">
      <c r="A73" s="3" t="s">
        <v>71</v>
      </c>
      <c r="B73" s="20" t="s">
        <v>20</v>
      </c>
      <c r="C73" s="20" t="s">
        <v>20</v>
      </c>
      <c r="D73" s="20" t="s">
        <v>20</v>
      </c>
      <c r="E73" s="20" t="s">
        <v>20</v>
      </c>
      <c r="F73" s="20" t="s">
        <v>20</v>
      </c>
      <c r="G73" s="20" t="s">
        <v>20</v>
      </c>
      <c r="H73" s="20" t="s">
        <v>20</v>
      </c>
      <c r="I73" s="21" t="s">
        <v>20</v>
      </c>
    </row>
    <row r="74" spans="1:9" ht="12.75" hidden="1">
      <c r="A74" s="3" t="s">
        <v>72</v>
      </c>
      <c r="B74" s="20" t="s">
        <v>20</v>
      </c>
      <c r="C74" s="20" t="s">
        <v>20</v>
      </c>
      <c r="D74" s="20" t="s">
        <v>20</v>
      </c>
      <c r="E74" s="20" t="s">
        <v>20</v>
      </c>
      <c r="F74" s="20" t="s">
        <v>20</v>
      </c>
      <c r="G74" s="20" t="s">
        <v>20</v>
      </c>
      <c r="H74" s="20" t="s">
        <v>20</v>
      </c>
      <c r="I74" s="21" t="s">
        <v>20</v>
      </c>
    </row>
    <row r="75" spans="1:11" ht="12.75">
      <c r="A75" s="3" t="s">
        <v>73</v>
      </c>
      <c r="B75" s="20" t="s">
        <v>20</v>
      </c>
      <c r="C75" s="20" t="s">
        <v>20</v>
      </c>
      <c r="D75" s="25">
        <v>1490</v>
      </c>
      <c r="E75" s="20" t="s">
        <v>20</v>
      </c>
      <c r="F75" s="20" t="s">
        <v>20</v>
      </c>
      <c r="G75" s="25">
        <v>1490</v>
      </c>
      <c r="H75" s="25">
        <v>492529.4195425096</v>
      </c>
      <c r="I75" s="26">
        <v>330.55665741108027</v>
      </c>
      <c r="J75" s="27"/>
      <c r="K75" s="27"/>
    </row>
    <row r="76" spans="1:11" ht="12.75">
      <c r="A76" s="3" t="s">
        <v>74</v>
      </c>
      <c r="B76" s="25">
        <v>1328</v>
      </c>
      <c r="C76" s="20" t="s">
        <v>20</v>
      </c>
      <c r="D76" s="20" t="s">
        <v>20</v>
      </c>
      <c r="E76" s="20" t="s">
        <v>20</v>
      </c>
      <c r="F76" s="25">
        <v>226</v>
      </c>
      <c r="G76" s="25">
        <v>1554</v>
      </c>
      <c r="H76" s="25">
        <v>1634452.417871696</v>
      </c>
      <c r="I76" s="26">
        <v>1051.771182671619</v>
      </c>
      <c r="J76" s="27"/>
      <c r="K76" s="27"/>
    </row>
    <row r="77" spans="1:11" ht="12.75">
      <c r="A77" s="3" t="s">
        <v>75</v>
      </c>
      <c r="B77" s="20" t="s">
        <v>20</v>
      </c>
      <c r="C77" s="25">
        <v>8.08</v>
      </c>
      <c r="D77" s="20" t="s">
        <v>20</v>
      </c>
      <c r="E77" s="20" t="s">
        <v>20</v>
      </c>
      <c r="F77" s="20" t="s">
        <v>20</v>
      </c>
      <c r="G77" s="25">
        <v>8.08</v>
      </c>
      <c r="H77" s="25">
        <v>14374.286298126046</v>
      </c>
      <c r="I77" s="26">
        <v>1778.9958289759957</v>
      </c>
      <c r="J77" s="27"/>
      <c r="K77" s="27"/>
    </row>
    <row r="78" spans="1:11" ht="12.75">
      <c r="A78" s="3" t="s">
        <v>76</v>
      </c>
      <c r="B78" s="25">
        <v>101.5</v>
      </c>
      <c r="C78" s="20" t="s">
        <v>20</v>
      </c>
      <c r="D78" s="20" t="s">
        <v>20</v>
      </c>
      <c r="E78" s="20" t="s">
        <v>20</v>
      </c>
      <c r="F78" s="25">
        <v>293</v>
      </c>
      <c r="G78" s="25">
        <v>394.5</v>
      </c>
      <c r="H78" s="25">
        <v>533473.3691536548</v>
      </c>
      <c r="I78" s="26">
        <v>1352.27723486351</v>
      </c>
      <c r="J78" s="27"/>
      <c r="K78" s="27"/>
    </row>
    <row r="79" spans="1:11" ht="12.75">
      <c r="A79" s="22" t="s">
        <v>77</v>
      </c>
      <c r="B79" s="28">
        <f>SUM(B71:B78)</f>
        <v>1429.5</v>
      </c>
      <c r="C79" s="28">
        <f>SUM(C71:C78)</f>
        <v>8.08</v>
      </c>
      <c r="D79" s="28">
        <f>SUM(D71:D78)</f>
        <v>1490</v>
      </c>
      <c r="E79" s="23" t="s">
        <v>20</v>
      </c>
      <c r="F79" s="28">
        <f>SUM(F71:F78)</f>
        <v>519</v>
      </c>
      <c r="G79" s="28">
        <f>SUM(G71:G78)</f>
        <v>3446.58</v>
      </c>
      <c r="H79" s="28">
        <f>SUM(H71:H78)</f>
        <v>2674829.492865986</v>
      </c>
      <c r="I79" s="29">
        <f>H79/$G79</f>
        <v>776.0822301719346</v>
      </c>
      <c r="J79" s="30"/>
      <c r="K79" s="30"/>
    </row>
    <row r="80" spans="2:9" ht="12.75" hidden="1">
      <c r="B80" s="20"/>
      <c r="C80" s="20"/>
      <c r="D80" s="20"/>
      <c r="E80" s="20"/>
      <c r="F80" s="20"/>
      <c r="G80" s="20"/>
      <c r="H80" s="20"/>
      <c r="I80" s="21"/>
    </row>
    <row r="81" spans="1:9" ht="12.75" hidden="1">
      <c r="A81" s="3" t="s">
        <v>78</v>
      </c>
      <c r="B81" s="20" t="s">
        <v>20</v>
      </c>
      <c r="C81" s="20" t="s">
        <v>20</v>
      </c>
      <c r="D81" s="20" t="s">
        <v>20</v>
      </c>
      <c r="E81" s="20" t="s">
        <v>20</v>
      </c>
      <c r="F81" s="20" t="s">
        <v>20</v>
      </c>
      <c r="G81" s="20" t="s">
        <v>20</v>
      </c>
      <c r="H81" s="20" t="s">
        <v>20</v>
      </c>
      <c r="I81" s="21" t="s">
        <v>20</v>
      </c>
    </row>
    <row r="82" spans="1:9" ht="12.75" hidden="1">
      <c r="A82" s="3" t="s">
        <v>79</v>
      </c>
      <c r="B82" s="20" t="s">
        <v>20</v>
      </c>
      <c r="C82" s="20" t="s">
        <v>20</v>
      </c>
      <c r="D82" s="20" t="s">
        <v>20</v>
      </c>
      <c r="E82" s="20" t="s">
        <v>20</v>
      </c>
      <c r="F82" s="20" t="s">
        <v>20</v>
      </c>
      <c r="G82" s="20" t="s">
        <v>20</v>
      </c>
      <c r="H82" s="20" t="s">
        <v>20</v>
      </c>
      <c r="I82" s="21" t="s">
        <v>20</v>
      </c>
    </row>
    <row r="83" spans="1:9" ht="12.75" hidden="1">
      <c r="A83" s="22" t="s">
        <v>80</v>
      </c>
      <c r="B83" s="23" t="s">
        <v>20</v>
      </c>
      <c r="C83" s="23" t="s">
        <v>20</v>
      </c>
      <c r="D83" s="23" t="s">
        <v>20</v>
      </c>
      <c r="E83" s="23" t="s">
        <v>20</v>
      </c>
      <c r="F83" s="23" t="s">
        <v>20</v>
      </c>
      <c r="G83" s="23" t="s">
        <v>20</v>
      </c>
      <c r="H83" s="23" t="s">
        <v>20</v>
      </c>
      <c r="I83" s="24" t="s">
        <v>20</v>
      </c>
    </row>
    <row r="84" spans="2:9" ht="12.75">
      <c r="B84" s="20"/>
      <c r="C84" s="20"/>
      <c r="D84" s="20"/>
      <c r="E84" s="20"/>
      <c r="F84" s="20"/>
      <c r="G84" s="20"/>
      <c r="H84" s="20"/>
      <c r="I84" s="21"/>
    </row>
    <row r="85" spans="1:11" ht="13.5" thickBot="1">
      <c r="A85" s="33" t="s">
        <v>81</v>
      </c>
      <c r="B85" s="34">
        <f>SUM(B12,B14,B16,B21,B23,B25,B30,B36,B38,B49,B51,B58,B63,B65,B69,B79,B83)</f>
        <v>1514.5</v>
      </c>
      <c r="C85" s="34">
        <f>SUM(C12,C14,C16,C21,C23,C25,C30,C36,C38,C49,C51,C58,C63,C65,C69,C79,C83)</f>
        <v>54.879999999999995</v>
      </c>
      <c r="D85" s="34">
        <f>SUM(D12,D14,D16,D21,D23,D25,D30,D36,D38,D49,D51,D58,D63,D65,D69,D79,D83)</f>
        <v>2919.2</v>
      </c>
      <c r="E85" s="35" t="s">
        <v>20</v>
      </c>
      <c r="F85" s="34">
        <f>SUM(F12,F14,F16,F21,F23,F25,F30,F36,F38,F49,F51,F58,F63,F65,F69,F79,F83)</f>
        <v>1814</v>
      </c>
      <c r="G85" s="34">
        <f>SUM(G12,G14,G16,G21,G23,G25,G30,G36,G38,G49,G51,G58,G63,G65,G69,G79,G83)</f>
        <v>6302.58</v>
      </c>
      <c r="H85" s="34">
        <f>SUM(H12,H14,H16,H21,H23,H25,H30,H36,H38,H49,H51,H58,H63,H65,H69,H79,H83)</f>
        <v>9414013.222266296</v>
      </c>
      <c r="I85" s="36">
        <f>H85/$G85</f>
        <v>1493.6761171244627</v>
      </c>
      <c r="J85" s="37"/>
      <c r="K85" s="37"/>
    </row>
    <row r="86" ht="12.75">
      <c r="A86" s="3" t="s">
        <v>82</v>
      </c>
    </row>
    <row r="87" ht="12.75">
      <c r="A87" s="3" t="s">
        <v>83</v>
      </c>
    </row>
  </sheetData>
  <mergeCells count="32">
    <mergeCell ref="I78:K78"/>
    <mergeCell ref="I79:K79"/>
    <mergeCell ref="I85:K85"/>
    <mergeCell ref="I51:K51"/>
    <mergeCell ref="I75:K75"/>
    <mergeCell ref="I76:K76"/>
    <mergeCell ref="I77:K77"/>
    <mergeCell ref="I46:K46"/>
    <mergeCell ref="I47:K47"/>
    <mergeCell ref="I48:K48"/>
    <mergeCell ref="I49:K49"/>
    <mergeCell ref="I42:K42"/>
    <mergeCell ref="I43:K43"/>
    <mergeCell ref="I44:K44"/>
    <mergeCell ref="I45:K45"/>
    <mergeCell ref="I36:K36"/>
    <mergeCell ref="I38:K38"/>
    <mergeCell ref="I40:K40"/>
    <mergeCell ref="I41:K41"/>
    <mergeCell ref="I32:K32"/>
    <mergeCell ref="I33:K33"/>
    <mergeCell ref="I34:K34"/>
    <mergeCell ref="I35:K35"/>
    <mergeCell ref="I27:K27"/>
    <mergeCell ref="I28:K28"/>
    <mergeCell ref="I29:K29"/>
    <mergeCell ref="I30:K30"/>
    <mergeCell ref="I5:K5"/>
    <mergeCell ref="I6:K6"/>
    <mergeCell ref="A3:K3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2003-07-07T08:00:30Z</dcterms:created>
  <dcterms:modified xsi:type="dcterms:W3CDTF">2003-07-07T08:00:38Z</dcterms:modified>
  <cp:category/>
  <cp:version/>
  <cp:contentType/>
  <cp:contentStatus/>
</cp:coreProperties>
</file>