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8940" windowHeight="4305" activeTab="0"/>
  </bookViews>
  <sheets>
    <sheet name="27.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_xlnm.Print_Area" localSheetId="0">'27.18'!$A$3:$I$33</definedName>
    <definedName name="Imprimir_área_IM">#REF!</definedName>
    <definedName name="p421">'[4]CARNE1'!$B$44</definedName>
    <definedName name="p431" hidden="1">'[4]CARNE7'!$G$11:$G$93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<sst xmlns="http://schemas.openxmlformats.org/spreadsheetml/2006/main" count="82" uniqueCount="30">
  <si>
    <t>Total</t>
  </si>
  <si>
    <t>Montes de particulares</t>
  </si>
  <si>
    <t>Otros</t>
  </si>
  <si>
    <t>Consorciados</t>
  </si>
  <si>
    <t>y CC. AA.</t>
  </si>
  <si>
    <t>Otros montes públicos</t>
  </si>
  <si>
    <t>Municipales</t>
  </si>
  <si>
    <t>No consorciados</t>
  </si>
  <si>
    <t>montes</t>
  </si>
  <si>
    <t>Superficie repoblada (hectáreas)</t>
  </si>
  <si>
    <t>Totales</t>
  </si>
  <si>
    <t>Unitarios</t>
  </si>
  <si>
    <t>Costes</t>
  </si>
  <si>
    <t>(miles de pts)</t>
  </si>
  <si>
    <t>Especies</t>
  </si>
  <si>
    <t>Pino silvestre</t>
  </si>
  <si>
    <t>Pino laricio</t>
  </si>
  <si>
    <t>Pino pinaster</t>
  </si>
  <si>
    <t>Pino pinea</t>
  </si>
  <si>
    <t>Pino halepensis</t>
  </si>
  <si>
    <t>Pino radiata</t>
  </si>
  <si>
    <t>Otras coniferas</t>
  </si>
  <si>
    <t>Chopo</t>
  </si>
  <si>
    <t>Eucalipto</t>
  </si>
  <si>
    <t>Otras quercineas</t>
  </si>
  <si>
    <t>Otras frondosas</t>
  </si>
  <si>
    <t>Montes Estado</t>
  </si>
  <si>
    <t>–</t>
  </si>
  <si>
    <t>ESTRUCTURA FORESTAL</t>
  </si>
  <si>
    <t xml:space="preserve"> 27.18.  REPOBLACION FORESTAL: Superficie de repoblaciones productoras por especies y pertenencia de los montes, 1998</t>
  </si>
</sst>
</file>

<file path=xl/styles.xml><?xml version="1.0" encoding="utf-8"?>
<styleSheet xmlns="http://schemas.openxmlformats.org/spreadsheetml/2006/main">
  <numFmts count="8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_____);\(#,##0\)"/>
    <numFmt numFmtId="175" formatCode="#,##0____\);\(#,##0\)"/>
    <numFmt numFmtId="176" formatCode="#,##0____;\(#,##0\)"/>
    <numFmt numFmtId="177" formatCode="#,##0.00_);\(#,##0.000\)"/>
    <numFmt numFmtId="178" formatCode="#,##0___________);\(#,##0\)"/>
    <numFmt numFmtId="179" formatCode="#,##0__"/>
    <numFmt numFmtId="180" formatCode="#,##0.0__"/>
    <numFmt numFmtId="181" formatCode="#,##0.00__"/>
    <numFmt numFmtId="182" formatCode="0_)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_\);\(#,##0\)"/>
    <numFmt numFmtId="199" formatCode="#,##0.0_______;"/>
    <numFmt numFmtId="200" formatCode="0.0"/>
    <numFmt numFmtId="201" formatCode="#,##0___);\(#,##0\)"/>
    <numFmt numFmtId="202" formatCode="#,##0_____;"/>
    <numFmt numFmtId="203" formatCode="0.000"/>
    <numFmt numFmtId="204" formatCode="##,#0_________;\(#,##0\)"/>
    <numFmt numFmtId="205" formatCode="#,##0________"/>
    <numFmt numFmtId="206" formatCode="#,##0________________"/>
    <numFmt numFmtId="207" formatCode="#,##0.00____;\(#,##0\)"/>
    <numFmt numFmtId="208" formatCode="#,##0.000____;\(#,##0\)"/>
    <numFmt numFmtId="209" formatCode="#,##0.0____;\(#,##0\)"/>
    <numFmt numFmtId="210" formatCode="0.000__"/>
    <numFmt numFmtId="211" formatCode="0.0__"/>
    <numFmt numFmtId="212" formatCode="#,##0_ ;[Red]\-#,##0\ "/>
    <numFmt numFmtId="213" formatCode="0_ ;[Red]\-0\ 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0.00__"/>
    <numFmt numFmtId="223" formatCode="#,##0.0__;"/>
    <numFmt numFmtId="224" formatCode="#,##0.0___);\(#,##0.0\)"/>
    <numFmt numFmtId="225" formatCode="#,##0_____)"/>
    <numFmt numFmtId="226" formatCode="#,##0__;"/>
    <numFmt numFmtId="227" formatCode="0.000000"/>
    <numFmt numFmtId="228" formatCode="0.00000"/>
    <numFmt numFmtId="229" formatCode="0.0000"/>
    <numFmt numFmtId="230" formatCode="#,##0.000"/>
    <numFmt numFmtId="231" formatCode="0.00000_)"/>
    <numFmt numFmtId="232" formatCode="#,##0.00000_);\(#,##0.00000\)"/>
    <numFmt numFmtId="233" formatCode="0.0000000_)"/>
    <numFmt numFmtId="234" formatCode="0.0000_)"/>
    <numFmt numFmtId="235" formatCode="#,##0.0000_);\(#,##0.0000\)"/>
    <numFmt numFmtId="236" formatCode="#,##0____"/>
    <numFmt numFmtId="237" formatCode="#,##0.0____"/>
    <numFmt numFmtId="238" formatCode="#,##0______"/>
    <numFmt numFmtId="239" formatCode="#,##0.0_);\(#,##0\)"/>
    <numFmt numFmtId="240" formatCode="#,##0.000__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1"/>
      <name val="Arial"/>
      <family val="2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172" fontId="4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83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83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83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83" fontId="4" fillId="0" borderId="0">
      <alignment/>
      <protection/>
    </xf>
    <xf numFmtId="172" fontId="4" fillId="0" borderId="0">
      <alignment/>
      <protection/>
    </xf>
    <xf numFmtId="0" fontId="0" fillId="0" borderId="0">
      <alignment/>
      <protection/>
    </xf>
    <xf numFmtId="183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7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2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72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" fillId="0" borderId="0">
      <alignment/>
      <protection/>
    </xf>
    <xf numFmtId="0" fontId="4" fillId="0" borderId="0">
      <alignment/>
      <protection/>
    </xf>
    <xf numFmtId="184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79" fontId="0" fillId="0" borderId="0" xfId="0" applyNumberFormat="1" applyFont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 quotePrefix="1">
      <alignment horizontal="left"/>
    </xf>
    <xf numFmtId="0" fontId="0" fillId="0" borderId="0" xfId="0" applyFont="1" applyBorder="1" applyAlignment="1">
      <alignment horizontal="left" indent="1"/>
    </xf>
    <xf numFmtId="0" fontId="8" fillId="0" borderId="0" xfId="0" applyFont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3" fontId="0" fillId="2" borderId="10" xfId="18" applyNumberFormat="1" applyFont="1" applyFill="1" applyBorder="1" applyAlignment="1" quotePrefix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2" borderId="1" xfId="18" applyNumberFormat="1" applyFont="1" applyFill="1" applyBorder="1" applyAlignment="1" quotePrefix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5" xfId="18" applyNumberFormat="1" applyFont="1" applyFill="1" applyBorder="1" applyAlignment="1" quotePrefix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3" fontId="0" fillId="2" borderId="12" xfId="18" applyNumberFormat="1" applyFont="1" applyFill="1" applyBorder="1" applyAlignment="1" quotePrefix="1">
      <alignment horizontal="right"/>
    </xf>
    <xf numFmtId="3" fontId="0" fillId="2" borderId="13" xfId="0" applyNumberFormat="1" applyFont="1" applyFill="1" applyBorder="1" applyAlignment="1">
      <alignment horizontal="right"/>
    </xf>
    <xf numFmtId="3" fontId="0" fillId="2" borderId="14" xfId="0" applyNumberFormat="1" applyFont="1" applyFill="1" applyBorder="1" applyAlignment="1">
      <alignment horizontal="right"/>
    </xf>
    <xf numFmtId="3" fontId="0" fillId="2" borderId="15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2" borderId="17" xfId="18" applyNumberFormat="1" applyFont="1" applyFill="1" applyBorder="1" applyAlignment="1" quotePrefix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2" borderId="18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3" xfId="0" applyFont="1" applyFill="1" applyBorder="1" applyAlignment="1" quotePrefix="1">
      <alignment horizontal="center"/>
    </xf>
    <xf numFmtId="0" fontId="0" fillId="2" borderId="24" xfId="0" applyFont="1" applyFill="1" applyBorder="1" applyAlignment="1">
      <alignment horizontal="center"/>
    </xf>
  </cellXfs>
  <cellStyles count="123">
    <cellStyle name="Normal" xfId="0"/>
    <cellStyle name="Hyperlink" xfId="15"/>
    <cellStyle name="Hipervínculo_serihist4.4" xfId="16"/>
    <cellStyle name="Comma" xfId="17"/>
    <cellStyle name="Comma [0]" xfId="18"/>
    <cellStyle name="Millares [0]_GANADE13" xfId="19"/>
    <cellStyle name="Millares [0]_GANADE15" xfId="20"/>
    <cellStyle name="Millares [0]_GANADE4" xfId="21"/>
    <cellStyle name="Millares [0]_GANADE6" xfId="22"/>
    <cellStyle name="Millares [0]_GANADE8" xfId="23"/>
    <cellStyle name="Millares_GANADE13" xfId="24"/>
    <cellStyle name="Millares_GANADE15" xfId="25"/>
    <cellStyle name="Millares_GANADE4" xfId="26"/>
    <cellStyle name="Millares_GANADE6" xfId="27"/>
    <cellStyle name="Millares_GANADE8" xfId="28"/>
    <cellStyle name="Millares_p84" xfId="29"/>
    <cellStyle name="Currency" xfId="30"/>
    <cellStyle name="Currency [0]" xfId="31"/>
    <cellStyle name="Moneda [0]_GANADE13" xfId="32"/>
    <cellStyle name="Moneda [0]_GANADE15" xfId="33"/>
    <cellStyle name="Moneda [0]_GANADE4" xfId="34"/>
    <cellStyle name="Moneda [0]_GANADE6" xfId="35"/>
    <cellStyle name="Moneda [0]_GANADE8" xfId="36"/>
    <cellStyle name="Moneda_GANADE13" xfId="37"/>
    <cellStyle name="Moneda_GANADE15" xfId="38"/>
    <cellStyle name="Moneda_GANADE4" xfId="39"/>
    <cellStyle name="Moneda_GANADE6" xfId="40"/>
    <cellStyle name="Moneda_GANADE8" xfId="41"/>
    <cellStyle name="Normal_CARNE1" xfId="42"/>
    <cellStyle name="Normal_CARNE10" xfId="43"/>
    <cellStyle name="Normal_CARNE11" xfId="44"/>
    <cellStyle name="Normal_CARNE12" xfId="45"/>
    <cellStyle name="Normal_CARNE13" xfId="46"/>
    <cellStyle name="Normal_CARNE14" xfId="47"/>
    <cellStyle name="Normal_CARNE15" xfId="48"/>
    <cellStyle name="Normal_CARNE16" xfId="49"/>
    <cellStyle name="Normal_CARNE17" xfId="50"/>
    <cellStyle name="Normal_CARNE18" xfId="51"/>
    <cellStyle name="Normal_CARNE19" xfId="52"/>
    <cellStyle name="Normal_CARNE2" xfId="53"/>
    <cellStyle name="Normal_CARNE20" xfId="54"/>
    <cellStyle name="Normal_CARNE21" xfId="55"/>
    <cellStyle name="Normal_CARNE22" xfId="56"/>
    <cellStyle name="Normal_CARNE23" xfId="57"/>
    <cellStyle name="Normal_CARNE24" xfId="58"/>
    <cellStyle name="Normal_CARNE25" xfId="59"/>
    <cellStyle name="Normal_CARNE26" xfId="60"/>
    <cellStyle name="Normal_CARNE27" xfId="61"/>
    <cellStyle name="Normal_CARNE28" xfId="62"/>
    <cellStyle name="Normal_CARNE3" xfId="63"/>
    <cellStyle name="Normal_CARNE4" xfId="64"/>
    <cellStyle name="Normal_CARNE5" xfId="65"/>
    <cellStyle name="Normal_CARNE6" xfId="66"/>
    <cellStyle name="Normal_CARNE7" xfId="67"/>
    <cellStyle name="Normal_CARNE8" xfId="68"/>
    <cellStyle name="Normal_CARNE9" xfId="69"/>
    <cellStyle name="Normal_cexganad" xfId="70"/>
    <cellStyle name="Normal_DISTRI1" xfId="71"/>
    <cellStyle name="Normal_DISTRI2" xfId="72"/>
    <cellStyle name="Normal_DISTRI3" xfId="73"/>
    <cellStyle name="Normal_DISTRI4" xfId="74"/>
    <cellStyle name="Normal_DISTRI5" xfId="75"/>
    <cellStyle name="Normal_DISTRI6" xfId="76"/>
    <cellStyle name="Normal_DISTRI7" xfId="77"/>
    <cellStyle name="Normal_DISTRI8" xfId="78"/>
    <cellStyle name="Normal_faoagricola2.0" xfId="79"/>
    <cellStyle name="Normal_GANADE1" xfId="80"/>
    <cellStyle name="Normal_GANADE10" xfId="81"/>
    <cellStyle name="Normal_GANADE11" xfId="82"/>
    <cellStyle name="Normal_GANADE12" xfId="83"/>
    <cellStyle name="Normal_GANADE13" xfId="84"/>
    <cellStyle name="Normal_GANADE14" xfId="85"/>
    <cellStyle name="Normal_GANADE15" xfId="86"/>
    <cellStyle name="Normal_GANADE16" xfId="87"/>
    <cellStyle name="Normal_GANADE17" xfId="88"/>
    <cellStyle name="Normal_GANADE18" xfId="89"/>
    <cellStyle name="Normal_GANADE19" xfId="90"/>
    <cellStyle name="Normal_GANADE2" xfId="91"/>
    <cellStyle name="Normal_GANADE20" xfId="92"/>
    <cellStyle name="Normal_GANADE3" xfId="93"/>
    <cellStyle name="Normal_GANADE4" xfId="94"/>
    <cellStyle name="Normal_GANADE5" xfId="95"/>
    <cellStyle name="Normal_GANADE6" xfId="96"/>
    <cellStyle name="Normal_GANADE61" xfId="97"/>
    <cellStyle name="Normal_GANADE7" xfId="98"/>
    <cellStyle name="Normal_GANADE8" xfId="99"/>
    <cellStyle name="Normal_GANADE9" xfId="100"/>
    <cellStyle name="Normal_Huevos" xfId="101"/>
    <cellStyle name="Normal_MEDPRO10" xfId="102"/>
    <cellStyle name="Normal_MEDPRO11" xfId="103"/>
    <cellStyle name="Normal_MEDPRO12" xfId="104"/>
    <cellStyle name="Normal_MEDPRO13" xfId="105"/>
    <cellStyle name="Normal_MEDPRO14" xfId="106"/>
    <cellStyle name="Normal_MEDPRO15" xfId="107"/>
    <cellStyle name="Normal_MEDPRO16" xfId="108"/>
    <cellStyle name="Normal_MEDPRO8" xfId="109"/>
    <cellStyle name="Normal_MEDPRO9" xfId="110"/>
    <cellStyle name="Normal_MEPRO1" xfId="111"/>
    <cellStyle name="Normal_MEPRO2" xfId="112"/>
    <cellStyle name="Normal_MEPRO3" xfId="113"/>
    <cellStyle name="Normal_MEPRO4" xfId="114"/>
    <cellStyle name="Normal_MEPRO5" xfId="115"/>
    <cellStyle name="Normal_Mepro6" xfId="116"/>
    <cellStyle name="Normal_MEPRO7" xfId="117"/>
    <cellStyle name="Normal_p395" xfId="118"/>
    <cellStyle name="Normal_p399" xfId="119"/>
    <cellStyle name="Normal_p405" xfId="120"/>
    <cellStyle name="Normal_p410" xfId="121"/>
    <cellStyle name="Normal_p411" xfId="122"/>
    <cellStyle name="Normal_p420" xfId="123"/>
    <cellStyle name="Normal_p425" xfId="124"/>
    <cellStyle name="Normal_p430" xfId="125"/>
    <cellStyle name="Normal_p435" xfId="126"/>
    <cellStyle name="Normal_p440" xfId="127"/>
    <cellStyle name="Normal_p446" xfId="128"/>
    <cellStyle name="Normal_p459" xfId="129"/>
    <cellStyle name="Normal_p462" xfId="130"/>
    <cellStyle name="Normal_p463" xfId="131"/>
    <cellStyle name="Normal_p464" xfId="132"/>
    <cellStyle name="Normal_P472" xfId="133"/>
    <cellStyle name="Normal_p480" xfId="134"/>
    <cellStyle name="Normal_p491" xfId="135"/>
    <cellStyle name="Percent" xfId="1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se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L37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1" customWidth="1"/>
    <col min="2" max="9" width="14.8515625" style="1" customWidth="1"/>
    <col min="10" max="16384" width="11.421875" style="2" customWidth="1"/>
  </cols>
  <sheetData>
    <row r="1" spans="1:10" ht="18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17"/>
    </row>
    <row r="3" spans="1:9" ht="15">
      <c r="A3" s="40" t="s">
        <v>29</v>
      </c>
      <c r="B3" s="40"/>
      <c r="C3" s="40"/>
      <c r="D3" s="40"/>
      <c r="E3" s="40"/>
      <c r="F3" s="40"/>
      <c r="G3" s="40"/>
      <c r="H3" s="40"/>
      <c r="I3" s="40"/>
    </row>
    <row r="4" spans="1:9" ht="12.75">
      <c r="A4" s="48"/>
      <c r="B4" s="47"/>
      <c r="C4" s="47"/>
      <c r="D4" s="47"/>
      <c r="E4" s="47"/>
      <c r="F4" s="47"/>
      <c r="G4" s="47"/>
      <c r="H4" s="47"/>
      <c r="I4" s="47"/>
    </row>
    <row r="5" spans="1:9" ht="12.75">
      <c r="A5" s="6"/>
      <c r="B5" s="42" t="s">
        <v>9</v>
      </c>
      <c r="C5" s="43"/>
      <c r="D5" s="43"/>
      <c r="E5" s="43"/>
      <c r="F5" s="43"/>
      <c r="G5" s="44"/>
      <c r="H5" s="39" t="s">
        <v>12</v>
      </c>
      <c r="I5" s="49"/>
    </row>
    <row r="6" spans="1:9" ht="12.75">
      <c r="A6" s="9" t="s">
        <v>14</v>
      </c>
      <c r="B6" s="4" t="s">
        <v>26</v>
      </c>
      <c r="C6" s="42" t="s">
        <v>5</v>
      </c>
      <c r="D6" s="44"/>
      <c r="E6" s="42" t="s">
        <v>1</v>
      </c>
      <c r="F6" s="44"/>
      <c r="G6" s="4" t="s">
        <v>0</v>
      </c>
      <c r="H6" s="45" t="s">
        <v>13</v>
      </c>
      <c r="I6" s="46"/>
    </row>
    <row r="7" spans="1:9" ht="13.5" thickBot="1">
      <c r="A7" s="5"/>
      <c r="B7" s="3" t="s">
        <v>4</v>
      </c>
      <c r="C7" s="3" t="s">
        <v>6</v>
      </c>
      <c r="D7" s="8" t="s">
        <v>2</v>
      </c>
      <c r="E7" s="3" t="s">
        <v>3</v>
      </c>
      <c r="F7" s="4" t="s">
        <v>7</v>
      </c>
      <c r="G7" s="3" t="s">
        <v>8</v>
      </c>
      <c r="H7" s="3" t="s">
        <v>10</v>
      </c>
      <c r="I7" s="3" t="s">
        <v>11</v>
      </c>
    </row>
    <row r="8" spans="1:10" ht="12.75">
      <c r="A8" s="18" t="str">
        <f>UPPER("Primera repoblación")</f>
        <v>PRIMERA REPOBLACIÓN</v>
      </c>
      <c r="B8" s="10">
        <v>193</v>
      </c>
      <c r="C8" s="10">
        <v>2290</v>
      </c>
      <c r="D8" s="10">
        <v>480</v>
      </c>
      <c r="E8" s="10">
        <v>990</v>
      </c>
      <c r="F8" s="10">
        <v>19132</v>
      </c>
      <c r="G8" s="10">
        <v>23085</v>
      </c>
      <c r="H8" s="10">
        <v>5555269</v>
      </c>
      <c r="I8" s="10">
        <v>240.64409789906867</v>
      </c>
      <c r="J8" s="7"/>
    </row>
    <row r="9" spans="1:9" ht="12.75">
      <c r="A9" s="14" t="s">
        <v>15</v>
      </c>
      <c r="B9" s="20" t="s">
        <v>27</v>
      </c>
      <c r="C9" s="11">
        <v>234</v>
      </c>
      <c r="D9" s="20" t="s">
        <v>27</v>
      </c>
      <c r="E9" s="20" t="s">
        <v>27</v>
      </c>
      <c r="F9" s="11">
        <v>200</v>
      </c>
      <c r="G9" s="21">
        <v>434</v>
      </c>
      <c r="H9" s="22">
        <v>90853</v>
      </c>
      <c r="I9" s="11">
        <v>209.33870967741936</v>
      </c>
    </row>
    <row r="10" spans="1:9" ht="12.75">
      <c r="A10" s="14" t="s">
        <v>16</v>
      </c>
      <c r="B10" s="21">
        <v>10</v>
      </c>
      <c r="C10" s="11">
        <v>115</v>
      </c>
      <c r="D10" s="11">
        <v>12</v>
      </c>
      <c r="E10" s="20" t="s">
        <v>27</v>
      </c>
      <c r="F10" s="11">
        <v>20</v>
      </c>
      <c r="G10" s="21">
        <v>157</v>
      </c>
      <c r="H10" s="22">
        <v>42825</v>
      </c>
      <c r="I10" s="11">
        <v>272.77070063694265</v>
      </c>
    </row>
    <row r="11" spans="1:9" ht="12.75">
      <c r="A11" s="14" t="s">
        <v>17</v>
      </c>
      <c r="B11" s="20" t="s">
        <v>27</v>
      </c>
      <c r="C11" s="11">
        <v>80</v>
      </c>
      <c r="D11" s="23">
        <v>15</v>
      </c>
      <c r="E11" s="11">
        <v>290</v>
      </c>
      <c r="F11" s="11">
        <v>3579</v>
      </c>
      <c r="G11" s="21">
        <v>3964</v>
      </c>
      <c r="H11" s="22">
        <v>860989</v>
      </c>
      <c r="I11" s="11">
        <v>217.202068617558</v>
      </c>
    </row>
    <row r="12" spans="1:9" ht="12.75">
      <c r="A12" s="14" t="s">
        <v>18</v>
      </c>
      <c r="B12" s="20" t="s">
        <v>27</v>
      </c>
      <c r="C12" s="11">
        <v>247</v>
      </c>
      <c r="D12" s="20" t="s">
        <v>27</v>
      </c>
      <c r="E12" s="20" t="s">
        <v>27</v>
      </c>
      <c r="F12" s="11">
        <v>29</v>
      </c>
      <c r="G12" s="21">
        <v>276</v>
      </c>
      <c r="H12" s="22">
        <v>58404</v>
      </c>
      <c r="I12" s="11">
        <v>211.6086956521739</v>
      </c>
    </row>
    <row r="13" spans="1:9" ht="12.75">
      <c r="A13" s="14" t="s">
        <v>19</v>
      </c>
      <c r="B13" s="20" t="s">
        <v>27</v>
      </c>
      <c r="C13" s="11">
        <v>337</v>
      </c>
      <c r="D13" s="20" t="s">
        <v>27</v>
      </c>
      <c r="E13" s="20" t="s">
        <v>27</v>
      </c>
      <c r="F13" s="11">
        <v>1603</v>
      </c>
      <c r="G13" s="21">
        <v>1940</v>
      </c>
      <c r="H13" s="22">
        <v>568765</v>
      </c>
      <c r="I13" s="11">
        <v>293.17783505154637</v>
      </c>
    </row>
    <row r="14" spans="1:9" ht="12.75">
      <c r="A14" s="14" t="s">
        <v>20</v>
      </c>
      <c r="B14" s="11">
        <v>85</v>
      </c>
      <c r="C14" s="11">
        <v>724</v>
      </c>
      <c r="D14" s="11">
        <v>360</v>
      </c>
      <c r="E14" s="21">
        <v>258</v>
      </c>
      <c r="F14" s="11">
        <v>6109</v>
      </c>
      <c r="G14" s="21">
        <v>7536</v>
      </c>
      <c r="H14" s="22">
        <v>1744450</v>
      </c>
      <c r="I14" s="11">
        <v>231.4822186836518</v>
      </c>
    </row>
    <row r="15" spans="1:11" ht="12.75">
      <c r="A15" s="14" t="s">
        <v>21</v>
      </c>
      <c r="B15" s="11">
        <v>20</v>
      </c>
      <c r="C15" s="11">
        <v>60</v>
      </c>
      <c r="D15" s="11">
        <v>10</v>
      </c>
      <c r="E15" s="23">
        <v>60</v>
      </c>
      <c r="F15" s="11">
        <v>500</v>
      </c>
      <c r="G15" s="21">
        <v>650</v>
      </c>
      <c r="H15" s="22">
        <v>165033</v>
      </c>
      <c r="I15" s="11">
        <v>253.8969230769231</v>
      </c>
      <c r="K15" s="7"/>
    </row>
    <row r="16" spans="1:9" ht="12.75">
      <c r="A16" s="14" t="s">
        <v>22</v>
      </c>
      <c r="B16" s="11">
        <v>48</v>
      </c>
      <c r="C16" s="11">
        <v>202</v>
      </c>
      <c r="D16" s="11">
        <v>1</v>
      </c>
      <c r="E16" s="11">
        <v>290</v>
      </c>
      <c r="F16" s="11">
        <v>384</v>
      </c>
      <c r="G16" s="21">
        <v>925</v>
      </c>
      <c r="H16" s="22">
        <v>242215</v>
      </c>
      <c r="I16" s="11">
        <v>261.8540540540541</v>
      </c>
    </row>
    <row r="17" spans="1:11" ht="12.75">
      <c r="A17" s="14" t="s">
        <v>23</v>
      </c>
      <c r="B17" s="20" t="s">
        <v>27</v>
      </c>
      <c r="C17" s="11">
        <v>9</v>
      </c>
      <c r="D17" s="20" t="s">
        <v>27</v>
      </c>
      <c r="E17" s="23">
        <v>23</v>
      </c>
      <c r="F17" s="11">
        <v>4688</v>
      </c>
      <c r="G17" s="21">
        <v>4720</v>
      </c>
      <c r="H17" s="22">
        <v>1032965</v>
      </c>
      <c r="I17" s="11">
        <v>218.84851694915255</v>
      </c>
      <c r="K17" s="7"/>
    </row>
    <row r="18" spans="1:12" ht="12.75">
      <c r="A18" s="14" t="s">
        <v>24</v>
      </c>
      <c r="B18" s="11">
        <v>20</v>
      </c>
      <c r="C18" s="11">
        <v>252</v>
      </c>
      <c r="D18" s="11">
        <v>59</v>
      </c>
      <c r="E18" s="11">
        <v>54</v>
      </c>
      <c r="F18" s="11">
        <v>423</v>
      </c>
      <c r="G18" s="21">
        <v>808</v>
      </c>
      <c r="H18" s="22">
        <v>256436</v>
      </c>
      <c r="I18" s="11">
        <v>317.3712871287129</v>
      </c>
      <c r="L18" s="7"/>
    </row>
    <row r="19" spans="1:9" ht="12.75">
      <c r="A19" s="14" t="s">
        <v>25</v>
      </c>
      <c r="B19" s="21">
        <v>10</v>
      </c>
      <c r="C19" s="11">
        <v>30</v>
      </c>
      <c r="D19" s="11">
        <v>23</v>
      </c>
      <c r="E19" s="20">
        <v>15</v>
      </c>
      <c r="F19" s="11">
        <v>1597</v>
      </c>
      <c r="G19" s="21">
        <v>1675</v>
      </c>
      <c r="H19" s="24">
        <v>492334</v>
      </c>
      <c r="I19" s="11">
        <v>293.9307462686567</v>
      </c>
    </row>
    <row r="20" spans="1:10" ht="12.75">
      <c r="A20" s="5" t="str">
        <f>UPPER("Segunda repoblación")</f>
        <v>SEGUNDA REPOBLACIÓN</v>
      </c>
      <c r="B20" s="25">
        <v>39</v>
      </c>
      <c r="C20" s="25">
        <v>3027</v>
      </c>
      <c r="D20" s="26" t="s">
        <v>27</v>
      </c>
      <c r="E20" s="25">
        <v>771</v>
      </c>
      <c r="F20" s="25">
        <v>301</v>
      </c>
      <c r="G20" s="25">
        <v>4138</v>
      </c>
      <c r="H20" s="25">
        <v>646708</v>
      </c>
      <c r="I20" s="27">
        <v>156.2851619139681</v>
      </c>
      <c r="J20" s="7"/>
    </row>
    <row r="21" spans="1:10" ht="12.75">
      <c r="A21" s="13" t="s">
        <v>16</v>
      </c>
      <c r="B21" s="23" t="s">
        <v>27</v>
      </c>
      <c r="C21" s="11">
        <v>7</v>
      </c>
      <c r="D21" s="20" t="s">
        <v>27</v>
      </c>
      <c r="E21" s="20" t="s">
        <v>27</v>
      </c>
      <c r="F21" s="20" t="s">
        <v>27</v>
      </c>
      <c r="G21" s="12">
        <v>7</v>
      </c>
      <c r="H21" s="28">
        <v>2590</v>
      </c>
      <c r="I21" s="11">
        <v>370</v>
      </c>
      <c r="J21" s="7"/>
    </row>
    <row r="22" spans="1:9" ht="12.75">
      <c r="A22" s="13" t="s">
        <v>17</v>
      </c>
      <c r="B22" s="23" t="s">
        <v>27</v>
      </c>
      <c r="C22" s="11">
        <v>535</v>
      </c>
      <c r="D22" s="20" t="s">
        <v>27</v>
      </c>
      <c r="E22" s="11">
        <v>365</v>
      </c>
      <c r="F22" s="11">
        <v>6</v>
      </c>
      <c r="G22" s="12">
        <v>906</v>
      </c>
      <c r="H22" s="28">
        <v>113636</v>
      </c>
      <c r="I22" s="11">
        <v>125.42604856512142</v>
      </c>
    </row>
    <row r="23" spans="1:9" ht="12.75">
      <c r="A23" s="13" t="s">
        <v>18</v>
      </c>
      <c r="B23" s="23" t="s">
        <v>27</v>
      </c>
      <c r="C23" s="23">
        <v>198</v>
      </c>
      <c r="D23" s="20" t="s">
        <v>27</v>
      </c>
      <c r="E23" s="20" t="s">
        <v>27</v>
      </c>
      <c r="F23" s="20" t="s">
        <v>27</v>
      </c>
      <c r="G23" s="12">
        <v>198</v>
      </c>
      <c r="H23" s="28">
        <v>24861</v>
      </c>
      <c r="I23" s="11">
        <v>125.56060606060606</v>
      </c>
    </row>
    <row r="24" spans="1:9" ht="12.75">
      <c r="A24" s="15" t="s">
        <v>19</v>
      </c>
      <c r="B24" s="23" t="s">
        <v>27</v>
      </c>
      <c r="C24" s="11">
        <v>892</v>
      </c>
      <c r="D24" s="20" t="s">
        <v>27</v>
      </c>
      <c r="E24" s="20" t="s">
        <v>27</v>
      </c>
      <c r="F24" s="20" t="s">
        <v>27</v>
      </c>
      <c r="G24" s="12">
        <v>892</v>
      </c>
      <c r="H24" s="28">
        <v>198340</v>
      </c>
      <c r="I24" s="11">
        <v>222.3542600896861</v>
      </c>
    </row>
    <row r="25" spans="1:11" ht="12.75">
      <c r="A25" s="13" t="s">
        <v>20</v>
      </c>
      <c r="B25" s="23">
        <v>15</v>
      </c>
      <c r="C25" s="11">
        <v>681</v>
      </c>
      <c r="D25" s="20" t="s">
        <v>27</v>
      </c>
      <c r="E25" s="11">
        <v>206</v>
      </c>
      <c r="F25" s="11">
        <v>53</v>
      </c>
      <c r="G25" s="12">
        <v>955</v>
      </c>
      <c r="H25" s="28">
        <v>252383</v>
      </c>
      <c r="I25" s="11">
        <v>264.2753926701571</v>
      </c>
      <c r="K25" s="7"/>
    </row>
    <row r="26" spans="1:9" ht="12.75">
      <c r="A26" s="13" t="s">
        <v>21</v>
      </c>
      <c r="B26" s="23" t="s">
        <v>27</v>
      </c>
      <c r="C26" s="11">
        <v>217</v>
      </c>
      <c r="D26" s="20" t="s">
        <v>27</v>
      </c>
      <c r="E26" s="20" t="s">
        <v>27</v>
      </c>
      <c r="F26" s="23">
        <v>14</v>
      </c>
      <c r="G26" s="12">
        <v>231</v>
      </c>
      <c r="H26" s="28">
        <v>71245</v>
      </c>
      <c r="I26" s="11">
        <v>308.4199134199134</v>
      </c>
    </row>
    <row r="27" spans="1:11" ht="12.75">
      <c r="A27" s="13" t="s">
        <v>22</v>
      </c>
      <c r="B27" s="11">
        <v>15</v>
      </c>
      <c r="C27" s="11">
        <v>21</v>
      </c>
      <c r="D27" s="20" t="s">
        <v>27</v>
      </c>
      <c r="E27" s="11">
        <v>83</v>
      </c>
      <c r="F27" s="11">
        <v>44</v>
      </c>
      <c r="G27" s="12">
        <v>163</v>
      </c>
      <c r="H27" s="28">
        <v>53882</v>
      </c>
      <c r="I27" s="11">
        <v>330.5644171779141</v>
      </c>
      <c r="K27" s="7"/>
    </row>
    <row r="28" spans="1:12" ht="12.75">
      <c r="A28" s="13" t="s">
        <v>23</v>
      </c>
      <c r="B28" s="20" t="s">
        <v>27</v>
      </c>
      <c r="C28" s="20" t="s">
        <v>27</v>
      </c>
      <c r="D28" s="20" t="s">
        <v>27</v>
      </c>
      <c r="E28" s="20">
        <v>117</v>
      </c>
      <c r="F28" s="11">
        <v>144</v>
      </c>
      <c r="G28" s="12">
        <v>261</v>
      </c>
      <c r="H28" s="28">
        <v>45675</v>
      </c>
      <c r="I28" s="11">
        <v>175</v>
      </c>
      <c r="L28" s="7"/>
    </row>
    <row r="29" spans="1:9" ht="12.75">
      <c r="A29" s="13" t="s">
        <v>24</v>
      </c>
      <c r="B29" s="20" t="s">
        <v>27</v>
      </c>
      <c r="C29" s="11">
        <v>228</v>
      </c>
      <c r="D29" s="20" t="s">
        <v>27</v>
      </c>
      <c r="E29" s="20" t="s">
        <v>27</v>
      </c>
      <c r="F29" s="20" t="s">
        <v>27</v>
      </c>
      <c r="G29" s="12">
        <v>228</v>
      </c>
      <c r="H29" s="28">
        <v>47204</v>
      </c>
      <c r="I29" s="11">
        <v>207.03508771929825</v>
      </c>
    </row>
    <row r="30" spans="1:9" ht="12.75">
      <c r="A30" s="13" t="s">
        <v>25</v>
      </c>
      <c r="B30" s="29">
        <v>9</v>
      </c>
      <c r="C30" s="30">
        <v>248</v>
      </c>
      <c r="D30" s="29" t="s">
        <v>27</v>
      </c>
      <c r="E30" s="29" t="s">
        <v>27</v>
      </c>
      <c r="F30" s="29">
        <v>40</v>
      </c>
      <c r="G30" s="31">
        <v>297</v>
      </c>
      <c r="H30" s="32">
        <v>93014</v>
      </c>
      <c r="I30" s="30">
        <v>313.17845117845116</v>
      </c>
    </row>
    <row r="31" spans="1:11" ht="13.5" thickBot="1">
      <c r="A31" s="19" t="str">
        <f>UPPER("Reposición de marras")</f>
        <v>REPOSICIÓN DE MARRAS</v>
      </c>
      <c r="B31" s="33">
        <v>45</v>
      </c>
      <c r="C31" s="33">
        <v>538</v>
      </c>
      <c r="D31" s="34" t="s">
        <v>27</v>
      </c>
      <c r="E31" s="35">
        <v>139</v>
      </c>
      <c r="F31" s="35">
        <v>465</v>
      </c>
      <c r="G31" s="36">
        <v>1187</v>
      </c>
      <c r="H31" s="37">
        <v>96124</v>
      </c>
      <c r="I31" s="38">
        <v>80.98062342038753</v>
      </c>
      <c r="K31" s="7"/>
    </row>
    <row r="32" ht="12.75">
      <c r="A32" s="16"/>
    </row>
    <row r="33" ht="12.75">
      <c r="A33" s="16"/>
    </row>
    <row r="34" ht="12.75">
      <c r="A34" s="16"/>
    </row>
    <row r="35" ht="12.75">
      <c r="A35" s="16"/>
    </row>
    <row r="36" ht="12.75">
      <c r="A36" s="16"/>
    </row>
    <row r="37" ht="12.75">
      <c r="A37" s="16"/>
    </row>
  </sheetData>
  <mergeCells count="8">
    <mergeCell ref="A1:I1"/>
    <mergeCell ref="A3:I3"/>
    <mergeCell ref="C6:D6"/>
    <mergeCell ref="E6:F6"/>
    <mergeCell ref="H5:I5"/>
    <mergeCell ref="H6:I6"/>
    <mergeCell ref="A4:I4"/>
    <mergeCell ref="B5:G5"/>
  </mergeCells>
  <printOptions horizontalCentered="1" verticalCentered="1"/>
  <pageMargins left="0.43" right="0.4" top="1" bottom="1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2001-11-13T10:10:12Z</cp:lastPrinted>
  <dcterms:created xsi:type="dcterms:W3CDTF">1999-02-11T09:01:19Z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