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0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<sst xmlns="http://schemas.openxmlformats.org/spreadsheetml/2006/main" count="349" uniqueCount="98">
  <si>
    <t>Provincias y</t>
  </si>
  <si>
    <t>Superficie total</t>
  </si>
  <si>
    <t>Superficie en producción</t>
  </si>
  <si>
    <t>Comunidades Autónomas</t>
  </si>
  <si>
    <t>Secano</t>
  </si>
  <si>
    <t>Regadío</t>
  </si>
  <si>
    <t>Total</t>
  </si>
  <si>
    <t>Pontevedra</t>
  </si>
  <si>
    <t>Huesca</t>
  </si>
  <si>
    <t>Barcelona</t>
  </si>
  <si>
    <t>Girona</t>
  </si>
  <si>
    <t>Lleida</t>
  </si>
  <si>
    <t>Tarragona</t>
  </si>
  <si>
    <t>Salamanca</t>
  </si>
  <si>
    <t>Valladolid</t>
  </si>
  <si>
    <t>Cuenca</t>
  </si>
  <si>
    <t>Guadalajara</t>
  </si>
  <si>
    <t>Alicante</t>
  </si>
  <si>
    <t>Castellón</t>
  </si>
  <si>
    <t>Valencia</t>
  </si>
  <si>
    <t>Almería</t>
  </si>
  <si>
    <t>Cádiz</t>
  </si>
  <si>
    <t>Córdoba</t>
  </si>
  <si>
    <t>Granada</t>
  </si>
  <si>
    <t>Jaén</t>
  </si>
  <si>
    <t>Málaga</t>
  </si>
  <si>
    <t>Sevilla</t>
  </si>
  <si>
    <t>ESPAÑA</t>
  </si>
  <si>
    <t>Superficie en plantación regular</t>
  </si>
  <si>
    <t>Arboles</t>
  </si>
  <si>
    <t>Rendimiento</t>
  </si>
  <si>
    <t>(hectáreas)</t>
  </si>
  <si>
    <t>Producción</t>
  </si>
  <si>
    <t>En producción</t>
  </si>
  <si>
    <t>diseminados</t>
  </si>
  <si>
    <t>(kg/ha)</t>
  </si>
  <si>
    <t>(toneladas)</t>
  </si>
  <si>
    <t>(número)</t>
  </si>
  <si>
    <t>(kg/árbol)</t>
  </si>
  <si>
    <t>Arranques</t>
  </si>
  <si>
    <t>Plantaciones</t>
  </si>
  <si>
    <t>Cultivos</t>
  </si>
  <si>
    <t>en el año</t>
  </si>
  <si>
    <t xml:space="preserve">  Algarrobo</t>
  </si>
  <si>
    <t xml:space="preserve">  Alcaparra</t>
  </si>
  <si>
    <t xml:space="preserve">  Agave y pita</t>
  </si>
  <si>
    <t xml:space="preserve">  Caña vulgar</t>
  </si>
  <si>
    <t xml:space="preserve">  Mimbrera</t>
  </si>
  <si>
    <t xml:space="preserve">  Zumaque</t>
  </si>
  <si>
    <t xml:space="preserve">  Otros</t>
  </si>
  <si>
    <t>Destino de la producción (toneladas)</t>
  </si>
  <si>
    <t>De la superficie en producción</t>
  </si>
  <si>
    <t>De los árboles</t>
  </si>
  <si>
    <t>Pérdidas y</t>
  </si>
  <si>
    <t>Para</t>
  </si>
  <si>
    <t>alimentación</t>
  </si>
  <si>
    <t>consumo</t>
  </si>
  <si>
    <t>animal</t>
  </si>
  <si>
    <t>en fresco</t>
  </si>
  <si>
    <t>transformación</t>
  </si>
  <si>
    <t>Arboles diseminados</t>
  </si>
  <si>
    <t>Huelva</t>
  </si>
  <si>
    <t>–</t>
  </si>
  <si>
    <t>OTROS CULTIVOS LEÑOSOS</t>
  </si>
  <si>
    <t>Superficie en</t>
  </si>
  <si>
    <t>Precio medio</t>
  </si>
  <si>
    <t>Años</t>
  </si>
  <si>
    <t>plantación regular</t>
  </si>
  <si>
    <t>de la superficie</t>
  </si>
  <si>
    <t>percibido por</t>
  </si>
  <si>
    <t>Valor</t>
  </si>
  <si>
    <t>en producción</t>
  </si>
  <si>
    <t>(miles de t)</t>
  </si>
  <si>
    <t>los agricultores</t>
  </si>
  <si>
    <t>(mill. de pts)</t>
  </si>
  <si>
    <t>(miles de ha)</t>
  </si>
  <si>
    <t>(mil. de árb.)</t>
  </si>
  <si>
    <t>(qm/ha)</t>
  </si>
  <si>
    <t>(pts/kg)</t>
  </si>
  <si>
    <t>1999 (P)</t>
  </si>
  <si>
    <t xml:space="preserve">  (P) Provisional.   </t>
  </si>
  <si>
    <t>18.1.  OTROS CULTIVOS LEÑOSOS: Resumen nacional de superficie plantada, 1998</t>
  </si>
  <si>
    <t>18.2.  OTROS CULTIVOS LEÑOSOS: Resumen nacional de rendimiento y producción, 1998</t>
  </si>
  <si>
    <t xml:space="preserve">18.3.  OTROS CULTIVOS LEÑOSOS: Análisis provincial de superficie en plantación regular (hectáreas), 1998 </t>
  </si>
  <si>
    <t>18.5.  ALGARROBO: Análisis provincial de superficie, rendimiento y producción, 1998</t>
  </si>
  <si>
    <t>18.7.  ALCAPARRA: Análisis provincial de superficie, rendimiento y producción, 1998</t>
  </si>
  <si>
    <t xml:space="preserve"> GALICIA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</si>
  <si>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</si>
  <si>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</si>
  <si>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</si>
  <si>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</si>
  <si>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</si>
  <si>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</si>
  <si>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</si>
  <si>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</si>
  <si>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ANDALUCÍA</t>
  </si>
  <si>
    <t>18.4.  ALGARROBO: Serie histórica de superficie, rendimiento, producción y valor</t>
  </si>
  <si>
    <t>18.6.  ALCAPARRA: Serie histórica de superficie, rendimiento, producción y valor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</si>
</sst>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195" fontId="0" fillId="2" borderId="3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173" fontId="0" fillId="0" borderId="0" xfId="0" applyNumberFormat="1" applyFont="1" applyAlignment="1" applyProtection="1">
      <alignment/>
      <protection/>
    </xf>
    <xf numFmtId="19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95" fontId="0" fillId="2" borderId="3" xfId="0" applyNumberFormat="1" applyFont="1" applyFill="1" applyBorder="1" applyAlignment="1" quotePrefix="1">
      <alignment horizontal="right"/>
    </xf>
    <xf numFmtId="3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177" fontId="0" fillId="2" borderId="8" xfId="0" applyNumberFormat="1" applyFont="1" applyFill="1" applyBorder="1" applyAlignment="1" applyProtection="1">
      <alignment/>
      <protection/>
    </xf>
    <xf numFmtId="175" fontId="0" fillId="2" borderId="8" xfId="0" applyNumberFormat="1" applyFont="1" applyFill="1" applyBorder="1" applyAlignment="1" applyProtection="1">
      <alignment/>
      <protection/>
    </xf>
    <xf numFmtId="175" fontId="0" fillId="2" borderId="8" xfId="0" applyNumberFormat="1" applyFont="1" applyFill="1" applyBorder="1" applyAlignment="1">
      <alignment/>
    </xf>
    <xf numFmtId="173" fontId="0" fillId="2" borderId="8" xfId="0" applyNumberFormat="1" applyFont="1" applyFill="1" applyBorder="1" applyAlignment="1">
      <alignment/>
    </xf>
    <xf numFmtId="173" fontId="0" fillId="2" borderId="3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177" fontId="0" fillId="2" borderId="8" xfId="0" applyNumberFormat="1" applyFont="1" applyFill="1" applyBorder="1" applyAlignment="1">
      <alignment/>
    </xf>
    <xf numFmtId="173" fontId="0" fillId="2" borderId="8" xfId="0" applyNumberFormat="1" applyFont="1" applyFill="1" applyBorder="1" applyAlignment="1" applyProtection="1">
      <alignment/>
      <protection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7" xfId="0" applyFont="1" applyFill="1" applyBorder="1" applyAlignment="1" quotePrefix="1">
      <alignment horizontal="centerContinuous"/>
    </xf>
    <xf numFmtId="177" fontId="0" fillId="2" borderId="3" xfId="0" applyNumberFormat="1" applyFont="1" applyFill="1" applyBorder="1" applyAlignment="1">
      <alignment/>
    </xf>
    <xf numFmtId="173" fontId="0" fillId="2" borderId="3" xfId="0" applyNumberFormat="1" applyFont="1" applyFill="1" applyBorder="1" applyAlignment="1" applyProtection="1">
      <alignment/>
      <protection/>
    </xf>
    <xf numFmtId="177" fontId="0" fillId="2" borderId="3" xfId="0" applyNumberFormat="1" applyFont="1" applyFill="1" applyBorder="1" applyAlignment="1" applyProtection="1">
      <alignment/>
      <protection/>
    </xf>
    <xf numFmtId="175" fontId="0" fillId="2" borderId="3" xfId="0" applyNumberFormat="1" applyFont="1" applyFill="1" applyBorder="1" applyAlignment="1" applyProtection="1">
      <alignment/>
      <protection/>
    </xf>
    <xf numFmtId="0" fontId="0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195" fontId="7" fillId="0" borderId="0" xfId="0" applyNumberFormat="1" applyFont="1" applyAlignment="1">
      <alignment/>
    </xf>
    <xf numFmtId="195" fontId="0" fillId="2" borderId="8" xfId="0" applyNumberFormat="1" applyFont="1" applyFill="1" applyBorder="1" applyAlignment="1">
      <alignment horizontal="right"/>
    </xf>
    <xf numFmtId="195" fontId="0" fillId="2" borderId="0" xfId="0" applyNumberFormat="1" applyFont="1" applyFill="1" applyBorder="1" applyAlignment="1">
      <alignment horizontal="right"/>
    </xf>
    <xf numFmtId="195" fontId="0" fillId="2" borderId="0" xfId="0" applyNumberFormat="1" applyFont="1" applyFill="1" applyBorder="1" applyAlignment="1" quotePrefix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195" fontId="0" fillId="2" borderId="12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/>
    </xf>
    <xf numFmtId="195" fontId="1" fillId="2" borderId="14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left"/>
    </xf>
    <xf numFmtId="0" fontId="0" fillId="2" borderId="15" xfId="0" applyFont="1" applyFill="1" applyBorder="1" applyAlignment="1">
      <alignment/>
    </xf>
    <xf numFmtId="0" fontId="1" fillId="2" borderId="13" xfId="0" applyFont="1" applyFill="1" applyBorder="1" applyAlignment="1">
      <alignment horizontal="left"/>
    </xf>
    <xf numFmtId="0" fontId="0" fillId="2" borderId="16" xfId="0" applyFont="1" applyFill="1" applyBorder="1" applyAlignment="1">
      <alignment/>
    </xf>
    <xf numFmtId="195" fontId="0" fillId="2" borderId="12" xfId="0" applyNumberFormat="1" applyFont="1" applyFill="1" applyBorder="1" applyAlignment="1" applyProtection="1">
      <alignment horizontal="right"/>
      <protection/>
    </xf>
    <xf numFmtId="195" fontId="0" fillId="2" borderId="3" xfId="0" applyNumberFormat="1" applyFont="1" applyFill="1" applyBorder="1" applyAlignment="1" applyProtection="1">
      <alignment horizontal="right"/>
      <protection/>
    </xf>
    <xf numFmtId="195" fontId="1" fillId="2" borderId="14" xfId="0" applyNumberFormat="1" applyFont="1" applyFill="1" applyBorder="1" applyAlignment="1" quotePrefix="1">
      <alignment horizontal="right"/>
    </xf>
    <xf numFmtId="195" fontId="1" fillId="2" borderId="17" xfId="0" applyNumberFormat="1" applyFont="1" applyFill="1" applyBorder="1" applyAlignment="1" quotePrefix="1">
      <alignment horizontal="right"/>
    </xf>
    <xf numFmtId="195" fontId="1" fillId="2" borderId="3" xfId="0" applyNumberFormat="1" applyFont="1" applyFill="1" applyBorder="1" applyAlignment="1">
      <alignment horizontal="right"/>
    </xf>
    <xf numFmtId="195" fontId="1" fillId="2" borderId="3" xfId="0" applyNumberFormat="1" applyFont="1" applyFill="1" applyBorder="1" applyAlignment="1" quotePrefix="1">
      <alignment horizontal="right"/>
    </xf>
    <xf numFmtId="195" fontId="0" fillId="2" borderId="12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177" fontId="0" fillId="2" borderId="12" xfId="0" applyNumberFormat="1" applyFont="1" applyFill="1" applyBorder="1" applyAlignment="1">
      <alignment/>
    </xf>
    <xf numFmtId="173" fontId="0" fillId="2" borderId="12" xfId="0" applyNumberFormat="1" applyFont="1" applyFill="1" applyBorder="1" applyAlignment="1" applyProtection="1">
      <alignment/>
      <protection/>
    </xf>
    <xf numFmtId="177" fontId="0" fillId="2" borderId="12" xfId="0" applyNumberFormat="1" applyFont="1" applyFill="1" applyBorder="1" applyAlignment="1" applyProtection="1">
      <alignment/>
      <protection/>
    </xf>
    <xf numFmtId="175" fontId="0" fillId="2" borderId="12" xfId="0" applyNumberFormat="1" applyFont="1" applyFill="1" applyBorder="1" applyAlignment="1" applyProtection="1">
      <alignment/>
      <protection/>
    </xf>
    <xf numFmtId="0" fontId="0" fillId="2" borderId="16" xfId="0" applyFont="1" applyFill="1" applyBorder="1" applyAlignment="1">
      <alignment horizontal="left"/>
    </xf>
    <xf numFmtId="177" fontId="0" fillId="2" borderId="17" xfId="0" applyNumberFormat="1" applyFont="1" applyFill="1" applyBorder="1" applyAlignment="1">
      <alignment/>
    </xf>
    <xf numFmtId="173" fontId="0" fillId="2" borderId="17" xfId="0" applyNumberFormat="1" applyFont="1" applyFill="1" applyBorder="1" applyAlignment="1">
      <alignment/>
    </xf>
    <xf numFmtId="175" fontId="0" fillId="2" borderId="17" xfId="0" applyNumberFormat="1" applyFont="1" applyFill="1" applyBorder="1" applyAlignment="1">
      <alignment/>
    </xf>
    <xf numFmtId="173" fontId="0" fillId="2" borderId="14" xfId="0" applyNumberFormat="1" applyFont="1" applyFill="1" applyBorder="1" applyAlignment="1">
      <alignment/>
    </xf>
    <xf numFmtId="195" fontId="0" fillId="2" borderId="3" xfId="0" applyNumberFormat="1" applyFont="1" applyFill="1" applyBorder="1" applyAlignment="1" applyProtection="1">
      <alignment horizontal="right"/>
      <protection locked="0"/>
    </xf>
    <xf numFmtId="195" fontId="1" fillId="2" borderId="3" xfId="0" applyNumberFormat="1" applyFont="1" applyFill="1" applyBorder="1" applyAlignment="1" applyProtection="1">
      <alignment horizontal="right"/>
      <protection/>
    </xf>
    <xf numFmtId="195" fontId="0" fillId="2" borderId="12" xfId="0" applyNumberFormat="1" applyFont="1" applyFill="1" applyBorder="1" applyAlignment="1" applyProtection="1">
      <alignment horizontal="right"/>
      <protection locked="0"/>
    </xf>
    <xf numFmtId="173" fontId="0" fillId="2" borderId="12" xfId="0" applyNumberFormat="1" applyFont="1" applyFill="1" applyBorder="1" applyAlignment="1">
      <alignment/>
    </xf>
    <xf numFmtId="195" fontId="1" fillId="2" borderId="3" xfId="0" applyNumberFormat="1" applyFont="1" applyFill="1" applyBorder="1" applyAlignment="1" applyProtection="1" quotePrefix="1">
      <alignment horizontal="right"/>
      <protection locked="0"/>
    </xf>
    <xf numFmtId="195" fontId="0" fillId="2" borderId="3" xfId="0" applyNumberFormat="1" applyFont="1" applyFill="1" applyBorder="1" applyAlignment="1" applyProtection="1" quotePrefix="1">
      <alignment horizontal="right"/>
      <protection locked="0"/>
    </xf>
    <xf numFmtId="0" fontId="1" fillId="2" borderId="11" xfId="0" applyFont="1" applyFill="1" applyBorder="1" applyAlignment="1">
      <alignment/>
    </xf>
    <xf numFmtId="195" fontId="1" fillId="2" borderId="12" xfId="0" applyNumberFormat="1" applyFont="1" applyFill="1" applyBorder="1" applyAlignment="1" applyProtection="1">
      <alignment horizontal="right"/>
      <protection/>
    </xf>
    <xf numFmtId="195" fontId="1" fillId="2" borderId="12" xfId="0" applyNumberFormat="1" applyFont="1" applyFill="1" applyBorder="1" applyAlignment="1" applyProtection="1" quotePrefix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I19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7.7109375" style="0" customWidth="1"/>
    <col min="3" max="9" width="12.28125" style="0" customWidth="1"/>
  </cols>
  <sheetData>
    <row r="1" spans="1:9" s="47" customFormat="1" ht="18">
      <c r="A1" s="93" t="s">
        <v>63</v>
      </c>
      <c r="B1" s="93"/>
      <c r="C1" s="93"/>
      <c r="D1" s="93"/>
      <c r="E1" s="93"/>
      <c r="F1" s="93"/>
      <c r="G1" s="93"/>
      <c r="H1" s="93"/>
      <c r="I1" s="93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48" customFormat="1" ht="15">
      <c r="A3" s="94" t="s">
        <v>81</v>
      </c>
      <c r="B3" s="94"/>
      <c r="C3" s="94"/>
      <c r="D3" s="94"/>
      <c r="E3" s="94"/>
      <c r="F3" s="94"/>
      <c r="G3" s="94"/>
      <c r="H3" s="94"/>
      <c r="I3" s="94"/>
    </row>
    <row r="4" spans="1:9" s="48" customFormat="1" ht="15">
      <c r="A4" s="95"/>
      <c r="B4" s="95"/>
      <c r="C4" s="95"/>
      <c r="D4" s="95"/>
      <c r="E4" s="95"/>
      <c r="F4" s="95"/>
      <c r="G4" s="95"/>
      <c r="H4" s="95"/>
      <c r="I4" s="95"/>
    </row>
    <row r="5" spans="1:9" ht="12.75">
      <c r="A5" s="96" t="s">
        <v>41</v>
      </c>
      <c r="B5" s="98" t="s">
        <v>28</v>
      </c>
      <c r="C5" s="99"/>
      <c r="D5" s="99"/>
      <c r="E5" s="99"/>
      <c r="F5" s="100"/>
      <c r="G5" s="4" t="s">
        <v>29</v>
      </c>
      <c r="H5" s="4" t="s">
        <v>39</v>
      </c>
      <c r="I5" s="4" t="s">
        <v>40</v>
      </c>
    </row>
    <row r="6" spans="1:9" ht="12.75">
      <c r="A6" s="97"/>
      <c r="B6" s="101" t="s">
        <v>31</v>
      </c>
      <c r="C6" s="102"/>
      <c r="D6" s="102"/>
      <c r="E6" s="102"/>
      <c r="F6" s="103"/>
      <c r="G6" s="12" t="s">
        <v>34</v>
      </c>
      <c r="H6" s="12" t="s">
        <v>42</v>
      </c>
      <c r="I6" s="12" t="s">
        <v>42</v>
      </c>
    </row>
    <row r="7" spans="1:9" ht="12.75">
      <c r="A7" s="97"/>
      <c r="B7" s="10"/>
      <c r="C7" s="8" t="s">
        <v>6</v>
      </c>
      <c r="D7" s="22"/>
      <c r="E7" s="104" t="s">
        <v>33</v>
      </c>
      <c r="F7" s="105"/>
      <c r="G7" s="12"/>
      <c r="H7" s="12"/>
      <c r="I7" s="12"/>
    </row>
    <row r="8" spans="1:9" ht="13.5" thickBot="1">
      <c r="A8" s="97"/>
      <c r="B8" s="12" t="s">
        <v>4</v>
      </c>
      <c r="C8" s="12" t="s">
        <v>5</v>
      </c>
      <c r="D8" s="57" t="s">
        <v>6</v>
      </c>
      <c r="E8" s="12" t="s">
        <v>4</v>
      </c>
      <c r="F8" s="12" t="s">
        <v>5</v>
      </c>
      <c r="G8" s="12" t="s">
        <v>37</v>
      </c>
      <c r="H8" s="12" t="s">
        <v>31</v>
      </c>
      <c r="I8" s="12" t="s">
        <v>31</v>
      </c>
    </row>
    <row r="9" spans="1:9" ht="12.75">
      <c r="A9" s="58" t="s">
        <v>43</v>
      </c>
      <c r="B9" s="59">
        <v>67975</v>
      </c>
      <c r="C9" s="59">
        <v>1091</v>
      </c>
      <c r="D9" s="59">
        <v>69066</v>
      </c>
      <c r="E9" s="59">
        <v>67353</v>
      </c>
      <c r="F9" s="59">
        <v>944</v>
      </c>
      <c r="G9" s="59">
        <v>194820</v>
      </c>
      <c r="H9" s="59">
        <v>1831</v>
      </c>
      <c r="I9" s="59">
        <v>193</v>
      </c>
    </row>
    <row r="10" spans="1:9" ht="12.75">
      <c r="A10" s="30" t="s">
        <v>44</v>
      </c>
      <c r="B10" s="5">
        <v>4321</v>
      </c>
      <c r="C10" s="5">
        <v>209</v>
      </c>
      <c r="D10" s="54">
        <v>4530</v>
      </c>
      <c r="E10" s="55">
        <v>1415</v>
      </c>
      <c r="F10" s="5">
        <v>94</v>
      </c>
      <c r="G10" s="5">
        <v>376360</v>
      </c>
      <c r="H10" s="5">
        <v>419</v>
      </c>
      <c r="I10" s="5">
        <v>20</v>
      </c>
    </row>
    <row r="11" spans="1:9" ht="12.75">
      <c r="A11" s="30" t="s">
        <v>45</v>
      </c>
      <c r="B11" s="20">
        <v>2</v>
      </c>
      <c r="C11" s="20" t="s">
        <v>62</v>
      </c>
      <c r="D11" s="54">
        <v>2</v>
      </c>
      <c r="E11" s="56">
        <v>2</v>
      </c>
      <c r="F11" s="20" t="s">
        <v>62</v>
      </c>
      <c r="G11" s="5">
        <v>635</v>
      </c>
      <c r="H11" s="20" t="s">
        <v>62</v>
      </c>
      <c r="I11" s="5">
        <v>2</v>
      </c>
    </row>
    <row r="12" spans="1:9" ht="12.75">
      <c r="A12" s="30" t="s">
        <v>46</v>
      </c>
      <c r="B12" s="5">
        <v>461</v>
      </c>
      <c r="C12" s="5">
        <v>353</v>
      </c>
      <c r="D12" s="54">
        <v>814</v>
      </c>
      <c r="E12" s="55">
        <v>330</v>
      </c>
      <c r="F12" s="5">
        <v>338</v>
      </c>
      <c r="G12" s="5">
        <v>66425</v>
      </c>
      <c r="H12" s="5">
        <v>261</v>
      </c>
      <c r="I12" s="5">
        <v>1</v>
      </c>
    </row>
    <row r="13" spans="1:9" ht="12.75">
      <c r="A13" s="30" t="s">
        <v>47</v>
      </c>
      <c r="B13" s="5">
        <v>324</v>
      </c>
      <c r="C13" s="5">
        <v>1099</v>
      </c>
      <c r="D13" s="54">
        <v>1423</v>
      </c>
      <c r="E13" s="55">
        <v>320</v>
      </c>
      <c r="F13" s="5">
        <v>1097</v>
      </c>
      <c r="G13" s="5">
        <v>35977</v>
      </c>
      <c r="H13" s="5">
        <v>243</v>
      </c>
      <c r="I13" s="5">
        <v>227</v>
      </c>
    </row>
    <row r="14" spans="1:9" ht="12.75">
      <c r="A14" s="30" t="s">
        <v>48</v>
      </c>
      <c r="B14" s="20" t="s">
        <v>62</v>
      </c>
      <c r="C14" s="20" t="s">
        <v>62</v>
      </c>
      <c r="D14" s="20" t="s">
        <v>62</v>
      </c>
      <c r="E14" s="20" t="s">
        <v>62</v>
      </c>
      <c r="F14" s="20" t="s">
        <v>62</v>
      </c>
      <c r="G14" s="5">
        <v>38975</v>
      </c>
      <c r="H14" s="5">
        <v>5</v>
      </c>
      <c r="I14" s="20" t="s">
        <v>62</v>
      </c>
    </row>
    <row r="15" spans="1:9" ht="12.75">
      <c r="A15" s="30" t="s">
        <v>49</v>
      </c>
      <c r="B15" s="5">
        <v>380</v>
      </c>
      <c r="C15" s="5">
        <v>58</v>
      </c>
      <c r="D15" s="54">
        <v>438</v>
      </c>
      <c r="E15" s="55">
        <v>380</v>
      </c>
      <c r="F15" s="5">
        <v>58</v>
      </c>
      <c r="G15" s="5">
        <v>34716</v>
      </c>
      <c r="H15" s="5">
        <v>186</v>
      </c>
      <c r="I15" s="20" t="s">
        <v>62</v>
      </c>
    </row>
    <row r="16" spans="1:9" ht="12.75">
      <c r="A16" s="30"/>
      <c r="B16" s="5"/>
      <c r="C16" s="5"/>
      <c r="D16" s="5"/>
      <c r="E16" s="5"/>
      <c r="F16" s="5"/>
      <c r="G16" s="5"/>
      <c r="H16" s="5"/>
      <c r="I16" s="5"/>
    </row>
    <row r="17" spans="1:9" ht="13.5" thickBot="1">
      <c r="A17" s="60" t="str">
        <f>UPPER("  Total otros cultivos leñosos")</f>
        <v>  TOTAL OTROS CULTIVOS LEÑOSOS</v>
      </c>
      <c r="B17" s="61">
        <v>73463</v>
      </c>
      <c r="C17" s="61">
        <v>2810</v>
      </c>
      <c r="D17" s="61">
        <v>76273</v>
      </c>
      <c r="E17" s="61">
        <v>69800</v>
      </c>
      <c r="F17" s="61">
        <v>2531</v>
      </c>
      <c r="G17" s="61">
        <v>747908</v>
      </c>
      <c r="H17" s="61">
        <v>2945</v>
      </c>
      <c r="I17" s="61">
        <v>443</v>
      </c>
    </row>
    <row r="18" spans="1:9" ht="12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2.75">
      <c r="A19" s="31"/>
      <c r="B19" s="31"/>
      <c r="C19" s="31"/>
      <c r="D19" s="31"/>
      <c r="E19" s="31"/>
      <c r="F19" s="31"/>
      <c r="G19" s="31"/>
      <c r="H19" s="31"/>
      <c r="I19" s="31"/>
    </row>
  </sheetData>
  <mergeCells count="7">
    <mergeCell ref="A1:I1"/>
    <mergeCell ref="A3:I3"/>
    <mergeCell ref="A4:I4"/>
    <mergeCell ref="A5:A8"/>
    <mergeCell ref="B5:F5"/>
    <mergeCell ref="B6:F6"/>
    <mergeCell ref="E7:F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I1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7.7109375" style="0" customWidth="1"/>
    <col min="3" max="9" width="12.28125" style="0" customWidth="1"/>
  </cols>
  <sheetData>
    <row r="1" spans="1:9" s="47" customFormat="1" ht="18">
      <c r="A1" s="93" t="s">
        <v>63</v>
      </c>
      <c r="B1" s="93"/>
      <c r="C1" s="93"/>
      <c r="D1" s="93"/>
      <c r="E1" s="93"/>
      <c r="F1" s="93"/>
      <c r="G1" s="93"/>
      <c r="H1" s="93"/>
      <c r="I1" s="93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48" customFormat="1" ht="15">
      <c r="A3" s="106" t="s">
        <v>82</v>
      </c>
      <c r="B3" s="106"/>
      <c r="C3" s="106"/>
      <c r="D3" s="106"/>
      <c r="E3" s="106"/>
      <c r="F3" s="106"/>
      <c r="G3" s="106"/>
      <c r="H3" s="106"/>
      <c r="I3" s="106"/>
    </row>
    <row r="4" spans="1:9" ht="12.75">
      <c r="A4" s="107"/>
      <c r="B4" s="107"/>
      <c r="C4" s="107"/>
      <c r="D4" s="107"/>
      <c r="E4" s="107"/>
      <c r="F4" s="107"/>
      <c r="G4" s="107"/>
      <c r="H4" s="107"/>
      <c r="I4" s="107"/>
    </row>
    <row r="5" spans="1:9" ht="12.75">
      <c r="A5" s="108" t="s">
        <v>41</v>
      </c>
      <c r="B5" s="96"/>
      <c r="C5" s="104" t="s">
        <v>30</v>
      </c>
      <c r="D5" s="110"/>
      <c r="E5" s="105"/>
      <c r="F5" s="28"/>
      <c r="G5" s="104" t="s">
        <v>50</v>
      </c>
      <c r="H5" s="110"/>
      <c r="I5" s="110"/>
    </row>
    <row r="6" spans="1:9" ht="12.75">
      <c r="A6" s="109"/>
      <c r="B6" s="97"/>
      <c r="C6" s="98" t="s">
        <v>51</v>
      </c>
      <c r="D6" s="100"/>
      <c r="E6" s="4" t="s">
        <v>52</v>
      </c>
      <c r="F6" s="12" t="s">
        <v>32</v>
      </c>
      <c r="G6" s="12" t="s">
        <v>53</v>
      </c>
      <c r="H6" s="4" t="s">
        <v>54</v>
      </c>
      <c r="I6" s="28"/>
    </row>
    <row r="7" spans="1:9" ht="12.75">
      <c r="A7" s="109"/>
      <c r="B7" s="97"/>
      <c r="C7" s="101" t="s">
        <v>35</v>
      </c>
      <c r="D7" s="103"/>
      <c r="E7" s="12" t="s">
        <v>34</v>
      </c>
      <c r="F7" s="12" t="s">
        <v>36</v>
      </c>
      <c r="G7" s="12" t="s">
        <v>55</v>
      </c>
      <c r="H7" s="12" t="s">
        <v>56</v>
      </c>
      <c r="I7" s="12" t="s">
        <v>54</v>
      </c>
    </row>
    <row r="8" spans="1:9" ht="13.5" thickBot="1">
      <c r="A8" s="109"/>
      <c r="B8" s="97"/>
      <c r="C8" s="12" t="s">
        <v>4</v>
      </c>
      <c r="D8" s="4" t="s">
        <v>5</v>
      </c>
      <c r="E8" s="12" t="s">
        <v>38</v>
      </c>
      <c r="F8" s="11"/>
      <c r="G8" s="12" t="s">
        <v>57</v>
      </c>
      <c r="H8" s="12" t="s">
        <v>58</v>
      </c>
      <c r="I8" s="12" t="s">
        <v>59</v>
      </c>
    </row>
    <row r="9" spans="1:9" ht="12.75">
      <c r="A9" s="62" t="s">
        <v>43</v>
      </c>
      <c r="B9" s="63"/>
      <c r="C9" s="66">
        <v>1416</v>
      </c>
      <c r="D9" s="66">
        <v>5448</v>
      </c>
      <c r="E9" s="66">
        <v>25</v>
      </c>
      <c r="F9" s="59">
        <v>105384</v>
      </c>
      <c r="G9" s="59">
        <v>7714</v>
      </c>
      <c r="H9" s="59">
        <v>3432</v>
      </c>
      <c r="I9" s="59">
        <v>94238</v>
      </c>
    </row>
    <row r="10" spans="1:9" ht="12.75">
      <c r="A10" s="32" t="s">
        <v>44</v>
      </c>
      <c r="B10" s="29"/>
      <c r="C10" s="67">
        <v>287</v>
      </c>
      <c r="D10" s="67">
        <v>590</v>
      </c>
      <c r="E10" s="67">
        <v>1</v>
      </c>
      <c r="F10" s="5">
        <v>886</v>
      </c>
      <c r="G10" s="5">
        <v>10</v>
      </c>
      <c r="H10" s="5">
        <v>15</v>
      </c>
      <c r="I10" s="5">
        <v>861</v>
      </c>
    </row>
    <row r="11" spans="1:9" ht="12.75">
      <c r="A11" s="32" t="s">
        <v>45</v>
      </c>
      <c r="B11" s="29"/>
      <c r="C11" s="20">
        <v>5000</v>
      </c>
      <c r="D11" s="20" t="s">
        <v>62</v>
      </c>
      <c r="E11" s="20" t="s">
        <v>62</v>
      </c>
      <c r="F11" s="5">
        <v>10</v>
      </c>
      <c r="G11" s="20" t="s">
        <v>62</v>
      </c>
      <c r="H11" s="20" t="s">
        <v>62</v>
      </c>
      <c r="I11" s="20">
        <v>10</v>
      </c>
    </row>
    <row r="12" spans="1:9" ht="12.75">
      <c r="A12" s="32" t="s">
        <v>46</v>
      </c>
      <c r="B12" s="29"/>
      <c r="C12" s="67">
        <v>15718</v>
      </c>
      <c r="D12" s="67">
        <v>26410</v>
      </c>
      <c r="E12" s="67">
        <v>3</v>
      </c>
      <c r="F12" s="5">
        <v>14340</v>
      </c>
      <c r="G12" s="5">
        <v>362</v>
      </c>
      <c r="H12" s="5">
        <v>2662</v>
      </c>
      <c r="I12" s="5">
        <v>11316</v>
      </c>
    </row>
    <row r="13" spans="1:9" ht="12.75">
      <c r="A13" s="32" t="s">
        <v>47</v>
      </c>
      <c r="B13" s="29"/>
      <c r="C13" s="67">
        <v>4514</v>
      </c>
      <c r="D13" s="67">
        <v>15576</v>
      </c>
      <c r="E13" s="67">
        <v>13</v>
      </c>
      <c r="F13" s="5">
        <v>18989</v>
      </c>
      <c r="G13" s="20" t="s">
        <v>62</v>
      </c>
      <c r="H13" s="20" t="s">
        <v>62</v>
      </c>
      <c r="I13" s="5">
        <v>18989</v>
      </c>
    </row>
    <row r="14" spans="1:9" ht="12.75">
      <c r="A14" s="32" t="s">
        <v>48</v>
      </c>
      <c r="B14" s="29"/>
      <c r="C14" s="20" t="s">
        <v>62</v>
      </c>
      <c r="D14" s="20" t="s">
        <v>62</v>
      </c>
      <c r="E14" s="67">
        <v>1</v>
      </c>
      <c r="F14" s="5">
        <v>39</v>
      </c>
      <c r="G14" s="5">
        <v>30</v>
      </c>
      <c r="H14" s="20" t="s">
        <v>62</v>
      </c>
      <c r="I14" s="5">
        <v>9</v>
      </c>
    </row>
    <row r="15" spans="1:9" ht="12.75">
      <c r="A15" s="32" t="s">
        <v>49</v>
      </c>
      <c r="B15" s="29"/>
      <c r="C15" s="67">
        <v>773</v>
      </c>
      <c r="D15" s="67">
        <v>1664</v>
      </c>
      <c r="E15" s="67">
        <v>6</v>
      </c>
      <c r="F15" s="5">
        <v>601</v>
      </c>
      <c r="G15" s="5">
        <v>326</v>
      </c>
      <c r="H15" s="5">
        <v>195</v>
      </c>
      <c r="I15" s="5">
        <v>80</v>
      </c>
    </row>
    <row r="16" spans="1:9" ht="12.75">
      <c r="A16" s="32"/>
      <c r="B16" s="29"/>
      <c r="C16" s="5"/>
      <c r="D16" s="5"/>
      <c r="E16" s="5"/>
      <c r="F16" s="5"/>
      <c r="G16" s="5"/>
      <c r="H16" s="5"/>
      <c r="I16" s="5"/>
    </row>
    <row r="17" spans="1:9" ht="13.5" thickBot="1">
      <c r="A17" s="64" t="str">
        <f>UPPER("  Total otros cultivos leñosos")</f>
        <v>  TOTAL OTROS CULTIVOS LEÑOSOS</v>
      </c>
      <c r="B17" s="65"/>
      <c r="C17" s="68" t="s">
        <v>62</v>
      </c>
      <c r="D17" s="69" t="s">
        <v>62</v>
      </c>
      <c r="E17" s="69" t="s">
        <v>62</v>
      </c>
      <c r="F17" s="61">
        <v>140249</v>
      </c>
      <c r="G17" s="61">
        <v>8442</v>
      </c>
      <c r="H17" s="61">
        <v>6304</v>
      </c>
      <c r="I17" s="61">
        <v>125503</v>
      </c>
    </row>
  </sheetData>
  <mergeCells count="8">
    <mergeCell ref="A1:I1"/>
    <mergeCell ref="A3:I3"/>
    <mergeCell ref="A4:I4"/>
    <mergeCell ref="A5:B8"/>
    <mergeCell ref="C5:E5"/>
    <mergeCell ref="G5:I5"/>
    <mergeCell ref="C6:D6"/>
    <mergeCell ref="C7:D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R9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2" customWidth="1"/>
    <col min="2" max="7" width="17.7109375" style="2" customWidth="1"/>
    <col min="8" max="16384" width="11.421875" style="2" customWidth="1"/>
  </cols>
  <sheetData>
    <row r="1" spans="1:9" s="47" customFormat="1" ht="18">
      <c r="A1" s="93" t="s">
        <v>63</v>
      </c>
      <c r="B1" s="93"/>
      <c r="C1" s="93"/>
      <c r="D1" s="93"/>
      <c r="E1" s="93"/>
      <c r="F1" s="93"/>
      <c r="G1" s="93"/>
      <c r="H1" s="46"/>
      <c r="I1" s="46"/>
    </row>
    <row r="3" spans="1:7" s="48" customFormat="1" ht="15">
      <c r="A3" s="94" t="s">
        <v>83</v>
      </c>
      <c r="B3" s="94"/>
      <c r="C3" s="94"/>
      <c r="D3" s="94"/>
      <c r="E3" s="94"/>
      <c r="F3" s="94"/>
      <c r="G3" s="94"/>
    </row>
    <row r="4" spans="1:7" s="48" customFormat="1" ht="15">
      <c r="A4" s="49"/>
      <c r="B4" s="50"/>
      <c r="C4" s="50"/>
      <c r="D4" s="50"/>
      <c r="E4" s="51"/>
      <c r="F4" s="51"/>
      <c r="G4" s="53"/>
    </row>
    <row r="5" spans="1:7" ht="12.75">
      <c r="A5" s="3" t="s">
        <v>0</v>
      </c>
      <c r="B5" s="104" t="s">
        <v>1</v>
      </c>
      <c r="C5" s="110"/>
      <c r="D5" s="105"/>
      <c r="E5" s="111" t="s">
        <v>2</v>
      </c>
      <c r="F5" s="112"/>
      <c r="G5" s="4" t="s">
        <v>60</v>
      </c>
    </row>
    <row r="6" spans="1:7" ht="13.5" thickBot="1">
      <c r="A6" s="45" t="s">
        <v>3</v>
      </c>
      <c r="B6" s="4" t="s">
        <v>4</v>
      </c>
      <c r="C6" s="57" t="s">
        <v>5</v>
      </c>
      <c r="D6" s="4" t="s">
        <v>6</v>
      </c>
      <c r="E6" s="4" t="s">
        <v>4</v>
      </c>
      <c r="F6" s="4" t="s">
        <v>5</v>
      </c>
      <c r="G6" s="12" t="s">
        <v>37</v>
      </c>
    </row>
    <row r="7" spans="1:18" ht="12.75">
      <c r="A7" s="58" t="s">
        <v>7</v>
      </c>
      <c r="B7" s="72" t="s">
        <v>62</v>
      </c>
      <c r="C7" s="59">
        <v>60</v>
      </c>
      <c r="D7" s="59">
        <v>60</v>
      </c>
      <c r="E7" s="72" t="s">
        <v>62</v>
      </c>
      <c r="F7" s="59">
        <v>60</v>
      </c>
      <c r="G7" s="59">
        <v>30152</v>
      </c>
      <c r="H7" s="18"/>
      <c r="L7" s="18"/>
      <c r="M7" s="18"/>
      <c r="N7" s="18"/>
      <c r="R7" s="19"/>
    </row>
    <row r="8" spans="1:18" ht="12.75">
      <c r="A8" s="73" t="s">
        <v>86</v>
      </c>
      <c r="B8" s="71" t="s">
        <v>62</v>
      </c>
      <c r="C8" s="70">
        <v>60</v>
      </c>
      <c r="D8" s="70">
        <v>60</v>
      </c>
      <c r="E8" s="71" t="s">
        <v>62</v>
      </c>
      <c r="F8" s="70">
        <v>60</v>
      </c>
      <c r="G8" s="70">
        <v>30152</v>
      </c>
      <c r="H8" s="18"/>
      <c r="L8" s="18"/>
      <c r="M8" s="18"/>
      <c r="N8" s="18"/>
      <c r="R8" s="19"/>
    </row>
    <row r="9" spans="1:18" ht="12.75">
      <c r="A9" s="30"/>
      <c r="B9" s="5"/>
      <c r="C9" s="5"/>
      <c r="D9" s="5"/>
      <c r="E9" s="5"/>
      <c r="F9" s="5"/>
      <c r="G9" s="5"/>
      <c r="H9" s="18"/>
      <c r="L9" s="18"/>
      <c r="M9" s="18"/>
      <c r="N9" s="18"/>
      <c r="R9" s="19"/>
    </row>
    <row r="10" spans="1:18" ht="12.75">
      <c r="A10" s="30" t="s">
        <v>8</v>
      </c>
      <c r="B10" s="20" t="s">
        <v>62</v>
      </c>
      <c r="C10" s="5">
        <v>2</v>
      </c>
      <c r="D10" s="5">
        <v>2</v>
      </c>
      <c r="E10" s="20" t="s">
        <v>62</v>
      </c>
      <c r="F10" s="5">
        <v>2</v>
      </c>
      <c r="G10" s="5" t="s">
        <v>62</v>
      </c>
      <c r="H10" s="18"/>
      <c r="L10" s="18"/>
      <c r="M10" s="18"/>
      <c r="N10" s="18"/>
      <c r="R10" s="19"/>
    </row>
    <row r="11" spans="1:18" ht="12.75">
      <c r="A11" s="73" t="s">
        <v>87</v>
      </c>
      <c r="B11" s="71" t="s">
        <v>62</v>
      </c>
      <c r="C11" s="70">
        <v>2</v>
      </c>
      <c r="D11" s="70">
        <v>2</v>
      </c>
      <c r="E11" s="71" t="s">
        <v>62</v>
      </c>
      <c r="F11" s="70">
        <v>2</v>
      </c>
      <c r="G11" s="70" t="s">
        <v>62</v>
      </c>
      <c r="H11" s="18"/>
      <c r="L11" s="18"/>
      <c r="M11" s="18"/>
      <c r="N11" s="18"/>
      <c r="R11" s="19"/>
    </row>
    <row r="12" spans="1:18" ht="12.75">
      <c r="A12" s="30"/>
      <c r="B12" s="5"/>
      <c r="C12" s="5"/>
      <c r="D12" s="5"/>
      <c r="E12" s="5"/>
      <c r="F12" s="5"/>
      <c r="G12" s="5"/>
      <c r="H12" s="18"/>
      <c r="L12" s="18"/>
      <c r="M12" s="18"/>
      <c r="N12" s="18"/>
      <c r="R12" s="19"/>
    </row>
    <row r="13" spans="1:18" ht="12.75">
      <c r="A13" s="30" t="s">
        <v>9</v>
      </c>
      <c r="B13" s="5">
        <v>512</v>
      </c>
      <c r="C13" s="20" t="s">
        <v>62</v>
      </c>
      <c r="D13" s="5">
        <v>512</v>
      </c>
      <c r="E13" s="5">
        <v>512</v>
      </c>
      <c r="F13" s="20" t="s">
        <v>62</v>
      </c>
      <c r="G13" s="20">
        <v>10652</v>
      </c>
      <c r="H13" s="18"/>
      <c r="L13" s="18"/>
      <c r="M13" s="18"/>
      <c r="N13" s="18"/>
      <c r="R13" s="19"/>
    </row>
    <row r="14" spans="1:18" ht="12.75">
      <c r="A14" s="30" t="s">
        <v>10</v>
      </c>
      <c r="B14" s="5">
        <v>112</v>
      </c>
      <c r="C14" s="20" t="s">
        <v>62</v>
      </c>
      <c r="D14" s="5">
        <v>112</v>
      </c>
      <c r="E14" s="5">
        <v>112</v>
      </c>
      <c r="F14" s="20" t="s">
        <v>62</v>
      </c>
      <c r="G14" s="5" t="s">
        <v>62</v>
      </c>
      <c r="H14" s="18"/>
      <c r="L14" s="18"/>
      <c r="M14" s="18"/>
      <c r="N14" s="18"/>
      <c r="R14" s="19"/>
    </row>
    <row r="15" spans="1:18" ht="12.75">
      <c r="A15" s="30" t="s">
        <v>11</v>
      </c>
      <c r="B15" s="5">
        <v>242</v>
      </c>
      <c r="C15" s="5">
        <v>26</v>
      </c>
      <c r="D15" s="5">
        <v>268</v>
      </c>
      <c r="E15" s="5">
        <v>242</v>
      </c>
      <c r="F15" s="5">
        <v>26</v>
      </c>
      <c r="G15" s="5" t="s">
        <v>62</v>
      </c>
      <c r="H15" s="18"/>
      <c r="L15" s="18"/>
      <c r="M15" s="18"/>
      <c r="N15" s="18"/>
      <c r="R15" s="19"/>
    </row>
    <row r="16" spans="1:18" ht="12.75">
      <c r="A16" s="30" t="s">
        <v>12</v>
      </c>
      <c r="B16" s="5">
        <v>10985</v>
      </c>
      <c r="C16" s="5">
        <v>75</v>
      </c>
      <c r="D16" s="5">
        <v>11060</v>
      </c>
      <c r="E16" s="5">
        <v>10850</v>
      </c>
      <c r="F16" s="5">
        <v>51</v>
      </c>
      <c r="G16" s="5">
        <v>16129</v>
      </c>
      <c r="H16" s="18"/>
      <c r="L16" s="18"/>
      <c r="M16" s="18"/>
      <c r="N16" s="18"/>
      <c r="R16" s="19"/>
    </row>
    <row r="17" spans="1:18" ht="12.75">
      <c r="A17" s="73" t="s">
        <v>88</v>
      </c>
      <c r="B17" s="70">
        <v>11851</v>
      </c>
      <c r="C17" s="70">
        <v>101</v>
      </c>
      <c r="D17" s="70">
        <v>11952</v>
      </c>
      <c r="E17" s="70">
        <v>11716</v>
      </c>
      <c r="F17" s="70">
        <v>77</v>
      </c>
      <c r="G17" s="70">
        <v>26781</v>
      </c>
      <c r="H17" s="18"/>
      <c r="L17" s="18"/>
      <c r="M17" s="18"/>
      <c r="N17" s="18"/>
      <c r="R17" s="19"/>
    </row>
    <row r="18" spans="1:18" ht="12.75">
      <c r="A18" s="30"/>
      <c r="B18" s="5"/>
      <c r="C18" s="5"/>
      <c r="D18" s="5"/>
      <c r="E18" s="5"/>
      <c r="F18" s="5"/>
      <c r="G18" s="5"/>
      <c r="H18" s="18"/>
      <c r="L18" s="18"/>
      <c r="M18" s="18"/>
      <c r="N18" s="18"/>
      <c r="R18" s="19"/>
    </row>
    <row r="19" spans="1:18" ht="12.75">
      <c r="A19" s="73" t="s">
        <v>89</v>
      </c>
      <c r="B19" s="70">
        <v>15205</v>
      </c>
      <c r="C19" s="71" t="s">
        <v>62</v>
      </c>
      <c r="D19" s="70">
        <v>15205</v>
      </c>
      <c r="E19" s="70">
        <v>14702</v>
      </c>
      <c r="F19" s="71" t="s">
        <v>62</v>
      </c>
      <c r="G19" s="71">
        <v>53582</v>
      </c>
      <c r="H19" s="18"/>
      <c r="L19" s="18"/>
      <c r="M19" s="18"/>
      <c r="N19" s="18"/>
      <c r="R19" s="19"/>
    </row>
    <row r="20" spans="1:18" ht="12.75">
      <c r="A20" s="30"/>
      <c r="B20" s="5"/>
      <c r="C20" s="5"/>
      <c r="D20" s="5"/>
      <c r="E20" s="5"/>
      <c r="F20" s="5"/>
      <c r="G20" s="5"/>
      <c r="H20" s="18"/>
      <c r="L20" s="18"/>
      <c r="M20" s="18"/>
      <c r="N20" s="18"/>
      <c r="R20" s="19"/>
    </row>
    <row r="21" spans="1:18" ht="12.75">
      <c r="A21" s="30" t="s">
        <v>13</v>
      </c>
      <c r="B21" s="5">
        <v>15</v>
      </c>
      <c r="C21" s="5">
        <v>7</v>
      </c>
      <c r="D21" s="5">
        <v>22</v>
      </c>
      <c r="E21" s="5">
        <v>15</v>
      </c>
      <c r="F21" s="5">
        <v>5</v>
      </c>
      <c r="G21" s="5">
        <v>4</v>
      </c>
      <c r="H21" s="18"/>
      <c r="L21" s="18"/>
      <c r="M21" s="18"/>
      <c r="N21" s="18"/>
      <c r="R21" s="19"/>
    </row>
    <row r="22" spans="1:18" ht="12.75">
      <c r="A22" s="30" t="s">
        <v>14</v>
      </c>
      <c r="B22" s="20" t="s">
        <v>62</v>
      </c>
      <c r="C22" s="5">
        <v>4</v>
      </c>
      <c r="D22" s="5">
        <v>4</v>
      </c>
      <c r="E22" s="20" t="s">
        <v>62</v>
      </c>
      <c r="F22" s="5">
        <v>4</v>
      </c>
      <c r="G22" s="5" t="s">
        <v>62</v>
      </c>
      <c r="H22" s="18"/>
      <c r="L22" s="18"/>
      <c r="M22" s="18"/>
      <c r="N22" s="18"/>
      <c r="R22" s="19"/>
    </row>
    <row r="23" spans="1:18" ht="12.75">
      <c r="A23" s="73" t="s">
        <v>90</v>
      </c>
      <c r="B23" s="70">
        <v>15</v>
      </c>
      <c r="C23" s="70">
        <v>11</v>
      </c>
      <c r="D23" s="70">
        <v>26</v>
      </c>
      <c r="E23" s="70">
        <v>15</v>
      </c>
      <c r="F23" s="70">
        <v>9</v>
      </c>
      <c r="G23" s="70">
        <v>4</v>
      </c>
      <c r="H23" s="18"/>
      <c r="L23" s="18"/>
      <c r="M23" s="18"/>
      <c r="N23" s="18"/>
      <c r="R23" s="19"/>
    </row>
    <row r="24" spans="1:18" ht="12.75">
      <c r="A24" s="30"/>
      <c r="B24" s="5"/>
      <c r="C24" s="5"/>
      <c r="D24" s="5"/>
      <c r="E24" s="5"/>
      <c r="F24" s="5"/>
      <c r="G24" s="5"/>
      <c r="H24" s="18"/>
      <c r="L24" s="18"/>
      <c r="M24" s="18"/>
      <c r="N24" s="18"/>
      <c r="R24" s="19"/>
    </row>
    <row r="25" spans="1:18" ht="12.75">
      <c r="A25" s="73" t="s">
        <v>91</v>
      </c>
      <c r="B25" s="71" t="s">
        <v>62</v>
      </c>
      <c r="C25" s="70">
        <v>20</v>
      </c>
      <c r="D25" s="70">
        <v>20</v>
      </c>
      <c r="E25" s="71" t="s">
        <v>62</v>
      </c>
      <c r="F25" s="70">
        <v>20</v>
      </c>
      <c r="G25" s="70" t="s">
        <v>62</v>
      </c>
      <c r="H25" s="18"/>
      <c r="L25" s="18"/>
      <c r="M25" s="18"/>
      <c r="N25" s="18"/>
      <c r="R25" s="19"/>
    </row>
    <row r="26" spans="1:18" ht="12.75">
      <c r="A26" s="30"/>
      <c r="B26" s="5"/>
      <c r="C26" s="5"/>
      <c r="D26" s="5"/>
      <c r="E26" s="5"/>
      <c r="F26" s="5"/>
      <c r="G26" s="5"/>
      <c r="H26" s="18"/>
      <c r="L26" s="18"/>
      <c r="M26" s="18"/>
      <c r="N26" s="18"/>
      <c r="R26" s="19"/>
    </row>
    <row r="27" spans="1:18" ht="12.75">
      <c r="A27" s="30" t="s">
        <v>15</v>
      </c>
      <c r="B27" s="5">
        <v>8</v>
      </c>
      <c r="C27" s="5">
        <v>718</v>
      </c>
      <c r="D27" s="5">
        <v>726</v>
      </c>
      <c r="E27" s="5">
        <v>8</v>
      </c>
      <c r="F27" s="5">
        <v>718</v>
      </c>
      <c r="G27" s="5" t="s">
        <v>62</v>
      </c>
      <c r="H27" s="18"/>
      <c r="L27" s="18"/>
      <c r="M27" s="18"/>
      <c r="N27" s="18"/>
      <c r="R27" s="19"/>
    </row>
    <row r="28" spans="1:18" ht="12.75">
      <c r="A28" s="30" t="s">
        <v>16</v>
      </c>
      <c r="B28" s="5">
        <v>256</v>
      </c>
      <c r="C28" s="5">
        <v>370</v>
      </c>
      <c r="D28" s="5">
        <v>626</v>
      </c>
      <c r="E28" s="5">
        <v>256</v>
      </c>
      <c r="F28" s="5">
        <v>370</v>
      </c>
      <c r="G28" s="5" t="s">
        <v>62</v>
      </c>
      <c r="H28" s="18"/>
      <c r="L28" s="18"/>
      <c r="M28" s="18"/>
      <c r="N28" s="18"/>
      <c r="R28" s="19"/>
    </row>
    <row r="29" spans="1:18" ht="12.75">
      <c r="A29" s="73" t="s">
        <v>92</v>
      </c>
      <c r="B29" s="70">
        <v>264</v>
      </c>
      <c r="C29" s="70">
        <v>1088</v>
      </c>
      <c r="D29" s="70">
        <v>1352</v>
      </c>
      <c r="E29" s="70">
        <v>264</v>
      </c>
      <c r="F29" s="70">
        <v>1088</v>
      </c>
      <c r="G29" s="70" t="s">
        <v>62</v>
      </c>
      <c r="H29" s="18"/>
      <c r="L29" s="18"/>
      <c r="M29" s="18"/>
      <c r="N29" s="18"/>
      <c r="R29" s="19"/>
    </row>
    <row r="30" spans="1:18" ht="12.75">
      <c r="A30" s="30"/>
      <c r="B30" s="5"/>
      <c r="C30" s="5"/>
      <c r="D30" s="5"/>
      <c r="E30" s="5"/>
      <c r="F30" s="5"/>
      <c r="G30" s="5"/>
      <c r="H30" s="18"/>
      <c r="L30" s="18"/>
      <c r="M30" s="18"/>
      <c r="N30" s="18"/>
      <c r="R30" s="19"/>
    </row>
    <row r="31" spans="1:18" ht="12.75">
      <c r="A31" s="30" t="s">
        <v>17</v>
      </c>
      <c r="B31" s="5">
        <v>2932</v>
      </c>
      <c r="C31" s="5">
        <v>328</v>
      </c>
      <c r="D31" s="5">
        <v>3260</v>
      </c>
      <c r="E31" s="5">
        <v>2932</v>
      </c>
      <c r="F31" s="5">
        <v>298</v>
      </c>
      <c r="G31" s="5">
        <v>39900</v>
      </c>
      <c r="H31" s="18"/>
      <c r="L31" s="18"/>
      <c r="M31" s="18"/>
      <c r="N31" s="18"/>
      <c r="R31" s="19"/>
    </row>
    <row r="32" spans="1:18" ht="12.75">
      <c r="A32" s="30" t="s">
        <v>18</v>
      </c>
      <c r="B32" s="5">
        <v>18979</v>
      </c>
      <c r="C32" s="20" t="s">
        <v>62</v>
      </c>
      <c r="D32" s="5">
        <v>18979</v>
      </c>
      <c r="E32" s="5">
        <v>18953</v>
      </c>
      <c r="F32" s="20" t="s">
        <v>62</v>
      </c>
      <c r="G32" s="20">
        <v>9964</v>
      </c>
      <c r="H32" s="18"/>
      <c r="L32" s="18"/>
      <c r="M32" s="18"/>
      <c r="N32" s="18"/>
      <c r="R32" s="19"/>
    </row>
    <row r="33" spans="1:18" ht="12.75">
      <c r="A33" s="30" t="s">
        <v>19</v>
      </c>
      <c r="B33" s="5">
        <v>16184</v>
      </c>
      <c r="C33" s="5">
        <v>785</v>
      </c>
      <c r="D33" s="5">
        <v>16969</v>
      </c>
      <c r="E33" s="5">
        <v>16184</v>
      </c>
      <c r="F33" s="5">
        <v>731</v>
      </c>
      <c r="G33" s="5">
        <v>17000</v>
      </c>
      <c r="H33" s="18"/>
      <c r="L33" s="18"/>
      <c r="M33" s="18"/>
      <c r="N33" s="18"/>
      <c r="R33" s="19"/>
    </row>
    <row r="34" spans="1:18" ht="12.75">
      <c r="A34" s="73" t="s">
        <v>93</v>
      </c>
      <c r="B34" s="70">
        <v>38095</v>
      </c>
      <c r="C34" s="70">
        <v>1113</v>
      </c>
      <c r="D34" s="70">
        <v>39208</v>
      </c>
      <c r="E34" s="70">
        <v>38069</v>
      </c>
      <c r="F34" s="70">
        <v>1029</v>
      </c>
      <c r="G34" s="70">
        <v>66864</v>
      </c>
      <c r="H34" s="18"/>
      <c r="L34" s="18"/>
      <c r="M34" s="18"/>
      <c r="N34" s="18"/>
      <c r="R34" s="19"/>
    </row>
    <row r="35" spans="1:18" ht="12.75">
      <c r="A35" s="30"/>
      <c r="B35" s="5"/>
      <c r="C35" s="5"/>
      <c r="D35" s="5"/>
      <c r="E35" s="5"/>
      <c r="F35" s="5"/>
      <c r="G35" s="5"/>
      <c r="H35" s="18"/>
      <c r="L35" s="18"/>
      <c r="M35" s="18"/>
      <c r="N35" s="18"/>
      <c r="R35" s="19"/>
    </row>
    <row r="36" spans="1:18" ht="12.75">
      <c r="A36" s="73" t="s">
        <v>94</v>
      </c>
      <c r="B36" s="70">
        <v>1931</v>
      </c>
      <c r="C36" s="70">
        <v>153</v>
      </c>
      <c r="D36" s="70">
        <v>2084</v>
      </c>
      <c r="E36" s="70">
        <v>1893</v>
      </c>
      <c r="F36" s="70">
        <v>149</v>
      </c>
      <c r="G36" s="70">
        <v>7461</v>
      </c>
      <c r="H36" s="18"/>
      <c r="L36" s="18"/>
      <c r="M36" s="18"/>
      <c r="N36" s="18"/>
      <c r="R36" s="19"/>
    </row>
    <row r="37" spans="1:18" ht="12.75">
      <c r="A37" s="30"/>
      <c r="B37" s="5"/>
      <c r="C37" s="5"/>
      <c r="D37" s="5"/>
      <c r="E37" s="5"/>
      <c r="F37" s="5"/>
      <c r="G37" s="5"/>
      <c r="H37" s="18"/>
      <c r="L37" s="18"/>
      <c r="M37" s="18"/>
      <c r="N37" s="18"/>
      <c r="R37" s="19"/>
    </row>
    <row r="38" spans="1:18" ht="12.75">
      <c r="A38" s="30" t="s">
        <v>20</v>
      </c>
      <c r="B38" s="5">
        <v>3330</v>
      </c>
      <c r="C38" s="5">
        <v>185</v>
      </c>
      <c r="D38" s="5">
        <v>3515</v>
      </c>
      <c r="E38" s="5">
        <v>800</v>
      </c>
      <c r="F38" s="5">
        <v>70</v>
      </c>
      <c r="G38" s="5" t="s">
        <v>62</v>
      </c>
      <c r="H38" s="18"/>
      <c r="L38" s="18"/>
      <c r="M38" s="18"/>
      <c r="N38" s="18"/>
      <c r="R38" s="19"/>
    </row>
    <row r="39" spans="1:18" ht="12.75">
      <c r="A39" s="30" t="s">
        <v>21</v>
      </c>
      <c r="B39" s="5">
        <v>652</v>
      </c>
      <c r="C39" s="5">
        <v>69</v>
      </c>
      <c r="D39" s="5">
        <v>721</v>
      </c>
      <c r="E39" s="5">
        <v>452</v>
      </c>
      <c r="F39" s="5">
        <v>19</v>
      </c>
      <c r="G39" s="5" t="s">
        <v>62</v>
      </c>
      <c r="H39" s="18"/>
      <c r="L39" s="18"/>
      <c r="M39" s="18"/>
      <c r="N39" s="18"/>
      <c r="R39" s="19"/>
    </row>
    <row r="40" spans="1:18" ht="12.75">
      <c r="A40" s="30" t="s">
        <v>22</v>
      </c>
      <c r="B40" s="5">
        <v>64</v>
      </c>
      <c r="C40" s="5">
        <v>7</v>
      </c>
      <c r="D40" s="5">
        <v>71</v>
      </c>
      <c r="E40" s="5">
        <v>64</v>
      </c>
      <c r="F40" s="5">
        <v>7</v>
      </c>
      <c r="G40" s="5">
        <v>6752</v>
      </c>
      <c r="H40" s="18"/>
      <c r="L40" s="18"/>
      <c r="M40" s="18"/>
      <c r="N40" s="18"/>
      <c r="R40" s="19"/>
    </row>
    <row r="41" spans="1:18" ht="12.75">
      <c r="A41" s="30" t="s">
        <v>23</v>
      </c>
      <c r="B41" s="5">
        <v>100</v>
      </c>
      <c r="C41" s="20" t="s">
        <v>62</v>
      </c>
      <c r="D41" s="5">
        <v>100</v>
      </c>
      <c r="E41" s="5">
        <v>100</v>
      </c>
      <c r="F41" s="20" t="s">
        <v>62</v>
      </c>
      <c r="G41" s="20">
        <v>360000</v>
      </c>
      <c r="H41" s="18"/>
      <c r="L41" s="18"/>
      <c r="M41" s="18"/>
      <c r="N41" s="18"/>
      <c r="R41" s="19"/>
    </row>
    <row r="42" spans="1:18" ht="12.75">
      <c r="A42" s="30" t="s">
        <v>61</v>
      </c>
      <c r="B42" s="5" t="s">
        <v>62</v>
      </c>
      <c r="C42" s="5" t="s">
        <v>62</v>
      </c>
      <c r="D42" s="5" t="s">
        <v>62</v>
      </c>
      <c r="E42" s="5" t="s">
        <v>62</v>
      </c>
      <c r="F42" s="5" t="s">
        <v>62</v>
      </c>
      <c r="G42" s="20">
        <v>47</v>
      </c>
      <c r="H42" s="18"/>
      <c r="L42" s="18"/>
      <c r="M42" s="18"/>
      <c r="N42" s="18"/>
      <c r="R42" s="19"/>
    </row>
    <row r="43" spans="1:18" ht="12.75">
      <c r="A43" s="30" t="s">
        <v>24</v>
      </c>
      <c r="B43" s="5">
        <v>220</v>
      </c>
      <c r="C43" s="5">
        <v>1</v>
      </c>
      <c r="D43" s="5">
        <v>221</v>
      </c>
      <c r="E43" s="5">
        <v>155</v>
      </c>
      <c r="F43" s="5">
        <v>1</v>
      </c>
      <c r="G43" s="5">
        <v>105090</v>
      </c>
      <c r="H43" s="18"/>
      <c r="L43" s="18"/>
      <c r="M43" s="18"/>
      <c r="N43" s="18"/>
      <c r="R43" s="19"/>
    </row>
    <row r="44" spans="1:18" ht="12.75">
      <c r="A44" s="30" t="s">
        <v>25</v>
      </c>
      <c r="B44" s="5">
        <v>1716</v>
      </c>
      <c r="C44" s="20" t="s">
        <v>62</v>
      </c>
      <c r="D44" s="5">
        <v>1716</v>
      </c>
      <c r="E44" s="5">
        <v>1550</v>
      </c>
      <c r="F44" s="20" t="s">
        <v>62</v>
      </c>
      <c r="G44" s="20">
        <v>85000</v>
      </c>
      <c r="H44" s="18"/>
      <c r="L44" s="18"/>
      <c r="M44" s="18"/>
      <c r="N44" s="18"/>
      <c r="R44" s="19"/>
    </row>
    <row r="45" spans="1:18" ht="12.75">
      <c r="A45" s="30" t="s">
        <v>26</v>
      </c>
      <c r="B45" s="5">
        <v>20</v>
      </c>
      <c r="C45" s="20" t="s">
        <v>62</v>
      </c>
      <c r="D45" s="5">
        <v>20</v>
      </c>
      <c r="E45" s="5">
        <v>20</v>
      </c>
      <c r="F45" s="20" t="s">
        <v>62</v>
      </c>
      <c r="G45" s="5" t="s">
        <v>62</v>
      </c>
      <c r="H45" s="18"/>
      <c r="L45" s="18"/>
      <c r="M45" s="18"/>
      <c r="N45" s="18"/>
      <c r="R45" s="19"/>
    </row>
    <row r="46" spans="1:18" ht="12.75">
      <c r="A46" s="73" t="s">
        <v>95</v>
      </c>
      <c r="B46" s="70">
        <v>6102</v>
      </c>
      <c r="C46" s="70">
        <v>262</v>
      </c>
      <c r="D46" s="70">
        <v>6364</v>
      </c>
      <c r="E46" s="70">
        <v>3141</v>
      </c>
      <c r="F46" s="70">
        <v>97</v>
      </c>
      <c r="G46" s="70">
        <v>563064</v>
      </c>
      <c r="H46" s="18"/>
      <c r="L46" s="18"/>
      <c r="M46" s="18"/>
      <c r="N46" s="18"/>
      <c r="R46" s="19"/>
    </row>
    <row r="47" spans="1:18" ht="12.75">
      <c r="A47" s="30"/>
      <c r="B47" s="5"/>
      <c r="C47" s="5"/>
      <c r="D47" s="5"/>
      <c r="E47" s="5"/>
      <c r="F47" s="5"/>
      <c r="G47" s="5"/>
      <c r="H47" s="18"/>
      <c r="L47" s="18"/>
      <c r="M47" s="18"/>
      <c r="N47" s="18"/>
      <c r="R47" s="19"/>
    </row>
    <row r="48" spans="1:18" ht="13.5" thickBot="1">
      <c r="A48" s="60" t="s">
        <v>27</v>
      </c>
      <c r="B48" s="61">
        <v>73463</v>
      </c>
      <c r="C48" s="61">
        <v>2810</v>
      </c>
      <c r="D48" s="61">
        <v>76273</v>
      </c>
      <c r="E48" s="61">
        <v>69800</v>
      </c>
      <c r="F48" s="61">
        <v>2531</v>
      </c>
      <c r="G48" s="61">
        <v>747908</v>
      </c>
      <c r="H48" s="18"/>
      <c r="L48" s="18"/>
      <c r="M48" s="18"/>
      <c r="N48" s="18"/>
      <c r="R48" s="19"/>
    </row>
    <row r="86" spans="12:18" ht="12.75">
      <c r="L86" s="18"/>
      <c r="M86" s="18"/>
      <c r="N86" s="18"/>
      <c r="R86" s="19"/>
    </row>
    <row r="87" spans="3:18" ht="12.75">
      <c r="C87" s="18"/>
      <c r="L87" s="18"/>
      <c r="M87" s="18"/>
      <c r="N87" s="18"/>
      <c r="R87" s="19"/>
    </row>
    <row r="88" spans="4:18" ht="12.75">
      <c r="D88" s="21"/>
      <c r="E88" s="21"/>
      <c r="R88" s="19"/>
    </row>
    <row r="89" ht="12.75">
      <c r="R89" s="19"/>
    </row>
    <row r="90" ht="12.75">
      <c r="R90" s="19"/>
    </row>
  </sheetData>
  <mergeCells count="4">
    <mergeCell ref="B5:D5"/>
    <mergeCell ref="E5:F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S8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16.28125" style="2" customWidth="1"/>
    <col min="2" max="8" width="16.7109375" style="2" customWidth="1"/>
    <col min="9" max="10" width="11.7109375" style="2" customWidth="1"/>
    <col min="11" max="11" width="16.28125" style="2" customWidth="1"/>
    <col min="12" max="21" width="11.7109375" style="2" customWidth="1"/>
    <col min="22" max="16384" width="11.421875" style="2" customWidth="1"/>
  </cols>
  <sheetData>
    <row r="1" spans="1:8" s="47" customFormat="1" ht="18">
      <c r="A1" s="93" t="s">
        <v>63</v>
      </c>
      <c r="B1" s="93"/>
      <c r="C1" s="93"/>
      <c r="D1" s="93"/>
      <c r="E1" s="93"/>
      <c r="F1" s="93"/>
      <c r="G1" s="93"/>
      <c r="H1" s="93"/>
    </row>
    <row r="3" spans="1:8" s="48" customFormat="1" ht="15">
      <c r="A3" s="94" t="s">
        <v>96</v>
      </c>
      <c r="B3" s="94"/>
      <c r="C3" s="94"/>
      <c r="D3" s="94"/>
      <c r="E3" s="94"/>
      <c r="F3" s="94"/>
      <c r="G3" s="94"/>
      <c r="H3" s="94"/>
    </row>
    <row r="4" spans="1:8" s="48" customFormat="1" ht="15">
      <c r="A4" s="52"/>
      <c r="B4" s="51"/>
      <c r="C4" s="51"/>
      <c r="D4" s="51"/>
      <c r="E4" s="51"/>
      <c r="F4" s="51"/>
      <c r="G4" s="51"/>
      <c r="H4" s="51"/>
    </row>
    <row r="5" spans="1:8" ht="12.75">
      <c r="A5" s="16"/>
      <c r="B5" s="36" t="s">
        <v>64</v>
      </c>
      <c r="C5" s="37"/>
      <c r="D5" s="12" t="s">
        <v>29</v>
      </c>
      <c r="E5" s="12" t="s">
        <v>30</v>
      </c>
      <c r="F5" s="11"/>
      <c r="G5" s="38" t="s">
        <v>65</v>
      </c>
      <c r="H5" s="11"/>
    </row>
    <row r="6" spans="1:8" ht="12.75">
      <c r="A6" s="39" t="s">
        <v>66</v>
      </c>
      <c r="B6" s="40" t="s">
        <v>67</v>
      </c>
      <c r="C6" s="1"/>
      <c r="D6" s="12" t="s">
        <v>34</v>
      </c>
      <c r="E6" s="12" t="s">
        <v>68</v>
      </c>
      <c r="F6" s="38" t="s">
        <v>32</v>
      </c>
      <c r="G6" s="38" t="s">
        <v>69</v>
      </c>
      <c r="H6" s="38" t="s">
        <v>70</v>
      </c>
    </row>
    <row r="7" spans="1:8" ht="12.75">
      <c r="A7" s="16"/>
      <c r="B7" s="12" t="s">
        <v>6</v>
      </c>
      <c r="C7" s="12" t="s">
        <v>33</v>
      </c>
      <c r="D7" s="38"/>
      <c r="E7" s="12" t="s">
        <v>71</v>
      </c>
      <c r="F7" s="12" t="s">
        <v>72</v>
      </c>
      <c r="G7" s="38" t="s">
        <v>73</v>
      </c>
      <c r="H7" s="38" t="s">
        <v>74</v>
      </c>
    </row>
    <row r="8" spans="1:8" ht="13.5" thickBot="1">
      <c r="A8" s="30"/>
      <c r="B8" s="38" t="s">
        <v>75</v>
      </c>
      <c r="C8" s="38" t="s">
        <v>75</v>
      </c>
      <c r="D8" s="38" t="s">
        <v>76</v>
      </c>
      <c r="E8" s="12" t="s">
        <v>77</v>
      </c>
      <c r="F8" s="11"/>
      <c r="G8" s="38" t="s">
        <v>78</v>
      </c>
      <c r="H8" s="11"/>
    </row>
    <row r="9" spans="1:8" ht="12.75">
      <c r="A9" s="62">
        <v>1985</v>
      </c>
      <c r="B9" s="75">
        <v>102</v>
      </c>
      <c r="C9" s="75">
        <v>101.2</v>
      </c>
      <c r="D9" s="76">
        <v>403</v>
      </c>
      <c r="E9" s="77">
        <v>14.8</v>
      </c>
      <c r="F9" s="75">
        <v>153.5</v>
      </c>
      <c r="G9" s="78">
        <v>56.86</v>
      </c>
      <c r="H9" s="76">
        <v>8728.01</v>
      </c>
    </row>
    <row r="10" spans="1:8" ht="12.75">
      <c r="A10" s="32">
        <v>1986</v>
      </c>
      <c r="B10" s="41">
        <v>101.5</v>
      </c>
      <c r="C10" s="41">
        <v>101</v>
      </c>
      <c r="D10" s="42">
        <v>369</v>
      </c>
      <c r="E10" s="43">
        <v>14.5</v>
      </c>
      <c r="F10" s="41">
        <v>150.5</v>
      </c>
      <c r="G10" s="44">
        <v>38.59</v>
      </c>
      <c r="H10" s="42">
        <v>5807.795</v>
      </c>
    </row>
    <row r="11" spans="1:8" ht="12.75">
      <c r="A11" s="32">
        <v>1987</v>
      </c>
      <c r="B11" s="41">
        <v>98.6</v>
      </c>
      <c r="C11" s="41">
        <v>98.2</v>
      </c>
      <c r="D11" s="42">
        <v>228</v>
      </c>
      <c r="E11" s="43">
        <v>15.7</v>
      </c>
      <c r="F11" s="41">
        <v>157.4</v>
      </c>
      <c r="G11" s="44">
        <v>37.31</v>
      </c>
      <c r="H11" s="42">
        <v>5872.594000000001</v>
      </c>
    </row>
    <row r="12" spans="1:8" ht="12.75">
      <c r="A12" s="32">
        <v>1988</v>
      </c>
      <c r="B12" s="41">
        <v>94.5</v>
      </c>
      <c r="C12" s="41">
        <v>94.1</v>
      </c>
      <c r="D12" s="42">
        <v>203</v>
      </c>
      <c r="E12" s="43">
        <v>16.6</v>
      </c>
      <c r="F12" s="41">
        <v>162.4</v>
      </c>
      <c r="G12" s="44">
        <v>28.41</v>
      </c>
      <c r="H12" s="42">
        <v>4613.784000000001</v>
      </c>
    </row>
    <row r="13" spans="1:8" ht="12.75">
      <c r="A13" s="32">
        <v>1989</v>
      </c>
      <c r="B13" s="41">
        <v>61.1</v>
      </c>
      <c r="C13" s="41">
        <v>90.9</v>
      </c>
      <c r="D13" s="42">
        <v>189</v>
      </c>
      <c r="E13" s="43">
        <v>16.1</v>
      </c>
      <c r="F13" s="41">
        <v>152.8</v>
      </c>
      <c r="G13" s="44">
        <v>29.67</v>
      </c>
      <c r="H13" s="42">
        <v>4533.576000000001</v>
      </c>
    </row>
    <row r="14" spans="1:8" ht="12.75">
      <c r="A14" s="32">
        <v>1990</v>
      </c>
      <c r="B14" s="41">
        <v>95.8</v>
      </c>
      <c r="C14" s="41">
        <v>95.6</v>
      </c>
      <c r="D14" s="42">
        <v>195</v>
      </c>
      <c r="E14" s="43">
        <v>14.3</v>
      </c>
      <c r="F14" s="41">
        <v>142.8</v>
      </c>
      <c r="G14" s="44">
        <v>22.74</v>
      </c>
      <c r="H14" s="42">
        <v>3247.272</v>
      </c>
    </row>
    <row r="15" spans="1:8" ht="12.75">
      <c r="A15" s="32">
        <v>1991</v>
      </c>
      <c r="B15" s="41">
        <v>91.5</v>
      </c>
      <c r="C15" s="41">
        <v>91.4</v>
      </c>
      <c r="D15" s="42">
        <v>177</v>
      </c>
      <c r="E15" s="43">
        <v>14.1</v>
      </c>
      <c r="F15" s="41">
        <v>128.8</v>
      </c>
      <c r="G15" s="44">
        <v>29.45</v>
      </c>
      <c r="H15" s="42">
        <v>3793.16</v>
      </c>
    </row>
    <row r="16" spans="1:8" ht="12.75">
      <c r="A16" s="32">
        <v>1992</v>
      </c>
      <c r="B16" s="41">
        <v>88.8</v>
      </c>
      <c r="C16" s="41">
        <v>88.6</v>
      </c>
      <c r="D16" s="42">
        <v>182</v>
      </c>
      <c r="E16" s="43">
        <v>15</v>
      </c>
      <c r="F16" s="41">
        <v>132.6</v>
      </c>
      <c r="G16" s="44">
        <v>27.71</v>
      </c>
      <c r="H16" s="42">
        <v>3674.346</v>
      </c>
    </row>
    <row r="17" spans="1:8" ht="12.75">
      <c r="A17" s="32">
        <v>1993</v>
      </c>
      <c r="B17" s="41">
        <v>82.4</v>
      </c>
      <c r="C17" s="41">
        <v>82</v>
      </c>
      <c r="D17" s="42">
        <v>182</v>
      </c>
      <c r="E17" s="43">
        <v>14.6</v>
      </c>
      <c r="F17" s="41">
        <v>119.6</v>
      </c>
      <c r="G17" s="44">
        <v>26.58</v>
      </c>
      <c r="H17" s="42">
        <v>3178.968</v>
      </c>
    </row>
    <row r="18" spans="1:8" ht="12.75">
      <c r="A18" s="32">
        <v>1994</v>
      </c>
      <c r="B18" s="41">
        <v>87.1</v>
      </c>
      <c r="C18" s="41">
        <v>86.4</v>
      </c>
      <c r="D18" s="42">
        <v>155</v>
      </c>
      <c r="E18" s="43">
        <v>12.6</v>
      </c>
      <c r="F18" s="41">
        <v>109.4</v>
      </c>
      <c r="G18" s="44">
        <v>46.11</v>
      </c>
      <c r="H18" s="42">
        <v>5044.434</v>
      </c>
    </row>
    <row r="19" spans="1:8" ht="12.75">
      <c r="A19" s="74">
        <v>1995</v>
      </c>
      <c r="B19" s="34">
        <v>70.9</v>
      </c>
      <c r="C19" s="34">
        <v>70.5</v>
      </c>
      <c r="D19" s="35">
        <v>136</v>
      </c>
      <c r="E19" s="23">
        <v>15.5</v>
      </c>
      <c r="F19" s="34">
        <v>110.1</v>
      </c>
      <c r="G19" s="24">
        <v>49.8</v>
      </c>
      <c r="H19" s="42">
        <v>5482.98</v>
      </c>
    </row>
    <row r="20" spans="1:8" ht="12.75">
      <c r="A20" s="74">
        <v>1996</v>
      </c>
      <c r="B20" s="34">
        <v>69</v>
      </c>
      <c r="C20" s="34">
        <v>68.7</v>
      </c>
      <c r="D20" s="35">
        <v>136</v>
      </c>
      <c r="E20" s="23">
        <v>16.6</v>
      </c>
      <c r="F20" s="34">
        <v>118.5</v>
      </c>
      <c r="G20" s="25">
        <v>42.37</v>
      </c>
      <c r="H20" s="42">
        <v>5020.844999999999</v>
      </c>
    </row>
    <row r="21" spans="1:8" ht="12.75">
      <c r="A21" s="74">
        <v>1997</v>
      </c>
      <c r="B21" s="34">
        <v>70.7</v>
      </c>
      <c r="C21" s="34">
        <v>69.5</v>
      </c>
      <c r="D21" s="26">
        <v>197</v>
      </c>
      <c r="E21" s="34">
        <v>14.4</v>
      </c>
      <c r="F21" s="34">
        <v>109.3</v>
      </c>
      <c r="G21" s="25">
        <v>34.85</v>
      </c>
      <c r="H21" s="27">
        <v>3809.105</v>
      </c>
    </row>
    <row r="22" spans="1:8" ht="12.75">
      <c r="A22" s="74">
        <v>1998</v>
      </c>
      <c r="B22" s="34">
        <v>69.1</v>
      </c>
      <c r="C22" s="34">
        <v>68.3</v>
      </c>
      <c r="D22" s="26">
        <v>195</v>
      </c>
      <c r="E22" s="34">
        <v>14.7</v>
      </c>
      <c r="F22" s="34">
        <v>105.4</v>
      </c>
      <c r="G22" s="25">
        <v>32.81</v>
      </c>
      <c r="H22" s="27">
        <v>3458.1740000000004</v>
      </c>
    </row>
    <row r="23" spans="1:8" ht="13.5" thickBot="1">
      <c r="A23" s="79" t="s">
        <v>79</v>
      </c>
      <c r="B23" s="80">
        <v>67.8</v>
      </c>
      <c r="C23" s="80">
        <v>67.2</v>
      </c>
      <c r="D23" s="81">
        <v>209</v>
      </c>
      <c r="E23" s="80">
        <v>13</v>
      </c>
      <c r="F23" s="80">
        <v>93.9</v>
      </c>
      <c r="G23" s="82">
        <v>33.98</v>
      </c>
      <c r="H23" s="83">
        <v>3190.7219999999998</v>
      </c>
    </row>
    <row r="24" ht="12.75">
      <c r="A24" s="2" t="s">
        <v>80</v>
      </c>
    </row>
    <row r="38" spans="16:17" ht="12.75">
      <c r="P38" s="17"/>
      <c r="Q38" s="17"/>
    </row>
    <row r="39" spans="16:17" ht="12.75">
      <c r="P39" s="17"/>
      <c r="Q39" s="17"/>
    </row>
    <row r="40" spans="16:17" ht="12.75">
      <c r="P40" s="17"/>
      <c r="Q40" s="17"/>
    </row>
    <row r="41" spans="16:17" ht="12.75">
      <c r="P41" s="17"/>
      <c r="Q41" s="17"/>
    </row>
    <row r="42" spans="16:17" ht="12.75">
      <c r="P42" s="17"/>
      <c r="Q42" s="17"/>
    </row>
    <row r="43" spans="16:17" ht="12.75">
      <c r="P43" s="17"/>
      <c r="Q43" s="17"/>
    </row>
    <row r="44" spans="16:17" ht="12.75">
      <c r="P44" s="17"/>
      <c r="Q44" s="17"/>
    </row>
    <row r="45" spans="16:17" ht="12.75">
      <c r="P45" s="17"/>
      <c r="Q45" s="17"/>
    </row>
    <row r="46" spans="16:17" ht="12.75">
      <c r="P46" s="17"/>
      <c r="Q46" s="17"/>
    </row>
    <row r="47" spans="16:17" ht="12.75">
      <c r="P47" s="17"/>
      <c r="Q47" s="17"/>
    </row>
    <row r="48" spans="16:17" ht="12.75">
      <c r="P48" s="17"/>
      <c r="Q48" s="17"/>
    </row>
    <row r="49" spans="16:17" ht="12.75">
      <c r="P49" s="17"/>
      <c r="Q49" s="17"/>
    </row>
    <row r="50" spans="16:17" ht="12.75">
      <c r="P50" s="17"/>
      <c r="Q50" s="17"/>
    </row>
    <row r="51" spans="16:17" ht="12.75">
      <c r="P51" s="17"/>
      <c r="Q51" s="17"/>
    </row>
    <row r="52" spans="16:17" ht="12.75">
      <c r="P52" s="17"/>
      <c r="Q52" s="17"/>
    </row>
    <row r="53" spans="16:17" ht="12.75">
      <c r="P53" s="17"/>
      <c r="Q53" s="17"/>
    </row>
    <row r="54" spans="16:17" ht="12.75">
      <c r="P54" s="17"/>
      <c r="Q54" s="17"/>
    </row>
    <row r="55" spans="16:17" ht="12.75">
      <c r="P55" s="17"/>
      <c r="Q55" s="17"/>
    </row>
    <row r="56" spans="16:17" ht="12.75">
      <c r="P56" s="17"/>
      <c r="Q56" s="17"/>
    </row>
    <row r="57" spans="16:17" ht="12.75">
      <c r="P57" s="17"/>
      <c r="Q57" s="17"/>
    </row>
    <row r="58" spans="16:17" ht="12.75">
      <c r="P58" s="17"/>
      <c r="Q58" s="17"/>
    </row>
    <row r="59" spans="16:17" ht="12.75">
      <c r="P59" s="17"/>
      <c r="Q59" s="17"/>
    </row>
    <row r="60" spans="16:17" ht="12.75">
      <c r="P60" s="17"/>
      <c r="Q60" s="17"/>
    </row>
    <row r="61" spans="16:17" ht="12.75">
      <c r="P61" s="17"/>
      <c r="Q61" s="17"/>
    </row>
    <row r="62" spans="16:17" ht="12.75">
      <c r="P62" s="17"/>
      <c r="Q62" s="17"/>
    </row>
    <row r="63" spans="16:17" ht="12.75">
      <c r="P63" s="17"/>
      <c r="Q63" s="17"/>
    </row>
    <row r="64" spans="16:17" ht="12.75">
      <c r="P64" s="17"/>
      <c r="Q64" s="17"/>
    </row>
    <row r="65" spans="13:19" ht="12.75">
      <c r="M65" s="17"/>
      <c r="N65" s="17"/>
      <c r="O65" s="17"/>
      <c r="P65" s="17"/>
      <c r="Q65" s="17"/>
      <c r="S65" s="17"/>
    </row>
    <row r="66" spans="13:19" ht="12.75">
      <c r="M66" s="17"/>
      <c r="N66" s="17"/>
      <c r="O66" s="17"/>
      <c r="P66" s="17"/>
      <c r="Q66" s="17"/>
      <c r="S66" s="17"/>
    </row>
    <row r="67" spans="16:17" ht="12.75">
      <c r="P67" s="17"/>
      <c r="Q67" s="17"/>
    </row>
    <row r="68" spans="16:17" ht="12.75">
      <c r="P68" s="17"/>
      <c r="Q68" s="17"/>
    </row>
    <row r="69" spans="16:17" ht="12.75">
      <c r="P69" s="17"/>
      <c r="Q69" s="17"/>
    </row>
    <row r="70" spans="16:17" ht="12.75">
      <c r="P70" s="17"/>
      <c r="Q70" s="17"/>
    </row>
    <row r="71" spans="16:17" ht="12.75">
      <c r="P71" s="17"/>
      <c r="Q71" s="17"/>
    </row>
    <row r="72" spans="16:17" ht="12.75">
      <c r="P72" s="17"/>
      <c r="Q72" s="17"/>
    </row>
    <row r="73" spans="16:17" ht="12.75">
      <c r="P73" s="17"/>
      <c r="Q73" s="17"/>
    </row>
    <row r="74" spans="16:17" ht="12.75">
      <c r="P74" s="17"/>
      <c r="Q74" s="17"/>
    </row>
    <row r="75" spans="16:17" ht="12.75">
      <c r="P75" s="17"/>
      <c r="Q75" s="17"/>
    </row>
    <row r="76" spans="16:17" ht="12.75">
      <c r="P76" s="17"/>
      <c r="Q76" s="17"/>
    </row>
    <row r="77" spans="16:17" ht="12.75">
      <c r="P77" s="17"/>
      <c r="Q77" s="17"/>
    </row>
    <row r="78" spans="16:17" ht="12.75">
      <c r="P78" s="17"/>
      <c r="Q78" s="17"/>
    </row>
    <row r="79" spans="16:17" ht="12.75">
      <c r="P79" s="17"/>
      <c r="Q79" s="17"/>
    </row>
    <row r="80" spans="16:17" ht="12.75">
      <c r="P80" s="17"/>
      <c r="Q80" s="17"/>
    </row>
    <row r="81" spans="16:17" ht="12.75">
      <c r="P81" s="17"/>
      <c r="Q81" s="17"/>
    </row>
    <row r="82" spans="16:17" ht="12.75">
      <c r="P82" s="17"/>
      <c r="Q82" s="17"/>
    </row>
    <row r="86" spans="16:17" ht="12.75">
      <c r="P86" s="17"/>
      <c r="Q86" s="17"/>
    </row>
    <row r="88" ht="12.75">
      <c r="E88" s="21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S56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5.7109375" style="2" customWidth="1"/>
    <col min="2" max="16384" width="11.421875" style="2" customWidth="1"/>
  </cols>
  <sheetData>
    <row r="1" spans="1:11" s="47" customFormat="1" ht="18">
      <c r="A1" s="93" t="s">
        <v>63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3" spans="1:11" s="48" customFormat="1" ht="15">
      <c r="A3" s="94" t="s">
        <v>84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="48" customFormat="1" ht="14.25"/>
    <row r="5" spans="1:11" ht="12.75">
      <c r="A5" s="6"/>
      <c r="B5" s="98" t="s">
        <v>28</v>
      </c>
      <c r="C5" s="99"/>
      <c r="D5" s="99"/>
      <c r="E5" s="99"/>
      <c r="F5" s="99"/>
      <c r="G5" s="4" t="s">
        <v>29</v>
      </c>
      <c r="H5" s="7"/>
      <c r="I5" s="14" t="s">
        <v>30</v>
      </c>
      <c r="J5" s="9"/>
      <c r="K5" s="4"/>
    </row>
    <row r="6" spans="1:11" ht="12.75">
      <c r="A6" s="33" t="s">
        <v>0</v>
      </c>
      <c r="B6" s="101" t="s">
        <v>31</v>
      </c>
      <c r="C6" s="102"/>
      <c r="D6" s="102"/>
      <c r="E6" s="102"/>
      <c r="F6" s="103"/>
      <c r="G6" s="11"/>
      <c r="H6" s="98" t="s">
        <v>2</v>
      </c>
      <c r="I6" s="100"/>
      <c r="J6" s="4" t="s">
        <v>29</v>
      </c>
      <c r="K6" s="12" t="s">
        <v>32</v>
      </c>
    </row>
    <row r="7" spans="1:11" ht="12.75">
      <c r="A7" s="33" t="s">
        <v>3</v>
      </c>
      <c r="B7" s="13"/>
      <c r="C7" s="14" t="s">
        <v>6</v>
      </c>
      <c r="D7" s="15"/>
      <c r="E7" s="104" t="s">
        <v>33</v>
      </c>
      <c r="F7" s="105"/>
      <c r="G7" s="12" t="s">
        <v>34</v>
      </c>
      <c r="H7" s="101" t="s">
        <v>35</v>
      </c>
      <c r="I7" s="103"/>
      <c r="J7" s="12" t="s">
        <v>34</v>
      </c>
      <c r="K7" s="12" t="s">
        <v>36</v>
      </c>
    </row>
    <row r="8" spans="1:17" ht="13.5" thickBot="1">
      <c r="A8" s="33"/>
      <c r="B8" s="4" t="s">
        <v>4</v>
      </c>
      <c r="C8" s="4" t="s">
        <v>5</v>
      </c>
      <c r="D8" s="4" t="s">
        <v>6</v>
      </c>
      <c r="E8" s="4" t="s">
        <v>4</v>
      </c>
      <c r="F8" s="4" t="s">
        <v>5</v>
      </c>
      <c r="G8" s="12" t="s">
        <v>37</v>
      </c>
      <c r="H8" s="4" t="s">
        <v>4</v>
      </c>
      <c r="I8" s="4" t="s">
        <v>5</v>
      </c>
      <c r="J8" s="12" t="s">
        <v>38</v>
      </c>
      <c r="K8" s="12"/>
      <c r="P8" s="17"/>
      <c r="Q8" s="17"/>
    </row>
    <row r="9" spans="1:18" ht="12.75">
      <c r="A9" s="58" t="s">
        <v>9</v>
      </c>
      <c r="B9" s="86">
        <v>303</v>
      </c>
      <c r="C9" s="72" t="s">
        <v>62</v>
      </c>
      <c r="D9" s="66">
        <v>303</v>
      </c>
      <c r="E9" s="86">
        <v>303</v>
      </c>
      <c r="F9" s="72" t="s">
        <v>62</v>
      </c>
      <c r="G9" s="86">
        <v>10562</v>
      </c>
      <c r="H9" s="86">
        <v>4500</v>
      </c>
      <c r="I9" s="72" t="s">
        <v>62</v>
      </c>
      <c r="J9" s="86">
        <v>58</v>
      </c>
      <c r="K9" s="86">
        <v>1976</v>
      </c>
      <c r="L9" s="18"/>
      <c r="M9" s="18"/>
      <c r="N9" s="18"/>
      <c r="R9" s="19"/>
    </row>
    <row r="10" spans="1:18" ht="12.75">
      <c r="A10" s="30" t="s">
        <v>10</v>
      </c>
      <c r="B10" s="84">
        <v>1</v>
      </c>
      <c r="C10" s="20" t="s">
        <v>62</v>
      </c>
      <c r="D10" s="67">
        <v>1</v>
      </c>
      <c r="E10" s="84">
        <v>1</v>
      </c>
      <c r="F10" s="20" t="s">
        <v>62</v>
      </c>
      <c r="G10" s="20" t="s">
        <v>62</v>
      </c>
      <c r="H10" s="84">
        <v>3000</v>
      </c>
      <c r="I10" s="20" t="s">
        <v>62</v>
      </c>
      <c r="J10" s="20" t="s">
        <v>62</v>
      </c>
      <c r="K10" s="84">
        <v>3</v>
      </c>
      <c r="L10" s="18"/>
      <c r="M10" s="18"/>
      <c r="N10" s="18"/>
      <c r="R10" s="19"/>
    </row>
    <row r="11" spans="1:18" ht="12.75">
      <c r="A11" s="30" t="s">
        <v>12</v>
      </c>
      <c r="B11" s="84">
        <v>10724</v>
      </c>
      <c r="C11" s="84">
        <v>75</v>
      </c>
      <c r="D11" s="67">
        <v>10799</v>
      </c>
      <c r="E11" s="84">
        <v>10720</v>
      </c>
      <c r="F11" s="84">
        <v>51</v>
      </c>
      <c r="G11" s="84">
        <v>12659</v>
      </c>
      <c r="H11" s="84">
        <v>2034</v>
      </c>
      <c r="I11" s="84">
        <v>3385</v>
      </c>
      <c r="J11" s="84">
        <v>15</v>
      </c>
      <c r="K11" s="84">
        <v>22167</v>
      </c>
      <c r="L11" s="18"/>
      <c r="M11" s="18"/>
      <c r="N11" s="18"/>
      <c r="R11" s="19"/>
    </row>
    <row r="12" spans="1:18" ht="12.75">
      <c r="A12" s="73" t="str">
        <f>UPPER(" Cataluña")</f>
        <v> CATALUÑA</v>
      </c>
      <c r="B12" s="70">
        <v>11028</v>
      </c>
      <c r="C12" s="70">
        <v>75</v>
      </c>
      <c r="D12" s="70">
        <v>11103</v>
      </c>
      <c r="E12" s="70">
        <v>11024</v>
      </c>
      <c r="F12" s="70">
        <v>51</v>
      </c>
      <c r="G12" s="70">
        <v>23221</v>
      </c>
      <c r="H12" s="85">
        <v>2101.8668359941944</v>
      </c>
      <c r="I12" s="85">
        <v>3385</v>
      </c>
      <c r="J12" s="85">
        <v>34.55841695017441</v>
      </c>
      <c r="K12" s="70">
        <v>24146</v>
      </c>
      <c r="L12" s="18"/>
      <c r="M12" s="18"/>
      <c r="N12" s="18"/>
      <c r="R12" s="19"/>
    </row>
    <row r="13" spans="1:18" ht="12.75">
      <c r="A13" s="30"/>
      <c r="B13" s="5"/>
      <c r="C13" s="5"/>
      <c r="D13" s="5"/>
      <c r="E13" s="5"/>
      <c r="F13" s="5"/>
      <c r="G13" s="5"/>
      <c r="H13" s="67"/>
      <c r="I13" s="67"/>
      <c r="J13" s="67"/>
      <c r="K13" s="5"/>
      <c r="L13" s="18"/>
      <c r="M13" s="18"/>
      <c r="N13" s="18"/>
      <c r="R13" s="19"/>
    </row>
    <row r="14" spans="1:18" ht="12.75">
      <c r="A14" s="73" t="str">
        <f>UPPER(" Baleares")</f>
        <v> BALEARES</v>
      </c>
      <c r="B14" s="85">
        <v>14797</v>
      </c>
      <c r="C14" s="71" t="s">
        <v>62</v>
      </c>
      <c r="D14" s="85">
        <v>14797</v>
      </c>
      <c r="E14" s="85">
        <v>14594</v>
      </c>
      <c r="F14" s="71" t="s">
        <v>62</v>
      </c>
      <c r="G14" s="85">
        <v>49682</v>
      </c>
      <c r="H14" s="85">
        <v>1000</v>
      </c>
      <c r="I14" s="71" t="s">
        <v>62</v>
      </c>
      <c r="J14" s="85">
        <v>22</v>
      </c>
      <c r="K14" s="85">
        <v>15687</v>
      </c>
      <c r="L14" s="18"/>
      <c r="M14" s="18"/>
      <c r="N14" s="18"/>
      <c r="R14" s="19"/>
    </row>
    <row r="15" spans="1:18" ht="12.75">
      <c r="A15" s="30"/>
      <c r="B15" s="5"/>
      <c r="C15" s="5"/>
      <c r="D15" s="5"/>
      <c r="E15" s="5"/>
      <c r="F15" s="5"/>
      <c r="G15" s="5"/>
      <c r="H15" s="67"/>
      <c r="I15" s="67"/>
      <c r="J15" s="67"/>
      <c r="K15" s="5"/>
      <c r="L15" s="18"/>
      <c r="M15" s="18"/>
      <c r="N15" s="18"/>
      <c r="R15" s="19"/>
    </row>
    <row r="16" spans="1:18" ht="12.75">
      <c r="A16" s="30" t="s">
        <v>17</v>
      </c>
      <c r="B16" s="84">
        <v>2932</v>
      </c>
      <c r="C16" s="84">
        <v>322</v>
      </c>
      <c r="D16" s="67">
        <v>3254</v>
      </c>
      <c r="E16" s="84">
        <v>2932</v>
      </c>
      <c r="F16" s="84">
        <v>292</v>
      </c>
      <c r="G16" s="84">
        <v>8900</v>
      </c>
      <c r="H16" s="84">
        <v>1500</v>
      </c>
      <c r="I16" s="84">
        <v>3000</v>
      </c>
      <c r="J16" s="84">
        <v>20</v>
      </c>
      <c r="K16" s="67">
        <v>5452</v>
      </c>
      <c r="L16" s="18"/>
      <c r="M16" s="18"/>
      <c r="N16" s="18"/>
      <c r="R16" s="19"/>
    </row>
    <row r="17" spans="1:18" ht="12.75">
      <c r="A17" s="30" t="s">
        <v>18</v>
      </c>
      <c r="B17" s="84">
        <v>18979</v>
      </c>
      <c r="C17" s="20" t="s">
        <v>62</v>
      </c>
      <c r="D17" s="67">
        <v>18979</v>
      </c>
      <c r="E17" s="84">
        <v>18953</v>
      </c>
      <c r="F17" s="20" t="s">
        <v>62</v>
      </c>
      <c r="G17" s="84">
        <v>9964</v>
      </c>
      <c r="H17" s="84">
        <v>770</v>
      </c>
      <c r="I17" s="20" t="s">
        <v>62</v>
      </c>
      <c r="J17" s="84">
        <v>12</v>
      </c>
      <c r="K17" s="67">
        <v>14713</v>
      </c>
      <c r="L17" s="18"/>
      <c r="M17" s="18"/>
      <c r="N17" s="18"/>
      <c r="R17" s="19"/>
    </row>
    <row r="18" spans="1:18" ht="12.75">
      <c r="A18" s="30" t="s">
        <v>19</v>
      </c>
      <c r="B18" s="84">
        <v>16172</v>
      </c>
      <c r="C18" s="84">
        <v>535</v>
      </c>
      <c r="D18" s="67">
        <v>16707</v>
      </c>
      <c r="E18" s="84">
        <v>16172</v>
      </c>
      <c r="F18" s="84">
        <v>496</v>
      </c>
      <c r="G18" s="84">
        <v>17000</v>
      </c>
      <c r="H18" s="84">
        <v>1624</v>
      </c>
      <c r="I18" s="84">
        <v>6999</v>
      </c>
      <c r="J18" s="84">
        <v>30</v>
      </c>
      <c r="K18" s="67">
        <v>30245</v>
      </c>
      <c r="L18" s="18"/>
      <c r="M18" s="18"/>
      <c r="N18" s="18"/>
      <c r="R18" s="19"/>
    </row>
    <row r="19" spans="1:18" ht="12.75">
      <c r="A19" s="73" t="str">
        <f>UPPER(" C. Valenciana")</f>
        <v> C. VALENCIANA</v>
      </c>
      <c r="B19" s="70">
        <v>38083</v>
      </c>
      <c r="C19" s="70">
        <v>857</v>
      </c>
      <c r="D19" s="70">
        <v>38940</v>
      </c>
      <c r="E19" s="70">
        <v>38057</v>
      </c>
      <c r="F19" s="70">
        <v>788</v>
      </c>
      <c r="G19" s="70">
        <v>35864</v>
      </c>
      <c r="H19" s="85">
        <v>1189.1409727513992</v>
      </c>
      <c r="I19" s="85">
        <v>5517.137055837564</v>
      </c>
      <c r="J19" s="85">
        <v>22.517510595583314</v>
      </c>
      <c r="K19" s="70">
        <v>50410</v>
      </c>
      <c r="L19" s="18"/>
      <c r="M19" s="18"/>
      <c r="N19" s="18"/>
      <c r="R19" s="19"/>
    </row>
    <row r="20" spans="1:18" ht="12.75">
      <c r="A20" s="30"/>
      <c r="B20" s="5"/>
      <c r="C20" s="5"/>
      <c r="D20" s="5"/>
      <c r="E20" s="5"/>
      <c r="F20" s="5"/>
      <c r="G20" s="5"/>
      <c r="H20" s="67"/>
      <c r="I20" s="67"/>
      <c r="J20" s="67"/>
      <c r="K20" s="5"/>
      <c r="L20" s="18"/>
      <c r="M20" s="18"/>
      <c r="N20" s="18"/>
      <c r="R20" s="19"/>
    </row>
    <row r="21" spans="1:18" ht="12.75">
      <c r="A21" s="73" t="str">
        <f>UPPER(" R. de Murcia")</f>
        <v> R. DE MURCIA</v>
      </c>
      <c r="B21" s="85">
        <v>1708</v>
      </c>
      <c r="C21" s="85">
        <v>90</v>
      </c>
      <c r="D21" s="85">
        <v>1798</v>
      </c>
      <c r="E21" s="85">
        <v>1685</v>
      </c>
      <c r="F21" s="85">
        <v>86</v>
      </c>
      <c r="G21" s="85">
        <v>51</v>
      </c>
      <c r="H21" s="85">
        <v>1980</v>
      </c>
      <c r="I21" s="85">
        <v>3260</v>
      </c>
      <c r="J21" s="85">
        <v>26</v>
      </c>
      <c r="K21" s="85">
        <v>3618</v>
      </c>
      <c r="L21" s="18"/>
      <c r="M21" s="18"/>
      <c r="N21" s="18"/>
      <c r="R21" s="19"/>
    </row>
    <row r="22" spans="1:19" ht="12.75">
      <c r="A22" s="30"/>
      <c r="B22" s="5"/>
      <c r="C22" s="5"/>
      <c r="D22" s="5"/>
      <c r="E22" s="5"/>
      <c r="F22" s="5"/>
      <c r="G22" s="5"/>
      <c r="H22" s="67"/>
      <c r="I22" s="67"/>
      <c r="J22" s="67"/>
      <c r="K22" s="5"/>
      <c r="L22" s="18"/>
      <c r="M22" s="18"/>
      <c r="N22" s="18"/>
      <c r="R22" s="19"/>
      <c r="S22" s="17"/>
    </row>
    <row r="23" spans="1:18" ht="12.75">
      <c r="A23" s="30" t="s">
        <v>21</v>
      </c>
      <c r="B23" s="67">
        <v>643</v>
      </c>
      <c r="C23" s="67">
        <v>69</v>
      </c>
      <c r="D23" s="67">
        <v>712</v>
      </c>
      <c r="E23" s="67">
        <v>443</v>
      </c>
      <c r="F23" s="67">
        <v>19</v>
      </c>
      <c r="G23" s="20" t="s">
        <v>62</v>
      </c>
      <c r="H23" s="67">
        <v>12000</v>
      </c>
      <c r="I23" s="67">
        <v>18000</v>
      </c>
      <c r="J23" s="20" t="s">
        <v>62</v>
      </c>
      <c r="K23" s="67">
        <v>5658</v>
      </c>
      <c r="L23" s="18"/>
      <c r="M23" s="18"/>
      <c r="N23" s="18"/>
      <c r="R23" s="19"/>
    </row>
    <row r="24" spans="1:18" ht="12.75">
      <c r="A24" s="30" t="s">
        <v>22</v>
      </c>
      <c r="B24" s="20" t="s">
        <v>62</v>
      </c>
      <c r="C24" s="20" t="s">
        <v>62</v>
      </c>
      <c r="D24" s="20" t="s">
        <v>62</v>
      </c>
      <c r="E24" s="20" t="s">
        <v>62</v>
      </c>
      <c r="F24" s="20" t="s">
        <v>62</v>
      </c>
      <c r="G24" s="67">
        <v>2</v>
      </c>
      <c r="H24" s="20" t="s">
        <v>62</v>
      </c>
      <c r="I24" s="20" t="s">
        <v>62</v>
      </c>
      <c r="J24" s="20" t="s">
        <v>62</v>
      </c>
      <c r="K24" s="20" t="s">
        <v>62</v>
      </c>
      <c r="L24" s="18"/>
      <c r="M24" s="18"/>
      <c r="N24" s="18"/>
      <c r="R24" s="19"/>
    </row>
    <row r="25" spans="1:18" ht="12.75">
      <c r="A25" s="30" t="s">
        <v>23</v>
      </c>
      <c r="B25" s="20" t="s">
        <v>62</v>
      </c>
      <c r="C25" s="20" t="s">
        <v>62</v>
      </c>
      <c r="D25" s="20" t="s">
        <v>62</v>
      </c>
      <c r="E25" s="20" t="s">
        <v>62</v>
      </c>
      <c r="F25" s="20" t="s">
        <v>62</v>
      </c>
      <c r="G25" s="67">
        <v>1000</v>
      </c>
      <c r="H25" s="20" t="s">
        <v>62</v>
      </c>
      <c r="I25" s="20" t="s">
        <v>62</v>
      </c>
      <c r="J25" s="67">
        <v>20</v>
      </c>
      <c r="K25" s="67">
        <v>20</v>
      </c>
      <c r="L25" s="18"/>
      <c r="M25" s="18"/>
      <c r="N25" s="18"/>
      <c r="R25" s="19"/>
    </row>
    <row r="26" spans="1:18" ht="12.75">
      <c r="A26" s="30" t="s">
        <v>25</v>
      </c>
      <c r="B26" s="67">
        <v>1716</v>
      </c>
      <c r="C26" s="20" t="s">
        <v>62</v>
      </c>
      <c r="D26" s="67">
        <v>1716</v>
      </c>
      <c r="E26" s="67">
        <v>1550</v>
      </c>
      <c r="F26" s="20" t="s">
        <v>62</v>
      </c>
      <c r="G26" s="67">
        <v>85000</v>
      </c>
      <c r="H26" s="67">
        <v>2400</v>
      </c>
      <c r="I26" s="20" t="s">
        <v>62</v>
      </c>
      <c r="J26" s="67">
        <v>25</v>
      </c>
      <c r="K26" s="67">
        <v>5845</v>
      </c>
      <c r="L26" s="18"/>
      <c r="M26" s="18"/>
      <c r="N26" s="18"/>
      <c r="R26" s="19"/>
    </row>
    <row r="27" spans="1:18" ht="12.75">
      <c r="A27" s="73" t="str">
        <f>UPPER(" Andalucía")</f>
        <v> ANDALUCÍA</v>
      </c>
      <c r="B27" s="70">
        <v>2359</v>
      </c>
      <c r="C27" s="70">
        <v>69</v>
      </c>
      <c r="D27" s="70">
        <v>2428</v>
      </c>
      <c r="E27" s="70">
        <v>1993</v>
      </c>
      <c r="F27" s="70">
        <v>19</v>
      </c>
      <c r="G27" s="70">
        <v>86002</v>
      </c>
      <c r="H27" s="85">
        <v>4533.868539889613</v>
      </c>
      <c r="I27" s="85">
        <v>18000</v>
      </c>
      <c r="J27" s="85">
        <v>24.94128043533871</v>
      </c>
      <c r="K27" s="70">
        <v>11523</v>
      </c>
      <c r="L27" s="18"/>
      <c r="M27" s="18"/>
      <c r="N27" s="18"/>
      <c r="R27" s="19"/>
    </row>
    <row r="28" spans="1:18" ht="12.75">
      <c r="A28" s="30"/>
      <c r="B28" s="5"/>
      <c r="C28" s="5"/>
      <c r="D28" s="5"/>
      <c r="E28" s="5"/>
      <c r="F28" s="5"/>
      <c r="G28" s="5"/>
      <c r="H28" s="5"/>
      <c r="I28" s="5"/>
      <c r="J28" s="5"/>
      <c r="K28" s="5"/>
      <c r="L28" s="18"/>
      <c r="M28" s="18"/>
      <c r="N28" s="18"/>
      <c r="R28" s="19"/>
    </row>
    <row r="29" spans="1:18" ht="13.5" thickBot="1">
      <c r="A29" s="60" t="s">
        <v>27</v>
      </c>
      <c r="B29" s="61">
        <v>67975</v>
      </c>
      <c r="C29" s="61">
        <v>1091</v>
      </c>
      <c r="D29" s="61">
        <v>69066</v>
      </c>
      <c r="E29" s="61">
        <v>67353</v>
      </c>
      <c r="F29" s="61">
        <v>944</v>
      </c>
      <c r="G29" s="61">
        <v>194820</v>
      </c>
      <c r="H29" s="61">
        <v>1416.3054058468072</v>
      </c>
      <c r="I29" s="61">
        <v>5447.5625</v>
      </c>
      <c r="J29" s="61">
        <v>24.891587106046607</v>
      </c>
      <c r="K29" s="61">
        <v>105384</v>
      </c>
      <c r="L29" s="18"/>
      <c r="M29" s="18"/>
      <c r="N29" s="18"/>
      <c r="R29" s="19"/>
    </row>
    <row r="30" spans="1:11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54" ht="12.75">
      <c r="R54" s="19"/>
    </row>
    <row r="55" ht="12.75">
      <c r="R55" s="19"/>
    </row>
    <row r="56" ht="12.75">
      <c r="R56" s="19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S8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16.28125" style="2" customWidth="1"/>
    <col min="2" max="8" width="16.7109375" style="2" customWidth="1"/>
    <col min="9" max="10" width="11.7109375" style="2" customWidth="1"/>
    <col min="11" max="11" width="18.28125" style="2" customWidth="1"/>
    <col min="12" max="21" width="11.7109375" style="2" customWidth="1"/>
    <col min="22" max="16384" width="11.421875" style="2" customWidth="1"/>
  </cols>
  <sheetData>
    <row r="1" spans="1:8" s="47" customFormat="1" ht="18">
      <c r="A1" s="93" t="s">
        <v>63</v>
      </c>
      <c r="B1" s="93"/>
      <c r="C1" s="93"/>
      <c r="D1" s="93"/>
      <c r="E1" s="93"/>
      <c r="F1" s="93"/>
      <c r="G1" s="93"/>
      <c r="H1" s="93"/>
    </row>
    <row r="3" spans="1:8" s="48" customFormat="1" ht="15">
      <c r="A3" s="94" t="s">
        <v>97</v>
      </c>
      <c r="B3" s="94"/>
      <c r="C3" s="94"/>
      <c r="D3" s="94"/>
      <c r="E3" s="94"/>
      <c r="F3" s="94"/>
      <c r="G3" s="94"/>
      <c r="H3" s="94"/>
    </row>
    <row r="4" spans="1:8" s="48" customFormat="1" ht="15">
      <c r="A4" s="52"/>
      <c r="B4" s="51"/>
      <c r="C4" s="51"/>
      <c r="D4" s="51"/>
      <c r="E4" s="51"/>
      <c r="F4" s="51"/>
      <c r="G4" s="51"/>
      <c r="H4" s="51"/>
    </row>
    <row r="5" spans="1:8" ht="12.75">
      <c r="A5" s="16"/>
      <c r="B5" s="36" t="s">
        <v>64</v>
      </c>
      <c r="C5" s="37"/>
      <c r="D5" s="12" t="s">
        <v>29</v>
      </c>
      <c r="E5" s="12" t="s">
        <v>30</v>
      </c>
      <c r="F5" s="11"/>
      <c r="G5" s="38" t="s">
        <v>65</v>
      </c>
      <c r="H5" s="11"/>
    </row>
    <row r="6" spans="1:8" ht="12.75">
      <c r="A6" s="39" t="s">
        <v>66</v>
      </c>
      <c r="B6" s="40" t="s">
        <v>67</v>
      </c>
      <c r="C6" s="1"/>
      <c r="D6" s="12" t="s">
        <v>34</v>
      </c>
      <c r="E6" s="12" t="s">
        <v>68</v>
      </c>
      <c r="F6" s="38" t="s">
        <v>32</v>
      </c>
      <c r="G6" s="38" t="s">
        <v>69</v>
      </c>
      <c r="H6" s="38" t="s">
        <v>70</v>
      </c>
    </row>
    <row r="7" spans="1:8" ht="12.75">
      <c r="A7" s="16"/>
      <c r="B7" s="12" t="s">
        <v>6</v>
      </c>
      <c r="C7" s="12" t="s">
        <v>33</v>
      </c>
      <c r="D7" s="38"/>
      <c r="E7" s="12" t="s">
        <v>71</v>
      </c>
      <c r="F7" s="12" t="s">
        <v>36</v>
      </c>
      <c r="G7" s="38" t="s">
        <v>73</v>
      </c>
      <c r="H7" s="38" t="s">
        <v>74</v>
      </c>
    </row>
    <row r="8" spans="1:8" ht="13.5" thickBot="1">
      <c r="A8" s="30"/>
      <c r="B8" s="38" t="s">
        <v>31</v>
      </c>
      <c r="C8" s="38" t="s">
        <v>31</v>
      </c>
      <c r="D8" s="38" t="s">
        <v>76</v>
      </c>
      <c r="E8" s="12" t="s">
        <v>77</v>
      </c>
      <c r="F8" s="11"/>
      <c r="G8" s="38" t="s">
        <v>78</v>
      </c>
      <c r="H8" s="11"/>
    </row>
    <row r="9" spans="1:8" ht="12.75">
      <c r="A9" s="62">
        <v>1985</v>
      </c>
      <c r="B9" s="87">
        <v>5718</v>
      </c>
      <c r="C9" s="87">
        <v>3900</v>
      </c>
      <c r="D9" s="76">
        <v>4183</v>
      </c>
      <c r="E9" s="77">
        <v>8</v>
      </c>
      <c r="F9" s="87">
        <v>4655</v>
      </c>
      <c r="G9" s="78">
        <v>420.5</v>
      </c>
      <c r="H9" s="76">
        <v>1957.4275</v>
      </c>
    </row>
    <row r="10" spans="1:8" ht="12.75">
      <c r="A10" s="32">
        <v>1986</v>
      </c>
      <c r="B10" s="27">
        <v>5947</v>
      </c>
      <c r="C10" s="27">
        <v>4102</v>
      </c>
      <c r="D10" s="42">
        <v>3677</v>
      </c>
      <c r="E10" s="43">
        <v>10.7</v>
      </c>
      <c r="F10" s="27">
        <v>4380</v>
      </c>
      <c r="G10" s="44">
        <v>421.66</v>
      </c>
      <c r="H10" s="42">
        <v>1846.8708000000001</v>
      </c>
    </row>
    <row r="11" spans="1:8" ht="12.75">
      <c r="A11" s="32">
        <v>1987</v>
      </c>
      <c r="B11" s="27">
        <v>6604</v>
      </c>
      <c r="C11" s="27">
        <v>5170</v>
      </c>
      <c r="D11" s="42">
        <v>3629</v>
      </c>
      <c r="E11" s="43">
        <v>6.8</v>
      </c>
      <c r="F11" s="27">
        <v>4489</v>
      </c>
      <c r="G11" s="44">
        <v>314.17</v>
      </c>
      <c r="H11" s="42">
        <v>1410.30913</v>
      </c>
    </row>
    <row r="12" spans="1:8" ht="12.75">
      <c r="A12" s="32">
        <v>1988</v>
      </c>
      <c r="B12" s="27">
        <v>6478</v>
      </c>
      <c r="C12" s="27">
        <v>5246</v>
      </c>
      <c r="D12" s="42">
        <v>1950</v>
      </c>
      <c r="E12" s="43">
        <v>6.6</v>
      </c>
      <c r="F12" s="27">
        <v>3488</v>
      </c>
      <c r="G12" s="44">
        <v>336.17</v>
      </c>
      <c r="H12" s="42">
        <v>1172.56096</v>
      </c>
    </row>
    <row r="13" spans="1:8" ht="12.75">
      <c r="A13" s="32">
        <v>1989</v>
      </c>
      <c r="B13" s="27">
        <v>3434</v>
      </c>
      <c r="C13" s="27">
        <v>3173</v>
      </c>
      <c r="D13" s="42">
        <v>1706</v>
      </c>
      <c r="E13" s="43">
        <v>7.8</v>
      </c>
      <c r="F13" s="27">
        <v>2489</v>
      </c>
      <c r="G13" s="44">
        <v>383</v>
      </c>
      <c r="H13" s="42">
        <v>953.287</v>
      </c>
    </row>
    <row r="14" spans="1:8" ht="12.75">
      <c r="A14" s="32">
        <v>1990</v>
      </c>
      <c r="B14" s="27">
        <v>4462</v>
      </c>
      <c r="C14" s="27">
        <v>4077</v>
      </c>
      <c r="D14" s="42">
        <v>1638</v>
      </c>
      <c r="E14" s="43">
        <v>8.8</v>
      </c>
      <c r="F14" s="27">
        <v>3578</v>
      </c>
      <c r="G14" s="44">
        <v>351</v>
      </c>
      <c r="H14" s="42">
        <v>1255.878</v>
      </c>
    </row>
    <row r="15" spans="1:8" ht="12.75">
      <c r="A15" s="32">
        <v>1991</v>
      </c>
      <c r="B15" s="27">
        <v>4889</v>
      </c>
      <c r="C15" s="27">
        <v>4678</v>
      </c>
      <c r="D15" s="42">
        <v>1591</v>
      </c>
      <c r="E15" s="43">
        <v>5.4</v>
      </c>
      <c r="F15" s="27">
        <v>2617</v>
      </c>
      <c r="G15" s="44">
        <v>327</v>
      </c>
      <c r="H15" s="42">
        <v>855.759</v>
      </c>
    </row>
    <row r="16" spans="1:8" ht="12.75">
      <c r="A16" s="32">
        <v>1992</v>
      </c>
      <c r="B16" s="27">
        <v>2148</v>
      </c>
      <c r="C16" s="27">
        <v>2022</v>
      </c>
      <c r="D16" s="42">
        <v>670</v>
      </c>
      <c r="E16" s="43">
        <v>7.7</v>
      </c>
      <c r="F16" s="27">
        <v>1549</v>
      </c>
      <c r="G16" s="44">
        <v>334.5</v>
      </c>
      <c r="H16" s="42">
        <v>518.1405</v>
      </c>
    </row>
    <row r="17" spans="1:8" ht="12.75">
      <c r="A17" s="74">
        <v>1993</v>
      </c>
      <c r="B17" s="26">
        <v>1854</v>
      </c>
      <c r="C17" s="26">
        <v>1762</v>
      </c>
      <c r="D17" s="35">
        <v>934</v>
      </c>
      <c r="E17" s="23">
        <v>8.1</v>
      </c>
      <c r="F17" s="26">
        <v>1431</v>
      </c>
      <c r="G17" s="24">
        <v>302.92</v>
      </c>
      <c r="H17" s="42">
        <v>433.47852</v>
      </c>
    </row>
    <row r="18" spans="1:8" ht="12.75">
      <c r="A18" s="74">
        <v>1994</v>
      </c>
      <c r="B18" s="26">
        <v>1828</v>
      </c>
      <c r="C18" s="26">
        <v>1736</v>
      </c>
      <c r="D18" s="35">
        <v>1158</v>
      </c>
      <c r="E18" s="23">
        <v>8</v>
      </c>
      <c r="F18" s="26">
        <v>1393</v>
      </c>
      <c r="G18" s="24">
        <v>254.25</v>
      </c>
      <c r="H18" s="42">
        <v>354.17025</v>
      </c>
    </row>
    <row r="19" spans="1:8" ht="12.75">
      <c r="A19" s="74">
        <v>1995</v>
      </c>
      <c r="B19" s="26">
        <v>1693</v>
      </c>
      <c r="C19" s="26">
        <v>1604</v>
      </c>
      <c r="D19" s="35">
        <v>397</v>
      </c>
      <c r="E19" s="23">
        <v>4.6</v>
      </c>
      <c r="F19" s="26">
        <v>974</v>
      </c>
      <c r="G19" s="24">
        <v>335.63</v>
      </c>
      <c r="H19" s="42">
        <v>326.90362</v>
      </c>
    </row>
    <row r="20" spans="1:8" ht="12.75">
      <c r="A20" s="74">
        <v>1996</v>
      </c>
      <c r="B20" s="26">
        <v>1373</v>
      </c>
      <c r="C20" s="26">
        <v>1286</v>
      </c>
      <c r="D20" s="35">
        <v>394</v>
      </c>
      <c r="E20" s="23">
        <v>7.256609642301711</v>
      </c>
      <c r="F20" s="26">
        <v>1327</v>
      </c>
      <c r="G20" s="25">
        <v>381.4</v>
      </c>
      <c r="H20" s="42">
        <v>506.1178</v>
      </c>
    </row>
    <row r="21" spans="1:8" ht="12.75">
      <c r="A21" s="74">
        <v>1997</v>
      </c>
      <c r="B21" s="26">
        <v>4929</v>
      </c>
      <c r="C21" s="26">
        <v>1918</v>
      </c>
      <c r="D21" s="26">
        <v>387</v>
      </c>
      <c r="E21" s="34">
        <v>2.4402241918665277</v>
      </c>
      <c r="F21" s="26">
        <v>855</v>
      </c>
      <c r="G21" s="25">
        <v>412</v>
      </c>
      <c r="H21" s="27">
        <v>352.26</v>
      </c>
    </row>
    <row r="22" spans="1:8" ht="12.75">
      <c r="A22" s="74">
        <v>1998</v>
      </c>
      <c r="B22" s="26">
        <v>4530</v>
      </c>
      <c r="C22" s="26">
        <v>1509</v>
      </c>
      <c r="D22" s="26">
        <v>376</v>
      </c>
      <c r="E22" s="34">
        <v>3.1</v>
      </c>
      <c r="F22" s="26">
        <v>886</v>
      </c>
      <c r="G22" s="25">
        <v>448.9</v>
      </c>
      <c r="H22" s="27">
        <v>397.7254</v>
      </c>
    </row>
    <row r="23" spans="1:8" ht="13.5" thickBot="1">
      <c r="A23" s="79" t="s">
        <v>79</v>
      </c>
      <c r="B23" s="81">
        <v>4487</v>
      </c>
      <c r="C23" s="81">
        <v>1056</v>
      </c>
      <c r="D23" s="81">
        <v>379</v>
      </c>
      <c r="E23" s="80">
        <v>3.7</v>
      </c>
      <c r="F23" s="81">
        <v>765</v>
      </c>
      <c r="G23" s="82">
        <v>333</v>
      </c>
      <c r="H23" s="83">
        <v>254.745</v>
      </c>
    </row>
    <row r="24" ht="12.75">
      <c r="A24" s="2" t="s">
        <v>80</v>
      </c>
    </row>
    <row r="26" spans="16:17" ht="12.75">
      <c r="P26" s="17"/>
      <c r="Q26" s="17"/>
    </row>
    <row r="27" spans="16:17" ht="12.75">
      <c r="P27" s="17"/>
      <c r="Q27" s="17"/>
    </row>
    <row r="28" spans="16:17" ht="12.75">
      <c r="P28" s="17"/>
      <c r="Q28" s="17"/>
    </row>
    <row r="29" spans="16:17" ht="12.75">
      <c r="P29" s="17"/>
      <c r="Q29" s="17"/>
    </row>
    <row r="33" spans="16:17" ht="12.75">
      <c r="P33" s="17"/>
      <c r="Q33" s="17"/>
    </row>
    <row r="34" spans="16:17" ht="12.75">
      <c r="P34" s="17"/>
      <c r="Q34" s="17"/>
    </row>
    <row r="35" spans="16:17" ht="12.75">
      <c r="P35" s="17"/>
      <c r="Q35" s="17"/>
    </row>
    <row r="36" spans="16:17" ht="12.75">
      <c r="P36" s="17"/>
      <c r="Q36" s="17"/>
    </row>
    <row r="37" spans="16:17" ht="12.75">
      <c r="P37" s="17"/>
      <c r="Q37" s="17"/>
    </row>
    <row r="38" spans="16:17" ht="12.75">
      <c r="P38" s="17"/>
      <c r="Q38" s="17"/>
    </row>
    <row r="39" spans="16:17" ht="12.75">
      <c r="P39" s="17"/>
      <c r="Q39" s="17"/>
    </row>
    <row r="40" spans="16:17" ht="12.75">
      <c r="P40" s="17"/>
      <c r="Q40" s="17"/>
    </row>
    <row r="41" spans="16:17" ht="12.75">
      <c r="P41" s="17"/>
      <c r="Q41" s="17"/>
    </row>
    <row r="42" spans="16:17" ht="12.75">
      <c r="P42" s="17"/>
      <c r="Q42" s="17"/>
    </row>
    <row r="43" spans="16:17" ht="12.75">
      <c r="P43" s="17"/>
      <c r="Q43" s="17"/>
    </row>
    <row r="44" spans="16:17" ht="12.75">
      <c r="P44" s="17"/>
      <c r="Q44" s="17"/>
    </row>
    <row r="45" spans="16:17" ht="12.75">
      <c r="P45" s="17"/>
      <c r="Q45" s="17"/>
    </row>
    <row r="46" spans="16:17" ht="12.75">
      <c r="P46" s="17"/>
      <c r="Q46" s="17"/>
    </row>
    <row r="47" spans="16:17" ht="12.75">
      <c r="P47" s="17"/>
      <c r="Q47" s="17"/>
    </row>
    <row r="48" spans="16:17" ht="12.75">
      <c r="P48" s="17"/>
      <c r="Q48" s="17"/>
    </row>
    <row r="49" spans="16:17" ht="12.75">
      <c r="P49" s="17"/>
      <c r="Q49" s="17"/>
    </row>
    <row r="50" spans="16:17" ht="12.75">
      <c r="P50" s="17"/>
      <c r="Q50" s="17"/>
    </row>
    <row r="51" spans="16:17" ht="12.75">
      <c r="P51" s="17"/>
      <c r="Q51" s="17"/>
    </row>
    <row r="52" spans="16:17" ht="12.75">
      <c r="P52" s="17"/>
      <c r="Q52" s="17"/>
    </row>
    <row r="53" spans="16:17" ht="12.75">
      <c r="P53" s="17"/>
      <c r="Q53" s="17"/>
    </row>
    <row r="54" spans="16:17" ht="12.75">
      <c r="P54" s="17"/>
      <c r="Q54" s="17"/>
    </row>
    <row r="55" spans="16:17" ht="12.75">
      <c r="P55" s="17"/>
      <c r="Q55" s="17"/>
    </row>
    <row r="56" spans="16:17" ht="12.75">
      <c r="P56" s="17"/>
      <c r="Q56" s="17"/>
    </row>
    <row r="57" spans="16:17" ht="12.75">
      <c r="P57" s="17"/>
      <c r="Q57" s="17"/>
    </row>
    <row r="58" spans="16:17" ht="12.75">
      <c r="P58" s="17"/>
      <c r="Q58" s="17"/>
    </row>
    <row r="59" spans="16:17" ht="12.75">
      <c r="P59" s="17"/>
      <c r="Q59" s="17"/>
    </row>
    <row r="60" spans="16:17" ht="12.75">
      <c r="P60" s="17"/>
      <c r="Q60" s="17"/>
    </row>
    <row r="61" spans="16:17" ht="12.75">
      <c r="P61" s="17"/>
      <c r="Q61" s="17"/>
    </row>
    <row r="62" spans="16:17" ht="12.75">
      <c r="P62" s="17"/>
      <c r="Q62" s="17"/>
    </row>
    <row r="63" spans="16:17" ht="12.75">
      <c r="P63" s="17"/>
      <c r="Q63" s="17"/>
    </row>
    <row r="64" spans="16:17" ht="12.75">
      <c r="P64" s="17"/>
      <c r="Q64" s="17"/>
    </row>
    <row r="65" spans="13:19" ht="12.75">
      <c r="M65" s="17"/>
      <c r="N65" s="17"/>
      <c r="O65" s="17"/>
      <c r="P65" s="17"/>
      <c r="Q65" s="17"/>
      <c r="S65" s="17"/>
    </row>
    <row r="66" spans="13:19" ht="12.75">
      <c r="M66" s="17"/>
      <c r="N66" s="17"/>
      <c r="O66" s="17"/>
      <c r="P66" s="17"/>
      <c r="Q66" s="17"/>
      <c r="S66" s="17"/>
    </row>
    <row r="67" spans="16:17" ht="12.75">
      <c r="P67" s="17"/>
      <c r="Q67" s="17"/>
    </row>
    <row r="68" spans="16:17" ht="12.75">
      <c r="P68" s="17"/>
      <c r="Q68" s="17"/>
    </row>
    <row r="69" spans="16:17" ht="12.75">
      <c r="P69" s="17"/>
      <c r="Q69" s="17"/>
    </row>
    <row r="70" spans="16:17" ht="12.75">
      <c r="P70" s="17"/>
      <c r="Q70" s="17"/>
    </row>
    <row r="71" spans="16:17" ht="12.75">
      <c r="P71" s="17"/>
      <c r="Q71" s="17"/>
    </row>
    <row r="72" spans="16:17" ht="12.75">
      <c r="P72" s="17"/>
      <c r="Q72" s="17"/>
    </row>
    <row r="73" spans="16:17" ht="12.75">
      <c r="P73" s="17"/>
      <c r="Q73" s="17"/>
    </row>
    <row r="74" spans="16:17" ht="12.75">
      <c r="P74" s="17"/>
      <c r="Q74" s="17"/>
    </row>
    <row r="75" spans="16:17" ht="12.75">
      <c r="P75" s="17"/>
      <c r="Q75" s="17"/>
    </row>
    <row r="76" spans="16:17" ht="12.75">
      <c r="P76" s="17"/>
      <c r="Q76" s="17"/>
    </row>
    <row r="77" spans="16:17" ht="12.75">
      <c r="P77" s="17"/>
      <c r="Q77" s="17"/>
    </row>
    <row r="78" spans="16:17" ht="12.75">
      <c r="P78" s="17"/>
      <c r="Q78" s="17"/>
    </row>
    <row r="79" spans="16:17" ht="12.75">
      <c r="P79" s="17"/>
      <c r="Q79" s="17"/>
    </row>
    <row r="80" spans="16:17" ht="12.75">
      <c r="P80" s="17"/>
      <c r="Q80" s="17"/>
    </row>
    <row r="81" spans="16:17" ht="12.75">
      <c r="P81" s="17"/>
      <c r="Q81" s="17"/>
    </row>
    <row r="82" spans="16:17" ht="12.75">
      <c r="P82" s="17"/>
      <c r="Q82" s="17"/>
    </row>
    <row r="86" spans="16:17" ht="12.75">
      <c r="P86" s="17"/>
      <c r="Q86" s="17"/>
    </row>
    <row r="88" ht="12.75">
      <c r="E88" s="21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K25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5.7109375" style="2" customWidth="1"/>
    <col min="2" max="16384" width="11.421875" style="2" customWidth="1"/>
  </cols>
  <sheetData>
    <row r="1" spans="1:11" s="47" customFormat="1" ht="18">
      <c r="A1" s="93" t="s">
        <v>63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3" spans="1:11" s="48" customFormat="1" ht="1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s="48" customFormat="1" ht="15">
      <c r="A4" s="49"/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1" ht="12.75">
      <c r="A5" s="6"/>
      <c r="B5" s="98" t="s">
        <v>28</v>
      </c>
      <c r="C5" s="99"/>
      <c r="D5" s="99"/>
      <c r="E5" s="99"/>
      <c r="F5" s="99"/>
      <c r="G5" s="4" t="s">
        <v>29</v>
      </c>
      <c r="H5" s="7"/>
      <c r="I5" s="8" t="s">
        <v>30</v>
      </c>
      <c r="J5" s="9"/>
      <c r="K5" s="4"/>
    </row>
    <row r="6" spans="1:11" ht="12.75">
      <c r="A6" s="33" t="s">
        <v>0</v>
      </c>
      <c r="B6" s="101" t="s">
        <v>31</v>
      </c>
      <c r="C6" s="102"/>
      <c r="D6" s="102"/>
      <c r="E6" s="102"/>
      <c r="F6" s="103"/>
      <c r="G6" s="11"/>
      <c r="H6" s="98" t="s">
        <v>2</v>
      </c>
      <c r="I6" s="100"/>
      <c r="J6" s="4" t="s">
        <v>29</v>
      </c>
      <c r="K6" s="12" t="s">
        <v>32</v>
      </c>
    </row>
    <row r="7" spans="1:11" ht="12.75">
      <c r="A7" s="33" t="s">
        <v>3</v>
      </c>
      <c r="B7" s="13"/>
      <c r="C7" s="14" t="s">
        <v>6</v>
      </c>
      <c r="D7" s="15"/>
      <c r="E7" s="104" t="s">
        <v>33</v>
      </c>
      <c r="F7" s="105"/>
      <c r="G7" s="12" t="s">
        <v>34</v>
      </c>
      <c r="H7" s="101" t="s">
        <v>35</v>
      </c>
      <c r="I7" s="103"/>
      <c r="J7" s="12" t="s">
        <v>34</v>
      </c>
      <c r="K7" s="12" t="s">
        <v>36</v>
      </c>
    </row>
    <row r="8" spans="1:11" ht="13.5" thickBot="1">
      <c r="A8" s="33"/>
      <c r="B8" s="4" t="s">
        <v>4</v>
      </c>
      <c r="C8" s="4" t="s">
        <v>5</v>
      </c>
      <c r="D8" s="4" t="s">
        <v>6</v>
      </c>
      <c r="E8" s="4" t="s">
        <v>4</v>
      </c>
      <c r="F8" s="4" t="s">
        <v>5</v>
      </c>
      <c r="G8" s="12" t="s">
        <v>37</v>
      </c>
      <c r="H8" s="4" t="s">
        <v>4</v>
      </c>
      <c r="I8" s="4" t="s">
        <v>5</v>
      </c>
      <c r="J8" s="12" t="s">
        <v>38</v>
      </c>
      <c r="K8" s="12"/>
    </row>
    <row r="9" spans="1:11" ht="12.75">
      <c r="A9" s="90" t="str">
        <f>UPPER(" Baleares")</f>
        <v> BALEARES</v>
      </c>
      <c r="B9" s="91">
        <v>400</v>
      </c>
      <c r="C9" s="92" t="s">
        <v>62</v>
      </c>
      <c r="D9" s="91">
        <v>400</v>
      </c>
      <c r="E9" s="91">
        <v>100</v>
      </c>
      <c r="F9" s="92" t="s">
        <v>62</v>
      </c>
      <c r="G9" s="91">
        <v>3900</v>
      </c>
      <c r="H9" s="91">
        <v>121</v>
      </c>
      <c r="I9" s="92" t="s">
        <v>62</v>
      </c>
      <c r="J9" s="91">
        <v>1</v>
      </c>
      <c r="K9" s="91">
        <v>16</v>
      </c>
    </row>
    <row r="10" spans="1:11" ht="12.75">
      <c r="A10" s="30"/>
      <c r="B10" s="5"/>
      <c r="C10" s="5"/>
      <c r="D10" s="5"/>
      <c r="E10" s="5"/>
      <c r="F10" s="5"/>
      <c r="G10" s="5"/>
      <c r="H10" s="67"/>
      <c r="I10" s="67"/>
      <c r="J10" s="67"/>
      <c r="K10" s="5"/>
    </row>
    <row r="11" spans="1:11" ht="12.75">
      <c r="A11" s="30" t="s">
        <v>17</v>
      </c>
      <c r="B11" s="89" t="s">
        <v>62</v>
      </c>
      <c r="C11" s="84">
        <v>1</v>
      </c>
      <c r="D11" s="67">
        <v>1</v>
      </c>
      <c r="E11" s="89" t="s">
        <v>62</v>
      </c>
      <c r="F11" s="84">
        <v>1</v>
      </c>
      <c r="G11" s="89" t="s">
        <v>62</v>
      </c>
      <c r="H11" s="89" t="s">
        <v>62</v>
      </c>
      <c r="I11" s="84">
        <v>1000</v>
      </c>
      <c r="J11" s="89" t="s">
        <v>62</v>
      </c>
      <c r="K11" s="67">
        <v>1</v>
      </c>
    </row>
    <row r="12" spans="1:11" ht="12.75">
      <c r="A12" s="73" t="str">
        <f>UPPER(" C. Valenciana")</f>
        <v> C. VALENCIANA</v>
      </c>
      <c r="B12" s="88" t="s">
        <v>62</v>
      </c>
      <c r="C12" s="70">
        <v>1</v>
      </c>
      <c r="D12" s="70">
        <v>1</v>
      </c>
      <c r="E12" s="88" t="s">
        <v>62</v>
      </c>
      <c r="F12" s="70">
        <v>1</v>
      </c>
      <c r="G12" s="88" t="s">
        <v>62</v>
      </c>
      <c r="H12" s="88" t="s">
        <v>62</v>
      </c>
      <c r="I12" s="85">
        <v>1000</v>
      </c>
      <c r="J12" s="88" t="s">
        <v>62</v>
      </c>
      <c r="K12" s="70">
        <v>1</v>
      </c>
    </row>
    <row r="13" spans="1:11" ht="12.75">
      <c r="A13" s="30"/>
      <c r="B13" s="5"/>
      <c r="C13" s="5"/>
      <c r="D13" s="5"/>
      <c r="E13" s="5"/>
      <c r="F13" s="5"/>
      <c r="G13" s="5"/>
      <c r="H13" s="67"/>
      <c r="I13" s="67"/>
      <c r="J13" s="67"/>
      <c r="K13" s="5"/>
    </row>
    <row r="14" spans="1:11" ht="12.75">
      <c r="A14" s="73" t="str">
        <f>UPPER(" R. de Murcia")</f>
        <v> R. DE MURCIA</v>
      </c>
      <c r="B14" s="85">
        <v>197</v>
      </c>
      <c r="C14" s="85">
        <v>20</v>
      </c>
      <c r="D14" s="85">
        <v>217</v>
      </c>
      <c r="E14" s="85">
        <v>182</v>
      </c>
      <c r="F14" s="85">
        <v>20</v>
      </c>
      <c r="G14" s="85">
        <v>5700</v>
      </c>
      <c r="H14" s="85">
        <v>728</v>
      </c>
      <c r="I14" s="85">
        <v>1389</v>
      </c>
      <c r="J14" s="88" t="s">
        <v>62</v>
      </c>
      <c r="K14" s="85">
        <v>160</v>
      </c>
    </row>
    <row r="15" spans="1:11" ht="12.75">
      <c r="A15" s="30"/>
      <c r="B15" s="5"/>
      <c r="C15" s="5"/>
      <c r="D15" s="5"/>
      <c r="E15" s="5"/>
      <c r="F15" s="5"/>
      <c r="G15" s="5"/>
      <c r="H15" s="67"/>
      <c r="I15" s="67"/>
      <c r="J15" s="67"/>
      <c r="K15" s="5"/>
    </row>
    <row r="16" spans="1:11" ht="12.75">
      <c r="A16" s="30" t="s">
        <v>20</v>
      </c>
      <c r="B16" s="67">
        <v>3330</v>
      </c>
      <c r="C16" s="67">
        <v>185</v>
      </c>
      <c r="D16" s="67">
        <v>3515</v>
      </c>
      <c r="E16" s="67">
        <v>800</v>
      </c>
      <c r="F16" s="67">
        <v>70</v>
      </c>
      <c r="G16" s="89" t="s">
        <v>62</v>
      </c>
      <c r="H16" s="67">
        <v>113</v>
      </c>
      <c r="I16" s="67">
        <v>350</v>
      </c>
      <c r="J16" s="89" t="s">
        <v>62</v>
      </c>
      <c r="K16" s="67">
        <v>115</v>
      </c>
    </row>
    <row r="17" spans="1:11" ht="12.75">
      <c r="A17" s="30" t="s">
        <v>22</v>
      </c>
      <c r="B17" s="67">
        <v>61</v>
      </c>
      <c r="C17" s="67">
        <v>2</v>
      </c>
      <c r="D17" s="67">
        <v>63</v>
      </c>
      <c r="E17" s="67">
        <v>61</v>
      </c>
      <c r="F17" s="67">
        <v>2</v>
      </c>
      <c r="G17" s="67">
        <v>6730</v>
      </c>
      <c r="H17" s="67">
        <v>500</v>
      </c>
      <c r="I17" s="67">
        <v>500</v>
      </c>
      <c r="J17" s="89" t="s">
        <v>62</v>
      </c>
      <c r="K17" s="67">
        <v>32</v>
      </c>
    </row>
    <row r="18" spans="1:11" ht="12.75">
      <c r="A18" s="30" t="s">
        <v>23</v>
      </c>
      <c r="B18" s="67">
        <v>100</v>
      </c>
      <c r="C18" s="89" t="s">
        <v>62</v>
      </c>
      <c r="D18" s="67">
        <v>100</v>
      </c>
      <c r="E18" s="67">
        <v>100</v>
      </c>
      <c r="F18" s="89" t="s">
        <v>62</v>
      </c>
      <c r="G18" s="67">
        <v>300000</v>
      </c>
      <c r="H18" s="67">
        <v>330</v>
      </c>
      <c r="I18" s="89" t="s">
        <v>62</v>
      </c>
      <c r="J18" s="67">
        <v>1</v>
      </c>
      <c r="K18" s="67">
        <v>333</v>
      </c>
    </row>
    <row r="19" spans="1:11" ht="12.75">
      <c r="A19" s="30" t="s">
        <v>24</v>
      </c>
      <c r="B19" s="67">
        <v>213</v>
      </c>
      <c r="C19" s="67">
        <v>1</v>
      </c>
      <c r="D19" s="67">
        <v>214</v>
      </c>
      <c r="E19" s="67">
        <v>152</v>
      </c>
      <c r="F19" s="67">
        <v>1</v>
      </c>
      <c r="G19" s="67">
        <v>60030</v>
      </c>
      <c r="H19" s="67">
        <v>650</v>
      </c>
      <c r="I19" s="67">
        <v>1200</v>
      </c>
      <c r="J19" s="67">
        <v>2</v>
      </c>
      <c r="K19" s="67">
        <v>220</v>
      </c>
    </row>
    <row r="20" spans="1:11" ht="12.75">
      <c r="A20" s="30" t="s">
        <v>26</v>
      </c>
      <c r="B20" s="67">
        <v>20</v>
      </c>
      <c r="C20" s="89" t="s">
        <v>62</v>
      </c>
      <c r="D20" s="67">
        <v>20</v>
      </c>
      <c r="E20" s="67">
        <v>20</v>
      </c>
      <c r="F20" s="89" t="s">
        <v>62</v>
      </c>
      <c r="G20" s="89" t="s">
        <v>62</v>
      </c>
      <c r="H20" s="67">
        <v>450</v>
      </c>
      <c r="I20" s="89" t="s">
        <v>62</v>
      </c>
      <c r="J20" s="89" t="s">
        <v>62</v>
      </c>
      <c r="K20" s="67">
        <v>9</v>
      </c>
    </row>
    <row r="21" spans="1:11" ht="12.75">
      <c r="A21" s="73" t="str">
        <f>UPPER(" Andalucía")</f>
        <v> ANDALUCÍA</v>
      </c>
      <c r="B21" s="70">
        <v>3724</v>
      </c>
      <c r="C21" s="70">
        <v>188</v>
      </c>
      <c r="D21" s="70">
        <v>3912</v>
      </c>
      <c r="E21" s="70">
        <v>1133</v>
      </c>
      <c r="F21" s="70">
        <v>73</v>
      </c>
      <c r="G21" s="70">
        <v>366760</v>
      </c>
      <c r="H21" s="85">
        <v>230.97969991173875</v>
      </c>
      <c r="I21" s="85">
        <v>365.75342465753425</v>
      </c>
      <c r="J21" s="85">
        <v>1.1453266441269494</v>
      </c>
      <c r="K21" s="70">
        <v>709</v>
      </c>
    </row>
    <row r="22" spans="1:11" ht="12.75">
      <c r="A22" s="30"/>
      <c r="B22" s="5"/>
      <c r="C22" s="5"/>
      <c r="D22" s="5"/>
      <c r="E22" s="5"/>
      <c r="F22" s="5"/>
      <c r="G22" s="5"/>
      <c r="H22" s="67"/>
      <c r="I22" s="67"/>
      <c r="J22" s="67"/>
      <c r="K22" s="5"/>
    </row>
    <row r="23" spans="1:11" ht="13.5" thickBot="1">
      <c r="A23" s="60" t="s">
        <v>27</v>
      </c>
      <c r="B23" s="61">
        <v>4321</v>
      </c>
      <c r="C23" s="61">
        <v>209</v>
      </c>
      <c r="D23" s="61">
        <v>4530</v>
      </c>
      <c r="E23" s="61">
        <v>1415</v>
      </c>
      <c r="F23" s="61">
        <v>94</v>
      </c>
      <c r="G23" s="61">
        <v>376360</v>
      </c>
      <c r="H23" s="61">
        <v>287.13498233215546</v>
      </c>
      <c r="I23" s="61">
        <v>590.2127659574468</v>
      </c>
      <c r="J23" s="61">
        <v>1.126474651929004</v>
      </c>
      <c r="K23" s="61">
        <v>886</v>
      </c>
    </row>
    <row r="24" spans="1:11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mergeCells count="7">
    <mergeCell ref="E7:F7"/>
    <mergeCell ref="H7:I7"/>
    <mergeCell ref="A1:K1"/>
    <mergeCell ref="A3:K3"/>
    <mergeCell ref="B5:F5"/>
    <mergeCell ref="B6:F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2001-11-08T12:08:50Z</cp:lastPrinted>
  <dcterms:created xsi:type="dcterms:W3CDTF">2001-06-06T16:25:29Z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