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NF1-DIC-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L40" i="1"/>
  <c r="K40" i="1"/>
  <c r="J40" i="1"/>
  <c r="I40" i="1"/>
  <c r="H40" i="1"/>
  <c r="G40" i="1"/>
  <c r="F40" i="1"/>
  <c r="E40" i="1"/>
  <c r="D40" i="1"/>
  <c r="C40" i="1"/>
  <c r="B40" i="1"/>
  <c r="N39" i="1"/>
  <c r="N40" i="1" s="1"/>
  <c r="M41" i="1" l="1"/>
  <c r="I41" i="1"/>
  <c r="E41" i="1"/>
  <c r="C41" i="1"/>
  <c r="F41" i="1"/>
  <c r="L41" i="1"/>
  <c r="H41" i="1"/>
  <c r="D41" i="1"/>
  <c r="K41" i="1"/>
  <c r="G41" i="1"/>
  <c r="J41" i="1"/>
  <c r="B41" i="1"/>
</calcChain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<sst xmlns="http://schemas.openxmlformats.org/spreadsheetml/2006/main" count="44" uniqueCount="44">
  <si>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</si>
  <si>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</si>
  <si>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(España)</t>
  </si>
  <si>
    <t>DATOS PROVISIONALES</t>
  </si>
  <si>
    <t>CANTIDADES EN MILES DE TONELADAS</t>
  </si>
  <si>
    <t>RECOGIDA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</si>
  <si>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</si>
  <si>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</si>
  <si>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</si>
  <si>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</si>
  <si>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</si>
  <si>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</si>
  <si>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</si>
  <si>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</si>
  <si>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</si>
  <si>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</si>
  <si>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</si>
  <si>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</si>
  <si>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Leche de vaca</t>
  </si>
  <si>
    <t>% medio de materia grasa</t>
  </si>
  <si>
    <t>% medio de proteínas</t>
  </si>
  <si>
    <t>PRODUCTOS OBTENIDOS</t>
  </si>
  <si>
    <t>Leche de consumo directo</t>
  </si>
  <si>
    <t>Nata de consumo directo</t>
  </si>
  <si>
    <t>Leches acidificadas (yogures)</t>
  </si>
  <si>
    <t>Leche concentrada</t>
  </si>
  <si>
    <t>Otras leches en polvo (1)</t>
  </si>
  <si>
    <t>Leche desnatada en polvo</t>
  </si>
  <si>
    <t>Mantequilla</t>
  </si>
  <si>
    <t>Queso de vaca (2)</t>
  </si>
  <si>
    <t>(1) - Incluye el Polvo de nata, leche entera y leche parcialmente desnatada</t>
  </si>
  <si>
    <t>(2) - No incluye el queso de mezcla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</si>
  <si>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</si>
  <si>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MES</t>
  </si>
  <si>
    <t>TOTAL</t>
  </si>
  <si>
    <t>Nº DIAS</t>
  </si>
  <si>
    <t>MEDIA DIARIA MENSUAL</t>
  </si>
  <si>
    <t>MEDIA DIARIA ANUAL</t>
  </si>
  <si>
    <t xml:space="preserve">Publicación elaborada por la Subdirección General de Análisis, Coordinación y Estadística: </t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</si>
  <si>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</si>
  <si>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Correo electrónico:</t>
    </r>
    <r>
      <rPr>
        <u/>
        <sz val="11"/>
        <color indexed="12"/>
        <rFont val="Calibri"/>
        <family val="2"/>
      </rPr>
      <t xml:space="preserve"> sgapc@mapa.es.</t>
    </r>
  </si>
  <si>
    <t xml:space="preserve">Se autoriza su utilización total o parcial siempre que se cite expresamente su origen. </t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</si>
  <si>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  <scheme val="minor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  <scheme val="minor"/>
      </rPr>
      <t xml:space="preserve">. NIPO: </t>
    </r>
    <r>
      <rPr>
        <b/>
        <sz val="11"/>
        <color indexed="8"/>
        <rFont val="Calibri"/>
        <family val="2"/>
      </rPr>
      <t>003201040</t>
    </r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</si>
  <si>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/>
        <sz val="11"/>
        <color indexed="12"/>
        <rFont val="Calibri"/>
        <family val="2"/>
      </rPr>
      <t>https://cpage.mpr.gob.es/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</si>
</sst>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2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Border="1" applyAlignment="1"/>
    <xf numFmtId="0" fontId="0" fillId="2" borderId="0" xfId="0" applyFill="1" applyBorder="1"/>
    <xf numFmtId="0" fontId="4" fillId="2" borderId="4" xfId="0" applyFont="1" applyFill="1" applyBorder="1"/>
    <xf numFmtId="164" fontId="4" fillId="2" borderId="4" xfId="0" applyNumberFormat="1" applyFont="1" applyFill="1" applyBorder="1"/>
    <xf numFmtId="164" fontId="4" fillId="2" borderId="0" xfId="0" applyNumberFormat="1" applyFont="1" applyFill="1" applyBorder="1"/>
    <xf numFmtId="0" fontId="4" fillId="2" borderId="6" xfId="0" applyFont="1" applyFill="1" applyBorder="1"/>
    <xf numFmtId="4" fontId="4" fillId="2" borderId="6" xfId="0" applyNumberFormat="1" applyFont="1" applyFill="1" applyBorder="1"/>
    <xf numFmtId="164" fontId="4" fillId="2" borderId="6" xfId="0" applyNumberFormat="1" applyFont="1" applyFill="1" applyBorder="1"/>
    <xf numFmtId="0" fontId="4" fillId="2" borderId="5" xfId="0" applyFont="1" applyFill="1" applyBorder="1"/>
    <xf numFmtId="4" fontId="4" fillId="2" borderId="5" xfId="0" applyNumberFormat="1" applyFont="1" applyFill="1" applyBorder="1"/>
    <xf numFmtId="164" fontId="4" fillId="2" borderId="5" xfId="0" applyNumberFormat="1" applyFont="1" applyFill="1" applyBorder="1"/>
    <xf numFmtId="164" fontId="4" fillId="2" borderId="0" xfId="0" applyNumberFormat="1" applyFont="1" applyFill="1"/>
    <xf numFmtId="164" fontId="4" fillId="2" borderId="7" xfId="0" applyNumberFormat="1" applyFont="1" applyFill="1" applyBorder="1"/>
    <xf numFmtId="164" fontId="4" fillId="2" borderId="8" xfId="0" applyNumberFormat="1" applyFont="1" applyFill="1" applyBorder="1" applyAlignment="1"/>
    <xf numFmtId="164" fontId="4" fillId="2" borderId="7" xfId="0" applyNumberFormat="1" applyFont="1" applyFill="1" applyBorder="1" applyAlignment="1"/>
    <xf numFmtId="164" fontId="4" fillId="2" borderId="9" xfId="0" applyNumberFormat="1" applyFont="1" applyFill="1" applyBorder="1" applyAlignment="1"/>
    <xf numFmtId="164" fontId="4" fillId="2" borderId="10" xfId="0" applyNumberFormat="1" applyFont="1" applyFill="1" applyBorder="1"/>
    <xf numFmtId="164" fontId="4" fillId="2" borderId="11" xfId="0" applyNumberFormat="1" applyFont="1" applyFill="1" applyBorder="1" applyAlignment="1"/>
    <xf numFmtId="164" fontId="4" fillId="2" borderId="10" xfId="0" applyNumberFormat="1" applyFont="1" applyFill="1" applyBorder="1" applyAlignment="1"/>
    <xf numFmtId="164" fontId="4" fillId="2" borderId="12" xfId="0" applyNumberFormat="1" applyFont="1" applyFill="1" applyBorder="1" applyAlignment="1"/>
    <xf numFmtId="165" fontId="4" fillId="2" borderId="4" xfId="0" applyNumberFormat="1" applyFont="1" applyFill="1" applyBorder="1"/>
    <xf numFmtId="165" fontId="4" fillId="2" borderId="6" xfId="0" applyNumberFormat="1" applyFont="1" applyFill="1" applyBorder="1"/>
    <xf numFmtId="165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5" xfId="0" applyNumberFormat="1" applyFont="1" applyFill="1" applyBorder="1"/>
    <xf numFmtId="0" fontId="5" fillId="2" borderId="0" xfId="0" applyFont="1" applyFill="1"/>
    <xf numFmtId="0" fontId="6" fillId="2" borderId="0" xfId="0" applyFont="1" applyFill="1" applyAlignment="1">
      <alignment wrapText="1"/>
    </xf>
    <xf numFmtId="17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3" fontId="4" fillId="2" borderId="0" xfId="0" applyNumberFormat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9" fillId="0" borderId="0" xfId="1" applyAlignment="1">
      <alignment horizontal="left" vertical="center"/>
    </xf>
    <xf numFmtId="0" fontId="9" fillId="0" borderId="0" xfId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justify" vertical="center" wrapText="1"/>
    </xf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MENSUAL DE LAS RECOGIDAS MEDIAS DIARIAS DE LECHE DE VACA POR LAS INDUSTRIAS 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(España)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DATOS PROVISIONALES DE ENERO A DICIEMBRE DE 2020</a:t>
            </a:r>
          </a:p>
        </c:rich>
      </c:tx>
      <c:layout>
        <c:manualLayout>
          <c:xMode val="edge"/>
          <c:yMode val="edge"/>
          <c:x val="0.16706478421338533"/>
          <c:y val="3.869654451088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11216537971424E-2"/>
          <c:y val="0.18533597773962462"/>
          <c:w val="0.6992844170017537"/>
          <c:h val="0.6761710794297493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'[1]INF1-DIC-20'!$B$38:$M$38</c:f>
              <c:numCache>
                <c:formatCode>General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'[1]INF1-DIC-20'!$B$40:$M$40</c:f>
              <c:numCache>
                <c:formatCode>General</c:formatCode>
                <c:ptCount val="12"/>
                <c:pt idx="0">
                  <c:v>20229.323858739001</c:v>
                </c:pt>
                <c:pt idx="1">
                  <c:v>20677.79870687845</c:v>
                </c:pt>
                <c:pt idx="2">
                  <c:v>21405.347359090905</c:v>
                </c:pt>
                <c:pt idx="3">
                  <c:v>21051.230904772736</c:v>
                </c:pt>
                <c:pt idx="4">
                  <c:v>21132.032258064515</c:v>
                </c:pt>
                <c:pt idx="5">
                  <c:v>20895.5</c:v>
                </c:pt>
                <c:pt idx="6">
                  <c:v>20152</c:v>
                </c:pt>
                <c:pt idx="7">
                  <c:v>19535.129032258064</c:v>
                </c:pt>
                <c:pt idx="8">
                  <c:v>19628.5</c:v>
                </c:pt>
                <c:pt idx="9">
                  <c:v>19448.327903519064</c:v>
                </c:pt>
                <c:pt idx="10">
                  <c:v>19660.099999999999</c:v>
                </c:pt>
                <c:pt idx="11">
                  <c:v>19739.645161290322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E-450B-AFD0-14226B22293F}"/>
            </c:ext>
          </c:extLst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'[1]INF1-DIC-20'!$B$38:$M$38</c:f>
              <c:numCache>
                <c:formatCode>General</c:formatCode>
                <c:ptCount val="12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</c:numCache>
            </c:numRef>
          </c:cat>
          <c:val>
            <c:numRef>
              <c:f>'[1]INF1-DIC-20'!$B$41:$M$41</c:f>
              <c:numCache>
                <c:formatCode>General</c:formatCode>
                <c:ptCount val="12"/>
                <c:pt idx="0">
                  <c:v>20294.022028427524</c:v>
                </c:pt>
                <c:pt idx="1">
                  <c:v>20294.022028427524</c:v>
                </c:pt>
                <c:pt idx="2">
                  <c:v>20294.022028427524</c:v>
                </c:pt>
                <c:pt idx="3">
                  <c:v>20294.022028427524</c:v>
                </c:pt>
                <c:pt idx="4">
                  <c:v>20294.022028427524</c:v>
                </c:pt>
                <c:pt idx="5">
                  <c:v>20294.022028427524</c:v>
                </c:pt>
                <c:pt idx="6">
                  <c:v>20294.022028427524</c:v>
                </c:pt>
                <c:pt idx="7">
                  <c:v>20294.022028427524</c:v>
                </c:pt>
                <c:pt idx="8">
                  <c:v>20294.022028427524</c:v>
                </c:pt>
                <c:pt idx="9">
                  <c:v>20294.022028427524</c:v>
                </c:pt>
                <c:pt idx="10">
                  <c:v>20294.022028427524</c:v>
                </c:pt>
                <c:pt idx="11">
                  <c:v>20294.022028427524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E-450B-AFD0-14226B222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0959056"/>
        <c:axId val="1"/>
      </c:lineChart>
      <c:dateAx>
        <c:axId val="1910959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42959462272244986"/>
              <c:y val="0.9002036587531822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Recogida media (Tm/día)</a:t>
                </a:r>
              </a:p>
            </c:rich>
          </c:tx>
          <c:layout>
            <c:manualLayout>
              <c:xMode val="edge"/>
              <c:yMode val="edge"/>
              <c:x val="4.4152769105022416E-2"/>
              <c:y val="0.384928660233260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10959056"/>
        <c:crosses val="autoZero"/>
        <c:crossBetween val="midCat"/>
      </c:valAx>
      <c:spPr>
        <a:solidFill>
          <a:srgbClr val="99CC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2761489920142"/>
          <c:y val="0.58646675744479304"/>
          <c:w val="0.14641750052036528"/>
          <c:h val="0.12969944546405388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42</xdr:row>
      <xdr:rowOff>161925</xdr:rowOff>
    </xdr:from>
    <xdr:to>
      <xdr:col>13</xdr:col>
      <xdr:colOff>581025</xdr:colOff>
      <xdr:row>69</xdr:row>
      <xdr:rowOff>85725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581025</xdr:colOff>
      <xdr:row>76</xdr:row>
      <xdr:rowOff>104775</xdr:rowOff>
    </xdr:from>
    <xdr:to>
      <xdr:col>13</xdr:col>
      <xdr:colOff>657225</xdr:colOff>
      <xdr:row>78</xdr:row>
      <xdr:rowOff>114300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6950" y="1458277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PA\celerra%20R\INDUSTR.%20LACTEAS\Enc.%20Anual%20y%20Mensual%20Typsa\Mensual%202020\12%20Diciembre\industrias_lacteas_mensual_enero-diciembre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1-DIC-20"/>
    </sheetNames>
    <sheetDataSet>
      <sheetData sheetId="0">
        <row r="38">
          <cell r="B38">
            <v>43831</v>
          </cell>
          <cell r="C38">
            <v>43862</v>
          </cell>
          <cell r="D38">
            <v>43891</v>
          </cell>
          <cell r="E38">
            <v>43922</v>
          </cell>
          <cell r="F38">
            <v>43952</v>
          </cell>
          <cell r="G38">
            <v>43983</v>
          </cell>
          <cell r="H38">
            <v>44013</v>
          </cell>
          <cell r="I38">
            <v>44044</v>
          </cell>
          <cell r="J38">
            <v>44075</v>
          </cell>
          <cell r="K38">
            <v>44105</v>
          </cell>
          <cell r="L38">
            <v>44136</v>
          </cell>
          <cell r="M38">
            <v>44166</v>
          </cell>
        </row>
        <row r="40">
          <cell r="B40">
            <v>20229.323858739001</v>
          </cell>
          <cell r="C40">
            <v>20677.79870687845</v>
          </cell>
          <cell r="D40">
            <v>21405.347359090905</v>
          </cell>
          <cell r="E40">
            <v>21051.230904772736</v>
          </cell>
          <cell r="F40">
            <v>21132.032258064515</v>
          </cell>
          <cell r="G40">
            <v>20895.5</v>
          </cell>
          <cell r="H40">
            <v>20152</v>
          </cell>
          <cell r="I40">
            <v>19535.129032258064</v>
          </cell>
          <cell r="J40">
            <v>19628.5</v>
          </cell>
          <cell r="K40">
            <v>19448.327903519064</v>
          </cell>
          <cell r="L40">
            <v>19660.099999999999</v>
          </cell>
          <cell r="M40">
            <v>19739.645161290322</v>
          </cell>
        </row>
        <row r="41">
          <cell r="B41">
            <v>20294.022028427524</v>
          </cell>
          <cell r="C41">
            <v>20294.022028427524</v>
          </cell>
          <cell r="D41">
            <v>20294.022028427524</v>
          </cell>
          <cell r="E41">
            <v>20294.022028427524</v>
          </cell>
          <cell r="F41">
            <v>20294.022028427524</v>
          </cell>
          <cell r="G41">
            <v>20294.022028427524</v>
          </cell>
          <cell r="H41">
            <v>20294.022028427524</v>
          </cell>
          <cell r="I41">
            <v>20294.022028427524</v>
          </cell>
          <cell r="J41">
            <v>20294.022028427524</v>
          </cell>
          <cell r="K41">
            <v>20294.022028427524</v>
          </cell>
          <cell r="L41">
            <v>20294.022028427524</v>
          </cell>
          <cell r="M41">
            <v>20294.022028427524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/><Relationship Id="rId2" Type="http://schemas.openxmlformats.org/officeDocument/2006/relationships/hyperlink" Target="http://publicacionesoficiales.boe.es/" TargetMode="External"/><Relationship Id="rId1" Type="http://schemas.openxmlformats.org/officeDocument/2006/relationships/hyperlink" Target="mailto:sgapc@mapa.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workbookViewId="0">
      <selection activeCell="N39" sqref="N39"/>
    </sheetView>
  </sheetViews>
  <sheetFormatPr baseColWidth="10" defaultRowHeight="15" x14ac:dyDescent="0.25"/>
  <cols>
    <col min="1" max="1" width="23.140625" style="1" customWidth="1"/>
    <col min="2" max="3" width="11.7109375" style="1" customWidth="1"/>
    <col min="4" max="4" width="10.7109375" style="1" customWidth="1"/>
    <col min="5" max="6" width="10.5703125" style="1" customWidth="1"/>
    <col min="7" max="8" width="9.42578125" style="1" customWidth="1"/>
    <col min="9" max="9" width="9.85546875" style="1" customWidth="1"/>
    <col min="10" max="10" width="10" style="1" customWidth="1"/>
    <col min="11" max="11" width="10.140625" style="1" customWidth="1"/>
    <col min="12" max="12" width="12.28515625" style="1" customWidth="1"/>
    <col min="13" max="13" width="11.5703125" style="1" customWidth="1"/>
    <col min="14" max="256" width="11.42578125" style="1"/>
    <col min="257" max="257" width="23.140625" style="1" customWidth="1"/>
    <col min="258" max="259" width="11.7109375" style="1" customWidth="1"/>
    <col min="260" max="260" width="10.7109375" style="1" customWidth="1"/>
    <col min="261" max="262" width="10.5703125" style="1" customWidth="1"/>
    <col min="263" max="264" width="9.42578125" style="1" customWidth="1"/>
    <col min="265" max="265" width="9.85546875" style="1" customWidth="1"/>
    <col min="266" max="266" width="10" style="1" customWidth="1"/>
    <col min="267" max="267" width="10.140625" style="1" customWidth="1"/>
    <col min="268" max="268" width="12.28515625" style="1" customWidth="1"/>
    <col min="269" max="269" width="11.5703125" style="1" customWidth="1"/>
    <col min="270" max="512" width="11.42578125" style="1"/>
    <col min="513" max="513" width="23.140625" style="1" customWidth="1"/>
    <col min="514" max="515" width="11.7109375" style="1" customWidth="1"/>
    <col min="516" max="516" width="10.7109375" style="1" customWidth="1"/>
    <col min="517" max="518" width="10.5703125" style="1" customWidth="1"/>
    <col min="519" max="520" width="9.42578125" style="1" customWidth="1"/>
    <col min="521" max="521" width="9.85546875" style="1" customWidth="1"/>
    <col min="522" max="522" width="10" style="1" customWidth="1"/>
    <col min="523" max="523" width="10.140625" style="1" customWidth="1"/>
    <col min="524" max="524" width="12.28515625" style="1" customWidth="1"/>
    <col min="525" max="525" width="11.5703125" style="1" customWidth="1"/>
    <col min="526" max="768" width="11.42578125" style="1"/>
    <col min="769" max="769" width="23.140625" style="1" customWidth="1"/>
    <col min="770" max="771" width="11.7109375" style="1" customWidth="1"/>
    <col min="772" max="772" width="10.7109375" style="1" customWidth="1"/>
    <col min="773" max="774" width="10.5703125" style="1" customWidth="1"/>
    <col min="775" max="776" width="9.42578125" style="1" customWidth="1"/>
    <col min="777" max="777" width="9.85546875" style="1" customWidth="1"/>
    <col min="778" max="778" width="10" style="1" customWidth="1"/>
    <col min="779" max="779" width="10.140625" style="1" customWidth="1"/>
    <col min="780" max="780" width="12.28515625" style="1" customWidth="1"/>
    <col min="781" max="781" width="11.5703125" style="1" customWidth="1"/>
    <col min="782" max="1024" width="11.42578125" style="1"/>
    <col min="1025" max="1025" width="23.140625" style="1" customWidth="1"/>
    <col min="1026" max="1027" width="11.7109375" style="1" customWidth="1"/>
    <col min="1028" max="1028" width="10.7109375" style="1" customWidth="1"/>
    <col min="1029" max="1030" width="10.5703125" style="1" customWidth="1"/>
    <col min="1031" max="1032" width="9.42578125" style="1" customWidth="1"/>
    <col min="1033" max="1033" width="9.85546875" style="1" customWidth="1"/>
    <col min="1034" max="1034" width="10" style="1" customWidth="1"/>
    <col min="1035" max="1035" width="10.140625" style="1" customWidth="1"/>
    <col min="1036" max="1036" width="12.28515625" style="1" customWidth="1"/>
    <col min="1037" max="1037" width="11.5703125" style="1" customWidth="1"/>
    <col min="1038" max="1280" width="11.42578125" style="1"/>
    <col min="1281" max="1281" width="23.140625" style="1" customWidth="1"/>
    <col min="1282" max="1283" width="11.7109375" style="1" customWidth="1"/>
    <col min="1284" max="1284" width="10.7109375" style="1" customWidth="1"/>
    <col min="1285" max="1286" width="10.5703125" style="1" customWidth="1"/>
    <col min="1287" max="1288" width="9.42578125" style="1" customWidth="1"/>
    <col min="1289" max="1289" width="9.85546875" style="1" customWidth="1"/>
    <col min="1290" max="1290" width="10" style="1" customWidth="1"/>
    <col min="1291" max="1291" width="10.140625" style="1" customWidth="1"/>
    <col min="1292" max="1292" width="12.28515625" style="1" customWidth="1"/>
    <col min="1293" max="1293" width="11.5703125" style="1" customWidth="1"/>
    <col min="1294" max="1536" width="11.42578125" style="1"/>
    <col min="1537" max="1537" width="23.140625" style="1" customWidth="1"/>
    <col min="1538" max="1539" width="11.7109375" style="1" customWidth="1"/>
    <col min="1540" max="1540" width="10.7109375" style="1" customWidth="1"/>
    <col min="1541" max="1542" width="10.5703125" style="1" customWidth="1"/>
    <col min="1543" max="1544" width="9.42578125" style="1" customWidth="1"/>
    <col min="1545" max="1545" width="9.85546875" style="1" customWidth="1"/>
    <col min="1546" max="1546" width="10" style="1" customWidth="1"/>
    <col min="1547" max="1547" width="10.140625" style="1" customWidth="1"/>
    <col min="1548" max="1548" width="12.28515625" style="1" customWidth="1"/>
    <col min="1549" max="1549" width="11.5703125" style="1" customWidth="1"/>
    <col min="1550" max="1792" width="11.42578125" style="1"/>
    <col min="1793" max="1793" width="23.140625" style="1" customWidth="1"/>
    <col min="1794" max="1795" width="11.7109375" style="1" customWidth="1"/>
    <col min="1796" max="1796" width="10.7109375" style="1" customWidth="1"/>
    <col min="1797" max="1798" width="10.5703125" style="1" customWidth="1"/>
    <col min="1799" max="1800" width="9.42578125" style="1" customWidth="1"/>
    <col min="1801" max="1801" width="9.85546875" style="1" customWidth="1"/>
    <col min="1802" max="1802" width="10" style="1" customWidth="1"/>
    <col min="1803" max="1803" width="10.140625" style="1" customWidth="1"/>
    <col min="1804" max="1804" width="12.28515625" style="1" customWidth="1"/>
    <col min="1805" max="1805" width="11.5703125" style="1" customWidth="1"/>
    <col min="1806" max="2048" width="11.42578125" style="1"/>
    <col min="2049" max="2049" width="23.140625" style="1" customWidth="1"/>
    <col min="2050" max="2051" width="11.7109375" style="1" customWidth="1"/>
    <col min="2052" max="2052" width="10.7109375" style="1" customWidth="1"/>
    <col min="2053" max="2054" width="10.5703125" style="1" customWidth="1"/>
    <col min="2055" max="2056" width="9.42578125" style="1" customWidth="1"/>
    <col min="2057" max="2057" width="9.85546875" style="1" customWidth="1"/>
    <col min="2058" max="2058" width="10" style="1" customWidth="1"/>
    <col min="2059" max="2059" width="10.140625" style="1" customWidth="1"/>
    <col min="2060" max="2060" width="12.28515625" style="1" customWidth="1"/>
    <col min="2061" max="2061" width="11.5703125" style="1" customWidth="1"/>
    <col min="2062" max="2304" width="11.42578125" style="1"/>
    <col min="2305" max="2305" width="23.140625" style="1" customWidth="1"/>
    <col min="2306" max="2307" width="11.7109375" style="1" customWidth="1"/>
    <col min="2308" max="2308" width="10.7109375" style="1" customWidth="1"/>
    <col min="2309" max="2310" width="10.5703125" style="1" customWidth="1"/>
    <col min="2311" max="2312" width="9.42578125" style="1" customWidth="1"/>
    <col min="2313" max="2313" width="9.85546875" style="1" customWidth="1"/>
    <col min="2314" max="2314" width="10" style="1" customWidth="1"/>
    <col min="2315" max="2315" width="10.140625" style="1" customWidth="1"/>
    <col min="2316" max="2316" width="12.28515625" style="1" customWidth="1"/>
    <col min="2317" max="2317" width="11.5703125" style="1" customWidth="1"/>
    <col min="2318" max="2560" width="11.42578125" style="1"/>
    <col min="2561" max="2561" width="23.140625" style="1" customWidth="1"/>
    <col min="2562" max="2563" width="11.7109375" style="1" customWidth="1"/>
    <col min="2564" max="2564" width="10.7109375" style="1" customWidth="1"/>
    <col min="2565" max="2566" width="10.5703125" style="1" customWidth="1"/>
    <col min="2567" max="2568" width="9.42578125" style="1" customWidth="1"/>
    <col min="2569" max="2569" width="9.85546875" style="1" customWidth="1"/>
    <col min="2570" max="2570" width="10" style="1" customWidth="1"/>
    <col min="2571" max="2571" width="10.140625" style="1" customWidth="1"/>
    <col min="2572" max="2572" width="12.28515625" style="1" customWidth="1"/>
    <col min="2573" max="2573" width="11.5703125" style="1" customWidth="1"/>
    <col min="2574" max="2816" width="11.42578125" style="1"/>
    <col min="2817" max="2817" width="23.140625" style="1" customWidth="1"/>
    <col min="2818" max="2819" width="11.7109375" style="1" customWidth="1"/>
    <col min="2820" max="2820" width="10.7109375" style="1" customWidth="1"/>
    <col min="2821" max="2822" width="10.5703125" style="1" customWidth="1"/>
    <col min="2823" max="2824" width="9.42578125" style="1" customWidth="1"/>
    <col min="2825" max="2825" width="9.85546875" style="1" customWidth="1"/>
    <col min="2826" max="2826" width="10" style="1" customWidth="1"/>
    <col min="2827" max="2827" width="10.140625" style="1" customWidth="1"/>
    <col min="2828" max="2828" width="12.28515625" style="1" customWidth="1"/>
    <col min="2829" max="2829" width="11.5703125" style="1" customWidth="1"/>
    <col min="2830" max="3072" width="11.42578125" style="1"/>
    <col min="3073" max="3073" width="23.140625" style="1" customWidth="1"/>
    <col min="3074" max="3075" width="11.7109375" style="1" customWidth="1"/>
    <col min="3076" max="3076" width="10.7109375" style="1" customWidth="1"/>
    <col min="3077" max="3078" width="10.5703125" style="1" customWidth="1"/>
    <col min="3079" max="3080" width="9.42578125" style="1" customWidth="1"/>
    <col min="3081" max="3081" width="9.85546875" style="1" customWidth="1"/>
    <col min="3082" max="3082" width="10" style="1" customWidth="1"/>
    <col min="3083" max="3083" width="10.140625" style="1" customWidth="1"/>
    <col min="3084" max="3084" width="12.28515625" style="1" customWidth="1"/>
    <col min="3085" max="3085" width="11.5703125" style="1" customWidth="1"/>
    <col min="3086" max="3328" width="11.42578125" style="1"/>
    <col min="3329" max="3329" width="23.140625" style="1" customWidth="1"/>
    <col min="3330" max="3331" width="11.7109375" style="1" customWidth="1"/>
    <col min="3332" max="3332" width="10.7109375" style="1" customWidth="1"/>
    <col min="3333" max="3334" width="10.5703125" style="1" customWidth="1"/>
    <col min="3335" max="3336" width="9.42578125" style="1" customWidth="1"/>
    <col min="3337" max="3337" width="9.85546875" style="1" customWidth="1"/>
    <col min="3338" max="3338" width="10" style="1" customWidth="1"/>
    <col min="3339" max="3339" width="10.140625" style="1" customWidth="1"/>
    <col min="3340" max="3340" width="12.28515625" style="1" customWidth="1"/>
    <col min="3341" max="3341" width="11.5703125" style="1" customWidth="1"/>
    <col min="3342" max="3584" width="11.42578125" style="1"/>
    <col min="3585" max="3585" width="23.140625" style="1" customWidth="1"/>
    <col min="3586" max="3587" width="11.7109375" style="1" customWidth="1"/>
    <col min="3588" max="3588" width="10.7109375" style="1" customWidth="1"/>
    <col min="3589" max="3590" width="10.5703125" style="1" customWidth="1"/>
    <col min="3591" max="3592" width="9.42578125" style="1" customWidth="1"/>
    <col min="3593" max="3593" width="9.85546875" style="1" customWidth="1"/>
    <col min="3594" max="3594" width="10" style="1" customWidth="1"/>
    <col min="3595" max="3595" width="10.140625" style="1" customWidth="1"/>
    <col min="3596" max="3596" width="12.28515625" style="1" customWidth="1"/>
    <col min="3597" max="3597" width="11.5703125" style="1" customWidth="1"/>
    <col min="3598" max="3840" width="11.42578125" style="1"/>
    <col min="3841" max="3841" width="23.140625" style="1" customWidth="1"/>
    <col min="3842" max="3843" width="11.7109375" style="1" customWidth="1"/>
    <col min="3844" max="3844" width="10.7109375" style="1" customWidth="1"/>
    <col min="3845" max="3846" width="10.5703125" style="1" customWidth="1"/>
    <col min="3847" max="3848" width="9.42578125" style="1" customWidth="1"/>
    <col min="3849" max="3849" width="9.85546875" style="1" customWidth="1"/>
    <col min="3850" max="3850" width="10" style="1" customWidth="1"/>
    <col min="3851" max="3851" width="10.140625" style="1" customWidth="1"/>
    <col min="3852" max="3852" width="12.28515625" style="1" customWidth="1"/>
    <col min="3853" max="3853" width="11.5703125" style="1" customWidth="1"/>
    <col min="3854" max="4096" width="11.42578125" style="1"/>
    <col min="4097" max="4097" width="23.140625" style="1" customWidth="1"/>
    <col min="4098" max="4099" width="11.7109375" style="1" customWidth="1"/>
    <col min="4100" max="4100" width="10.7109375" style="1" customWidth="1"/>
    <col min="4101" max="4102" width="10.5703125" style="1" customWidth="1"/>
    <col min="4103" max="4104" width="9.42578125" style="1" customWidth="1"/>
    <col min="4105" max="4105" width="9.85546875" style="1" customWidth="1"/>
    <col min="4106" max="4106" width="10" style="1" customWidth="1"/>
    <col min="4107" max="4107" width="10.140625" style="1" customWidth="1"/>
    <col min="4108" max="4108" width="12.28515625" style="1" customWidth="1"/>
    <col min="4109" max="4109" width="11.5703125" style="1" customWidth="1"/>
    <col min="4110" max="4352" width="11.42578125" style="1"/>
    <col min="4353" max="4353" width="23.140625" style="1" customWidth="1"/>
    <col min="4354" max="4355" width="11.7109375" style="1" customWidth="1"/>
    <col min="4356" max="4356" width="10.7109375" style="1" customWidth="1"/>
    <col min="4357" max="4358" width="10.5703125" style="1" customWidth="1"/>
    <col min="4359" max="4360" width="9.42578125" style="1" customWidth="1"/>
    <col min="4361" max="4361" width="9.85546875" style="1" customWidth="1"/>
    <col min="4362" max="4362" width="10" style="1" customWidth="1"/>
    <col min="4363" max="4363" width="10.140625" style="1" customWidth="1"/>
    <col min="4364" max="4364" width="12.28515625" style="1" customWidth="1"/>
    <col min="4365" max="4365" width="11.5703125" style="1" customWidth="1"/>
    <col min="4366" max="4608" width="11.42578125" style="1"/>
    <col min="4609" max="4609" width="23.140625" style="1" customWidth="1"/>
    <col min="4610" max="4611" width="11.7109375" style="1" customWidth="1"/>
    <col min="4612" max="4612" width="10.7109375" style="1" customWidth="1"/>
    <col min="4613" max="4614" width="10.5703125" style="1" customWidth="1"/>
    <col min="4615" max="4616" width="9.42578125" style="1" customWidth="1"/>
    <col min="4617" max="4617" width="9.85546875" style="1" customWidth="1"/>
    <col min="4618" max="4618" width="10" style="1" customWidth="1"/>
    <col min="4619" max="4619" width="10.140625" style="1" customWidth="1"/>
    <col min="4620" max="4620" width="12.28515625" style="1" customWidth="1"/>
    <col min="4621" max="4621" width="11.5703125" style="1" customWidth="1"/>
    <col min="4622" max="4864" width="11.42578125" style="1"/>
    <col min="4865" max="4865" width="23.140625" style="1" customWidth="1"/>
    <col min="4866" max="4867" width="11.7109375" style="1" customWidth="1"/>
    <col min="4868" max="4868" width="10.7109375" style="1" customWidth="1"/>
    <col min="4869" max="4870" width="10.5703125" style="1" customWidth="1"/>
    <col min="4871" max="4872" width="9.42578125" style="1" customWidth="1"/>
    <col min="4873" max="4873" width="9.85546875" style="1" customWidth="1"/>
    <col min="4874" max="4874" width="10" style="1" customWidth="1"/>
    <col min="4875" max="4875" width="10.140625" style="1" customWidth="1"/>
    <col min="4876" max="4876" width="12.28515625" style="1" customWidth="1"/>
    <col min="4877" max="4877" width="11.5703125" style="1" customWidth="1"/>
    <col min="4878" max="5120" width="11.42578125" style="1"/>
    <col min="5121" max="5121" width="23.140625" style="1" customWidth="1"/>
    <col min="5122" max="5123" width="11.7109375" style="1" customWidth="1"/>
    <col min="5124" max="5124" width="10.7109375" style="1" customWidth="1"/>
    <col min="5125" max="5126" width="10.5703125" style="1" customWidth="1"/>
    <col min="5127" max="5128" width="9.42578125" style="1" customWidth="1"/>
    <col min="5129" max="5129" width="9.85546875" style="1" customWidth="1"/>
    <col min="5130" max="5130" width="10" style="1" customWidth="1"/>
    <col min="5131" max="5131" width="10.140625" style="1" customWidth="1"/>
    <col min="5132" max="5132" width="12.28515625" style="1" customWidth="1"/>
    <col min="5133" max="5133" width="11.5703125" style="1" customWidth="1"/>
    <col min="5134" max="5376" width="11.42578125" style="1"/>
    <col min="5377" max="5377" width="23.140625" style="1" customWidth="1"/>
    <col min="5378" max="5379" width="11.7109375" style="1" customWidth="1"/>
    <col min="5380" max="5380" width="10.7109375" style="1" customWidth="1"/>
    <col min="5381" max="5382" width="10.5703125" style="1" customWidth="1"/>
    <col min="5383" max="5384" width="9.42578125" style="1" customWidth="1"/>
    <col min="5385" max="5385" width="9.85546875" style="1" customWidth="1"/>
    <col min="5386" max="5386" width="10" style="1" customWidth="1"/>
    <col min="5387" max="5387" width="10.140625" style="1" customWidth="1"/>
    <col min="5388" max="5388" width="12.28515625" style="1" customWidth="1"/>
    <col min="5389" max="5389" width="11.5703125" style="1" customWidth="1"/>
    <col min="5390" max="5632" width="11.42578125" style="1"/>
    <col min="5633" max="5633" width="23.140625" style="1" customWidth="1"/>
    <col min="5634" max="5635" width="11.7109375" style="1" customWidth="1"/>
    <col min="5636" max="5636" width="10.7109375" style="1" customWidth="1"/>
    <col min="5637" max="5638" width="10.5703125" style="1" customWidth="1"/>
    <col min="5639" max="5640" width="9.42578125" style="1" customWidth="1"/>
    <col min="5641" max="5641" width="9.85546875" style="1" customWidth="1"/>
    <col min="5642" max="5642" width="10" style="1" customWidth="1"/>
    <col min="5643" max="5643" width="10.140625" style="1" customWidth="1"/>
    <col min="5644" max="5644" width="12.28515625" style="1" customWidth="1"/>
    <col min="5645" max="5645" width="11.5703125" style="1" customWidth="1"/>
    <col min="5646" max="5888" width="11.42578125" style="1"/>
    <col min="5889" max="5889" width="23.140625" style="1" customWidth="1"/>
    <col min="5890" max="5891" width="11.7109375" style="1" customWidth="1"/>
    <col min="5892" max="5892" width="10.7109375" style="1" customWidth="1"/>
    <col min="5893" max="5894" width="10.5703125" style="1" customWidth="1"/>
    <col min="5895" max="5896" width="9.42578125" style="1" customWidth="1"/>
    <col min="5897" max="5897" width="9.85546875" style="1" customWidth="1"/>
    <col min="5898" max="5898" width="10" style="1" customWidth="1"/>
    <col min="5899" max="5899" width="10.140625" style="1" customWidth="1"/>
    <col min="5900" max="5900" width="12.28515625" style="1" customWidth="1"/>
    <col min="5901" max="5901" width="11.5703125" style="1" customWidth="1"/>
    <col min="5902" max="6144" width="11.42578125" style="1"/>
    <col min="6145" max="6145" width="23.140625" style="1" customWidth="1"/>
    <col min="6146" max="6147" width="11.7109375" style="1" customWidth="1"/>
    <col min="6148" max="6148" width="10.7109375" style="1" customWidth="1"/>
    <col min="6149" max="6150" width="10.5703125" style="1" customWidth="1"/>
    <col min="6151" max="6152" width="9.42578125" style="1" customWidth="1"/>
    <col min="6153" max="6153" width="9.85546875" style="1" customWidth="1"/>
    <col min="6154" max="6154" width="10" style="1" customWidth="1"/>
    <col min="6155" max="6155" width="10.140625" style="1" customWidth="1"/>
    <col min="6156" max="6156" width="12.28515625" style="1" customWidth="1"/>
    <col min="6157" max="6157" width="11.5703125" style="1" customWidth="1"/>
    <col min="6158" max="6400" width="11.42578125" style="1"/>
    <col min="6401" max="6401" width="23.140625" style="1" customWidth="1"/>
    <col min="6402" max="6403" width="11.7109375" style="1" customWidth="1"/>
    <col min="6404" max="6404" width="10.7109375" style="1" customWidth="1"/>
    <col min="6405" max="6406" width="10.5703125" style="1" customWidth="1"/>
    <col min="6407" max="6408" width="9.42578125" style="1" customWidth="1"/>
    <col min="6409" max="6409" width="9.85546875" style="1" customWidth="1"/>
    <col min="6410" max="6410" width="10" style="1" customWidth="1"/>
    <col min="6411" max="6411" width="10.140625" style="1" customWidth="1"/>
    <col min="6412" max="6412" width="12.28515625" style="1" customWidth="1"/>
    <col min="6413" max="6413" width="11.5703125" style="1" customWidth="1"/>
    <col min="6414" max="6656" width="11.42578125" style="1"/>
    <col min="6657" max="6657" width="23.140625" style="1" customWidth="1"/>
    <col min="6658" max="6659" width="11.7109375" style="1" customWidth="1"/>
    <col min="6660" max="6660" width="10.7109375" style="1" customWidth="1"/>
    <col min="6661" max="6662" width="10.5703125" style="1" customWidth="1"/>
    <col min="6663" max="6664" width="9.42578125" style="1" customWidth="1"/>
    <col min="6665" max="6665" width="9.85546875" style="1" customWidth="1"/>
    <col min="6666" max="6666" width="10" style="1" customWidth="1"/>
    <col min="6667" max="6667" width="10.140625" style="1" customWidth="1"/>
    <col min="6668" max="6668" width="12.28515625" style="1" customWidth="1"/>
    <col min="6669" max="6669" width="11.5703125" style="1" customWidth="1"/>
    <col min="6670" max="6912" width="11.42578125" style="1"/>
    <col min="6913" max="6913" width="23.140625" style="1" customWidth="1"/>
    <col min="6914" max="6915" width="11.7109375" style="1" customWidth="1"/>
    <col min="6916" max="6916" width="10.7109375" style="1" customWidth="1"/>
    <col min="6917" max="6918" width="10.5703125" style="1" customWidth="1"/>
    <col min="6919" max="6920" width="9.42578125" style="1" customWidth="1"/>
    <col min="6921" max="6921" width="9.85546875" style="1" customWidth="1"/>
    <col min="6922" max="6922" width="10" style="1" customWidth="1"/>
    <col min="6923" max="6923" width="10.140625" style="1" customWidth="1"/>
    <col min="6924" max="6924" width="12.28515625" style="1" customWidth="1"/>
    <col min="6925" max="6925" width="11.5703125" style="1" customWidth="1"/>
    <col min="6926" max="7168" width="11.42578125" style="1"/>
    <col min="7169" max="7169" width="23.140625" style="1" customWidth="1"/>
    <col min="7170" max="7171" width="11.7109375" style="1" customWidth="1"/>
    <col min="7172" max="7172" width="10.7109375" style="1" customWidth="1"/>
    <col min="7173" max="7174" width="10.5703125" style="1" customWidth="1"/>
    <col min="7175" max="7176" width="9.42578125" style="1" customWidth="1"/>
    <col min="7177" max="7177" width="9.85546875" style="1" customWidth="1"/>
    <col min="7178" max="7178" width="10" style="1" customWidth="1"/>
    <col min="7179" max="7179" width="10.140625" style="1" customWidth="1"/>
    <col min="7180" max="7180" width="12.28515625" style="1" customWidth="1"/>
    <col min="7181" max="7181" width="11.5703125" style="1" customWidth="1"/>
    <col min="7182" max="7424" width="11.42578125" style="1"/>
    <col min="7425" max="7425" width="23.140625" style="1" customWidth="1"/>
    <col min="7426" max="7427" width="11.7109375" style="1" customWidth="1"/>
    <col min="7428" max="7428" width="10.7109375" style="1" customWidth="1"/>
    <col min="7429" max="7430" width="10.5703125" style="1" customWidth="1"/>
    <col min="7431" max="7432" width="9.42578125" style="1" customWidth="1"/>
    <col min="7433" max="7433" width="9.85546875" style="1" customWidth="1"/>
    <col min="7434" max="7434" width="10" style="1" customWidth="1"/>
    <col min="7435" max="7435" width="10.140625" style="1" customWidth="1"/>
    <col min="7436" max="7436" width="12.28515625" style="1" customWidth="1"/>
    <col min="7437" max="7437" width="11.5703125" style="1" customWidth="1"/>
    <col min="7438" max="7680" width="11.42578125" style="1"/>
    <col min="7681" max="7681" width="23.140625" style="1" customWidth="1"/>
    <col min="7682" max="7683" width="11.7109375" style="1" customWidth="1"/>
    <col min="7684" max="7684" width="10.7109375" style="1" customWidth="1"/>
    <col min="7685" max="7686" width="10.5703125" style="1" customWidth="1"/>
    <col min="7687" max="7688" width="9.42578125" style="1" customWidth="1"/>
    <col min="7689" max="7689" width="9.85546875" style="1" customWidth="1"/>
    <col min="7690" max="7690" width="10" style="1" customWidth="1"/>
    <col min="7691" max="7691" width="10.140625" style="1" customWidth="1"/>
    <col min="7692" max="7692" width="12.28515625" style="1" customWidth="1"/>
    <col min="7693" max="7693" width="11.5703125" style="1" customWidth="1"/>
    <col min="7694" max="7936" width="11.42578125" style="1"/>
    <col min="7937" max="7937" width="23.140625" style="1" customWidth="1"/>
    <col min="7938" max="7939" width="11.7109375" style="1" customWidth="1"/>
    <col min="7940" max="7940" width="10.7109375" style="1" customWidth="1"/>
    <col min="7941" max="7942" width="10.5703125" style="1" customWidth="1"/>
    <col min="7943" max="7944" width="9.42578125" style="1" customWidth="1"/>
    <col min="7945" max="7945" width="9.85546875" style="1" customWidth="1"/>
    <col min="7946" max="7946" width="10" style="1" customWidth="1"/>
    <col min="7947" max="7947" width="10.140625" style="1" customWidth="1"/>
    <col min="7948" max="7948" width="12.28515625" style="1" customWidth="1"/>
    <col min="7949" max="7949" width="11.5703125" style="1" customWidth="1"/>
    <col min="7950" max="8192" width="11.42578125" style="1"/>
    <col min="8193" max="8193" width="23.140625" style="1" customWidth="1"/>
    <col min="8194" max="8195" width="11.7109375" style="1" customWidth="1"/>
    <col min="8196" max="8196" width="10.7109375" style="1" customWidth="1"/>
    <col min="8197" max="8198" width="10.5703125" style="1" customWidth="1"/>
    <col min="8199" max="8200" width="9.42578125" style="1" customWidth="1"/>
    <col min="8201" max="8201" width="9.85546875" style="1" customWidth="1"/>
    <col min="8202" max="8202" width="10" style="1" customWidth="1"/>
    <col min="8203" max="8203" width="10.140625" style="1" customWidth="1"/>
    <col min="8204" max="8204" width="12.28515625" style="1" customWidth="1"/>
    <col min="8205" max="8205" width="11.5703125" style="1" customWidth="1"/>
    <col min="8206" max="8448" width="11.42578125" style="1"/>
    <col min="8449" max="8449" width="23.140625" style="1" customWidth="1"/>
    <col min="8450" max="8451" width="11.7109375" style="1" customWidth="1"/>
    <col min="8452" max="8452" width="10.7109375" style="1" customWidth="1"/>
    <col min="8453" max="8454" width="10.5703125" style="1" customWidth="1"/>
    <col min="8455" max="8456" width="9.42578125" style="1" customWidth="1"/>
    <col min="8457" max="8457" width="9.85546875" style="1" customWidth="1"/>
    <col min="8458" max="8458" width="10" style="1" customWidth="1"/>
    <col min="8459" max="8459" width="10.140625" style="1" customWidth="1"/>
    <col min="8460" max="8460" width="12.28515625" style="1" customWidth="1"/>
    <col min="8461" max="8461" width="11.5703125" style="1" customWidth="1"/>
    <col min="8462" max="8704" width="11.42578125" style="1"/>
    <col min="8705" max="8705" width="23.140625" style="1" customWidth="1"/>
    <col min="8706" max="8707" width="11.7109375" style="1" customWidth="1"/>
    <col min="8708" max="8708" width="10.7109375" style="1" customWidth="1"/>
    <col min="8709" max="8710" width="10.5703125" style="1" customWidth="1"/>
    <col min="8711" max="8712" width="9.42578125" style="1" customWidth="1"/>
    <col min="8713" max="8713" width="9.85546875" style="1" customWidth="1"/>
    <col min="8714" max="8714" width="10" style="1" customWidth="1"/>
    <col min="8715" max="8715" width="10.140625" style="1" customWidth="1"/>
    <col min="8716" max="8716" width="12.28515625" style="1" customWidth="1"/>
    <col min="8717" max="8717" width="11.5703125" style="1" customWidth="1"/>
    <col min="8718" max="8960" width="11.42578125" style="1"/>
    <col min="8961" max="8961" width="23.140625" style="1" customWidth="1"/>
    <col min="8962" max="8963" width="11.7109375" style="1" customWidth="1"/>
    <col min="8964" max="8964" width="10.7109375" style="1" customWidth="1"/>
    <col min="8965" max="8966" width="10.5703125" style="1" customWidth="1"/>
    <col min="8967" max="8968" width="9.42578125" style="1" customWidth="1"/>
    <col min="8969" max="8969" width="9.85546875" style="1" customWidth="1"/>
    <col min="8970" max="8970" width="10" style="1" customWidth="1"/>
    <col min="8971" max="8971" width="10.140625" style="1" customWidth="1"/>
    <col min="8972" max="8972" width="12.28515625" style="1" customWidth="1"/>
    <col min="8973" max="8973" width="11.5703125" style="1" customWidth="1"/>
    <col min="8974" max="9216" width="11.42578125" style="1"/>
    <col min="9217" max="9217" width="23.140625" style="1" customWidth="1"/>
    <col min="9218" max="9219" width="11.7109375" style="1" customWidth="1"/>
    <col min="9220" max="9220" width="10.7109375" style="1" customWidth="1"/>
    <col min="9221" max="9222" width="10.5703125" style="1" customWidth="1"/>
    <col min="9223" max="9224" width="9.42578125" style="1" customWidth="1"/>
    <col min="9225" max="9225" width="9.85546875" style="1" customWidth="1"/>
    <col min="9226" max="9226" width="10" style="1" customWidth="1"/>
    <col min="9227" max="9227" width="10.140625" style="1" customWidth="1"/>
    <col min="9228" max="9228" width="12.28515625" style="1" customWidth="1"/>
    <col min="9229" max="9229" width="11.5703125" style="1" customWidth="1"/>
    <col min="9230" max="9472" width="11.42578125" style="1"/>
    <col min="9473" max="9473" width="23.140625" style="1" customWidth="1"/>
    <col min="9474" max="9475" width="11.7109375" style="1" customWidth="1"/>
    <col min="9476" max="9476" width="10.7109375" style="1" customWidth="1"/>
    <col min="9477" max="9478" width="10.5703125" style="1" customWidth="1"/>
    <col min="9479" max="9480" width="9.42578125" style="1" customWidth="1"/>
    <col min="9481" max="9481" width="9.85546875" style="1" customWidth="1"/>
    <col min="9482" max="9482" width="10" style="1" customWidth="1"/>
    <col min="9483" max="9483" width="10.140625" style="1" customWidth="1"/>
    <col min="9484" max="9484" width="12.28515625" style="1" customWidth="1"/>
    <col min="9485" max="9485" width="11.5703125" style="1" customWidth="1"/>
    <col min="9486" max="9728" width="11.42578125" style="1"/>
    <col min="9729" max="9729" width="23.140625" style="1" customWidth="1"/>
    <col min="9730" max="9731" width="11.7109375" style="1" customWidth="1"/>
    <col min="9732" max="9732" width="10.7109375" style="1" customWidth="1"/>
    <col min="9733" max="9734" width="10.5703125" style="1" customWidth="1"/>
    <col min="9735" max="9736" width="9.42578125" style="1" customWidth="1"/>
    <col min="9737" max="9737" width="9.85546875" style="1" customWidth="1"/>
    <col min="9738" max="9738" width="10" style="1" customWidth="1"/>
    <col min="9739" max="9739" width="10.140625" style="1" customWidth="1"/>
    <col min="9740" max="9740" width="12.28515625" style="1" customWidth="1"/>
    <col min="9741" max="9741" width="11.5703125" style="1" customWidth="1"/>
    <col min="9742" max="9984" width="11.42578125" style="1"/>
    <col min="9985" max="9985" width="23.140625" style="1" customWidth="1"/>
    <col min="9986" max="9987" width="11.7109375" style="1" customWidth="1"/>
    <col min="9988" max="9988" width="10.7109375" style="1" customWidth="1"/>
    <col min="9989" max="9990" width="10.5703125" style="1" customWidth="1"/>
    <col min="9991" max="9992" width="9.42578125" style="1" customWidth="1"/>
    <col min="9993" max="9993" width="9.85546875" style="1" customWidth="1"/>
    <col min="9994" max="9994" width="10" style="1" customWidth="1"/>
    <col min="9995" max="9995" width="10.140625" style="1" customWidth="1"/>
    <col min="9996" max="9996" width="12.28515625" style="1" customWidth="1"/>
    <col min="9997" max="9997" width="11.5703125" style="1" customWidth="1"/>
    <col min="9998" max="10240" width="11.42578125" style="1"/>
    <col min="10241" max="10241" width="23.140625" style="1" customWidth="1"/>
    <col min="10242" max="10243" width="11.7109375" style="1" customWidth="1"/>
    <col min="10244" max="10244" width="10.7109375" style="1" customWidth="1"/>
    <col min="10245" max="10246" width="10.5703125" style="1" customWidth="1"/>
    <col min="10247" max="10248" width="9.42578125" style="1" customWidth="1"/>
    <col min="10249" max="10249" width="9.85546875" style="1" customWidth="1"/>
    <col min="10250" max="10250" width="10" style="1" customWidth="1"/>
    <col min="10251" max="10251" width="10.140625" style="1" customWidth="1"/>
    <col min="10252" max="10252" width="12.28515625" style="1" customWidth="1"/>
    <col min="10253" max="10253" width="11.5703125" style="1" customWidth="1"/>
    <col min="10254" max="10496" width="11.42578125" style="1"/>
    <col min="10497" max="10497" width="23.140625" style="1" customWidth="1"/>
    <col min="10498" max="10499" width="11.7109375" style="1" customWidth="1"/>
    <col min="10500" max="10500" width="10.7109375" style="1" customWidth="1"/>
    <col min="10501" max="10502" width="10.5703125" style="1" customWidth="1"/>
    <col min="10503" max="10504" width="9.42578125" style="1" customWidth="1"/>
    <col min="10505" max="10505" width="9.85546875" style="1" customWidth="1"/>
    <col min="10506" max="10506" width="10" style="1" customWidth="1"/>
    <col min="10507" max="10507" width="10.140625" style="1" customWidth="1"/>
    <col min="10508" max="10508" width="12.28515625" style="1" customWidth="1"/>
    <col min="10509" max="10509" width="11.5703125" style="1" customWidth="1"/>
    <col min="10510" max="10752" width="11.42578125" style="1"/>
    <col min="10753" max="10753" width="23.140625" style="1" customWidth="1"/>
    <col min="10754" max="10755" width="11.7109375" style="1" customWidth="1"/>
    <col min="10756" max="10756" width="10.7109375" style="1" customWidth="1"/>
    <col min="10757" max="10758" width="10.5703125" style="1" customWidth="1"/>
    <col min="10759" max="10760" width="9.42578125" style="1" customWidth="1"/>
    <col min="10761" max="10761" width="9.85546875" style="1" customWidth="1"/>
    <col min="10762" max="10762" width="10" style="1" customWidth="1"/>
    <col min="10763" max="10763" width="10.140625" style="1" customWidth="1"/>
    <col min="10764" max="10764" width="12.28515625" style="1" customWidth="1"/>
    <col min="10765" max="10765" width="11.5703125" style="1" customWidth="1"/>
    <col min="10766" max="11008" width="11.42578125" style="1"/>
    <col min="11009" max="11009" width="23.140625" style="1" customWidth="1"/>
    <col min="11010" max="11011" width="11.7109375" style="1" customWidth="1"/>
    <col min="11012" max="11012" width="10.7109375" style="1" customWidth="1"/>
    <col min="11013" max="11014" width="10.5703125" style="1" customWidth="1"/>
    <col min="11015" max="11016" width="9.42578125" style="1" customWidth="1"/>
    <col min="11017" max="11017" width="9.85546875" style="1" customWidth="1"/>
    <col min="11018" max="11018" width="10" style="1" customWidth="1"/>
    <col min="11019" max="11019" width="10.140625" style="1" customWidth="1"/>
    <col min="11020" max="11020" width="12.28515625" style="1" customWidth="1"/>
    <col min="11021" max="11021" width="11.5703125" style="1" customWidth="1"/>
    <col min="11022" max="11264" width="11.42578125" style="1"/>
    <col min="11265" max="11265" width="23.140625" style="1" customWidth="1"/>
    <col min="11266" max="11267" width="11.7109375" style="1" customWidth="1"/>
    <col min="11268" max="11268" width="10.7109375" style="1" customWidth="1"/>
    <col min="11269" max="11270" width="10.5703125" style="1" customWidth="1"/>
    <col min="11271" max="11272" width="9.42578125" style="1" customWidth="1"/>
    <col min="11273" max="11273" width="9.85546875" style="1" customWidth="1"/>
    <col min="11274" max="11274" width="10" style="1" customWidth="1"/>
    <col min="11275" max="11275" width="10.140625" style="1" customWidth="1"/>
    <col min="11276" max="11276" width="12.28515625" style="1" customWidth="1"/>
    <col min="11277" max="11277" width="11.5703125" style="1" customWidth="1"/>
    <col min="11278" max="11520" width="11.42578125" style="1"/>
    <col min="11521" max="11521" width="23.140625" style="1" customWidth="1"/>
    <col min="11522" max="11523" width="11.7109375" style="1" customWidth="1"/>
    <col min="11524" max="11524" width="10.7109375" style="1" customWidth="1"/>
    <col min="11525" max="11526" width="10.5703125" style="1" customWidth="1"/>
    <col min="11527" max="11528" width="9.42578125" style="1" customWidth="1"/>
    <col min="11529" max="11529" width="9.85546875" style="1" customWidth="1"/>
    <col min="11530" max="11530" width="10" style="1" customWidth="1"/>
    <col min="11531" max="11531" width="10.140625" style="1" customWidth="1"/>
    <col min="11532" max="11532" width="12.28515625" style="1" customWidth="1"/>
    <col min="11533" max="11533" width="11.5703125" style="1" customWidth="1"/>
    <col min="11534" max="11776" width="11.42578125" style="1"/>
    <col min="11777" max="11777" width="23.140625" style="1" customWidth="1"/>
    <col min="11778" max="11779" width="11.7109375" style="1" customWidth="1"/>
    <col min="11780" max="11780" width="10.7109375" style="1" customWidth="1"/>
    <col min="11781" max="11782" width="10.5703125" style="1" customWidth="1"/>
    <col min="11783" max="11784" width="9.42578125" style="1" customWidth="1"/>
    <col min="11785" max="11785" width="9.85546875" style="1" customWidth="1"/>
    <col min="11786" max="11786" width="10" style="1" customWidth="1"/>
    <col min="11787" max="11787" width="10.140625" style="1" customWidth="1"/>
    <col min="11788" max="11788" width="12.28515625" style="1" customWidth="1"/>
    <col min="11789" max="11789" width="11.5703125" style="1" customWidth="1"/>
    <col min="11790" max="12032" width="11.42578125" style="1"/>
    <col min="12033" max="12033" width="23.140625" style="1" customWidth="1"/>
    <col min="12034" max="12035" width="11.7109375" style="1" customWidth="1"/>
    <col min="12036" max="12036" width="10.7109375" style="1" customWidth="1"/>
    <col min="12037" max="12038" width="10.5703125" style="1" customWidth="1"/>
    <col min="12039" max="12040" width="9.42578125" style="1" customWidth="1"/>
    <col min="12041" max="12041" width="9.85546875" style="1" customWidth="1"/>
    <col min="12042" max="12042" width="10" style="1" customWidth="1"/>
    <col min="12043" max="12043" width="10.140625" style="1" customWidth="1"/>
    <col min="12044" max="12044" width="12.28515625" style="1" customWidth="1"/>
    <col min="12045" max="12045" width="11.5703125" style="1" customWidth="1"/>
    <col min="12046" max="12288" width="11.42578125" style="1"/>
    <col min="12289" max="12289" width="23.140625" style="1" customWidth="1"/>
    <col min="12290" max="12291" width="11.7109375" style="1" customWidth="1"/>
    <col min="12292" max="12292" width="10.7109375" style="1" customWidth="1"/>
    <col min="12293" max="12294" width="10.5703125" style="1" customWidth="1"/>
    <col min="12295" max="12296" width="9.42578125" style="1" customWidth="1"/>
    <col min="12297" max="12297" width="9.85546875" style="1" customWidth="1"/>
    <col min="12298" max="12298" width="10" style="1" customWidth="1"/>
    <col min="12299" max="12299" width="10.140625" style="1" customWidth="1"/>
    <col min="12300" max="12300" width="12.28515625" style="1" customWidth="1"/>
    <col min="12301" max="12301" width="11.5703125" style="1" customWidth="1"/>
    <col min="12302" max="12544" width="11.42578125" style="1"/>
    <col min="12545" max="12545" width="23.140625" style="1" customWidth="1"/>
    <col min="12546" max="12547" width="11.7109375" style="1" customWidth="1"/>
    <col min="12548" max="12548" width="10.7109375" style="1" customWidth="1"/>
    <col min="12549" max="12550" width="10.5703125" style="1" customWidth="1"/>
    <col min="12551" max="12552" width="9.42578125" style="1" customWidth="1"/>
    <col min="12553" max="12553" width="9.85546875" style="1" customWidth="1"/>
    <col min="12554" max="12554" width="10" style="1" customWidth="1"/>
    <col min="12555" max="12555" width="10.140625" style="1" customWidth="1"/>
    <col min="12556" max="12556" width="12.28515625" style="1" customWidth="1"/>
    <col min="12557" max="12557" width="11.5703125" style="1" customWidth="1"/>
    <col min="12558" max="12800" width="11.42578125" style="1"/>
    <col min="12801" max="12801" width="23.140625" style="1" customWidth="1"/>
    <col min="12802" max="12803" width="11.7109375" style="1" customWidth="1"/>
    <col min="12804" max="12804" width="10.7109375" style="1" customWidth="1"/>
    <col min="12805" max="12806" width="10.5703125" style="1" customWidth="1"/>
    <col min="12807" max="12808" width="9.42578125" style="1" customWidth="1"/>
    <col min="12809" max="12809" width="9.85546875" style="1" customWidth="1"/>
    <col min="12810" max="12810" width="10" style="1" customWidth="1"/>
    <col min="12811" max="12811" width="10.140625" style="1" customWidth="1"/>
    <col min="12812" max="12812" width="12.28515625" style="1" customWidth="1"/>
    <col min="12813" max="12813" width="11.5703125" style="1" customWidth="1"/>
    <col min="12814" max="13056" width="11.42578125" style="1"/>
    <col min="13057" max="13057" width="23.140625" style="1" customWidth="1"/>
    <col min="13058" max="13059" width="11.7109375" style="1" customWidth="1"/>
    <col min="13060" max="13060" width="10.7109375" style="1" customWidth="1"/>
    <col min="13061" max="13062" width="10.5703125" style="1" customWidth="1"/>
    <col min="13063" max="13064" width="9.42578125" style="1" customWidth="1"/>
    <col min="13065" max="13065" width="9.85546875" style="1" customWidth="1"/>
    <col min="13066" max="13066" width="10" style="1" customWidth="1"/>
    <col min="13067" max="13067" width="10.140625" style="1" customWidth="1"/>
    <col min="13068" max="13068" width="12.28515625" style="1" customWidth="1"/>
    <col min="13069" max="13069" width="11.5703125" style="1" customWidth="1"/>
    <col min="13070" max="13312" width="11.42578125" style="1"/>
    <col min="13313" max="13313" width="23.140625" style="1" customWidth="1"/>
    <col min="13314" max="13315" width="11.7109375" style="1" customWidth="1"/>
    <col min="13316" max="13316" width="10.7109375" style="1" customWidth="1"/>
    <col min="13317" max="13318" width="10.5703125" style="1" customWidth="1"/>
    <col min="13319" max="13320" width="9.42578125" style="1" customWidth="1"/>
    <col min="13321" max="13321" width="9.85546875" style="1" customWidth="1"/>
    <col min="13322" max="13322" width="10" style="1" customWidth="1"/>
    <col min="13323" max="13323" width="10.140625" style="1" customWidth="1"/>
    <col min="13324" max="13324" width="12.28515625" style="1" customWidth="1"/>
    <col min="13325" max="13325" width="11.5703125" style="1" customWidth="1"/>
    <col min="13326" max="13568" width="11.42578125" style="1"/>
    <col min="13569" max="13569" width="23.140625" style="1" customWidth="1"/>
    <col min="13570" max="13571" width="11.7109375" style="1" customWidth="1"/>
    <col min="13572" max="13572" width="10.7109375" style="1" customWidth="1"/>
    <col min="13573" max="13574" width="10.5703125" style="1" customWidth="1"/>
    <col min="13575" max="13576" width="9.42578125" style="1" customWidth="1"/>
    <col min="13577" max="13577" width="9.85546875" style="1" customWidth="1"/>
    <col min="13578" max="13578" width="10" style="1" customWidth="1"/>
    <col min="13579" max="13579" width="10.140625" style="1" customWidth="1"/>
    <col min="13580" max="13580" width="12.28515625" style="1" customWidth="1"/>
    <col min="13581" max="13581" width="11.5703125" style="1" customWidth="1"/>
    <col min="13582" max="13824" width="11.42578125" style="1"/>
    <col min="13825" max="13825" width="23.140625" style="1" customWidth="1"/>
    <col min="13826" max="13827" width="11.7109375" style="1" customWidth="1"/>
    <col min="13828" max="13828" width="10.7109375" style="1" customWidth="1"/>
    <col min="13829" max="13830" width="10.5703125" style="1" customWidth="1"/>
    <col min="13831" max="13832" width="9.42578125" style="1" customWidth="1"/>
    <col min="13833" max="13833" width="9.85546875" style="1" customWidth="1"/>
    <col min="13834" max="13834" width="10" style="1" customWidth="1"/>
    <col min="13835" max="13835" width="10.140625" style="1" customWidth="1"/>
    <col min="13836" max="13836" width="12.28515625" style="1" customWidth="1"/>
    <col min="13837" max="13837" width="11.5703125" style="1" customWidth="1"/>
    <col min="13838" max="14080" width="11.42578125" style="1"/>
    <col min="14081" max="14081" width="23.140625" style="1" customWidth="1"/>
    <col min="14082" max="14083" width="11.7109375" style="1" customWidth="1"/>
    <col min="14084" max="14084" width="10.7109375" style="1" customWidth="1"/>
    <col min="14085" max="14086" width="10.5703125" style="1" customWidth="1"/>
    <col min="14087" max="14088" width="9.42578125" style="1" customWidth="1"/>
    <col min="14089" max="14089" width="9.85546875" style="1" customWidth="1"/>
    <col min="14090" max="14090" width="10" style="1" customWidth="1"/>
    <col min="14091" max="14091" width="10.140625" style="1" customWidth="1"/>
    <col min="14092" max="14092" width="12.28515625" style="1" customWidth="1"/>
    <col min="14093" max="14093" width="11.5703125" style="1" customWidth="1"/>
    <col min="14094" max="14336" width="11.42578125" style="1"/>
    <col min="14337" max="14337" width="23.140625" style="1" customWidth="1"/>
    <col min="14338" max="14339" width="11.7109375" style="1" customWidth="1"/>
    <col min="14340" max="14340" width="10.7109375" style="1" customWidth="1"/>
    <col min="14341" max="14342" width="10.5703125" style="1" customWidth="1"/>
    <col min="14343" max="14344" width="9.42578125" style="1" customWidth="1"/>
    <col min="14345" max="14345" width="9.85546875" style="1" customWidth="1"/>
    <col min="14346" max="14346" width="10" style="1" customWidth="1"/>
    <col min="14347" max="14347" width="10.140625" style="1" customWidth="1"/>
    <col min="14348" max="14348" width="12.28515625" style="1" customWidth="1"/>
    <col min="14349" max="14349" width="11.5703125" style="1" customWidth="1"/>
    <col min="14350" max="14592" width="11.42578125" style="1"/>
    <col min="14593" max="14593" width="23.140625" style="1" customWidth="1"/>
    <col min="14594" max="14595" width="11.7109375" style="1" customWidth="1"/>
    <col min="14596" max="14596" width="10.7109375" style="1" customWidth="1"/>
    <col min="14597" max="14598" width="10.5703125" style="1" customWidth="1"/>
    <col min="14599" max="14600" width="9.42578125" style="1" customWidth="1"/>
    <col min="14601" max="14601" width="9.85546875" style="1" customWidth="1"/>
    <col min="14602" max="14602" width="10" style="1" customWidth="1"/>
    <col min="14603" max="14603" width="10.140625" style="1" customWidth="1"/>
    <col min="14604" max="14604" width="12.28515625" style="1" customWidth="1"/>
    <col min="14605" max="14605" width="11.5703125" style="1" customWidth="1"/>
    <col min="14606" max="14848" width="11.42578125" style="1"/>
    <col min="14849" max="14849" width="23.140625" style="1" customWidth="1"/>
    <col min="14850" max="14851" width="11.7109375" style="1" customWidth="1"/>
    <col min="14852" max="14852" width="10.7109375" style="1" customWidth="1"/>
    <col min="14853" max="14854" width="10.5703125" style="1" customWidth="1"/>
    <col min="14855" max="14856" width="9.42578125" style="1" customWidth="1"/>
    <col min="14857" max="14857" width="9.85546875" style="1" customWidth="1"/>
    <col min="14858" max="14858" width="10" style="1" customWidth="1"/>
    <col min="14859" max="14859" width="10.140625" style="1" customWidth="1"/>
    <col min="14860" max="14860" width="12.28515625" style="1" customWidth="1"/>
    <col min="14861" max="14861" width="11.5703125" style="1" customWidth="1"/>
    <col min="14862" max="15104" width="11.42578125" style="1"/>
    <col min="15105" max="15105" width="23.140625" style="1" customWidth="1"/>
    <col min="15106" max="15107" width="11.7109375" style="1" customWidth="1"/>
    <col min="15108" max="15108" width="10.7109375" style="1" customWidth="1"/>
    <col min="15109" max="15110" width="10.5703125" style="1" customWidth="1"/>
    <col min="15111" max="15112" width="9.42578125" style="1" customWidth="1"/>
    <col min="15113" max="15113" width="9.85546875" style="1" customWidth="1"/>
    <col min="15114" max="15114" width="10" style="1" customWidth="1"/>
    <col min="15115" max="15115" width="10.140625" style="1" customWidth="1"/>
    <col min="15116" max="15116" width="12.28515625" style="1" customWidth="1"/>
    <col min="15117" max="15117" width="11.5703125" style="1" customWidth="1"/>
    <col min="15118" max="15360" width="11.42578125" style="1"/>
    <col min="15361" max="15361" width="23.140625" style="1" customWidth="1"/>
    <col min="15362" max="15363" width="11.7109375" style="1" customWidth="1"/>
    <col min="15364" max="15364" width="10.7109375" style="1" customWidth="1"/>
    <col min="15365" max="15366" width="10.5703125" style="1" customWidth="1"/>
    <col min="15367" max="15368" width="9.42578125" style="1" customWidth="1"/>
    <col min="15369" max="15369" width="9.85546875" style="1" customWidth="1"/>
    <col min="15370" max="15370" width="10" style="1" customWidth="1"/>
    <col min="15371" max="15371" width="10.140625" style="1" customWidth="1"/>
    <col min="15372" max="15372" width="12.28515625" style="1" customWidth="1"/>
    <col min="15373" max="15373" width="11.5703125" style="1" customWidth="1"/>
    <col min="15374" max="15616" width="11.42578125" style="1"/>
    <col min="15617" max="15617" width="23.140625" style="1" customWidth="1"/>
    <col min="15618" max="15619" width="11.7109375" style="1" customWidth="1"/>
    <col min="15620" max="15620" width="10.7109375" style="1" customWidth="1"/>
    <col min="15621" max="15622" width="10.5703125" style="1" customWidth="1"/>
    <col min="15623" max="15624" width="9.42578125" style="1" customWidth="1"/>
    <col min="15625" max="15625" width="9.85546875" style="1" customWidth="1"/>
    <col min="15626" max="15626" width="10" style="1" customWidth="1"/>
    <col min="15627" max="15627" width="10.140625" style="1" customWidth="1"/>
    <col min="15628" max="15628" width="12.28515625" style="1" customWidth="1"/>
    <col min="15629" max="15629" width="11.5703125" style="1" customWidth="1"/>
    <col min="15630" max="15872" width="11.42578125" style="1"/>
    <col min="15873" max="15873" width="23.140625" style="1" customWidth="1"/>
    <col min="15874" max="15875" width="11.7109375" style="1" customWidth="1"/>
    <col min="15876" max="15876" width="10.7109375" style="1" customWidth="1"/>
    <col min="15877" max="15878" width="10.5703125" style="1" customWidth="1"/>
    <col min="15879" max="15880" width="9.42578125" style="1" customWidth="1"/>
    <col min="15881" max="15881" width="9.85546875" style="1" customWidth="1"/>
    <col min="15882" max="15882" width="10" style="1" customWidth="1"/>
    <col min="15883" max="15883" width="10.140625" style="1" customWidth="1"/>
    <col min="15884" max="15884" width="12.28515625" style="1" customWidth="1"/>
    <col min="15885" max="15885" width="11.5703125" style="1" customWidth="1"/>
    <col min="15886" max="16128" width="11.42578125" style="1"/>
    <col min="16129" max="16129" width="23.140625" style="1" customWidth="1"/>
    <col min="16130" max="16131" width="11.7109375" style="1" customWidth="1"/>
    <col min="16132" max="16132" width="10.7109375" style="1" customWidth="1"/>
    <col min="16133" max="16134" width="10.5703125" style="1" customWidth="1"/>
    <col min="16135" max="16136" width="9.42578125" style="1" customWidth="1"/>
    <col min="16137" max="16137" width="9.85546875" style="1" customWidth="1"/>
    <col min="16138" max="16138" width="10" style="1" customWidth="1"/>
    <col min="16139" max="16139" width="10.140625" style="1" customWidth="1"/>
    <col min="16140" max="16140" width="12.28515625" style="1" customWidth="1"/>
    <col min="16141" max="16141" width="11.5703125" style="1" customWidth="1"/>
    <col min="16142" max="16384" width="11.42578125" style="1"/>
  </cols>
  <sheetData>
    <row r="1" spans="1:15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5" x14ac:dyDescent="0.2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5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2"/>
    </row>
    <row r="4" spans="1:15" x14ac:dyDescent="0.25">
      <c r="A4" s="3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 t="s">
        <v>4</v>
      </c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5" x14ac:dyDescent="0.25">
      <c r="A6" s="6"/>
      <c r="B6" s="47">
        <v>2020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9"/>
      <c r="N6" s="7"/>
    </row>
    <row r="7" spans="1:15" x14ac:dyDescent="0.25">
      <c r="A7" s="43" t="s">
        <v>5</v>
      </c>
      <c r="B7" s="43" t="s">
        <v>6</v>
      </c>
      <c r="C7" s="43" t="s">
        <v>7</v>
      </c>
      <c r="D7" s="43" t="s">
        <v>8</v>
      </c>
      <c r="E7" s="43" t="s">
        <v>9</v>
      </c>
      <c r="F7" s="43" t="s">
        <v>10</v>
      </c>
      <c r="G7" s="43" t="s">
        <v>11</v>
      </c>
      <c r="H7" s="43" t="s">
        <v>12</v>
      </c>
      <c r="I7" s="43" t="s">
        <v>13</v>
      </c>
      <c r="J7" s="43" t="s">
        <v>14</v>
      </c>
      <c r="K7" s="43" t="s">
        <v>15</v>
      </c>
      <c r="L7" s="43" t="s">
        <v>16</v>
      </c>
      <c r="M7" s="43" t="s">
        <v>17</v>
      </c>
      <c r="N7" s="8"/>
      <c r="O7" s="8"/>
    </row>
    <row r="8" spans="1:15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8"/>
      <c r="O8" s="8"/>
    </row>
    <row r="9" spans="1:15" x14ac:dyDescent="0.25">
      <c r="A9" s="9" t="s">
        <v>18</v>
      </c>
      <c r="B9" s="10">
        <v>627.10903962090902</v>
      </c>
      <c r="C9" s="10">
        <v>599.65616249947504</v>
      </c>
      <c r="D9" s="10">
        <v>663.565768131818</v>
      </c>
      <c r="E9" s="10">
        <v>631.53692714318197</v>
      </c>
      <c r="F9" s="10">
        <v>655.09299999999996</v>
      </c>
      <c r="G9" s="10">
        <v>626.86500000000001</v>
      </c>
      <c r="H9" s="10">
        <v>624.71199999999999</v>
      </c>
      <c r="I9" s="10">
        <v>605.58900000000006</v>
      </c>
      <c r="J9" s="10">
        <v>588.85500000000002</v>
      </c>
      <c r="K9" s="10">
        <v>602.89816500909103</v>
      </c>
      <c r="L9" s="10">
        <v>589.803</v>
      </c>
      <c r="M9" s="10">
        <v>611.92899999999997</v>
      </c>
      <c r="N9" s="11"/>
      <c r="O9" s="8"/>
    </row>
    <row r="10" spans="1:15" x14ac:dyDescent="0.25">
      <c r="A10" s="12" t="s">
        <v>19</v>
      </c>
      <c r="B10" s="13">
        <v>3.8214783912213117</v>
      </c>
      <c r="C10" s="13">
        <v>3.7559999999999998</v>
      </c>
      <c r="D10" s="13">
        <v>3.7235446825919416</v>
      </c>
      <c r="E10" s="13">
        <v>3.7</v>
      </c>
      <c r="F10" s="14">
        <v>3.6619999999999999</v>
      </c>
      <c r="G10" s="14">
        <v>3.641</v>
      </c>
      <c r="H10" s="14">
        <v>3.6360000000000001</v>
      </c>
      <c r="I10" s="14">
        <v>3.637</v>
      </c>
      <c r="J10" s="14">
        <v>3.7130000000000001</v>
      </c>
      <c r="K10" s="14">
        <v>3.8132959487536193</v>
      </c>
      <c r="L10" s="14">
        <v>3.83</v>
      </c>
      <c r="M10" s="14">
        <v>3.83</v>
      </c>
      <c r="N10" s="11"/>
      <c r="O10" s="8"/>
    </row>
    <row r="11" spans="1:15" x14ac:dyDescent="0.25">
      <c r="A11" s="15" t="s">
        <v>20</v>
      </c>
      <c r="B11" s="16">
        <v>3.335944781833307</v>
      </c>
      <c r="C11" s="16">
        <v>3.2909999999999999</v>
      </c>
      <c r="D11" s="16">
        <v>3.2967358498491897</v>
      </c>
      <c r="E11" s="16">
        <v>3.29</v>
      </c>
      <c r="F11" s="17">
        <v>3.258</v>
      </c>
      <c r="G11" s="17">
        <v>3.2490000000000001</v>
      </c>
      <c r="H11" s="17">
        <v>3.218</v>
      </c>
      <c r="I11" s="17">
        <v>3.22</v>
      </c>
      <c r="J11" s="17">
        <v>3.2869999999999999</v>
      </c>
      <c r="K11" s="17">
        <v>3.375279433909232</v>
      </c>
      <c r="L11" s="17">
        <v>3.3820000000000001</v>
      </c>
      <c r="M11" s="17">
        <v>3.375</v>
      </c>
      <c r="N11" s="11"/>
      <c r="O11" s="8"/>
    </row>
    <row r="12" spans="1:15" x14ac:dyDescent="0.25">
      <c r="A12" s="6"/>
      <c r="B12" s="18"/>
      <c r="C12" s="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1"/>
      <c r="O12" s="8"/>
    </row>
    <row r="13" spans="1:15" x14ac:dyDescent="0.25">
      <c r="A13" s="6"/>
      <c r="B13" s="18"/>
      <c r="C13" s="6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1"/>
      <c r="O13" s="8"/>
    </row>
    <row r="14" spans="1:15" x14ac:dyDescent="0.25">
      <c r="A14" s="43" t="s">
        <v>21</v>
      </c>
      <c r="B14" s="19"/>
      <c r="C14" s="20"/>
      <c r="D14" s="19"/>
      <c r="E14" s="21"/>
      <c r="F14" s="21"/>
      <c r="G14" s="21"/>
      <c r="H14" s="21"/>
      <c r="I14" s="21"/>
      <c r="J14" s="21"/>
      <c r="K14" s="21"/>
      <c r="L14" s="22"/>
      <c r="M14" s="22"/>
      <c r="N14" s="11"/>
      <c r="O14" s="8"/>
    </row>
    <row r="15" spans="1:15" x14ac:dyDescent="0.25">
      <c r="A15" s="44"/>
      <c r="B15" s="23"/>
      <c r="C15" s="24"/>
      <c r="D15" s="23"/>
      <c r="E15" s="25"/>
      <c r="F15" s="25"/>
      <c r="G15" s="25"/>
      <c r="H15" s="25"/>
      <c r="I15" s="25"/>
      <c r="J15" s="25"/>
      <c r="K15" s="25"/>
      <c r="L15" s="26"/>
      <c r="M15" s="26"/>
      <c r="N15" s="11"/>
      <c r="O15" s="8"/>
    </row>
    <row r="16" spans="1:15" x14ac:dyDescent="0.25">
      <c r="A16" s="27" t="s">
        <v>22</v>
      </c>
      <c r="B16" s="27">
        <v>296.91000000000003</v>
      </c>
      <c r="C16" s="10">
        <v>276.49</v>
      </c>
      <c r="D16" s="10">
        <v>310.54000000000002</v>
      </c>
      <c r="E16" s="10">
        <v>312.42099999999999</v>
      </c>
      <c r="F16" s="10">
        <v>285.26</v>
      </c>
      <c r="G16" s="14">
        <v>300.77600000000001</v>
      </c>
      <c r="H16" s="14">
        <v>294.536</v>
      </c>
      <c r="I16" s="14">
        <v>286.65300000000002</v>
      </c>
      <c r="J16" s="14">
        <v>291.14699999999999</v>
      </c>
      <c r="K16" s="14">
        <v>308.10199999999998</v>
      </c>
      <c r="L16" s="10">
        <v>296.45400000000001</v>
      </c>
      <c r="M16" s="10">
        <v>324.07299999999998</v>
      </c>
      <c r="N16" s="11"/>
      <c r="O16" s="8"/>
    </row>
    <row r="17" spans="1:15" x14ac:dyDescent="0.25">
      <c r="A17" s="28" t="s">
        <v>23</v>
      </c>
      <c r="B17" s="28">
        <v>15.013999999999999</v>
      </c>
      <c r="C17" s="14">
        <v>13.573</v>
      </c>
      <c r="D17" s="14">
        <v>16.288</v>
      </c>
      <c r="E17" s="14">
        <v>16.901</v>
      </c>
      <c r="F17" s="14">
        <v>16.13</v>
      </c>
      <c r="G17" s="14">
        <v>15.007999999999999</v>
      </c>
      <c r="H17" s="14">
        <v>15.628</v>
      </c>
      <c r="I17" s="14">
        <v>12.15</v>
      </c>
      <c r="J17" s="14">
        <v>12.393000000000001</v>
      </c>
      <c r="K17" s="14">
        <v>12.125999999999999</v>
      </c>
      <c r="L17" s="14">
        <v>11.693</v>
      </c>
      <c r="M17" s="14">
        <v>12.942</v>
      </c>
      <c r="N17" s="11"/>
      <c r="O17" s="8"/>
    </row>
    <row r="18" spans="1:15" x14ac:dyDescent="0.25">
      <c r="A18" s="28" t="s">
        <v>24</v>
      </c>
      <c r="B18" s="28">
        <v>79.355000000000004</v>
      </c>
      <c r="C18" s="14">
        <v>75.525999999999996</v>
      </c>
      <c r="D18" s="14">
        <v>85.207999999999998</v>
      </c>
      <c r="E18" s="14">
        <v>82.731999999999999</v>
      </c>
      <c r="F18" s="14">
        <v>75.281999999999996</v>
      </c>
      <c r="G18" s="14">
        <v>72.38</v>
      </c>
      <c r="H18" s="14">
        <v>77.004000000000005</v>
      </c>
      <c r="I18" s="14">
        <v>72.147000000000006</v>
      </c>
      <c r="J18" s="14">
        <v>79.962000000000003</v>
      </c>
      <c r="K18" s="14">
        <v>79.664000000000001</v>
      </c>
      <c r="L18" s="14">
        <v>75.213999999999999</v>
      </c>
      <c r="M18" s="14">
        <v>71.950999999999993</v>
      </c>
      <c r="N18" s="11"/>
      <c r="O18" s="8"/>
    </row>
    <row r="19" spans="1:15" x14ac:dyDescent="0.25">
      <c r="A19" s="28" t="s">
        <v>25</v>
      </c>
      <c r="B19" s="29">
        <v>3.81</v>
      </c>
      <c r="C19" s="30">
        <v>3.1509999999999998</v>
      </c>
      <c r="D19" s="30">
        <v>4.2229999999999999</v>
      </c>
      <c r="E19" s="30">
        <v>3.871</v>
      </c>
      <c r="F19" s="30">
        <v>3.722</v>
      </c>
      <c r="G19" s="30">
        <v>4.7359999999999998</v>
      </c>
      <c r="H19" s="30">
        <v>4.6201666136363597</v>
      </c>
      <c r="I19" s="30">
        <v>4.5410000000000004</v>
      </c>
      <c r="J19" s="30">
        <v>4.41</v>
      </c>
      <c r="K19" s="30">
        <v>3.5830000000000002</v>
      </c>
      <c r="L19" s="30">
        <v>3.0339999999999998</v>
      </c>
      <c r="M19" s="30">
        <v>3.2509999999999999</v>
      </c>
      <c r="N19" s="31"/>
      <c r="O19" s="8"/>
    </row>
    <row r="20" spans="1:15" x14ac:dyDescent="0.25">
      <c r="A20" s="28" t="s">
        <v>26</v>
      </c>
      <c r="B20" s="29">
        <v>0.97299999999999998</v>
      </c>
      <c r="C20" s="30">
        <v>1.0109999999999999</v>
      </c>
      <c r="D20" s="30">
        <v>0.96</v>
      </c>
      <c r="E20" s="30">
        <v>1.0189999999999999</v>
      </c>
      <c r="F20" s="30">
        <v>1.1639999999999999</v>
      </c>
      <c r="G20" s="30">
        <v>1.0669999999999999</v>
      </c>
      <c r="H20" s="30">
        <v>1.038</v>
      </c>
      <c r="I20" s="30">
        <v>1.0149999999999999</v>
      </c>
      <c r="J20" s="30">
        <v>0.97199999999999998</v>
      </c>
      <c r="K20" s="30">
        <v>1.046</v>
      </c>
      <c r="L20" s="30">
        <v>1.1000000000000001</v>
      </c>
      <c r="M20" s="30">
        <v>1.202</v>
      </c>
      <c r="N20" s="31"/>
      <c r="O20" s="8"/>
    </row>
    <row r="21" spans="1:15" x14ac:dyDescent="0.25">
      <c r="A21" s="28" t="s">
        <v>27</v>
      </c>
      <c r="B21" s="28">
        <v>1.726</v>
      </c>
      <c r="C21" s="14">
        <v>1.69</v>
      </c>
      <c r="D21" s="14">
        <v>1.5349999999999999</v>
      </c>
      <c r="E21" s="14">
        <v>1.2949999999999999</v>
      </c>
      <c r="F21" s="14">
        <v>2.903</v>
      </c>
      <c r="G21" s="14">
        <v>3.1339999999999999</v>
      </c>
      <c r="H21" s="14">
        <v>3.3679999999999999</v>
      </c>
      <c r="I21" s="14">
        <v>1.65</v>
      </c>
      <c r="J21" s="14">
        <v>1.7889999999999999</v>
      </c>
      <c r="K21" s="14">
        <v>0.99399999999999999</v>
      </c>
      <c r="L21" s="14">
        <v>0.88500000000000001</v>
      </c>
      <c r="M21" s="14">
        <v>1.536</v>
      </c>
      <c r="N21" s="11"/>
      <c r="O21" s="8"/>
    </row>
    <row r="22" spans="1:15" x14ac:dyDescent="0.25">
      <c r="A22" s="28" t="s">
        <v>28</v>
      </c>
      <c r="B22" s="28">
        <v>4.2869999999999999</v>
      </c>
      <c r="C22" s="14">
        <v>4.2850000000000001</v>
      </c>
      <c r="D22" s="14">
        <v>4.0170000000000003</v>
      </c>
      <c r="E22" s="14">
        <v>4.5030000000000001</v>
      </c>
      <c r="F22" s="14">
        <v>4.282</v>
      </c>
      <c r="G22" s="14">
        <v>3.0249999999999999</v>
      </c>
      <c r="H22" s="14">
        <v>3.1080000000000001</v>
      </c>
      <c r="I22" s="14">
        <v>3.0830000000000002</v>
      </c>
      <c r="J22" s="14">
        <v>3.1320000000000001</v>
      </c>
      <c r="K22" s="14">
        <v>3.379</v>
      </c>
      <c r="L22" s="14">
        <v>3.0670000000000002</v>
      </c>
      <c r="M22" s="14">
        <v>3.319</v>
      </c>
      <c r="N22" s="11"/>
      <c r="O22" s="8"/>
    </row>
    <row r="23" spans="1:15" x14ac:dyDescent="0.25">
      <c r="A23" s="32" t="s">
        <v>29</v>
      </c>
      <c r="B23" s="32">
        <v>16.893999999999998</v>
      </c>
      <c r="C23" s="17">
        <v>14.254</v>
      </c>
      <c r="D23" s="17">
        <v>15.305</v>
      </c>
      <c r="E23" s="17">
        <v>15.154</v>
      </c>
      <c r="F23" s="17">
        <v>15.161</v>
      </c>
      <c r="G23" s="17">
        <v>15.461</v>
      </c>
      <c r="H23" s="17">
        <v>16.419564372727301</v>
      </c>
      <c r="I23" s="17">
        <v>15.601000000000001</v>
      </c>
      <c r="J23" s="17">
        <v>16.015999999999998</v>
      </c>
      <c r="K23" s="17">
        <v>16.597999999999999</v>
      </c>
      <c r="L23" s="17">
        <v>16.337</v>
      </c>
      <c r="M23" s="17">
        <v>15.403</v>
      </c>
      <c r="N23" s="11"/>
      <c r="O23" s="8"/>
    </row>
    <row r="24" spans="1:15" x14ac:dyDescent="0.25">
      <c r="A24" s="6" t="s">
        <v>30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8"/>
      <c r="O24" s="8"/>
    </row>
    <row r="25" spans="1:15" x14ac:dyDescent="0.25">
      <c r="A25" s="6" t="s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8"/>
      <c r="O25" s="8"/>
    </row>
    <row r="27" spans="1:15" x14ac:dyDescent="0.25">
      <c r="A27" s="33"/>
    </row>
    <row r="29" spans="1:15" ht="15" customHeight="1" x14ac:dyDescent="0.25">
      <c r="A29" s="45" t="s">
        <v>32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5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5" x14ac:dyDescent="0.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</row>
    <row r="32" spans="1:15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</row>
    <row r="33" spans="1:16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</row>
    <row r="38" spans="1:16" x14ac:dyDescent="0.25">
      <c r="A38" s="4" t="s">
        <v>33</v>
      </c>
      <c r="B38" s="35">
        <v>43831</v>
      </c>
      <c r="C38" s="35">
        <v>43862</v>
      </c>
      <c r="D38" s="35">
        <v>43891</v>
      </c>
      <c r="E38" s="35">
        <v>43922</v>
      </c>
      <c r="F38" s="35">
        <v>43952</v>
      </c>
      <c r="G38" s="35">
        <v>43983</v>
      </c>
      <c r="H38" s="35">
        <v>44013</v>
      </c>
      <c r="I38" s="35">
        <v>44044</v>
      </c>
      <c r="J38" s="35">
        <v>44075</v>
      </c>
      <c r="K38" s="35">
        <v>44105</v>
      </c>
      <c r="L38" s="35">
        <v>44136</v>
      </c>
      <c r="M38" s="35">
        <v>44166</v>
      </c>
      <c r="N38" s="36" t="s">
        <v>34</v>
      </c>
      <c r="O38" s="35"/>
      <c r="P38" s="35"/>
    </row>
    <row r="39" spans="1:16" x14ac:dyDescent="0.25">
      <c r="A39" s="4" t="s">
        <v>35</v>
      </c>
      <c r="B39" s="37">
        <v>31</v>
      </c>
      <c r="C39" s="37">
        <v>29</v>
      </c>
      <c r="D39" s="37">
        <v>31</v>
      </c>
      <c r="E39" s="37">
        <v>30</v>
      </c>
      <c r="F39" s="37">
        <v>31</v>
      </c>
      <c r="G39" s="37">
        <v>30</v>
      </c>
      <c r="H39" s="37">
        <v>31</v>
      </c>
      <c r="I39" s="37">
        <v>31</v>
      </c>
      <c r="J39" s="37">
        <v>30</v>
      </c>
      <c r="K39" s="37">
        <v>31</v>
      </c>
      <c r="L39" s="37">
        <v>30</v>
      </c>
      <c r="M39" s="37">
        <v>31</v>
      </c>
      <c r="N39" s="37">
        <f>SUM(B39:M39)</f>
        <v>366</v>
      </c>
      <c r="O39" s="37"/>
      <c r="P39" s="37"/>
    </row>
    <row r="40" spans="1:16" x14ac:dyDescent="0.25">
      <c r="A40" s="4" t="s">
        <v>36</v>
      </c>
      <c r="B40" s="37">
        <f t="shared" ref="B40:J40" si="0">B9*1000/B39</f>
        <v>20229.323858739001</v>
      </c>
      <c r="C40" s="37">
        <f t="shared" si="0"/>
        <v>20677.79870687845</v>
      </c>
      <c r="D40" s="37">
        <f t="shared" si="0"/>
        <v>21405.347359090905</v>
      </c>
      <c r="E40" s="37">
        <f t="shared" si="0"/>
        <v>21051.230904772736</v>
      </c>
      <c r="F40" s="37">
        <f t="shared" si="0"/>
        <v>21132.032258064515</v>
      </c>
      <c r="G40" s="37">
        <f t="shared" si="0"/>
        <v>20895.5</v>
      </c>
      <c r="H40" s="37">
        <f t="shared" si="0"/>
        <v>20152</v>
      </c>
      <c r="I40" s="37">
        <f t="shared" si="0"/>
        <v>19535.129032258064</v>
      </c>
      <c r="J40" s="37">
        <f t="shared" si="0"/>
        <v>19628.5</v>
      </c>
      <c r="K40" s="37">
        <f>K9*1000/K39</f>
        <v>19448.327903519064</v>
      </c>
      <c r="L40" s="37">
        <f>L9*1000/L39</f>
        <v>19660.099999999999</v>
      </c>
      <c r="M40" s="37">
        <f>M9*1000/M39</f>
        <v>19739.645161290322</v>
      </c>
      <c r="N40" s="37">
        <f>SUM(B9:M9)*1000/N39</f>
        <v>20294.022028427524</v>
      </c>
      <c r="O40" s="37"/>
      <c r="P40" s="37"/>
    </row>
    <row r="41" spans="1:16" x14ac:dyDescent="0.25">
      <c r="A41" s="4" t="s">
        <v>37</v>
      </c>
      <c r="B41" s="37">
        <f>$N$40</f>
        <v>20294.022028427524</v>
      </c>
      <c r="C41" s="37">
        <f>$N$40</f>
        <v>20294.022028427524</v>
      </c>
      <c r="D41" s="37">
        <f t="shared" ref="D41:L41" si="1">$N$40</f>
        <v>20294.022028427524</v>
      </c>
      <c r="E41" s="37">
        <f t="shared" si="1"/>
        <v>20294.022028427524</v>
      </c>
      <c r="F41" s="37">
        <f t="shared" si="1"/>
        <v>20294.022028427524</v>
      </c>
      <c r="G41" s="37">
        <f t="shared" si="1"/>
        <v>20294.022028427524</v>
      </c>
      <c r="H41" s="37">
        <f t="shared" si="1"/>
        <v>20294.022028427524</v>
      </c>
      <c r="I41" s="37">
        <f t="shared" si="1"/>
        <v>20294.022028427524</v>
      </c>
      <c r="J41" s="37">
        <f t="shared" si="1"/>
        <v>20294.022028427524</v>
      </c>
      <c r="K41" s="37">
        <f t="shared" si="1"/>
        <v>20294.022028427524</v>
      </c>
      <c r="L41" s="37">
        <f t="shared" si="1"/>
        <v>20294.022028427524</v>
      </c>
      <c r="M41" s="37">
        <f>$N$40</f>
        <v>20294.022028427524</v>
      </c>
      <c r="N41" s="37"/>
      <c r="O41" s="37"/>
      <c r="P41" s="37"/>
    </row>
    <row r="42" spans="1:16" x14ac:dyDescent="0.2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72" spans="1:14" x14ac:dyDescent="0.25">
      <c r="E72" s="38"/>
      <c r="F72" s="38"/>
      <c r="G72" s="39" t="s">
        <v>38</v>
      </c>
      <c r="H72" s="39"/>
      <c r="I72" s="39"/>
      <c r="J72" s="39"/>
      <c r="K72" s="39"/>
      <c r="L72" s="39"/>
      <c r="M72" s="39"/>
      <c r="N72" s="39"/>
    </row>
    <row r="73" spans="1:14" x14ac:dyDescent="0.25">
      <c r="A73" s="38"/>
      <c r="E73" s="40"/>
      <c r="F73" s="38"/>
      <c r="G73" s="41" t="s">
        <v>39</v>
      </c>
      <c r="H73" s="39"/>
      <c r="I73" s="39"/>
      <c r="J73" s="39"/>
      <c r="K73" s="39"/>
      <c r="L73" s="39"/>
      <c r="M73" s="39"/>
      <c r="N73" s="39"/>
    </row>
    <row r="74" spans="1:14" x14ac:dyDescent="0.25">
      <c r="E74" s="40"/>
      <c r="F74" s="38"/>
      <c r="G74" s="41" t="s">
        <v>40</v>
      </c>
      <c r="H74" s="39"/>
      <c r="I74" s="39"/>
      <c r="J74" s="39"/>
      <c r="K74" s="39"/>
      <c r="L74" s="39"/>
      <c r="M74" s="39"/>
      <c r="N74" s="39"/>
    </row>
    <row r="75" spans="1:14" x14ac:dyDescent="0.25">
      <c r="E75" s="38"/>
      <c r="F75" s="38"/>
      <c r="G75" s="39" t="s">
        <v>41</v>
      </c>
      <c r="H75" s="39"/>
      <c r="I75" s="39"/>
      <c r="J75" s="39"/>
      <c r="K75" s="39"/>
      <c r="L75" s="39"/>
      <c r="M75" s="39"/>
      <c r="N75" s="39"/>
    </row>
    <row r="76" spans="1:14" x14ac:dyDescent="0.25">
      <c r="A76" s="38"/>
      <c r="E76" s="38"/>
      <c r="F76" s="38"/>
      <c r="G76" s="39" t="s">
        <v>42</v>
      </c>
      <c r="H76" s="39"/>
      <c r="I76" s="39"/>
      <c r="J76" s="39"/>
      <c r="K76" s="39"/>
      <c r="L76" s="39"/>
      <c r="M76" s="39"/>
      <c r="N76" s="39"/>
    </row>
    <row r="77" spans="1:14" x14ac:dyDescent="0.25">
      <c r="E77" s="40"/>
      <c r="F77" s="38"/>
      <c r="G77" s="42" t="s">
        <v>43</v>
      </c>
      <c r="H77" s="39"/>
      <c r="I77" s="39"/>
      <c r="J77" s="39"/>
      <c r="K77" s="39"/>
      <c r="L77" s="39"/>
      <c r="M77" s="39"/>
      <c r="N77" s="39"/>
    </row>
    <row r="78" spans="1:14" x14ac:dyDescent="0.25">
      <c r="E78" s="38"/>
      <c r="F78" s="38"/>
      <c r="G78" s="39"/>
      <c r="H78" s="39"/>
      <c r="I78" s="39"/>
      <c r="J78" s="39"/>
      <c r="K78" s="39"/>
      <c r="L78" s="39"/>
      <c r="M78" s="39"/>
      <c r="N78" s="39"/>
    </row>
    <row r="79" spans="1:14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1" spans="1:1" x14ac:dyDescent="0.25">
      <c r="A81" s="40"/>
    </row>
  </sheetData>
  <mergeCells count="19">
    <mergeCell ref="A1:M1"/>
    <mergeCell ref="A2:M2"/>
    <mergeCell ref="A3:M3"/>
    <mergeCell ref="B6:M6"/>
    <mergeCell ref="A7:A8"/>
    <mergeCell ref="B7:B8"/>
    <mergeCell ref="C7:C8"/>
    <mergeCell ref="D7:D8"/>
    <mergeCell ref="E7:E8"/>
    <mergeCell ref="F7:F8"/>
    <mergeCell ref="M7:M8"/>
    <mergeCell ref="A14:A15"/>
    <mergeCell ref="A29:M31"/>
    <mergeCell ref="G7:G8"/>
    <mergeCell ref="H7:H8"/>
    <mergeCell ref="I7:I8"/>
    <mergeCell ref="J7:J8"/>
    <mergeCell ref="K7:K8"/>
    <mergeCell ref="L7:L8"/>
  </mergeCells>
  <hyperlinks>
    <hyperlink ref="G74" r:id="rId1" display="mailto:sgapc@mapa.es"/>
    <hyperlink ref="G77" r:id="rId2" display="http://publicacionesoficiales.boe.es/"/>
    <hyperlink ref="G73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INF1-DIC-20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2021-02-12T11:45:42Z</dcterms:modified>
</cp:coreProperties>
</file>