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988" yWindow="-12" windowWidth="12036" windowHeight="15612" tabRatio="763"/>
  </bookViews>
  <sheets>
    <sheet name="Indice" sheetId="4" r:id="rId1"/>
    <sheet name="Evolución 2004-2023" sheetId="5" r:id="rId2"/>
    <sheet name="2023" sheetId="25" r:id="rId3"/>
    <sheet name="2022" sheetId="24" r:id="rId4"/>
    <sheet name="2021" sheetId="23" r:id="rId5"/>
    <sheet name="2020" sheetId="22" r:id="rId6"/>
    <sheet name="2019" sheetId="21" r:id="rId7"/>
    <sheet name="2018" sheetId="20" r:id="rId8"/>
    <sheet name="2017" sheetId="19" r:id="rId9"/>
    <sheet name="2016" sheetId="18" r:id="rId10"/>
    <sheet name="2015" sheetId="6" r:id="rId11"/>
    <sheet name="2014" sheetId="7" r:id="rId12"/>
    <sheet name="2013" sheetId="8" r:id="rId13"/>
    <sheet name="2012" sheetId="9" r:id="rId14"/>
    <sheet name="2011" sheetId="10" r:id="rId15"/>
    <sheet name="2010" sheetId="11" r:id="rId16"/>
    <sheet name="2009" sheetId="12" r:id="rId17"/>
    <sheet name="2008" sheetId="13" r:id="rId18"/>
    <sheet name="2007" sheetId="14" r:id="rId19"/>
    <sheet name="2006" sheetId="15" r:id="rId20"/>
    <sheet name="2005" sheetId="16" r:id="rId21"/>
    <sheet name="2004" sheetId="17" r:id="rId22"/>
  </sheets>
  <externalReferences>
    <externalReference r:id="rId23"/>
  </externalReferences>
  <definedNames>
    <definedName name="ll" localSheetId="1">'Evolución 2004-2023'!$A$3:$N$31</definedName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1">[1]Esquemas!#REF!</definedName>
    <definedName name="OLE_LINK1" localSheetId="9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2004-2023'!$A$1:$U$31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62913"/>
</workbook>
</file>

<file path=xl/calcChain.xml><?xml version="1.0" encoding="utf-8"?>
<calcChain xmlns="http://schemas.openxmlformats.org/spreadsheetml/2006/main">
  <c r="C57" i="5" l="1"/>
  <c r="D57" i="5"/>
  <c r="E57" i="5"/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<sst xmlns="http://schemas.openxmlformats.org/spreadsheetml/2006/main" count="2905" uniqueCount="207">
  <si>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</si>
  <si>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</si>
  <si>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</si>
  <si>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</si>
  <si>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</si>
  <si>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</si>
  <si>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</si>
  <si>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</si>
  <si>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</si>
  <si>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</si>
  <si>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</si>
  <si>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</si>
  <si>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</si>
  <si>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</si>
  <si>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</si>
  <si>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</si>
  <si>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</si>
  <si>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</si>
  <si>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</si>
  <si>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</si>
  <si>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</si>
  <si>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</si>
  <si>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</si>
  <si>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</si>
  <si>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</si>
  <si>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</si>
  <si>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</si>
  <si>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</si>
  <si>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</si>
  <si>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UTA Mujeres</t>
  </si>
  <si>
    <t>UTA Hombres</t>
  </si>
  <si>
    <t>TOTAL UTA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</si>
  <si>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</si>
  <si>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</si>
  <si>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</si>
  <si>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</si>
  <si>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</si>
  <si>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</si>
  <si>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</si>
  <si>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</si>
  <si>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</si>
  <si>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</si>
  <si>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</si>
  <si>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</si>
  <si>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</si>
  <si>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</si>
  <si>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</si>
  <si>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</si>
  <si>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</si>
  <si>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</si>
  <si>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</si>
  <si>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</si>
  <si>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</si>
  <si>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</si>
  <si>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</si>
  <si>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</si>
  <si>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</si>
  <si>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</si>
  <si>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</si>
  <si>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</si>
  <si>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</si>
  <si>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</si>
  <si>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</si>
  <si>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</si>
  <si>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</si>
  <si>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</si>
  <si>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</si>
  <si>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</si>
  <si>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</si>
  <si>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</si>
  <si>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</si>
  <si>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</si>
  <si>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</si>
  <si>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</si>
  <si>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</si>
  <si>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</si>
  <si>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</si>
  <si>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</si>
  <si>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</si>
  <si>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</si>
  <si>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</si>
  <si>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</si>
  <si>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</si>
  <si>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</si>
  <si>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</si>
  <si>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</si>
  <si>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</si>
  <si>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</si>
  <si>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</si>
  <si>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</si>
  <si>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</si>
  <si>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</si>
  <si>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</si>
  <si>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</si>
  <si>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</si>
  <si>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</si>
  <si>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</si>
  <si>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</si>
  <si>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</si>
  <si>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</si>
  <si>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</si>
  <si>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</si>
  <si>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</si>
  <si>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</si>
  <si>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</si>
  <si>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</si>
  <si>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</si>
  <si>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</si>
  <si>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</si>
  <si>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</si>
  <si>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</si>
  <si>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</si>
  <si>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</si>
  <si>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</si>
  <si>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</si>
  <si>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</si>
  <si>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</si>
  <si>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</si>
  <si>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</si>
  <si>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</si>
  <si>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</si>
  <si>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</si>
  <si>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</si>
  <si>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</si>
  <si>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</si>
  <si>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</si>
  <si>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</si>
  <si>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</si>
  <si>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</si>
  <si>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</si>
  <si>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</si>
  <si>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</si>
  <si>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</si>
  <si>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</si>
  <si>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</si>
  <si>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</si>
  <si>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</si>
  <si>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</si>
  <si>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</si>
  <si>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</si>
  <si>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</si>
  <si>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</si>
  <si>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</si>
  <si>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</si>
  <si>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</si>
  <si>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</si>
  <si>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</si>
  <si>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</si>
  <si>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</si>
  <si>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</si>
  <si>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</si>
  <si>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</si>
  <si>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</si>
  <si>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</si>
  <si>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</si>
  <si>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</si>
  <si>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</si>
  <si>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</si>
  <si>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</si>
  <si>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</si>
  <si>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</si>
  <si>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</si>
  <si>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</si>
  <si>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</si>
  <si>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</si>
  <si>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</si>
  <si>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</si>
  <si>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</si>
  <si>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</si>
  <si>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</si>
  <si>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</si>
  <si>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</si>
  <si>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</si>
  <si>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</si>
  <si>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</si>
  <si>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</si>
  <si>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Tabla 14.</t>
  </si>
  <si>
    <t>Año 2016. Empleo en Pesca Marítima por estrato y sexo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</si>
  <si>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</si>
  <si>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</si>
  <si>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</si>
  <si>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</si>
  <si>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</si>
  <si>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Atl. Norte Aguas Nacionales Islas Canarias</t>
  </si>
  <si>
    <t>Tabla 16.</t>
  </si>
  <si>
    <t>Año 2018. Empleo en Pesca Marítima por estrato y sexo</t>
  </si>
  <si>
    <t>Año 2019</t>
  </si>
  <si>
    <t>Tabla 17.</t>
  </si>
  <si>
    <t>Año 2019. Empleo en Pesca Marítima por estrato y sexo</t>
  </si>
  <si>
    <t>* Estratos agrupados por motivos de secreto estadístico</t>
  </si>
  <si>
    <t>ANZUELOS_LLD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</si>
  <si>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</si>
  <si>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</si>
  <si>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</si>
  <si>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</si>
  <si>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</si>
  <si>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</si>
  <si>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</si>
  <si>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</si>
  <si>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</si>
  <si>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</si>
  <si>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</si>
  <si>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</si>
  <si>
    <t>Año 2023</t>
  </si>
  <si>
    <t>ARTES FIJOS &lt; 12 METROS</t>
  </si>
  <si>
    <t>Tabla 21.</t>
  </si>
  <si>
    <t>Año 2023. Empleo en Pesca Marítima por estrato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</si>
</sst>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0"/>
      <color indexed="34"/>
      <name val="Cambria"/>
      <family val="1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</cellStyleXfs>
  <cellXfs count="142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8" fillId="0" borderId="3" xfId="0" applyFont="1" applyBorder="1"/>
    <xf numFmtId="3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3" fontId="11" fillId="0" borderId="0" xfId="0" applyNumberFormat="1" applyFont="1" applyFill="1" applyBorder="1"/>
    <xf numFmtId="0" fontId="13" fillId="0" borderId="0" xfId="0" applyFont="1"/>
    <xf numFmtId="0" fontId="13" fillId="0" borderId="0" xfId="0" applyFont="1" applyFill="1"/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3" borderId="8" xfId="0" applyNumberFormat="1" applyFont="1" applyFill="1" applyBorder="1"/>
    <xf numFmtId="0" fontId="13" fillId="3" borderId="9" xfId="0" applyFont="1" applyFill="1" applyBorder="1"/>
    <xf numFmtId="3" fontId="13" fillId="0" borderId="10" xfId="0" applyNumberFormat="1" applyFont="1" applyBorder="1"/>
    <xf numFmtId="3" fontId="13" fillId="0" borderId="11" xfId="0" applyNumberFormat="1" applyFont="1" applyBorder="1"/>
    <xf numFmtId="3" fontId="13" fillId="0" borderId="9" xfId="0" applyNumberFormat="1" applyFont="1" applyBorder="1"/>
    <xf numFmtId="3" fontId="13" fillId="0" borderId="12" xfId="0" applyNumberFormat="1" applyFont="1" applyBorder="1"/>
    <xf numFmtId="3" fontId="13" fillId="0" borderId="13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3" borderId="14" xfId="0" applyNumberFormat="1" applyFont="1" applyFill="1" applyBorder="1"/>
    <xf numFmtId="0" fontId="13" fillId="3" borderId="0" xfId="0" applyFont="1" applyFill="1" applyBorder="1"/>
    <xf numFmtId="3" fontId="13" fillId="0" borderId="15" xfId="0" applyNumberFormat="1" applyFont="1" applyBorder="1"/>
    <xf numFmtId="3" fontId="13" fillId="0" borderId="16" xfId="0" applyNumberFormat="1" applyFont="1" applyBorder="1"/>
    <xf numFmtId="3" fontId="13" fillId="0" borderId="0" xfId="0" applyNumberFormat="1" applyFont="1" applyBorder="1"/>
    <xf numFmtId="3" fontId="13" fillId="0" borderId="17" xfId="0" applyNumberFormat="1" applyFont="1" applyBorder="1"/>
    <xf numFmtId="3" fontId="13" fillId="0" borderId="0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/>
    <xf numFmtId="1" fontId="13" fillId="3" borderId="0" xfId="0" applyNumberFormat="1" applyFont="1" applyFill="1" applyBorder="1"/>
    <xf numFmtId="0" fontId="13" fillId="4" borderId="18" xfId="0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/>
    </xf>
    <xf numFmtId="3" fontId="14" fillId="4" borderId="19" xfId="0" applyNumberFormat="1" applyFont="1" applyFill="1" applyBorder="1"/>
    <xf numFmtId="0" fontId="14" fillId="4" borderId="19" xfId="0" applyFont="1" applyFill="1" applyBorder="1"/>
    <xf numFmtId="3" fontId="14" fillId="4" borderId="4" xfId="0" applyNumberFormat="1" applyFont="1" applyFill="1" applyBorder="1" applyAlignment="1">
      <alignment horizontal="right"/>
    </xf>
    <xf numFmtId="3" fontId="14" fillId="4" borderId="19" xfId="0" applyNumberFormat="1" applyFont="1" applyFill="1" applyBorder="1" applyAlignment="1">
      <alignment horizontal="right"/>
    </xf>
    <xf numFmtId="3" fontId="14" fillId="4" borderId="5" xfId="0" applyNumberFormat="1" applyFont="1" applyFill="1" applyBorder="1" applyAlignment="1">
      <alignment horizontal="right"/>
    </xf>
    <xf numFmtId="3" fontId="14" fillId="4" borderId="20" xfId="0" applyNumberFormat="1" applyFont="1" applyFill="1" applyBorder="1" applyAlignment="1">
      <alignment horizontal="right"/>
    </xf>
    <xf numFmtId="0" fontId="13" fillId="2" borderId="18" xfId="0" applyFont="1" applyFill="1" applyBorder="1" applyAlignment="1">
      <alignment horizontal="left"/>
    </xf>
    <xf numFmtId="3" fontId="14" fillId="2" borderId="19" xfId="0" applyNumberFormat="1" applyFont="1" applyFill="1" applyBorder="1"/>
    <xf numFmtId="0" fontId="14" fillId="2" borderId="19" xfId="0" applyFont="1" applyFill="1" applyBorder="1"/>
    <xf numFmtId="3" fontId="14" fillId="2" borderId="20" xfId="0" applyNumberFormat="1" applyFont="1" applyFill="1" applyBorder="1"/>
    <xf numFmtId="0" fontId="15" fillId="5" borderId="18" xfId="0" applyFont="1" applyFill="1" applyBorder="1" applyAlignment="1">
      <alignment horizontal="left"/>
    </xf>
    <xf numFmtId="3" fontId="16" fillId="5" borderId="19" xfId="0" applyNumberFormat="1" applyFont="1" applyFill="1" applyBorder="1"/>
    <xf numFmtId="0" fontId="16" fillId="5" borderId="19" xfId="0" applyFont="1" applyFill="1" applyBorder="1"/>
    <xf numFmtId="3" fontId="16" fillId="5" borderId="20" xfId="0" applyNumberFormat="1" applyFont="1" applyFill="1" applyBorder="1"/>
    <xf numFmtId="3" fontId="13" fillId="0" borderId="21" xfId="0" applyNumberFormat="1" applyFont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3" fontId="14" fillId="2" borderId="23" xfId="0" applyNumberFormat="1" applyFont="1" applyFill="1" applyBorder="1"/>
    <xf numFmtId="0" fontId="14" fillId="2" borderId="23" xfId="0" applyFont="1" applyFill="1" applyBorder="1"/>
    <xf numFmtId="3" fontId="14" fillId="2" borderId="24" xfId="0" applyNumberFormat="1" applyFont="1" applyFill="1" applyBorder="1"/>
    <xf numFmtId="0" fontId="14" fillId="3" borderId="25" xfId="0" applyFont="1" applyFill="1" applyBorder="1" applyAlignment="1">
      <alignment horizontal="left"/>
    </xf>
    <xf numFmtId="0" fontId="13" fillId="3" borderId="26" xfId="0" applyFont="1" applyFill="1" applyBorder="1" applyAlignment="1">
      <alignment horizontal="center"/>
    </xf>
    <xf numFmtId="3" fontId="14" fillId="3" borderId="26" xfId="0" applyNumberFormat="1" applyFont="1" applyFill="1" applyBorder="1"/>
    <xf numFmtId="1" fontId="14" fillId="3" borderId="26" xfId="0" applyNumberFormat="1" applyFont="1" applyFill="1" applyBorder="1"/>
    <xf numFmtId="3" fontId="14" fillId="3" borderId="27" xfId="0" applyNumberFormat="1" applyFont="1" applyFill="1" applyBorder="1"/>
    <xf numFmtId="3" fontId="13" fillId="0" borderId="9" xfId="0" applyNumberFormat="1" applyFont="1" applyFill="1" applyBorder="1" applyAlignment="1">
      <alignment horizontal="center"/>
    </xf>
    <xf numFmtId="3" fontId="13" fillId="0" borderId="9" xfId="0" applyNumberFormat="1" applyFont="1" applyFill="1" applyBorder="1"/>
    <xf numFmtId="1" fontId="13" fillId="0" borderId="9" xfId="0" applyNumberFormat="1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17" fillId="0" borderId="0" xfId="0" applyFont="1" applyFill="1"/>
    <xf numFmtId="0" fontId="5" fillId="0" borderId="0" xfId="3" applyFont="1" applyFill="1"/>
    <xf numFmtId="0" fontId="18" fillId="0" borderId="0" xfId="0" applyFont="1" applyFill="1"/>
    <xf numFmtId="0" fontId="13" fillId="0" borderId="0" xfId="3" applyFont="1" applyFill="1"/>
    <xf numFmtId="3" fontId="13" fillId="0" borderId="10" xfId="3" applyNumberFormat="1" applyFont="1" applyFill="1" applyBorder="1"/>
    <xf numFmtId="3" fontId="13" fillId="0" borderId="11" xfId="3" applyNumberFormat="1" applyFont="1" applyFill="1" applyBorder="1"/>
    <xf numFmtId="3" fontId="13" fillId="0" borderId="9" xfId="3" applyNumberFormat="1" applyFont="1" applyFill="1" applyBorder="1"/>
    <xf numFmtId="3" fontId="13" fillId="0" borderId="12" xfId="3" applyNumberFormat="1" applyFont="1" applyFill="1" applyBorder="1"/>
    <xf numFmtId="3" fontId="5" fillId="0" borderId="0" xfId="3" applyNumberFormat="1" applyFont="1" applyFill="1"/>
    <xf numFmtId="3" fontId="13" fillId="0" borderId="15" xfId="3" applyNumberFormat="1" applyFont="1" applyFill="1" applyBorder="1"/>
    <xf numFmtId="3" fontId="13" fillId="0" borderId="16" xfId="3" applyNumberFormat="1" applyFont="1" applyFill="1" applyBorder="1"/>
    <xf numFmtId="3" fontId="13" fillId="0" borderId="0" xfId="3" applyNumberFormat="1" applyFont="1" applyFill="1" applyBorder="1"/>
    <xf numFmtId="3" fontId="13" fillId="0" borderId="17" xfId="3" applyNumberFormat="1" applyFont="1" applyFill="1" applyBorder="1"/>
    <xf numFmtId="0" fontId="14" fillId="0" borderId="0" xfId="3" applyFont="1" applyFill="1"/>
    <xf numFmtId="0" fontId="19" fillId="0" borderId="0" xfId="0" applyFont="1" applyFill="1"/>
    <xf numFmtId="0" fontId="20" fillId="0" borderId="0" xfId="0" applyFont="1"/>
    <xf numFmtId="0" fontId="20" fillId="0" borderId="0" xfId="0" applyFont="1" applyAlignment="1">
      <alignment wrapText="1"/>
    </xf>
    <xf numFmtId="0" fontId="13" fillId="0" borderId="28" xfId="0" applyFont="1" applyBorder="1"/>
    <xf numFmtId="3" fontId="13" fillId="3" borderId="9" xfId="0" applyNumberFormat="1" applyFont="1" applyFill="1" applyBorder="1"/>
    <xf numFmtId="0" fontId="13" fillId="0" borderId="29" xfId="0" applyFont="1" applyBorder="1"/>
    <xf numFmtId="3" fontId="13" fillId="3" borderId="0" xfId="0" applyNumberFormat="1" applyFont="1" applyFill="1" applyBorder="1"/>
    <xf numFmtId="0" fontId="13" fillId="0" borderId="30" xfId="0" applyFont="1" applyBorder="1"/>
    <xf numFmtId="3" fontId="13" fillId="3" borderId="31" xfId="0" applyNumberFormat="1" applyFont="1" applyFill="1" applyBorder="1"/>
    <xf numFmtId="3" fontId="13" fillId="3" borderId="32" xfId="0" applyNumberFormat="1" applyFont="1" applyFill="1" applyBorder="1"/>
    <xf numFmtId="3" fontId="13" fillId="0" borderId="33" xfId="0" applyNumberFormat="1" applyFont="1" applyBorder="1"/>
    <xf numFmtId="3" fontId="13" fillId="0" borderId="34" xfId="0" applyNumberFormat="1" applyFont="1" applyBorder="1"/>
    <xf numFmtId="3" fontId="13" fillId="0" borderId="23" xfId="0" applyNumberFormat="1" applyFont="1" applyBorder="1"/>
    <xf numFmtId="3" fontId="13" fillId="0" borderId="24" xfId="0" applyNumberFormat="1" applyFont="1" applyBorder="1"/>
    <xf numFmtId="3" fontId="13" fillId="0" borderId="35" xfId="0" applyNumberFormat="1" applyFont="1" applyBorder="1"/>
    <xf numFmtId="3" fontId="13" fillId="0" borderId="36" xfId="0" applyNumberFormat="1" applyFont="1" applyBorder="1"/>
    <xf numFmtId="3" fontId="13" fillId="0" borderId="37" xfId="0" applyNumberFormat="1" applyFont="1" applyBorder="1"/>
    <xf numFmtId="3" fontId="13" fillId="0" borderId="38" xfId="0" applyNumberFormat="1" applyFont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/>
    <xf numFmtId="3" fontId="1" fillId="0" borderId="0" xfId="0" applyNumberFormat="1" applyFont="1"/>
    <xf numFmtId="0" fontId="13" fillId="3" borderId="4" xfId="0" applyFont="1" applyFill="1" applyBorder="1" applyAlignment="1">
      <alignment horizontal="center" vertical="center" wrapText="1"/>
    </xf>
    <xf numFmtId="3" fontId="16" fillId="5" borderId="23" xfId="0" applyNumberFormat="1" applyFont="1" applyFill="1" applyBorder="1"/>
    <xf numFmtId="0" fontId="15" fillId="5" borderId="22" xfId="0" applyFont="1" applyFill="1" applyBorder="1" applyAlignment="1">
      <alignment horizontal="left"/>
    </xf>
    <xf numFmtId="0" fontId="16" fillId="5" borderId="23" xfId="0" applyFont="1" applyFill="1" applyBorder="1"/>
    <xf numFmtId="3" fontId="16" fillId="5" borderId="24" xfId="0" applyNumberFormat="1" applyFont="1" applyFill="1" applyBorder="1"/>
    <xf numFmtId="3" fontId="13" fillId="0" borderId="22" xfId="0" applyNumberFormat="1" applyFont="1" applyBorder="1" applyAlignment="1">
      <alignment horizontal="center"/>
    </xf>
    <xf numFmtId="3" fontId="13" fillId="0" borderId="39" xfId="0" applyNumberFormat="1" applyFont="1" applyBorder="1" applyAlignment="1">
      <alignment horizontal="center"/>
    </xf>
    <xf numFmtId="1" fontId="13" fillId="3" borderId="23" xfId="0" applyNumberFormat="1" applyFont="1" applyFill="1" applyBorder="1"/>
    <xf numFmtId="0" fontId="10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0" fillId="0" borderId="0" xfId="0" applyFont="1" applyFill="1" applyBorder="1" applyAlignment="1">
      <alignment vertical="center"/>
    </xf>
    <xf numFmtId="0" fontId="22" fillId="0" borderId="1" xfId="2" applyFont="1" applyBorder="1" applyAlignment="1" applyProtection="1">
      <alignment vertical="center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3" borderId="0" xfId="0" applyFont="1" applyFill="1"/>
    <xf numFmtId="0" fontId="13" fillId="2" borderId="4" xfId="3" applyFont="1" applyFill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</cellXfs>
  <cellStyles count="6">
    <cellStyle name="Hipervínculo_2.1.1. 2008-2010.Comparacion ppales macromag" xfId="2"/>
    <cellStyle name="Normal" xfId="0" builtinId="0"/>
    <cellStyle name="Normal 2" xfId="4"/>
    <cellStyle name="Normal 3" xfId="3"/>
    <cellStyle name="Normal 4" xfId="5"/>
    <cellStyle name="Normal_Lista Tablas_1" xfId="1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2004-2023'!$C$45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2004-2023'!$B$46:$B$65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'Evolución 2004-2023'!$C$46:$C$65</c:f>
              <c:numCache>
                <c:formatCode>#,##0</c:formatCode>
                <c:ptCount val="20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  <c:pt idx="19">
                  <c:v>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B-405B-926D-C7E9CB6E784F}"/>
            </c:ext>
          </c:extLst>
        </c:ser>
        <c:ser>
          <c:idx val="1"/>
          <c:order val="1"/>
          <c:tx>
            <c:strRef>
              <c:f>'Evolución 2004-2023'!$D$45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2004-2023'!$B$46:$B$65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'Evolución 2004-2023'!$D$46:$D$65</c:f>
              <c:numCache>
                <c:formatCode>#,##0</c:formatCode>
                <c:ptCount val="20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  <c:pt idx="19">
                  <c:v>20497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B-405B-926D-C7E9CB6E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3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5</xdr:col>
      <xdr:colOff>279833</xdr:colOff>
      <xdr:row>4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90500"/>
          <a:ext cx="277538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618563</xdr:colOff>
      <xdr:row>3</xdr:row>
      <xdr:rowOff>72837</xdr:rowOff>
    </xdr:from>
    <xdr:to>
      <xdr:col>16</xdr:col>
      <xdr:colOff>452716</xdr:colOff>
      <xdr:row>26</xdr:row>
      <xdr:rowOff>45943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180414</xdr:colOff>
      <xdr:row>21</xdr:row>
      <xdr:rowOff>22972</xdr:rowOff>
    </xdr:from>
    <xdr:to>
      <xdr:col>12</xdr:col>
      <xdr:colOff>399489</xdr:colOff>
      <xdr:row>23</xdr:row>
      <xdr:rowOff>89647</xdr:rowOff>
    </xdr:to>
    <xdr:pic>
      <xdr:nvPicPr>
        <xdr:cNvPr id="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7679" y="4023472"/>
          <a:ext cx="219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189939</xdr:colOff>
      <xdr:row>10</xdr:row>
      <xdr:rowOff>156322</xdr:rowOff>
    </xdr:from>
    <xdr:to>
      <xdr:col>12</xdr:col>
      <xdr:colOff>409014</xdr:colOff>
      <xdr:row>13</xdr:row>
      <xdr:rowOff>42022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04" y="2061322"/>
          <a:ext cx="219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4"/>
  <sheetViews>
    <sheetView showGridLines="0" tabSelected="1" workbookViewId="0"/>
  </sheetViews>
  <sheetFormatPr baseColWidth="10" defaultRowHeight="14.4" x14ac:dyDescent="0.3"/>
  <cols>
    <col min="1" max="2" width="3.109375" customWidth="1"/>
    <col min="8" max="8" width="7.109375" customWidth="1"/>
    <col min="257" max="258" width="3.109375" customWidth="1"/>
    <col min="264" max="264" width="7.109375" customWidth="1"/>
    <col min="513" max="514" width="3.109375" customWidth="1"/>
    <col min="520" max="520" width="7.109375" customWidth="1"/>
    <col min="769" max="770" width="3.109375" customWidth="1"/>
    <col min="776" max="776" width="7.109375" customWidth="1"/>
    <col min="1025" max="1026" width="3.109375" customWidth="1"/>
    <col min="1032" max="1032" width="7.109375" customWidth="1"/>
    <col min="1281" max="1282" width="3.109375" customWidth="1"/>
    <col min="1288" max="1288" width="7.109375" customWidth="1"/>
    <col min="1537" max="1538" width="3.109375" customWidth="1"/>
    <col min="1544" max="1544" width="7.109375" customWidth="1"/>
    <col min="1793" max="1794" width="3.109375" customWidth="1"/>
    <col min="1800" max="1800" width="7.109375" customWidth="1"/>
    <col min="2049" max="2050" width="3.109375" customWidth="1"/>
    <col min="2056" max="2056" width="7.109375" customWidth="1"/>
    <col min="2305" max="2306" width="3.109375" customWidth="1"/>
    <col min="2312" max="2312" width="7.109375" customWidth="1"/>
    <col min="2561" max="2562" width="3.109375" customWidth="1"/>
    <col min="2568" max="2568" width="7.109375" customWidth="1"/>
    <col min="2817" max="2818" width="3.109375" customWidth="1"/>
    <col min="2824" max="2824" width="7.109375" customWidth="1"/>
    <col min="3073" max="3074" width="3.109375" customWidth="1"/>
    <col min="3080" max="3080" width="7.109375" customWidth="1"/>
    <col min="3329" max="3330" width="3.109375" customWidth="1"/>
    <col min="3336" max="3336" width="7.109375" customWidth="1"/>
    <col min="3585" max="3586" width="3.109375" customWidth="1"/>
    <col min="3592" max="3592" width="7.109375" customWidth="1"/>
    <col min="3841" max="3842" width="3.109375" customWidth="1"/>
    <col min="3848" max="3848" width="7.109375" customWidth="1"/>
    <col min="4097" max="4098" width="3.109375" customWidth="1"/>
    <col min="4104" max="4104" width="7.109375" customWidth="1"/>
    <col min="4353" max="4354" width="3.109375" customWidth="1"/>
    <col min="4360" max="4360" width="7.109375" customWidth="1"/>
    <col min="4609" max="4610" width="3.109375" customWidth="1"/>
    <col min="4616" max="4616" width="7.109375" customWidth="1"/>
    <col min="4865" max="4866" width="3.109375" customWidth="1"/>
    <col min="4872" max="4872" width="7.109375" customWidth="1"/>
    <col min="5121" max="5122" width="3.109375" customWidth="1"/>
    <col min="5128" max="5128" width="7.109375" customWidth="1"/>
    <col min="5377" max="5378" width="3.109375" customWidth="1"/>
    <col min="5384" max="5384" width="7.109375" customWidth="1"/>
    <col min="5633" max="5634" width="3.109375" customWidth="1"/>
    <col min="5640" max="5640" width="7.109375" customWidth="1"/>
    <col min="5889" max="5890" width="3.109375" customWidth="1"/>
    <col min="5896" max="5896" width="7.109375" customWidth="1"/>
    <col min="6145" max="6146" width="3.109375" customWidth="1"/>
    <col min="6152" max="6152" width="7.109375" customWidth="1"/>
    <col min="6401" max="6402" width="3.109375" customWidth="1"/>
    <col min="6408" max="6408" width="7.109375" customWidth="1"/>
    <col min="6657" max="6658" width="3.109375" customWidth="1"/>
    <col min="6664" max="6664" width="7.109375" customWidth="1"/>
    <col min="6913" max="6914" width="3.109375" customWidth="1"/>
    <col min="6920" max="6920" width="7.109375" customWidth="1"/>
    <col min="7169" max="7170" width="3.109375" customWidth="1"/>
    <col min="7176" max="7176" width="7.109375" customWidth="1"/>
    <col min="7425" max="7426" width="3.109375" customWidth="1"/>
    <col min="7432" max="7432" width="7.109375" customWidth="1"/>
    <col min="7681" max="7682" width="3.109375" customWidth="1"/>
    <col min="7688" max="7688" width="7.109375" customWidth="1"/>
    <col min="7937" max="7938" width="3.109375" customWidth="1"/>
    <col min="7944" max="7944" width="7.109375" customWidth="1"/>
    <col min="8193" max="8194" width="3.109375" customWidth="1"/>
    <col min="8200" max="8200" width="7.109375" customWidth="1"/>
    <col min="8449" max="8450" width="3.109375" customWidth="1"/>
    <col min="8456" max="8456" width="7.109375" customWidth="1"/>
    <col min="8705" max="8706" width="3.109375" customWidth="1"/>
    <col min="8712" max="8712" width="7.109375" customWidth="1"/>
    <col min="8961" max="8962" width="3.109375" customWidth="1"/>
    <col min="8968" max="8968" width="7.109375" customWidth="1"/>
    <col min="9217" max="9218" width="3.109375" customWidth="1"/>
    <col min="9224" max="9224" width="7.109375" customWidth="1"/>
    <col min="9473" max="9474" width="3.109375" customWidth="1"/>
    <col min="9480" max="9480" width="7.109375" customWidth="1"/>
    <col min="9729" max="9730" width="3.109375" customWidth="1"/>
    <col min="9736" max="9736" width="7.109375" customWidth="1"/>
    <col min="9985" max="9986" width="3.109375" customWidth="1"/>
    <col min="9992" max="9992" width="7.109375" customWidth="1"/>
    <col min="10241" max="10242" width="3.109375" customWidth="1"/>
    <col min="10248" max="10248" width="7.109375" customWidth="1"/>
    <col min="10497" max="10498" width="3.109375" customWidth="1"/>
    <col min="10504" max="10504" width="7.109375" customWidth="1"/>
    <col min="10753" max="10754" width="3.109375" customWidth="1"/>
    <col min="10760" max="10760" width="7.109375" customWidth="1"/>
    <col min="11009" max="11010" width="3.109375" customWidth="1"/>
    <col min="11016" max="11016" width="7.109375" customWidth="1"/>
    <col min="11265" max="11266" width="3.109375" customWidth="1"/>
    <col min="11272" max="11272" width="7.109375" customWidth="1"/>
    <col min="11521" max="11522" width="3.109375" customWidth="1"/>
    <col min="11528" max="11528" width="7.109375" customWidth="1"/>
    <col min="11777" max="11778" width="3.109375" customWidth="1"/>
    <col min="11784" max="11784" width="7.109375" customWidth="1"/>
    <col min="12033" max="12034" width="3.109375" customWidth="1"/>
    <col min="12040" max="12040" width="7.109375" customWidth="1"/>
    <col min="12289" max="12290" width="3.109375" customWidth="1"/>
    <col min="12296" max="12296" width="7.109375" customWidth="1"/>
    <col min="12545" max="12546" width="3.109375" customWidth="1"/>
    <col min="12552" max="12552" width="7.109375" customWidth="1"/>
    <col min="12801" max="12802" width="3.109375" customWidth="1"/>
    <col min="12808" max="12808" width="7.109375" customWidth="1"/>
    <col min="13057" max="13058" width="3.109375" customWidth="1"/>
    <col min="13064" max="13064" width="7.109375" customWidth="1"/>
    <col min="13313" max="13314" width="3.109375" customWidth="1"/>
    <col min="13320" max="13320" width="7.109375" customWidth="1"/>
    <col min="13569" max="13570" width="3.109375" customWidth="1"/>
    <col min="13576" max="13576" width="7.109375" customWidth="1"/>
    <col min="13825" max="13826" width="3.109375" customWidth="1"/>
    <col min="13832" max="13832" width="7.109375" customWidth="1"/>
    <col min="14081" max="14082" width="3.109375" customWidth="1"/>
    <col min="14088" max="14088" width="7.109375" customWidth="1"/>
    <col min="14337" max="14338" width="3.109375" customWidth="1"/>
    <col min="14344" max="14344" width="7.109375" customWidth="1"/>
    <col min="14593" max="14594" width="3.109375" customWidth="1"/>
    <col min="14600" max="14600" width="7.109375" customWidth="1"/>
    <col min="14849" max="14850" width="3.109375" customWidth="1"/>
    <col min="14856" max="14856" width="7.109375" customWidth="1"/>
    <col min="15105" max="15106" width="3.109375" customWidth="1"/>
    <col min="15112" max="15112" width="7.109375" customWidth="1"/>
    <col min="15361" max="15362" width="3.109375" customWidth="1"/>
    <col min="15368" max="15368" width="7.109375" customWidth="1"/>
    <col min="15617" max="15618" width="3.109375" customWidth="1"/>
    <col min="15624" max="15624" width="7.109375" customWidth="1"/>
    <col min="15873" max="15874" width="3.109375" customWidth="1"/>
    <col min="15880" max="15880" width="7.109375" customWidth="1"/>
    <col min="16129" max="16130" width="3.109375" customWidth="1"/>
    <col min="16136" max="16136" width="7.109375" customWidth="1"/>
  </cols>
  <sheetData>
    <row r="7" spans="2:8" ht="15" x14ac:dyDescent="0.3">
      <c r="B7" s="132" t="s">
        <v>0</v>
      </c>
      <c r="C7" s="132"/>
      <c r="D7" s="132"/>
      <c r="E7" s="132"/>
      <c r="F7" s="132"/>
      <c r="G7" s="132"/>
      <c r="H7" s="132"/>
    </row>
    <row r="8" spans="2:8" x14ac:dyDescent="0.3">
      <c r="B8" s="1"/>
      <c r="C8" s="1"/>
      <c r="D8" s="1"/>
      <c r="E8" s="1"/>
      <c r="F8" s="1"/>
      <c r="G8" s="1"/>
      <c r="H8" s="1"/>
    </row>
    <row r="9" spans="2:8" ht="15.6" x14ac:dyDescent="0.3">
      <c r="B9" s="1"/>
      <c r="C9" s="2" t="s">
        <v>1</v>
      </c>
      <c r="D9" s="1"/>
      <c r="E9" s="1"/>
      <c r="F9" s="1"/>
      <c r="G9" s="1"/>
      <c r="H9" s="1"/>
    </row>
    <row r="10" spans="2:8" x14ac:dyDescent="0.3">
      <c r="B10" s="1"/>
      <c r="C10" s="1"/>
      <c r="D10" s="1"/>
      <c r="E10" s="1"/>
      <c r="F10" s="1"/>
      <c r="G10" s="1"/>
      <c r="H10" s="1"/>
    </row>
    <row r="11" spans="2:8" ht="12" customHeight="1" x14ac:dyDescent="0.3">
      <c r="B11" s="1"/>
      <c r="C11" s="133" t="s">
        <v>2</v>
      </c>
      <c r="D11" s="133"/>
      <c r="E11" s="133"/>
      <c r="F11" s="133"/>
      <c r="G11" s="133"/>
      <c r="H11" s="133"/>
    </row>
    <row r="12" spans="2:8" ht="6" customHeight="1" x14ac:dyDescent="0.3">
      <c r="B12" s="1"/>
      <c r="C12" s="133"/>
      <c r="D12" s="133"/>
      <c r="E12" s="133"/>
      <c r="F12" s="133"/>
      <c r="G12" s="133"/>
      <c r="H12" s="133"/>
    </row>
    <row r="13" spans="2:8" x14ac:dyDescent="0.3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5">
      <c r="B14" s="3"/>
      <c r="C14" s="4" t="s">
        <v>3</v>
      </c>
      <c r="D14" s="131" t="s">
        <v>4</v>
      </c>
      <c r="E14" s="131"/>
      <c r="F14" s="131"/>
      <c r="G14" s="131"/>
      <c r="H14" s="131"/>
    </row>
    <row r="15" spans="2:8" s="5" customFormat="1" ht="24.75" customHeight="1" thickBot="1" x14ac:dyDescent="0.35">
      <c r="B15" s="3"/>
      <c r="C15" s="6" t="s">
        <v>5</v>
      </c>
      <c r="D15" s="131" t="s">
        <v>206</v>
      </c>
      <c r="E15" s="131"/>
      <c r="F15" s="131"/>
      <c r="G15" s="131"/>
      <c r="H15" s="131"/>
    </row>
    <row r="16" spans="2:8" s="5" customFormat="1" ht="24.75" customHeight="1" thickBot="1" x14ac:dyDescent="0.35">
      <c r="B16" s="3"/>
      <c r="C16" s="6" t="s">
        <v>7</v>
      </c>
      <c r="D16" s="131" t="s">
        <v>202</v>
      </c>
      <c r="E16" s="131"/>
      <c r="F16" s="131"/>
      <c r="G16" s="131"/>
      <c r="H16" s="131"/>
    </row>
    <row r="17" spans="2:8" s="5" customFormat="1" ht="24.75" customHeight="1" thickBot="1" x14ac:dyDescent="0.35">
      <c r="B17" s="3"/>
      <c r="C17" s="6" t="s">
        <v>9</v>
      </c>
      <c r="D17" s="131" t="s">
        <v>199</v>
      </c>
      <c r="E17" s="131"/>
      <c r="F17" s="131"/>
      <c r="G17" s="131"/>
      <c r="H17" s="131"/>
    </row>
    <row r="18" spans="2:8" s="5" customFormat="1" ht="24.75" customHeight="1" thickBot="1" x14ac:dyDescent="0.35">
      <c r="B18" s="3"/>
      <c r="C18" s="6" t="s">
        <v>11</v>
      </c>
      <c r="D18" s="131" t="s">
        <v>194</v>
      </c>
      <c r="E18" s="131"/>
      <c r="F18" s="131"/>
      <c r="G18" s="131"/>
      <c r="H18" s="131"/>
    </row>
    <row r="19" spans="2:8" s="5" customFormat="1" ht="24.75" customHeight="1" thickBot="1" x14ac:dyDescent="0.35">
      <c r="B19" s="3"/>
      <c r="C19" s="6" t="s">
        <v>13</v>
      </c>
      <c r="D19" s="131" t="s">
        <v>188</v>
      </c>
      <c r="E19" s="131"/>
      <c r="F19" s="131"/>
      <c r="G19" s="131"/>
      <c r="H19" s="131"/>
    </row>
    <row r="20" spans="2:8" s="5" customFormat="1" ht="24.75" customHeight="1" thickBot="1" x14ac:dyDescent="0.35">
      <c r="B20" s="3"/>
      <c r="C20" s="6" t="s">
        <v>15</v>
      </c>
      <c r="D20" s="131" t="s">
        <v>185</v>
      </c>
      <c r="E20" s="131"/>
      <c r="F20" s="131"/>
      <c r="G20" s="131"/>
      <c r="H20" s="131"/>
    </row>
    <row r="21" spans="2:8" s="5" customFormat="1" ht="24.75" customHeight="1" thickBot="1" x14ac:dyDescent="0.35">
      <c r="B21" s="3"/>
      <c r="C21" s="6" t="s">
        <v>17</v>
      </c>
      <c r="D21" s="131" t="s">
        <v>181</v>
      </c>
      <c r="E21" s="131"/>
      <c r="F21" s="131"/>
      <c r="G21" s="131"/>
      <c r="H21" s="131"/>
    </row>
    <row r="22" spans="2:8" s="5" customFormat="1" ht="24.75" customHeight="1" thickBot="1" x14ac:dyDescent="0.35">
      <c r="B22" s="3"/>
      <c r="C22" s="6" t="s">
        <v>19</v>
      </c>
      <c r="D22" s="131" t="s">
        <v>177</v>
      </c>
      <c r="E22" s="131"/>
      <c r="F22" s="131"/>
      <c r="G22" s="131"/>
      <c r="H22" s="131"/>
    </row>
    <row r="23" spans="2:8" s="5" customFormat="1" ht="24.75" customHeight="1" thickBot="1" x14ac:dyDescent="0.35">
      <c r="B23" s="3"/>
      <c r="C23" s="6" t="s">
        <v>21</v>
      </c>
      <c r="D23" s="131" t="s">
        <v>6</v>
      </c>
      <c r="E23" s="131"/>
      <c r="F23" s="131"/>
      <c r="G23" s="131"/>
      <c r="H23" s="131"/>
    </row>
    <row r="24" spans="2:8" s="5" customFormat="1" ht="24.75" customHeight="1" thickBot="1" x14ac:dyDescent="0.35">
      <c r="B24" s="3"/>
      <c r="C24" s="6" t="s">
        <v>23</v>
      </c>
      <c r="D24" s="131" t="s">
        <v>8</v>
      </c>
      <c r="E24" s="131"/>
      <c r="F24" s="131"/>
      <c r="G24" s="131"/>
      <c r="H24" s="131"/>
    </row>
    <row r="25" spans="2:8" s="5" customFormat="1" ht="24.75" customHeight="1" thickBot="1" x14ac:dyDescent="0.35">
      <c r="B25" s="3"/>
      <c r="C25" s="6" t="s">
        <v>25</v>
      </c>
      <c r="D25" s="131" t="s">
        <v>10</v>
      </c>
      <c r="E25" s="131"/>
      <c r="F25" s="131"/>
      <c r="G25" s="131"/>
      <c r="H25" s="131"/>
    </row>
    <row r="26" spans="2:8" s="5" customFormat="1" ht="24.75" customHeight="1" thickBot="1" x14ac:dyDescent="0.35">
      <c r="B26" s="3"/>
      <c r="C26" s="6" t="s">
        <v>27</v>
      </c>
      <c r="D26" s="131" t="s">
        <v>12</v>
      </c>
      <c r="E26" s="131"/>
      <c r="F26" s="131"/>
      <c r="G26" s="131"/>
      <c r="H26" s="131"/>
    </row>
    <row r="27" spans="2:8" s="5" customFormat="1" ht="24.75" customHeight="1" thickBot="1" x14ac:dyDescent="0.35">
      <c r="B27" s="3"/>
      <c r="C27" s="6" t="s">
        <v>176</v>
      </c>
      <c r="D27" s="131" t="s">
        <v>14</v>
      </c>
      <c r="E27" s="131"/>
      <c r="F27" s="131"/>
      <c r="G27" s="131"/>
      <c r="H27" s="131"/>
    </row>
    <row r="28" spans="2:8" s="5" customFormat="1" ht="24.75" customHeight="1" thickBot="1" x14ac:dyDescent="0.35">
      <c r="B28" s="3"/>
      <c r="C28" s="6" t="s">
        <v>180</v>
      </c>
      <c r="D28" s="131" t="s">
        <v>16</v>
      </c>
      <c r="E28" s="131"/>
      <c r="F28" s="131"/>
      <c r="G28" s="131"/>
      <c r="H28" s="131"/>
    </row>
    <row r="29" spans="2:8" s="5" customFormat="1" ht="24.75" customHeight="1" thickBot="1" x14ac:dyDescent="0.35">
      <c r="B29" s="3"/>
      <c r="C29" s="6" t="s">
        <v>184</v>
      </c>
      <c r="D29" s="131" t="s">
        <v>18</v>
      </c>
      <c r="E29" s="131"/>
      <c r="F29" s="131"/>
      <c r="G29" s="131"/>
      <c r="H29" s="131"/>
    </row>
    <row r="30" spans="2:8" s="5" customFormat="1" ht="24.75" customHeight="1" thickBot="1" x14ac:dyDescent="0.35">
      <c r="B30" s="3"/>
      <c r="C30" s="6" t="s">
        <v>187</v>
      </c>
      <c r="D30" s="131" t="s">
        <v>20</v>
      </c>
      <c r="E30" s="131"/>
      <c r="F30" s="131"/>
      <c r="G30" s="131"/>
      <c r="H30" s="131"/>
    </row>
    <row r="31" spans="2:8" s="5" customFormat="1" ht="24.75" customHeight="1" thickBot="1" x14ac:dyDescent="0.35">
      <c r="B31" s="3"/>
      <c r="C31" s="6" t="s">
        <v>193</v>
      </c>
      <c r="D31" s="131" t="s">
        <v>22</v>
      </c>
      <c r="E31" s="131"/>
      <c r="F31" s="131"/>
      <c r="G31" s="131"/>
      <c r="H31" s="131"/>
    </row>
    <row r="32" spans="2:8" s="5" customFormat="1" ht="24.75" customHeight="1" thickBot="1" x14ac:dyDescent="0.35">
      <c r="B32" s="3"/>
      <c r="C32" s="6" t="s">
        <v>198</v>
      </c>
      <c r="D32" s="131" t="s">
        <v>24</v>
      </c>
      <c r="E32" s="131"/>
      <c r="F32" s="131"/>
      <c r="G32" s="131"/>
      <c r="H32" s="131"/>
    </row>
    <row r="33" spans="2:8" s="5" customFormat="1" ht="24.75" customHeight="1" thickBot="1" x14ac:dyDescent="0.35">
      <c r="B33" s="3"/>
      <c r="C33" s="6" t="s">
        <v>201</v>
      </c>
      <c r="D33" s="131" t="s">
        <v>26</v>
      </c>
      <c r="E33" s="131"/>
      <c r="F33" s="131"/>
      <c r="G33" s="131"/>
      <c r="H33" s="131"/>
    </row>
    <row r="34" spans="2:8" s="5" customFormat="1" ht="24.75" customHeight="1" thickBot="1" x14ac:dyDescent="0.35">
      <c r="B34" s="3"/>
      <c r="C34" s="6" t="s">
        <v>205</v>
      </c>
      <c r="D34" s="131" t="s">
        <v>28</v>
      </c>
      <c r="E34" s="131"/>
      <c r="F34" s="131"/>
      <c r="G34" s="131"/>
      <c r="H34" s="131"/>
    </row>
  </sheetData>
  <mergeCells count="23">
    <mergeCell ref="D25:H25"/>
    <mergeCell ref="D22:H22"/>
    <mergeCell ref="B7:H7"/>
    <mergeCell ref="C11:H12"/>
    <mergeCell ref="D14:H14"/>
    <mergeCell ref="D23:H23"/>
    <mergeCell ref="D24:H24"/>
    <mergeCell ref="D21:H21"/>
    <mergeCell ref="D20:H20"/>
    <mergeCell ref="D19:H19"/>
    <mergeCell ref="D18:H18"/>
    <mergeCell ref="D17:H17"/>
    <mergeCell ref="D16:H16"/>
    <mergeCell ref="D15:H15"/>
    <mergeCell ref="D32:H32"/>
    <mergeCell ref="D33:H33"/>
    <mergeCell ref="D34:H34"/>
    <mergeCell ref="D26:H26"/>
    <mergeCell ref="D27:H27"/>
    <mergeCell ref="D28:H28"/>
    <mergeCell ref="D29:H29"/>
    <mergeCell ref="D30:H30"/>
    <mergeCell ref="D31:H31"/>
  </mergeCells>
  <hyperlinks>
    <hyperlink ref="D14:H14" location="'Evolución 2004-2023'!A1" display="Evolución del empleo por sexo"/>
    <hyperlink ref="D30:H30" location="'2008'!A1" display="Año 2008. Empleo Total"/>
    <hyperlink ref="D31:H31" location="'2007'!A1" display="Año 2007. Empleo Total"/>
    <hyperlink ref="D32:H32" location="'2006'!A1" display="Año 2006. Empleo Total"/>
    <hyperlink ref="D33:H33" location="'2005'!A1" display="Año 2005. Empleo Total"/>
    <hyperlink ref="D34:H34" location="'2004'!A1" display="Año 2004. Empleo Total"/>
    <hyperlink ref="D27:H27" location="'2011'!A1" display="Año 2011. Empleo  en Pesca Marítima por estrato y sexo"/>
    <hyperlink ref="D26:H26" location="'2012'!A1" display="Año 2012. Empleo en Pesca Marítima por estrato y sexo"/>
    <hyperlink ref="D25:H25" location="'2013'!A1" display="Año 2013. Empleo en Pesca Marítima por estrato y sexo"/>
    <hyperlink ref="D28:H28" location="'2010'!A1" display="Año 2010. Empleo en Pesca Marítima por estrato y sexo"/>
    <hyperlink ref="D29:H29" location="'2009'!A1" display="Año 2009. Empleo en Pesca Marítima por estrato y sexo"/>
    <hyperlink ref="D24:H24" location="'2014'!A1" display="Año 2014. Empleo en Pesca Marítima por estrato y sexo"/>
    <hyperlink ref="D23:H23" location="'2015'!A1" display="Año 2015. Empleo en Pesca Marítima por estrato y sexo"/>
    <hyperlink ref="D22:H22" location="'2016'!A1" display="Año 2016. Empleo en Pesca Marítima por estrato y sexo"/>
    <hyperlink ref="D21:H21" location="'2017'!A1" display="Año 2017. Empleo en Pesca Marítima por estrato y sexo"/>
    <hyperlink ref="D20:H20" location="'2018'!A1" display="Año 2018. Empleo en Pesca Marítima por estrato y sexo"/>
    <hyperlink ref="D19:H19" location="'2019'!A1" display="Año 2019. Empleo en Pesca Marítima por estrato y sexo"/>
    <hyperlink ref="D18:H18" location="'2020'!A1" display="Año 2020. Empleo en Pesca Marítima por estrato y sexo"/>
    <hyperlink ref="D17:H17" location="'2021'!A1" display="Año 2021. Empleo en Pesca Marítima por estrato y sexo"/>
    <hyperlink ref="D16:H16" location="'2022'!A1" display="Año 2022. Empleo en Pesca Marítima por estrato y sexo"/>
    <hyperlink ref="D15:H15" location="'2023'!A1" display="Año 2023. Empleo en Pesca Marítima por estrato y sexo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175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64</v>
      </c>
      <c r="D7" s="28">
        <v>14</v>
      </c>
      <c r="E7" s="29"/>
      <c r="F7" s="30">
        <v>5.4805555555555561</v>
      </c>
      <c r="G7" s="31">
        <v>7.5</v>
      </c>
      <c r="H7" s="30">
        <v>40.541666666666671</v>
      </c>
      <c r="I7" s="31">
        <v>55</v>
      </c>
      <c r="J7" s="32">
        <v>46.022222222222226</v>
      </c>
      <c r="K7" s="33">
        <v>62.5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71</v>
      </c>
      <c r="E8" s="37"/>
      <c r="F8" s="38">
        <v>15.118916339869282</v>
      </c>
      <c r="G8" s="39">
        <v>18.125882352941176</v>
      </c>
      <c r="H8" s="38">
        <v>708.87406993464049</v>
      </c>
      <c r="I8" s="39">
        <v>680.59764705882355</v>
      </c>
      <c r="J8" s="40">
        <v>723.9929862745098</v>
      </c>
      <c r="K8" s="41">
        <v>698.72352941176484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120.43555555555555</v>
      </c>
      <c r="I9" s="39">
        <v>110</v>
      </c>
      <c r="J9" s="40">
        <v>120.43555555555555</v>
      </c>
      <c r="K9" s="41">
        <v>110.5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68</v>
      </c>
      <c r="E10" s="37"/>
      <c r="F10" s="38">
        <v>0</v>
      </c>
      <c r="G10" s="39">
        <v>0</v>
      </c>
      <c r="H10" s="38">
        <v>468.17244444444447</v>
      </c>
      <c r="I10" s="39">
        <v>571</v>
      </c>
      <c r="J10" s="40">
        <v>468.17244444444447</v>
      </c>
      <c r="K10" s="41">
        <v>571.19999999999993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0</v>
      </c>
      <c r="G11" s="39">
        <v>0</v>
      </c>
      <c r="H11" s="38">
        <v>753.83044444444431</v>
      </c>
      <c r="I11" s="39">
        <v>788</v>
      </c>
      <c r="J11" s="40">
        <v>753.83044444444431</v>
      </c>
      <c r="K11" s="41">
        <v>788.4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53</v>
      </c>
      <c r="E12" s="37"/>
      <c r="F12" s="38">
        <v>4.5933333333333337</v>
      </c>
      <c r="G12" s="39">
        <v>6.3125</v>
      </c>
      <c r="H12" s="38">
        <v>746.03756944444456</v>
      </c>
      <c r="I12" s="39">
        <v>752.3125</v>
      </c>
      <c r="J12" s="40">
        <v>750.63090277777781</v>
      </c>
      <c r="K12" s="41">
        <v>758.5625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1697</v>
      </c>
      <c r="E13" s="37"/>
      <c r="F13" s="38">
        <v>214.32414814814814</v>
      </c>
      <c r="G13" s="39">
        <v>283</v>
      </c>
      <c r="H13" s="38">
        <v>1429.6776296296298</v>
      </c>
      <c r="I13" s="39">
        <v>2434</v>
      </c>
      <c r="J13" s="40">
        <v>1644.0017777777784</v>
      </c>
      <c r="K13" s="41">
        <v>2716.6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63</v>
      </c>
      <c r="E14" s="37"/>
      <c r="F14" s="38">
        <v>0</v>
      </c>
      <c r="G14" s="39">
        <v>0</v>
      </c>
      <c r="H14" s="38">
        <v>257.13333333333333</v>
      </c>
      <c r="I14" s="39">
        <v>252</v>
      </c>
      <c r="J14" s="40">
        <v>257.13333333333333</v>
      </c>
      <c r="K14" s="41">
        <v>252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74</v>
      </c>
      <c r="E15" s="37"/>
      <c r="F15" s="38">
        <v>3.7587301587301587</v>
      </c>
      <c r="G15" s="39">
        <v>11</v>
      </c>
      <c r="H15" s="38">
        <v>348.29333333333329</v>
      </c>
      <c r="I15" s="39">
        <v>307</v>
      </c>
      <c r="J15" s="40">
        <v>352.05206349206355</v>
      </c>
      <c r="K15" s="41">
        <v>317.14285714285711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33</v>
      </c>
      <c r="E16" s="37"/>
      <c r="F16" s="38">
        <v>6.2791666666666668</v>
      </c>
      <c r="G16" s="39">
        <v>8.25</v>
      </c>
      <c r="H16" s="38">
        <v>239.83437499999999</v>
      </c>
      <c r="I16" s="39">
        <v>272</v>
      </c>
      <c r="J16" s="40">
        <v>246.11354166666666</v>
      </c>
      <c r="K16" s="41">
        <v>280.5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50</v>
      </c>
      <c r="E17" s="37"/>
      <c r="F17" s="38">
        <v>2.7777777777777781</v>
      </c>
      <c r="G17" s="39">
        <v>2.9411764705882355</v>
      </c>
      <c r="H17" s="38">
        <v>981.38562091503286</v>
      </c>
      <c r="I17" s="39">
        <v>675.29411764705878</v>
      </c>
      <c r="J17" s="40">
        <v>984.16339869281069</v>
      </c>
      <c r="K17" s="41">
        <v>677.94117647058829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97</v>
      </c>
      <c r="E18" s="37"/>
      <c r="F18" s="38">
        <v>0</v>
      </c>
      <c r="G18" s="39">
        <v>0</v>
      </c>
      <c r="H18" s="38">
        <v>358.14555555555557</v>
      </c>
      <c r="I18" s="39">
        <v>436</v>
      </c>
      <c r="J18" s="40">
        <v>358.14555555555557</v>
      </c>
      <c r="K18" s="41">
        <v>436.5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122</v>
      </c>
      <c r="E19" s="37"/>
      <c r="F19" s="38">
        <v>8.7998148148148143</v>
      </c>
      <c r="G19" s="39">
        <v>10.166666666666666</v>
      </c>
      <c r="H19" s="38">
        <v>562.78712962962959</v>
      </c>
      <c r="I19" s="39">
        <v>559</v>
      </c>
      <c r="J19" s="40">
        <v>571.58694444444438</v>
      </c>
      <c r="K19" s="41">
        <v>569.33333333333326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22</v>
      </c>
      <c r="E20" s="37"/>
      <c r="F20" s="38">
        <v>0</v>
      </c>
      <c r="G20" s="39">
        <v>18</v>
      </c>
      <c r="H20" s="38">
        <v>185.40296296296293</v>
      </c>
      <c r="I20" s="39">
        <v>147</v>
      </c>
      <c r="J20" s="40">
        <v>185.40296296296293</v>
      </c>
      <c r="K20" s="41">
        <v>165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158.88888888888891</v>
      </c>
      <c r="I21" s="39">
        <v>217</v>
      </c>
      <c r="J21" s="40">
        <v>158.88888888888891</v>
      </c>
      <c r="K21" s="41">
        <v>216.66666666666669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50</v>
      </c>
      <c r="E22" s="37"/>
      <c r="F22" s="38">
        <v>6.2962962962962967</v>
      </c>
      <c r="G22" s="39">
        <v>17</v>
      </c>
      <c r="H22" s="38">
        <v>116.66666666666667</v>
      </c>
      <c r="I22" s="39">
        <v>150</v>
      </c>
      <c r="J22" s="40">
        <v>122.96296296296298</v>
      </c>
      <c r="K22" s="41">
        <v>166.66666666666669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1743</v>
      </c>
      <c r="E23" s="37"/>
      <c r="F23" s="38">
        <v>142.56979166666667</v>
      </c>
      <c r="G23" s="39">
        <v>342</v>
      </c>
      <c r="H23" s="38">
        <v>2437.7791666666662</v>
      </c>
      <c r="I23" s="39">
        <v>3144</v>
      </c>
      <c r="J23" s="40">
        <v>2580.3489583333321</v>
      </c>
      <c r="K23" s="41">
        <v>3486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59</v>
      </c>
      <c r="E24" s="37"/>
      <c r="F24" s="38">
        <v>0</v>
      </c>
      <c r="G24" s="39">
        <v>0</v>
      </c>
      <c r="H24" s="38">
        <v>165.09074074074073</v>
      </c>
      <c r="I24" s="39">
        <v>216</v>
      </c>
      <c r="J24" s="40">
        <v>165.09074074074073</v>
      </c>
      <c r="K24" s="41">
        <v>216.33333333333334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35</v>
      </c>
      <c r="E25" s="46"/>
      <c r="F25" s="38">
        <v>0</v>
      </c>
      <c r="G25" s="39">
        <v>0</v>
      </c>
      <c r="H25" s="38">
        <v>143.96111111111111</v>
      </c>
      <c r="I25" s="39">
        <v>170</v>
      </c>
      <c r="J25" s="40">
        <v>143.96111111111111</v>
      </c>
      <c r="K25" s="41">
        <v>170</v>
      </c>
      <c r="L25" s="19"/>
    </row>
    <row r="26" spans="1:12" customFormat="1" x14ac:dyDescent="0.3">
      <c r="A26" s="18"/>
      <c r="B26" s="47" t="s">
        <v>65</v>
      </c>
      <c r="C26" s="48"/>
      <c r="D26" s="49">
        <v>4406</v>
      </c>
      <c r="E26" s="50">
        <v>214</v>
      </c>
      <c r="F26" s="51">
        <v>409.99853075785865</v>
      </c>
      <c r="G26" s="52">
        <v>724.29622549019609</v>
      </c>
      <c r="H26" s="51">
        <v>10222.938264923749</v>
      </c>
      <c r="I26" s="53">
        <v>11936.204264705882</v>
      </c>
      <c r="J26" s="52">
        <v>10632.936795681606</v>
      </c>
      <c r="K26" s="54">
        <v>12660.570063025209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251.76000000000002</v>
      </c>
      <c r="I27" s="39">
        <v>270</v>
      </c>
      <c r="J27" s="40">
        <v>251.76000000000002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66</v>
      </c>
      <c r="D28" s="36">
        <v>69</v>
      </c>
      <c r="E28" s="46"/>
      <c r="F28" s="38">
        <v>0</v>
      </c>
      <c r="G28" s="39">
        <v>0</v>
      </c>
      <c r="H28" s="38">
        <v>368.19185185185182</v>
      </c>
      <c r="I28" s="39">
        <v>360</v>
      </c>
      <c r="J28" s="40">
        <v>368.19185185185182</v>
      </c>
      <c r="K28" s="41">
        <v>359.66666666666663</v>
      </c>
      <c r="L28" s="19"/>
    </row>
    <row r="29" spans="1:12" customFormat="1" x14ac:dyDescent="0.3">
      <c r="A29" s="18"/>
      <c r="B29" s="34" t="s">
        <v>49</v>
      </c>
      <c r="C29" s="35" t="s">
        <v>64</v>
      </c>
      <c r="D29" s="36">
        <v>51</v>
      </c>
      <c r="E29" s="46"/>
      <c r="F29" s="38">
        <v>0</v>
      </c>
      <c r="G29" s="39">
        <v>0</v>
      </c>
      <c r="H29" s="38">
        <v>437.28</v>
      </c>
      <c r="I29" s="39">
        <v>494</v>
      </c>
      <c r="J29" s="40">
        <v>437.28</v>
      </c>
      <c r="K29" s="41">
        <v>493.5</v>
      </c>
      <c r="L29" s="19"/>
    </row>
    <row r="30" spans="1:12" customFormat="1" x14ac:dyDescent="0.3">
      <c r="A30" s="18"/>
      <c r="B30" s="34" t="s">
        <v>49</v>
      </c>
      <c r="C30" s="35" t="s">
        <v>66</v>
      </c>
      <c r="D30" s="36">
        <v>30</v>
      </c>
      <c r="E30" s="46"/>
      <c r="F30" s="38">
        <v>0.66666666666666663</v>
      </c>
      <c r="G30" s="39">
        <v>1.3333333333333333</v>
      </c>
      <c r="H30" s="38">
        <v>366.32148148148144</v>
      </c>
      <c r="I30" s="39">
        <v>401</v>
      </c>
      <c r="J30" s="40">
        <v>366.98814814814813</v>
      </c>
      <c r="K30" s="41">
        <v>402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35</v>
      </c>
      <c r="E31" s="46"/>
      <c r="F31" s="38">
        <v>0</v>
      </c>
      <c r="G31" s="39">
        <v>0</v>
      </c>
      <c r="H31" s="38">
        <v>26.094444444444445</v>
      </c>
      <c r="I31" s="39">
        <v>140</v>
      </c>
      <c r="J31" s="40">
        <v>26.094444444444445</v>
      </c>
      <c r="K31" s="41">
        <v>140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24.18</v>
      </c>
      <c r="I32" s="39">
        <v>39</v>
      </c>
      <c r="J32" s="40">
        <v>24.18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249.92800000000003</v>
      </c>
      <c r="I33" s="39">
        <v>252</v>
      </c>
      <c r="J33" s="40">
        <v>249.92800000000003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9</v>
      </c>
      <c r="E34" s="46"/>
      <c r="F34" s="38">
        <v>0</v>
      </c>
      <c r="G34" s="39">
        <v>0</v>
      </c>
      <c r="H34" s="38">
        <v>15.780000000000001</v>
      </c>
      <c r="I34" s="39">
        <v>27</v>
      </c>
      <c r="J34" s="40">
        <v>15.780000000000001</v>
      </c>
      <c r="K34" s="41">
        <v>27</v>
      </c>
      <c r="L34" s="19"/>
    </row>
    <row r="35" spans="1:12" customFormat="1" x14ac:dyDescent="0.3">
      <c r="A35" s="18"/>
      <c r="B35" s="34" t="s">
        <v>57</v>
      </c>
      <c r="C35" s="35" t="s">
        <v>64</v>
      </c>
      <c r="D35" s="36">
        <v>24</v>
      </c>
      <c r="E35" s="46"/>
      <c r="F35" s="38">
        <v>0</v>
      </c>
      <c r="G35" s="39">
        <v>0</v>
      </c>
      <c r="H35" s="38">
        <v>135.20000000000002</v>
      </c>
      <c r="I35" s="39">
        <v>127</v>
      </c>
      <c r="J35" s="40">
        <v>135.20000000000002</v>
      </c>
      <c r="K35" s="41">
        <v>126.66666666666667</v>
      </c>
      <c r="L35" s="19"/>
    </row>
    <row r="36" spans="1:12" customFormat="1" x14ac:dyDescent="0.3">
      <c r="A36" s="18"/>
      <c r="B36" s="34" t="s">
        <v>59</v>
      </c>
      <c r="C36" s="35" t="s">
        <v>60</v>
      </c>
      <c r="D36" s="36">
        <v>6</v>
      </c>
      <c r="E36" s="46"/>
      <c r="F36" s="38">
        <v>2.6666666666666665</v>
      </c>
      <c r="G36" s="39">
        <v>3</v>
      </c>
      <c r="H36" s="38">
        <v>16.573333333333334</v>
      </c>
      <c r="I36" s="39">
        <v>24</v>
      </c>
      <c r="J36" s="40">
        <v>19.240000000000002</v>
      </c>
      <c r="K36" s="41">
        <v>27</v>
      </c>
      <c r="L36" s="19"/>
    </row>
    <row r="37" spans="1:12" customFormat="1" x14ac:dyDescent="0.3">
      <c r="A37" s="18"/>
      <c r="B37" s="34" t="s">
        <v>59</v>
      </c>
      <c r="C37" s="35" t="s">
        <v>51</v>
      </c>
      <c r="D37" s="36">
        <v>6</v>
      </c>
      <c r="E37" s="46"/>
      <c r="F37" s="38">
        <v>0</v>
      </c>
      <c r="G37" s="39">
        <v>0</v>
      </c>
      <c r="H37" s="38">
        <v>18.266666666666666</v>
      </c>
      <c r="I37" s="39">
        <v>21</v>
      </c>
      <c r="J37" s="40">
        <v>18.266666666666666</v>
      </c>
      <c r="K37" s="41">
        <v>21</v>
      </c>
      <c r="L37" s="19"/>
    </row>
    <row r="38" spans="1:12" customFormat="1" x14ac:dyDescent="0.3">
      <c r="A38" s="18"/>
      <c r="B38" s="34" t="s">
        <v>61</v>
      </c>
      <c r="C38" s="35" t="s">
        <v>62</v>
      </c>
      <c r="D38" s="36">
        <v>300</v>
      </c>
      <c r="E38" s="46"/>
      <c r="F38" s="38">
        <v>0</v>
      </c>
      <c r="G38" s="39">
        <v>0</v>
      </c>
      <c r="H38" s="38">
        <v>368.66666666666663</v>
      </c>
      <c r="I38" s="39">
        <v>660</v>
      </c>
      <c r="J38" s="40">
        <v>368.66666666666663</v>
      </c>
      <c r="K38" s="41">
        <v>660</v>
      </c>
      <c r="L38" s="19"/>
    </row>
    <row r="39" spans="1:12" customFormat="1" x14ac:dyDescent="0.3">
      <c r="A39" s="18"/>
      <c r="B39" s="34" t="s">
        <v>63</v>
      </c>
      <c r="C39" s="35" t="s">
        <v>46</v>
      </c>
      <c r="D39" s="36">
        <v>12</v>
      </c>
      <c r="E39" s="46"/>
      <c r="F39" s="38">
        <v>0.65</v>
      </c>
      <c r="G39" s="39">
        <v>1</v>
      </c>
      <c r="H39" s="38">
        <v>25.775185185185183</v>
      </c>
      <c r="I39" s="39">
        <v>47</v>
      </c>
      <c r="J39" s="40">
        <v>26.425185185185185</v>
      </c>
      <c r="K39" s="41">
        <v>48</v>
      </c>
      <c r="L39" s="19"/>
    </row>
    <row r="40" spans="1:12" customFormat="1" x14ac:dyDescent="0.3">
      <c r="A40" s="18"/>
      <c r="B40" s="34" t="s">
        <v>61</v>
      </c>
      <c r="C40" s="35" t="s">
        <v>51</v>
      </c>
      <c r="D40" s="36">
        <v>12</v>
      </c>
      <c r="E40" s="46"/>
      <c r="F40" s="38">
        <v>0</v>
      </c>
      <c r="G40" s="39">
        <v>0</v>
      </c>
      <c r="H40" s="38">
        <v>39.786666666666662</v>
      </c>
      <c r="I40" s="39">
        <v>48</v>
      </c>
      <c r="J40" s="40">
        <v>39.786666666666662</v>
      </c>
      <c r="K40" s="41">
        <v>48</v>
      </c>
      <c r="L40" s="19"/>
    </row>
    <row r="41" spans="1:12" customFormat="1" x14ac:dyDescent="0.3">
      <c r="A41" s="18"/>
      <c r="B41" s="47" t="s">
        <v>69</v>
      </c>
      <c r="C41" s="48"/>
      <c r="D41" s="49">
        <v>705</v>
      </c>
      <c r="E41" s="50">
        <v>64</v>
      </c>
      <c r="F41" s="51">
        <v>3.9833333333333329</v>
      </c>
      <c r="G41" s="52">
        <v>5.333333333333333</v>
      </c>
      <c r="H41" s="51">
        <v>2343.8042962962963</v>
      </c>
      <c r="I41" s="53">
        <v>2910</v>
      </c>
      <c r="J41" s="52">
        <v>2347.7876296296295</v>
      </c>
      <c r="K41" s="54">
        <v>2913.833333333333</v>
      </c>
      <c r="L41" s="19"/>
    </row>
    <row r="42" spans="1:12" customFormat="1" x14ac:dyDescent="0.3">
      <c r="A42" s="18"/>
      <c r="B42" s="55" t="s">
        <v>70</v>
      </c>
      <c r="C42" s="56"/>
      <c r="D42" s="56">
        <v>5111</v>
      </c>
      <c r="E42" s="57">
        <v>278</v>
      </c>
      <c r="F42" s="56">
        <v>413.98186409119199</v>
      </c>
      <c r="G42" s="56">
        <v>729.62955882352935</v>
      </c>
      <c r="H42" s="56">
        <v>12566.742561220048</v>
      </c>
      <c r="I42" s="56">
        <v>14846.204264705882</v>
      </c>
      <c r="J42" s="56">
        <v>12980.724425311237</v>
      </c>
      <c r="K42" s="58">
        <v>15574.403396358541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39</v>
      </c>
      <c r="E43" s="46"/>
      <c r="F43" s="38">
        <v>17.961586419753086</v>
      </c>
      <c r="G43" s="39">
        <v>18.055555555555554</v>
      </c>
      <c r="H43" s="38">
        <v>611.68851851851855</v>
      </c>
      <c r="I43" s="39">
        <v>497.39</v>
      </c>
      <c r="J43" s="40">
        <v>629.65010493827162</v>
      </c>
      <c r="K43" s="41">
        <v>515.33444444444444</v>
      </c>
      <c r="L43" s="19"/>
    </row>
    <row r="44" spans="1:12" customFormat="1" x14ac:dyDescent="0.3">
      <c r="A44" s="18"/>
      <c r="B44" s="43" t="s">
        <v>45</v>
      </c>
      <c r="C44" s="42" t="s">
        <v>71</v>
      </c>
      <c r="D44" s="36">
        <v>17</v>
      </c>
      <c r="E44" s="46"/>
      <c r="F44" s="38">
        <v>17.994393162393159</v>
      </c>
      <c r="G44" s="39">
        <v>17.956923076923079</v>
      </c>
      <c r="H44" s="38">
        <v>560.67933675213669</v>
      </c>
      <c r="I44" s="39">
        <v>510.84000000000003</v>
      </c>
      <c r="J44" s="40">
        <v>578.67372991452987</v>
      </c>
      <c r="K44" s="41">
        <v>529.18153846153848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12</v>
      </c>
      <c r="E45" s="46"/>
      <c r="F45" s="38">
        <v>3.2</v>
      </c>
      <c r="G45" s="39">
        <v>4</v>
      </c>
      <c r="H45" s="38">
        <v>98.666666666666657</v>
      </c>
      <c r="I45" s="39">
        <v>88</v>
      </c>
      <c r="J45" s="40">
        <v>101.86666666666666</v>
      </c>
      <c r="K45" s="41">
        <v>92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33</v>
      </c>
      <c r="E46" s="46"/>
      <c r="F46" s="38">
        <v>4.8644444444444455</v>
      </c>
      <c r="G46" s="39">
        <v>4.4000000000000004</v>
      </c>
      <c r="H46" s="38">
        <v>435.83955555555559</v>
      </c>
      <c r="I46" s="39">
        <v>482</v>
      </c>
      <c r="J46" s="40">
        <v>440.70400000000001</v>
      </c>
      <c r="K46" s="41">
        <v>486.20000000000005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56</v>
      </c>
      <c r="E47" s="46"/>
      <c r="F47" s="38">
        <v>18.574336917562722</v>
      </c>
      <c r="G47" s="39">
        <v>24.495483870967739</v>
      </c>
      <c r="H47" s="38">
        <v>1037.7502508960572</v>
      </c>
      <c r="I47" s="39">
        <v>860.41290322580642</v>
      </c>
      <c r="J47" s="40">
        <v>1056.3245878136199</v>
      </c>
      <c r="K47" s="41">
        <v>884.90838709677416</v>
      </c>
      <c r="L47" s="19"/>
    </row>
    <row r="48" spans="1:12" customFormat="1" x14ac:dyDescent="0.3">
      <c r="A48" s="18"/>
      <c r="B48" s="55" t="s">
        <v>75</v>
      </c>
      <c r="C48" s="56"/>
      <c r="D48" s="56">
        <v>157</v>
      </c>
      <c r="E48" s="57">
        <v>90</v>
      </c>
      <c r="F48" s="56">
        <v>62.594760944153407</v>
      </c>
      <c r="G48" s="56">
        <v>68.90796250344637</v>
      </c>
      <c r="H48" s="56">
        <v>2744.6243283889348</v>
      </c>
      <c r="I48" s="56">
        <v>2438.6429032258065</v>
      </c>
      <c r="J48" s="56">
        <v>2807.219089333088</v>
      </c>
      <c r="K48" s="58">
        <v>2507.6243700027571</v>
      </c>
      <c r="L48" s="19"/>
    </row>
    <row r="49" spans="1:12" customFormat="1" x14ac:dyDescent="0.3">
      <c r="A49" s="18"/>
      <c r="B49" s="59" t="s">
        <v>76</v>
      </c>
      <c r="C49" s="60"/>
      <c r="D49" s="60">
        <v>5268</v>
      </c>
      <c r="E49" s="61">
        <v>368</v>
      </c>
      <c r="F49" s="60">
        <v>476.57662503534539</v>
      </c>
      <c r="G49" s="60">
        <v>798.53752132697582</v>
      </c>
      <c r="H49" s="60">
        <v>15311.366889608984</v>
      </c>
      <c r="I49" s="60">
        <v>17284.84716793169</v>
      </c>
      <c r="J49" s="60">
        <v>15787.943514644325</v>
      </c>
      <c r="K49" s="62">
        <v>18082.027766361298</v>
      </c>
      <c r="L49" s="19"/>
    </row>
    <row r="50" spans="1:12" customFormat="1" x14ac:dyDescent="0.3">
      <c r="A50" s="18"/>
      <c r="B50" s="34" t="s">
        <v>47</v>
      </c>
      <c r="C50" s="63" t="s">
        <v>77</v>
      </c>
      <c r="D50" s="36">
        <v>19</v>
      </c>
      <c r="E50" s="46"/>
      <c r="F50" s="38">
        <v>0</v>
      </c>
      <c r="G50" s="39">
        <v>0</v>
      </c>
      <c r="H50" s="38">
        <v>22.968888888888891</v>
      </c>
      <c r="I50" s="39">
        <v>38</v>
      </c>
      <c r="J50" s="40">
        <v>22.968888888888891</v>
      </c>
      <c r="K50" s="41">
        <v>38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0</v>
      </c>
      <c r="G51" s="39">
        <v>0</v>
      </c>
      <c r="H51" s="38">
        <v>425.94611111111118</v>
      </c>
      <c r="I51" s="39">
        <v>453</v>
      </c>
      <c r="J51" s="40">
        <v>425.94611111111118</v>
      </c>
      <c r="K51" s="41">
        <v>453.25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301</v>
      </c>
      <c r="E52" s="46"/>
      <c r="F52" s="38">
        <v>14.691666666666666</v>
      </c>
      <c r="G52" s="39">
        <v>18.8125</v>
      </c>
      <c r="H52" s="38">
        <v>1413.9893055555553</v>
      </c>
      <c r="I52" s="39">
        <v>1263</v>
      </c>
      <c r="J52" s="40">
        <v>1428.6809722222222</v>
      </c>
      <c r="K52" s="41">
        <v>1281.9375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130</v>
      </c>
      <c r="E53" s="46"/>
      <c r="F53" s="38">
        <v>14.918222222222223</v>
      </c>
      <c r="G53" s="39">
        <v>15.4</v>
      </c>
      <c r="H53" s="38">
        <v>712.31911111111117</v>
      </c>
      <c r="I53" s="39">
        <v>676.4</v>
      </c>
      <c r="J53" s="40">
        <v>727.23733333333337</v>
      </c>
      <c r="K53" s="41">
        <v>691.6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20</v>
      </c>
      <c r="E54" s="46"/>
      <c r="F54" s="38">
        <v>0</v>
      </c>
      <c r="G54" s="39">
        <v>0</v>
      </c>
      <c r="H54" s="38">
        <v>88.977777777777774</v>
      </c>
      <c r="I54" s="39">
        <v>120</v>
      </c>
      <c r="J54" s="40">
        <v>88.977777777777774</v>
      </c>
      <c r="K54" s="41">
        <v>120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85</v>
      </c>
      <c r="E55" s="46"/>
      <c r="F55" s="38">
        <v>8.5</v>
      </c>
      <c r="G55" s="39">
        <v>10.625</v>
      </c>
      <c r="H55" s="38">
        <v>715.6350694444443</v>
      </c>
      <c r="I55" s="39">
        <v>770.20624999999995</v>
      </c>
      <c r="J55" s="40">
        <v>724.1350694444443</v>
      </c>
      <c r="K55" s="41">
        <v>780.83124999999995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86</v>
      </c>
      <c r="E56" s="46"/>
      <c r="F56" s="38">
        <v>0</v>
      </c>
      <c r="G56" s="39">
        <v>0</v>
      </c>
      <c r="H56" s="38">
        <v>1039.0424444444445</v>
      </c>
      <c r="I56" s="39">
        <v>997.6</v>
      </c>
      <c r="J56" s="40">
        <v>1039.0424444444445</v>
      </c>
      <c r="K56" s="41">
        <v>997.59999999999991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25</v>
      </c>
      <c r="E57" s="46"/>
      <c r="F57" s="38">
        <v>1.5686274509803924</v>
      </c>
      <c r="G57" s="39">
        <v>2.9411764705882355</v>
      </c>
      <c r="H57" s="38">
        <v>199.86846405228761</v>
      </c>
      <c r="I57" s="39">
        <v>313.35294117647061</v>
      </c>
      <c r="J57" s="40">
        <v>201.43709150326799</v>
      </c>
      <c r="K57" s="41">
        <v>316.1764705882353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18</v>
      </c>
      <c r="E58" s="46"/>
      <c r="F58" s="38">
        <v>0</v>
      </c>
      <c r="G58" s="39">
        <v>0</v>
      </c>
      <c r="H58" s="38">
        <v>7.9466666666666672</v>
      </c>
      <c r="I58" s="39">
        <v>36</v>
      </c>
      <c r="J58" s="40">
        <v>7.9466666666666672</v>
      </c>
      <c r="K58" s="41">
        <v>36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13</v>
      </c>
      <c r="E59" s="46"/>
      <c r="F59" s="38">
        <v>0</v>
      </c>
      <c r="G59" s="39">
        <v>0</v>
      </c>
      <c r="H59" s="38">
        <v>30.38148148148148</v>
      </c>
      <c r="I59" s="39">
        <v>26</v>
      </c>
      <c r="J59" s="40">
        <v>30.38148148148148</v>
      </c>
      <c r="K59" s="41">
        <v>26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52</v>
      </c>
      <c r="E60" s="46"/>
      <c r="F60" s="38">
        <v>0</v>
      </c>
      <c r="G60" s="39">
        <v>0</v>
      </c>
      <c r="H60" s="38">
        <v>70.546666666666667</v>
      </c>
      <c r="I60" s="39">
        <v>104</v>
      </c>
      <c r="J60" s="40">
        <v>70.546666666666667</v>
      </c>
      <c r="K60" s="41">
        <v>104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21</v>
      </c>
      <c r="E61" s="46"/>
      <c r="F61" s="38">
        <v>0</v>
      </c>
      <c r="G61" s="39">
        <v>0</v>
      </c>
      <c r="H61" s="38">
        <v>43.399999999999991</v>
      </c>
      <c r="I61" s="39">
        <v>42</v>
      </c>
      <c r="J61" s="40">
        <v>43.399999999999991</v>
      </c>
      <c r="K61" s="41">
        <v>42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84</v>
      </c>
      <c r="E62" s="46"/>
      <c r="F62" s="38">
        <v>0</v>
      </c>
      <c r="G62" s="39">
        <v>0</v>
      </c>
      <c r="H62" s="38">
        <v>149.33333333333331</v>
      </c>
      <c r="I62" s="39">
        <v>168</v>
      </c>
      <c r="J62" s="40">
        <v>149.33333333333331</v>
      </c>
      <c r="K62" s="41">
        <v>168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54</v>
      </c>
      <c r="E63" s="46"/>
      <c r="F63" s="38">
        <v>26.25</v>
      </c>
      <c r="G63" s="39">
        <v>27</v>
      </c>
      <c r="H63" s="38">
        <v>101.62500000000001</v>
      </c>
      <c r="I63" s="39">
        <v>135</v>
      </c>
      <c r="J63" s="40">
        <v>127.87500000000001</v>
      </c>
      <c r="K63" s="41">
        <v>162</v>
      </c>
      <c r="L63" s="19"/>
    </row>
    <row r="64" spans="1:12" customFormat="1" x14ac:dyDescent="0.3">
      <c r="A64" s="18"/>
      <c r="B64" s="34" t="s">
        <v>59</v>
      </c>
      <c r="C64" s="35" t="s">
        <v>51</v>
      </c>
      <c r="D64" s="36">
        <v>25</v>
      </c>
      <c r="E64" s="46"/>
      <c r="F64" s="38">
        <v>2.7777777777777777</v>
      </c>
      <c r="G64" s="39">
        <v>2.7777777777777777</v>
      </c>
      <c r="H64" s="38">
        <v>137.09876543209876</v>
      </c>
      <c r="I64" s="39">
        <v>153</v>
      </c>
      <c r="J64" s="40">
        <v>139.87654320987653</v>
      </c>
      <c r="K64" s="41">
        <v>155.55555555555554</v>
      </c>
      <c r="L64" s="19"/>
    </row>
    <row r="65" spans="1:12" customFormat="1" x14ac:dyDescent="0.3">
      <c r="A65" s="18"/>
      <c r="B65" s="34" t="s">
        <v>73</v>
      </c>
      <c r="C65" s="35" t="s">
        <v>51</v>
      </c>
      <c r="D65" s="36">
        <v>44</v>
      </c>
      <c r="E65" s="46"/>
      <c r="F65" s="38">
        <v>8.2927777777777774</v>
      </c>
      <c r="G65" s="39">
        <v>11.5</v>
      </c>
      <c r="H65" s="38">
        <v>185.24611111111113</v>
      </c>
      <c r="I65" s="39">
        <v>253</v>
      </c>
      <c r="J65" s="40">
        <v>193.53888888888895</v>
      </c>
      <c r="K65" s="41">
        <v>264</v>
      </c>
      <c r="L65" s="19"/>
    </row>
    <row r="66" spans="1:12" customFormat="1" x14ac:dyDescent="0.3">
      <c r="A66" s="18"/>
      <c r="B66" s="34" t="s">
        <v>73</v>
      </c>
      <c r="C66" s="35" t="s">
        <v>52</v>
      </c>
      <c r="D66" s="36">
        <v>21</v>
      </c>
      <c r="E66" s="46"/>
      <c r="F66" s="38">
        <v>0</v>
      </c>
      <c r="G66" s="39">
        <v>0</v>
      </c>
      <c r="H66" s="38">
        <v>146.29999999999998</v>
      </c>
      <c r="I66" s="39">
        <v>164</v>
      </c>
      <c r="J66" s="40">
        <v>146.29999999999998</v>
      </c>
      <c r="K66" s="41">
        <v>164.5</v>
      </c>
      <c r="L66" s="19"/>
    </row>
    <row r="67" spans="1:12" customFormat="1" x14ac:dyDescent="0.3">
      <c r="A67" s="18"/>
      <c r="B67" s="34" t="s">
        <v>61</v>
      </c>
      <c r="C67" s="35" t="s">
        <v>80</v>
      </c>
      <c r="D67" s="36">
        <v>109</v>
      </c>
      <c r="E67" s="46"/>
      <c r="F67" s="38">
        <v>0</v>
      </c>
      <c r="G67" s="39">
        <v>0</v>
      </c>
      <c r="H67" s="38">
        <v>67.337777777777774</v>
      </c>
      <c r="I67" s="39">
        <v>164</v>
      </c>
      <c r="J67" s="40">
        <v>67.337777777777774</v>
      </c>
      <c r="K67" s="41">
        <v>163.5</v>
      </c>
      <c r="L67" s="19"/>
    </row>
    <row r="68" spans="1:12" customFormat="1" x14ac:dyDescent="0.3">
      <c r="A68" s="18"/>
      <c r="B68" s="34" t="s">
        <v>61</v>
      </c>
      <c r="C68" s="35" t="s">
        <v>77</v>
      </c>
      <c r="D68" s="36">
        <v>951</v>
      </c>
      <c r="E68" s="46"/>
      <c r="F68" s="38">
        <v>27.831845238095237</v>
      </c>
      <c r="G68" s="39">
        <v>34</v>
      </c>
      <c r="H68" s="38">
        <v>1181.8250595238096</v>
      </c>
      <c r="I68" s="39">
        <v>1732</v>
      </c>
      <c r="J68" s="40">
        <v>1209.6569047619048</v>
      </c>
      <c r="K68" s="41">
        <v>1766.1428571428571</v>
      </c>
      <c r="L68" s="19"/>
    </row>
    <row r="69" spans="1:12" customFormat="1" x14ac:dyDescent="0.3">
      <c r="A69" s="18"/>
      <c r="B69" s="34" t="s">
        <v>61</v>
      </c>
      <c r="C69" s="35" t="s">
        <v>51</v>
      </c>
      <c r="D69" s="36">
        <v>21</v>
      </c>
      <c r="E69" s="46"/>
      <c r="F69" s="38">
        <v>0</v>
      </c>
      <c r="G69" s="39">
        <v>0</v>
      </c>
      <c r="H69" s="38">
        <v>60.31666666666667</v>
      </c>
      <c r="I69" s="39">
        <v>52</v>
      </c>
      <c r="J69" s="40">
        <v>60.31666666666667</v>
      </c>
      <c r="K69" s="41">
        <v>52.5</v>
      </c>
      <c r="L69" s="19"/>
    </row>
    <row r="70" spans="1:12" customFormat="1" x14ac:dyDescent="0.3">
      <c r="A70" s="18"/>
      <c r="B70" s="34" t="s">
        <v>61</v>
      </c>
      <c r="C70" s="35" t="s">
        <v>48</v>
      </c>
      <c r="D70" s="36">
        <v>11</v>
      </c>
      <c r="E70" s="46"/>
      <c r="F70" s="38">
        <v>1.3688888888888888</v>
      </c>
      <c r="G70" s="39">
        <v>4</v>
      </c>
      <c r="H70" s="38">
        <v>60.308518518518511</v>
      </c>
      <c r="I70" s="39">
        <v>73</v>
      </c>
      <c r="J70" s="40">
        <v>61.677407407407408</v>
      </c>
      <c r="K70" s="41">
        <v>77</v>
      </c>
      <c r="L70" s="19"/>
    </row>
    <row r="71" spans="1:12" customFormat="1" x14ac:dyDescent="0.3">
      <c r="A71" s="18"/>
      <c r="B71" s="55" t="s">
        <v>81</v>
      </c>
      <c r="C71" s="56"/>
      <c r="D71" s="56">
        <v>2237</v>
      </c>
      <c r="E71" s="57">
        <v>214</v>
      </c>
      <c r="F71" s="56">
        <v>106.19980602240898</v>
      </c>
      <c r="G71" s="56">
        <v>127.05645424836601</v>
      </c>
      <c r="H71" s="56">
        <v>6860.4132195637512</v>
      </c>
      <c r="I71" s="56">
        <v>7733.5591911764704</v>
      </c>
      <c r="J71" s="56">
        <v>6966.6130255861599</v>
      </c>
      <c r="K71" s="58">
        <v>7860.5936332866477</v>
      </c>
      <c r="L71" s="19"/>
    </row>
    <row r="72" spans="1:12" customFormat="1" x14ac:dyDescent="0.3">
      <c r="A72" s="18"/>
      <c r="B72" s="59" t="s">
        <v>82</v>
      </c>
      <c r="C72" s="60"/>
      <c r="D72" s="60">
        <v>2237</v>
      </c>
      <c r="E72" s="61">
        <v>214</v>
      </c>
      <c r="F72" s="60">
        <v>106.19980602240898</v>
      </c>
      <c r="G72" s="60">
        <v>127.05645424836601</v>
      </c>
      <c r="H72" s="60">
        <v>6860.4132195637512</v>
      </c>
      <c r="I72" s="60">
        <v>7733.5591911764704</v>
      </c>
      <c r="J72" s="60">
        <v>6966.6130255861599</v>
      </c>
      <c r="K72" s="62">
        <v>7860.5936332866477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14</v>
      </c>
      <c r="E73" s="46"/>
      <c r="F73" s="38">
        <v>0</v>
      </c>
      <c r="G73" s="39">
        <v>0</v>
      </c>
      <c r="H73" s="38">
        <v>93.022222222222226</v>
      </c>
      <c r="I73" s="39">
        <v>98</v>
      </c>
      <c r="J73" s="40">
        <v>93.022222222222226</v>
      </c>
      <c r="K73" s="41">
        <v>98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156.09555555555556</v>
      </c>
      <c r="I74" s="39">
        <v>133</v>
      </c>
      <c r="J74" s="40">
        <v>156.09555555555556</v>
      </c>
      <c r="K74" s="41">
        <v>133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33</v>
      </c>
      <c r="E75" s="46"/>
      <c r="F75" s="38">
        <v>3.0555555555555558</v>
      </c>
      <c r="G75" s="39">
        <v>2.75</v>
      </c>
      <c r="H75" s="38">
        <v>106.63888888888889</v>
      </c>
      <c r="I75" s="39">
        <v>154</v>
      </c>
      <c r="J75" s="40">
        <v>109.69444444444446</v>
      </c>
      <c r="K75" s="41">
        <v>156.75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15</v>
      </c>
      <c r="E76" s="46"/>
      <c r="F76" s="38">
        <v>7.3133333333333335</v>
      </c>
      <c r="G76" s="39">
        <v>8.0400000000000009</v>
      </c>
      <c r="H76" s="38">
        <v>179.32933333333332</v>
      </c>
      <c r="I76" s="39">
        <v>181.02</v>
      </c>
      <c r="J76" s="40">
        <v>186.64266666666663</v>
      </c>
      <c r="K76" s="41">
        <v>189.06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16</v>
      </c>
      <c r="E77" s="46"/>
      <c r="F77" s="38">
        <v>0</v>
      </c>
      <c r="G77" s="39">
        <v>0</v>
      </c>
      <c r="H77" s="38">
        <v>19.182222222222222</v>
      </c>
      <c r="I77" s="39">
        <v>32</v>
      </c>
      <c r="J77" s="40">
        <v>19.182222222222222</v>
      </c>
      <c r="K77" s="41">
        <v>32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488</v>
      </c>
      <c r="E78" s="46"/>
      <c r="F78" s="38">
        <v>0</v>
      </c>
      <c r="G78" s="39">
        <v>0</v>
      </c>
      <c r="H78" s="38">
        <v>476.78585858585859</v>
      </c>
      <c r="I78" s="39">
        <v>1020</v>
      </c>
      <c r="J78" s="40">
        <v>476.78585858585859</v>
      </c>
      <c r="K78" s="41">
        <v>1020.3636363636365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0</v>
      </c>
      <c r="G79" s="39">
        <v>0</v>
      </c>
      <c r="H79" s="38">
        <v>91.8888888888889</v>
      </c>
      <c r="I79" s="39">
        <v>80</v>
      </c>
      <c r="J79" s="40">
        <v>91.8888888888889</v>
      </c>
      <c r="K79" s="41">
        <v>80</v>
      </c>
      <c r="L79" s="19"/>
    </row>
    <row r="80" spans="1:12" customFormat="1" x14ac:dyDescent="0.3">
      <c r="A80" s="18"/>
      <c r="B80" s="55" t="s">
        <v>83</v>
      </c>
      <c r="C80" s="56"/>
      <c r="D80" s="56">
        <v>624</v>
      </c>
      <c r="E80" s="57">
        <v>30</v>
      </c>
      <c r="F80" s="56">
        <v>10.36888888888889</v>
      </c>
      <c r="G80" s="56">
        <v>10.790000000000001</v>
      </c>
      <c r="H80" s="56">
        <v>1122.9429696969698</v>
      </c>
      <c r="I80" s="56">
        <v>1698.02</v>
      </c>
      <c r="J80" s="56">
        <v>1133.3118585858585</v>
      </c>
      <c r="K80" s="58">
        <v>1709.1736363636364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40</v>
      </c>
      <c r="E81" s="46"/>
      <c r="F81" s="38">
        <v>23.529259259259259</v>
      </c>
      <c r="G81" s="39">
        <v>25.650000000000002</v>
      </c>
      <c r="H81" s="38">
        <v>1297.0288888888888</v>
      </c>
      <c r="I81" s="39">
        <v>947.06666666666661</v>
      </c>
      <c r="J81" s="40">
        <v>1320.5581481481479</v>
      </c>
      <c r="K81" s="41">
        <v>972.7166666666667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30</v>
      </c>
      <c r="E82" s="46"/>
      <c r="F82" s="38">
        <v>12.055833333333331</v>
      </c>
      <c r="G82" s="39">
        <v>14.226923076923075</v>
      </c>
      <c r="H82" s="38">
        <v>1187.9277692307689</v>
      </c>
      <c r="I82" s="39">
        <v>891.82692307692309</v>
      </c>
      <c r="J82" s="40">
        <v>1199.9836025641025</v>
      </c>
      <c r="K82" s="41">
        <v>905.97692307692296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49.05071957671958</v>
      </c>
      <c r="G83" s="39">
        <v>45.871428571428581</v>
      </c>
      <c r="H83" s="38">
        <v>1617.8421037037037</v>
      </c>
      <c r="I83" s="39">
        <v>1197.3800000000001</v>
      </c>
      <c r="J83" s="40">
        <v>1666.8928232804233</v>
      </c>
      <c r="K83" s="41">
        <v>1242.7752380952381</v>
      </c>
      <c r="L83" s="19"/>
    </row>
    <row r="84" spans="1:12" customFormat="1" x14ac:dyDescent="0.3">
      <c r="A84" s="18"/>
      <c r="B84" s="34" t="s">
        <v>56</v>
      </c>
      <c r="C84" s="42" t="s">
        <v>60</v>
      </c>
      <c r="D84" s="36">
        <v>11</v>
      </c>
      <c r="E84" s="46"/>
      <c r="F84" s="38">
        <v>0</v>
      </c>
      <c r="G84" s="39">
        <v>0</v>
      </c>
      <c r="H84" s="38">
        <v>20.777777777777779</v>
      </c>
      <c r="I84" s="39">
        <v>38</v>
      </c>
      <c r="J84" s="40">
        <v>20.777777777777779</v>
      </c>
      <c r="K84" s="41">
        <v>38.5</v>
      </c>
      <c r="L84" s="19"/>
    </row>
    <row r="85" spans="1:12" customFormat="1" x14ac:dyDescent="0.3">
      <c r="A85" s="18"/>
      <c r="B85" s="34" t="s">
        <v>56</v>
      </c>
      <c r="C85" s="42" t="s">
        <v>51</v>
      </c>
      <c r="D85" s="36">
        <v>17</v>
      </c>
      <c r="E85" s="46"/>
      <c r="F85" s="38">
        <v>0</v>
      </c>
      <c r="G85" s="39">
        <v>0</v>
      </c>
      <c r="H85" s="38">
        <v>121.83333333333334</v>
      </c>
      <c r="I85" s="39">
        <v>144</v>
      </c>
      <c r="J85" s="40">
        <v>121.83333333333334</v>
      </c>
      <c r="K85" s="41">
        <v>144.5</v>
      </c>
      <c r="L85" s="19"/>
    </row>
    <row r="86" spans="1:12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1.8666666666666667</v>
      </c>
      <c r="G86" s="39">
        <v>1.8666666666666667</v>
      </c>
      <c r="H86" s="38">
        <v>270.17666666666668</v>
      </c>
      <c r="I86" s="39">
        <v>206.55555555555554</v>
      </c>
      <c r="J86" s="40">
        <v>272.04333333333335</v>
      </c>
      <c r="K86" s="41">
        <v>208.75555555555553</v>
      </c>
      <c r="L86" s="19"/>
    </row>
    <row r="87" spans="1:12" customFormat="1" x14ac:dyDescent="0.3">
      <c r="A87" s="18"/>
      <c r="B87" s="34" t="s">
        <v>73</v>
      </c>
      <c r="C87" s="42" t="s">
        <v>48</v>
      </c>
      <c r="D87" s="36">
        <v>64</v>
      </c>
      <c r="E87" s="46"/>
      <c r="F87" s="38">
        <v>23.790933333333339</v>
      </c>
      <c r="G87" s="39">
        <v>26.303999999999998</v>
      </c>
      <c r="H87" s="38">
        <v>1092.0330311111113</v>
      </c>
      <c r="I87" s="39">
        <v>892.61599999999999</v>
      </c>
      <c r="J87" s="40">
        <v>1115.8239644444445</v>
      </c>
      <c r="K87" s="41">
        <v>918.72000000000014</v>
      </c>
      <c r="L87" s="19"/>
    </row>
    <row r="88" spans="1:12" customFormat="1" x14ac:dyDescent="0.3">
      <c r="A88" s="18"/>
      <c r="B88" s="34" t="s">
        <v>73</v>
      </c>
      <c r="C88" s="42" t="s">
        <v>84</v>
      </c>
      <c r="D88" s="36">
        <v>23</v>
      </c>
      <c r="E88" s="46"/>
      <c r="F88" s="38">
        <v>7.8503827160493813</v>
      </c>
      <c r="G88" s="39">
        <v>9.4427777777777777</v>
      </c>
      <c r="H88" s="38">
        <v>626.65132716049357</v>
      </c>
      <c r="I88" s="39">
        <v>415.16666666666669</v>
      </c>
      <c r="J88" s="40">
        <v>634.50170987654292</v>
      </c>
      <c r="K88" s="41">
        <v>424.72055555555551</v>
      </c>
      <c r="L88" s="19"/>
    </row>
    <row r="89" spans="1:12" customFormat="1" x14ac:dyDescent="0.3">
      <c r="A89" s="18"/>
      <c r="B89" s="55" t="s">
        <v>85</v>
      </c>
      <c r="C89" s="56"/>
      <c r="D89" s="56">
        <v>225</v>
      </c>
      <c r="E89" s="57">
        <v>142</v>
      </c>
      <c r="F89" s="56">
        <v>118.14379488536156</v>
      </c>
      <c r="G89" s="56">
        <v>123.3617960927961</v>
      </c>
      <c r="H89" s="56">
        <v>6234.2708978727451</v>
      </c>
      <c r="I89" s="56">
        <v>4732.6118119658122</v>
      </c>
      <c r="J89" s="56">
        <v>6352.414692758105</v>
      </c>
      <c r="K89" s="58">
        <v>4856.6649389499389</v>
      </c>
      <c r="L89" s="19"/>
    </row>
    <row r="90" spans="1:12" customFormat="1" x14ac:dyDescent="0.3">
      <c r="A90" s="18"/>
      <c r="B90" s="59" t="s">
        <v>86</v>
      </c>
      <c r="C90" s="60"/>
      <c r="D90" s="60">
        <v>849</v>
      </c>
      <c r="E90" s="61">
        <v>172</v>
      </c>
      <c r="F90" s="60">
        <v>128.51268377425043</v>
      </c>
      <c r="G90" s="60">
        <v>134.15179609279608</v>
      </c>
      <c r="H90" s="60">
        <v>7357.2138675697142</v>
      </c>
      <c r="I90" s="60">
        <v>6430.6318119658117</v>
      </c>
      <c r="J90" s="60">
        <v>7485.7265513439634</v>
      </c>
      <c r="K90" s="62">
        <v>6565.8385753135753</v>
      </c>
      <c r="L90" s="19"/>
    </row>
    <row r="91" spans="1:12" customFormat="1" x14ac:dyDescent="0.3">
      <c r="A91" s="18"/>
      <c r="B91" s="55" t="s">
        <v>87</v>
      </c>
      <c r="C91" s="56"/>
      <c r="D91" s="56">
        <v>7972</v>
      </c>
      <c r="E91" s="57">
        <v>522</v>
      </c>
      <c r="F91" s="56">
        <v>530.55055900248976</v>
      </c>
      <c r="G91" s="56">
        <v>867.47601307189541</v>
      </c>
      <c r="H91" s="56">
        <v>20550.098750480774</v>
      </c>
      <c r="I91" s="56">
        <v>24277.783455882352</v>
      </c>
      <c r="J91" s="56">
        <v>21080.649309483255</v>
      </c>
      <c r="K91" s="58">
        <v>25144.17066600882</v>
      </c>
      <c r="L91" s="19"/>
    </row>
    <row r="92" spans="1:12" customFormat="1" ht="15" thickBot="1" x14ac:dyDescent="0.35">
      <c r="A92" s="18"/>
      <c r="B92" s="64" t="s">
        <v>88</v>
      </c>
      <c r="C92" s="65"/>
      <c r="D92" s="65">
        <v>382</v>
      </c>
      <c r="E92" s="66">
        <v>232</v>
      </c>
      <c r="F92" s="65">
        <v>180.73855582951495</v>
      </c>
      <c r="G92" s="65">
        <v>192.26975859624247</v>
      </c>
      <c r="H92" s="65">
        <v>8978.8952262616785</v>
      </c>
      <c r="I92" s="65">
        <v>7171.2547151916187</v>
      </c>
      <c r="J92" s="65">
        <v>9159.633782091194</v>
      </c>
      <c r="K92" s="67">
        <v>7364.289308952696</v>
      </c>
      <c r="L92" s="19"/>
    </row>
    <row r="93" spans="1:12" customFormat="1" ht="15.6" thickTop="1" thickBot="1" x14ac:dyDescent="0.35">
      <c r="A93" s="18"/>
      <c r="B93" s="68" t="s">
        <v>39</v>
      </c>
      <c r="C93" s="69"/>
      <c r="D93" s="70">
        <v>8354</v>
      </c>
      <c r="E93" s="71">
        <v>754</v>
      </c>
      <c r="F93" s="70">
        <v>711.28911483200477</v>
      </c>
      <c r="G93" s="70">
        <v>1059.7457716681379</v>
      </c>
      <c r="H93" s="70">
        <v>29528.993976742455</v>
      </c>
      <c r="I93" s="70">
        <v>31449.038171073971</v>
      </c>
      <c r="J93" s="70">
        <v>30240.283091574453</v>
      </c>
      <c r="K93" s="72">
        <v>32508.459974961519</v>
      </c>
      <c r="L93" s="19"/>
    </row>
    <row r="94" spans="1:12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2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" bottom="0" header="0.31496062992125984" footer="0.31496062992125984"/>
  <pageSetup paperSize="9" scale="58" orientation="portrait" verticalDpi="0" r:id="rId1"/>
  <ignoredErrors>
    <ignoredError sqref="C10:K93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4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36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46</v>
      </c>
      <c r="D7" s="28">
        <v>9</v>
      </c>
      <c r="E7" s="29"/>
      <c r="F7" s="30">
        <v>1.4666666666666666</v>
      </c>
      <c r="G7" s="31">
        <v>1.5</v>
      </c>
      <c r="H7" s="30">
        <v>40.303703703703704</v>
      </c>
      <c r="I7" s="31">
        <v>46</v>
      </c>
      <c r="J7" s="32">
        <v>41.770370370370372</v>
      </c>
      <c r="K7" s="33">
        <v>47.5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86</v>
      </c>
      <c r="E8" s="37"/>
      <c r="F8" s="38">
        <v>21.977777777777774</v>
      </c>
      <c r="G8" s="39">
        <v>26.277777777777779</v>
      </c>
      <c r="H8" s="38">
        <v>960.94913580246919</v>
      </c>
      <c r="I8" s="39">
        <v>875.13111111111107</v>
      </c>
      <c r="J8" s="40">
        <v>982.92691358024695</v>
      </c>
      <c r="K8" s="41">
        <v>901.85333333333324</v>
      </c>
      <c r="L8" s="19"/>
    </row>
    <row r="9" spans="1:13" x14ac:dyDescent="0.3">
      <c r="A9" s="18"/>
      <c r="B9" s="34" t="s">
        <v>49</v>
      </c>
      <c r="C9" s="35" t="s">
        <v>46</v>
      </c>
      <c r="D9" s="36">
        <v>17</v>
      </c>
      <c r="E9" s="37"/>
      <c r="F9" s="38">
        <v>0</v>
      </c>
      <c r="G9" s="39">
        <v>0</v>
      </c>
      <c r="H9" s="38">
        <v>53.342222222222226</v>
      </c>
      <c r="I9" s="39">
        <v>78</v>
      </c>
      <c r="J9" s="40">
        <v>53.342222222222226</v>
      </c>
      <c r="K9" s="41">
        <v>78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70</v>
      </c>
      <c r="E10" s="37"/>
      <c r="F10" s="38">
        <v>0</v>
      </c>
      <c r="G10" s="39">
        <v>0</v>
      </c>
      <c r="H10" s="38">
        <v>345.32037037037037</v>
      </c>
      <c r="I10" s="39">
        <v>478</v>
      </c>
      <c r="J10" s="40">
        <v>345.32037037037037</v>
      </c>
      <c r="K10" s="41">
        <v>478.33333333333331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72</v>
      </c>
      <c r="E11" s="37"/>
      <c r="F11" s="38">
        <v>18.022400000000005</v>
      </c>
      <c r="G11" s="39">
        <v>18.432000000000002</v>
      </c>
      <c r="H11" s="38">
        <v>841.56736000000001</v>
      </c>
      <c r="I11" s="39">
        <v>906.82399999999996</v>
      </c>
      <c r="J11" s="40">
        <v>859.58976000000007</v>
      </c>
      <c r="K11" s="41">
        <v>925.05599999999993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87</v>
      </c>
      <c r="E12" s="37"/>
      <c r="F12" s="38">
        <v>9.7587301587301596</v>
      </c>
      <c r="G12" s="39">
        <v>16.571428571428573</v>
      </c>
      <c r="H12" s="38">
        <v>1455.8092063492065</v>
      </c>
      <c r="I12" s="39">
        <v>1174.5</v>
      </c>
      <c r="J12" s="40">
        <v>1465.5679365079368</v>
      </c>
      <c r="K12" s="41">
        <v>1191.0714285714287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1713</v>
      </c>
      <c r="E13" s="37"/>
      <c r="F13" s="38">
        <v>46.544444444444444</v>
      </c>
      <c r="G13" s="39">
        <v>177</v>
      </c>
      <c r="H13" s="38">
        <v>1407.5244444444443</v>
      </c>
      <c r="I13" s="39">
        <v>2720</v>
      </c>
      <c r="J13" s="40">
        <v>1454.0688888888888</v>
      </c>
      <c r="K13" s="41">
        <v>2897</v>
      </c>
      <c r="L13" s="19"/>
    </row>
    <row r="14" spans="1:13" x14ac:dyDescent="0.3">
      <c r="A14" s="18"/>
      <c r="B14" s="34" t="s">
        <v>55</v>
      </c>
      <c r="C14" s="35" t="s">
        <v>46</v>
      </c>
      <c r="D14" s="36">
        <v>61</v>
      </c>
      <c r="E14" s="37"/>
      <c r="F14" s="38">
        <v>0</v>
      </c>
      <c r="G14" s="39">
        <v>0</v>
      </c>
      <c r="H14" s="38">
        <v>90.86388888888888</v>
      </c>
      <c r="I14" s="39">
        <v>140</v>
      </c>
      <c r="J14" s="40">
        <v>90.86388888888888</v>
      </c>
      <c r="K14" s="41">
        <v>140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75</v>
      </c>
      <c r="E15" s="37"/>
      <c r="F15" s="38">
        <v>0</v>
      </c>
      <c r="G15" s="39">
        <v>0</v>
      </c>
      <c r="H15" s="38">
        <v>287.71428571428567</v>
      </c>
      <c r="I15" s="39">
        <v>343</v>
      </c>
      <c r="J15" s="40">
        <v>287.71428571428567</v>
      </c>
      <c r="K15" s="41">
        <v>342.85714285714283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28</v>
      </c>
      <c r="E16" s="37"/>
      <c r="F16" s="38">
        <v>9.5137777777777774</v>
      </c>
      <c r="G16" s="39">
        <v>9.5759999999999987</v>
      </c>
      <c r="H16" s="38">
        <v>291.26222222222219</v>
      </c>
      <c r="I16" s="39">
        <v>241</v>
      </c>
      <c r="J16" s="40">
        <v>300.77600000000001</v>
      </c>
      <c r="K16" s="41">
        <v>250.37599999999998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10</v>
      </c>
      <c r="E17" s="37"/>
      <c r="F17" s="38">
        <v>0</v>
      </c>
      <c r="G17" s="39">
        <v>0</v>
      </c>
      <c r="H17" s="38">
        <v>97</v>
      </c>
      <c r="I17" s="39">
        <v>60</v>
      </c>
      <c r="J17" s="40">
        <v>97</v>
      </c>
      <c r="K17" s="41">
        <v>60</v>
      </c>
      <c r="L17" s="19"/>
    </row>
    <row r="18" spans="1:12" x14ac:dyDescent="0.3">
      <c r="A18" s="18"/>
      <c r="B18" s="34" t="s">
        <v>57</v>
      </c>
      <c r="C18" s="42" t="s">
        <v>46</v>
      </c>
      <c r="D18" s="36">
        <v>108</v>
      </c>
      <c r="E18" s="37"/>
      <c r="F18" s="38">
        <v>0</v>
      </c>
      <c r="G18" s="39">
        <v>0</v>
      </c>
      <c r="H18" s="38">
        <v>189.86666666666665</v>
      </c>
      <c r="I18" s="39">
        <v>287</v>
      </c>
      <c r="J18" s="40">
        <v>189.86666666666665</v>
      </c>
      <c r="K18" s="41">
        <v>287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131</v>
      </c>
      <c r="E19" s="37"/>
      <c r="F19" s="38">
        <v>0</v>
      </c>
      <c r="G19" s="39">
        <v>0</v>
      </c>
      <c r="H19" s="38">
        <v>526.63364583333339</v>
      </c>
      <c r="I19" s="39">
        <v>594.83062500000005</v>
      </c>
      <c r="J19" s="40">
        <v>526.63364583333339</v>
      </c>
      <c r="K19" s="41">
        <v>594.33062500000005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29</v>
      </c>
      <c r="E20" s="37"/>
      <c r="F20" s="38">
        <v>20.400936111111108</v>
      </c>
      <c r="G20" s="39">
        <v>17.59333333333333</v>
      </c>
      <c r="H20" s="38">
        <v>270.10664444444444</v>
      </c>
      <c r="I20" s="39">
        <v>299.39833333333331</v>
      </c>
      <c r="J20" s="40">
        <v>290.50758055555553</v>
      </c>
      <c r="K20" s="41">
        <v>316.82499999999999</v>
      </c>
      <c r="L20" s="19"/>
    </row>
    <row r="21" spans="1:12" x14ac:dyDescent="0.3">
      <c r="A21" s="18"/>
      <c r="B21" s="43" t="s">
        <v>58</v>
      </c>
      <c r="C21" s="35" t="s">
        <v>48</v>
      </c>
      <c r="D21" s="36">
        <v>6</v>
      </c>
      <c r="E21" s="37"/>
      <c r="F21" s="38">
        <v>0</v>
      </c>
      <c r="G21" s="39">
        <v>0</v>
      </c>
      <c r="H21" s="38">
        <v>71.711111111111109</v>
      </c>
      <c r="I21" s="39">
        <v>42</v>
      </c>
      <c r="J21" s="40">
        <v>71.711111111111109</v>
      </c>
      <c r="K21" s="41">
        <v>42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52</v>
      </c>
      <c r="E22" s="37"/>
      <c r="F22" s="38">
        <v>0</v>
      </c>
      <c r="G22" s="39">
        <v>0</v>
      </c>
      <c r="H22" s="38">
        <v>108.04444444444442</v>
      </c>
      <c r="I22" s="39">
        <v>182</v>
      </c>
      <c r="J22" s="40">
        <v>108.04444444444442</v>
      </c>
      <c r="K22" s="41">
        <v>182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45</v>
      </c>
      <c r="E23" s="37"/>
      <c r="F23" s="38">
        <v>0</v>
      </c>
      <c r="G23" s="39">
        <v>0</v>
      </c>
      <c r="H23" s="38">
        <v>165.75</v>
      </c>
      <c r="I23" s="39">
        <v>225</v>
      </c>
      <c r="J23" s="40">
        <v>165.75</v>
      </c>
      <c r="K23" s="41">
        <v>225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1721</v>
      </c>
      <c r="E24" s="37"/>
      <c r="F24" s="38">
        <v>33.898484848484856</v>
      </c>
      <c r="G24" s="39">
        <v>78</v>
      </c>
      <c r="H24" s="38">
        <v>2392.2334595959596</v>
      </c>
      <c r="I24" s="39">
        <v>3325</v>
      </c>
      <c r="J24" s="40">
        <v>2426.1319444444448</v>
      </c>
      <c r="K24" s="41">
        <v>3402.886363636364</v>
      </c>
      <c r="L24" s="19"/>
    </row>
    <row r="25" spans="1:12" x14ac:dyDescent="0.3">
      <c r="A25" s="18"/>
      <c r="B25" s="34" t="s">
        <v>61</v>
      </c>
      <c r="C25" s="42" t="s">
        <v>60</v>
      </c>
      <c r="D25" s="36">
        <v>82</v>
      </c>
      <c r="E25" s="46"/>
      <c r="F25" s="38">
        <v>0</v>
      </c>
      <c r="G25" s="39">
        <v>0</v>
      </c>
      <c r="H25" s="38">
        <v>148.32888888888888</v>
      </c>
      <c r="I25" s="39">
        <v>164</v>
      </c>
      <c r="J25" s="40">
        <v>148.32888888888888</v>
      </c>
      <c r="K25" s="41">
        <v>164</v>
      </c>
      <c r="L25" s="19"/>
    </row>
    <row r="26" spans="1:12" x14ac:dyDescent="0.3">
      <c r="A26" s="18"/>
      <c r="B26" s="34" t="s">
        <v>63</v>
      </c>
      <c r="C26" s="35" t="s">
        <v>64</v>
      </c>
      <c r="D26" s="36">
        <v>51</v>
      </c>
      <c r="E26" s="46"/>
      <c r="F26" s="38">
        <v>0</v>
      </c>
      <c r="G26" s="39">
        <v>0</v>
      </c>
      <c r="H26" s="38">
        <v>244.9111111111111</v>
      </c>
      <c r="I26" s="39">
        <v>262</v>
      </c>
      <c r="J26" s="40">
        <v>244.9111111111111</v>
      </c>
      <c r="K26" s="41">
        <v>262</v>
      </c>
      <c r="L26" s="19"/>
    </row>
    <row r="27" spans="1:12" customFormat="1" x14ac:dyDescent="0.3">
      <c r="A27" s="18"/>
      <c r="B27" s="47" t="s">
        <v>65</v>
      </c>
      <c r="C27" s="48"/>
      <c r="D27" s="49">
        <v>4453</v>
      </c>
      <c r="E27" s="50">
        <v>207</v>
      </c>
      <c r="F27" s="51">
        <v>161.5832177849928</v>
      </c>
      <c r="G27" s="52">
        <v>344.95053968253967</v>
      </c>
      <c r="H27" s="51">
        <v>9989.2428118137723</v>
      </c>
      <c r="I27" s="53">
        <v>12443.684069444444</v>
      </c>
      <c r="J27" s="52">
        <v>10150.826029598766</v>
      </c>
      <c r="K27" s="54">
        <v>12788.089226731603</v>
      </c>
      <c r="L27" s="19"/>
    </row>
    <row r="28" spans="1:12" customFormat="1" x14ac:dyDescent="0.3">
      <c r="A28" s="18"/>
      <c r="B28" s="34" t="s">
        <v>47</v>
      </c>
      <c r="C28" s="35" t="s">
        <v>51</v>
      </c>
      <c r="D28" s="36">
        <v>54</v>
      </c>
      <c r="E28" s="46"/>
      <c r="F28" s="38">
        <v>0</v>
      </c>
      <c r="G28" s="39">
        <v>0</v>
      </c>
      <c r="H28" s="38">
        <v>295.60000000000002</v>
      </c>
      <c r="I28" s="39">
        <v>270</v>
      </c>
      <c r="J28" s="40">
        <v>295.60000000000002</v>
      </c>
      <c r="K28" s="41">
        <v>270</v>
      </c>
      <c r="L28" s="19"/>
    </row>
    <row r="29" spans="1:12" customFormat="1" x14ac:dyDescent="0.3">
      <c r="A29" s="18"/>
      <c r="B29" s="34" t="s">
        <v>45</v>
      </c>
      <c r="C29" s="35" t="s">
        <v>66</v>
      </c>
      <c r="D29" s="36">
        <v>76</v>
      </c>
      <c r="E29" s="46"/>
      <c r="F29" s="38">
        <v>0</v>
      </c>
      <c r="G29" s="39">
        <v>0</v>
      </c>
      <c r="H29" s="38">
        <v>406.7095555555556</v>
      </c>
      <c r="I29" s="39">
        <v>379</v>
      </c>
      <c r="J29" s="40">
        <v>406.7095555555556</v>
      </c>
      <c r="K29" s="41">
        <v>379</v>
      </c>
      <c r="L29" s="19"/>
    </row>
    <row r="30" spans="1:12" customFormat="1" x14ac:dyDescent="0.3">
      <c r="A30" s="18"/>
      <c r="B30" s="34" t="s">
        <v>50</v>
      </c>
      <c r="C30" s="35" t="s">
        <v>60</v>
      </c>
      <c r="D30" s="36">
        <v>6</v>
      </c>
      <c r="E30" s="46"/>
      <c r="F30" s="38">
        <v>0</v>
      </c>
      <c r="G30" s="39">
        <v>0</v>
      </c>
      <c r="H30" s="38">
        <v>28.406666666666666</v>
      </c>
      <c r="I30" s="39">
        <v>30</v>
      </c>
      <c r="J30" s="40">
        <v>28.406666666666666</v>
      </c>
      <c r="K30" s="41">
        <v>30</v>
      </c>
      <c r="L30" s="19"/>
    </row>
    <row r="31" spans="1:12" customFormat="1" x14ac:dyDescent="0.3">
      <c r="A31" s="18"/>
      <c r="B31" s="34" t="s">
        <v>50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413.57333333333332</v>
      </c>
      <c r="I31" s="39">
        <v>489</v>
      </c>
      <c r="J31" s="40">
        <v>413.57333333333332</v>
      </c>
      <c r="K31" s="41">
        <v>488.8</v>
      </c>
      <c r="L31" s="19"/>
    </row>
    <row r="32" spans="1:12" customFormat="1" x14ac:dyDescent="0.3">
      <c r="A32" s="18"/>
      <c r="B32" s="34" t="s">
        <v>49</v>
      </c>
      <c r="C32" s="35" t="s">
        <v>66</v>
      </c>
      <c r="D32" s="36">
        <v>25</v>
      </c>
      <c r="E32" s="46"/>
      <c r="F32" s="38">
        <v>31.5</v>
      </c>
      <c r="G32" s="39">
        <v>31.5</v>
      </c>
      <c r="H32" s="38">
        <v>376.1944444444444</v>
      </c>
      <c r="I32" s="39">
        <v>375</v>
      </c>
      <c r="J32" s="40">
        <v>407.69444444444446</v>
      </c>
      <c r="K32" s="41">
        <v>406.5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40</v>
      </c>
      <c r="E33" s="46"/>
      <c r="F33" s="38">
        <v>0</v>
      </c>
      <c r="G33" s="39">
        <v>0</v>
      </c>
      <c r="H33" s="38">
        <v>45.7</v>
      </c>
      <c r="I33" s="39">
        <v>100</v>
      </c>
      <c r="J33" s="40">
        <v>45.7</v>
      </c>
      <c r="K33" s="41">
        <v>100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37.333333333333329</v>
      </c>
      <c r="I34" s="39">
        <v>40</v>
      </c>
      <c r="J34" s="40">
        <v>37.333333333333329</v>
      </c>
      <c r="K34" s="41">
        <v>40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81</v>
      </c>
      <c r="E35" s="46"/>
      <c r="F35" s="38">
        <v>0</v>
      </c>
      <c r="G35" s="39">
        <v>0</v>
      </c>
      <c r="H35" s="38">
        <v>188.99999999999997</v>
      </c>
      <c r="I35" s="39">
        <v>284</v>
      </c>
      <c r="J35" s="40">
        <v>188.99999999999997</v>
      </c>
      <c r="K35" s="41">
        <v>283.5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21.490000000000002</v>
      </c>
      <c r="I36" s="39">
        <v>27</v>
      </c>
      <c r="J36" s="40">
        <v>21.490000000000002</v>
      </c>
      <c r="K36" s="41">
        <v>27</v>
      </c>
      <c r="L36" s="19"/>
    </row>
    <row r="37" spans="1:12" customFormat="1" x14ac:dyDescent="0.3">
      <c r="A37" s="18"/>
      <c r="B37" s="34" t="s">
        <v>57</v>
      </c>
      <c r="C37" s="35" t="s">
        <v>64</v>
      </c>
      <c r="D37" s="36">
        <v>22</v>
      </c>
      <c r="E37" s="46"/>
      <c r="F37" s="38">
        <v>0</v>
      </c>
      <c r="G37" s="39">
        <v>0</v>
      </c>
      <c r="H37" s="38">
        <v>74.888888888888886</v>
      </c>
      <c r="I37" s="39">
        <v>95</v>
      </c>
      <c r="J37" s="40">
        <v>74.888888888888886</v>
      </c>
      <c r="K37" s="41">
        <v>95</v>
      </c>
      <c r="L37" s="19"/>
    </row>
    <row r="38" spans="1:12" customFormat="1" x14ac:dyDescent="0.3">
      <c r="A38" s="18"/>
      <c r="B38" s="34" t="s">
        <v>68</v>
      </c>
      <c r="C38" s="35" t="s">
        <v>46</v>
      </c>
      <c r="D38" s="36">
        <v>8</v>
      </c>
      <c r="E38" s="46"/>
      <c r="F38" s="38">
        <v>0</v>
      </c>
      <c r="G38" s="39">
        <v>0</v>
      </c>
      <c r="H38" s="38">
        <v>15.999999999999998</v>
      </c>
      <c r="I38" s="39">
        <v>27</v>
      </c>
      <c r="J38" s="40">
        <v>15.999999999999998</v>
      </c>
      <c r="K38" s="41">
        <v>26.666666666666664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295</v>
      </c>
      <c r="E39" s="46"/>
      <c r="F39" s="38">
        <v>0</v>
      </c>
      <c r="G39" s="39">
        <v>0</v>
      </c>
      <c r="H39" s="38">
        <v>446.49888888888893</v>
      </c>
      <c r="I39" s="39">
        <v>649</v>
      </c>
      <c r="J39" s="40">
        <v>446.49888888888893</v>
      </c>
      <c r="K39" s="41">
        <v>649</v>
      </c>
      <c r="L39" s="19"/>
    </row>
    <row r="40" spans="1:12" customFormat="1" x14ac:dyDescent="0.3">
      <c r="A40" s="18"/>
      <c r="B40" s="34" t="s">
        <v>63</v>
      </c>
      <c r="C40" s="35" t="s">
        <v>46</v>
      </c>
      <c r="D40" s="36">
        <v>14</v>
      </c>
      <c r="E40" s="46"/>
      <c r="F40" s="38">
        <v>1.2444444444444445</v>
      </c>
      <c r="G40" s="39">
        <v>1</v>
      </c>
      <c r="H40" s="38">
        <v>37.262500000000003</v>
      </c>
      <c r="I40" s="39">
        <v>49</v>
      </c>
      <c r="J40" s="40">
        <v>38.506944444444443</v>
      </c>
      <c r="K40" s="41">
        <v>49.5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17</v>
      </c>
      <c r="E41" s="46"/>
      <c r="F41" s="38">
        <v>0</v>
      </c>
      <c r="G41" s="39">
        <v>0</v>
      </c>
      <c r="H41" s="38">
        <v>35.43555555555556</v>
      </c>
      <c r="I41" s="39">
        <v>62</v>
      </c>
      <c r="J41" s="40">
        <v>35.43555555555556</v>
      </c>
      <c r="K41" s="41">
        <v>62.333333333333336</v>
      </c>
      <c r="L41" s="19"/>
    </row>
    <row r="42" spans="1:12" customFormat="1" x14ac:dyDescent="0.3">
      <c r="A42" s="18"/>
      <c r="B42" s="47" t="s">
        <v>69</v>
      </c>
      <c r="C42" s="48"/>
      <c r="D42" s="49">
        <v>711</v>
      </c>
      <c r="E42" s="50">
        <v>61</v>
      </c>
      <c r="F42" s="51">
        <v>32.744444444444447</v>
      </c>
      <c r="G42" s="52">
        <v>32.5</v>
      </c>
      <c r="H42" s="51">
        <v>2424.0931666666665</v>
      </c>
      <c r="I42" s="53">
        <v>2876</v>
      </c>
      <c r="J42" s="52">
        <v>2456.8376111111111</v>
      </c>
      <c r="K42" s="54">
        <v>2907.3</v>
      </c>
      <c r="L42" s="19"/>
    </row>
    <row r="43" spans="1:12" customFormat="1" x14ac:dyDescent="0.3">
      <c r="A43" s="18"/>
      <c r="B43" s="55" t="s">
        <v>70</v>
      </c>
      <c r="C43" s="56"/>
      <c r="D43" s="56">
        <v>5164</v>
      </c>
      <c r="E43" s="57">
        <v>268</v>
      </c>
      <c r="F43" s="56">
        <v>194.32766222943724</v>
      </c>
      <c r="G43" s="56">
        <v>377.45053968253967</v>
      </c>
      <c r="H43" s="56">
        <v>12413.335978480438</v>
      </c>
      <c r="I43" s="56">
        <v>15319.684069444444</v>
      </c>
      <c r="J43" s="56">
        <v>12607.663640709878</v>
      </c>
      <c r="K43" s="58">
        <v>15695.389226731604</v>
      </c>
      <c r="L43" s="19"/>
    </row>
    <row r="44" spans="1:12" customFormat="1" x14ac:dyDescent="0.3">
      <c r="A44" s="18"/>
      <c r="B44" s="43" t="s">
        <v>45</v>
      </c>
      <c r="C44" s="42" t="s">
        <v>66</v>
      </c>
      <c r="D44" s="36">
        <v>7</v>
      </c>
      <c r="E44" s="46"/>
      <c r="F44" s="38">
        <v>0</v>
      </c>
      <c r="G44" s="39">
        <v>0</v>
      </c>
      <c r="H44" s="38">
        <v>35.833333333333336</v>
      </c>
      <c r="I44" s="39">
        <v>35</v>
      </c>
      <c r="J44" s="40">
        <v>35.833333333333336</v>
      </c>
      <c r="K44" s="41">
        <v>35</v>
      </c>
      <c r="L44" s="19"/>
    </row>
    <row r="45" spans="1:12" customFormat="1" x14ac:dyDescent="0.3">
      <c r="A45" s="18"/>
      <c r="B45" s="43" t="s">
        <v>47</v>
      </c>
      <c r="C45" s="42" t="s">
        <v>48</v>
      </c>
      <c r="D45" s="36">
        <v>36</v>
      </c>
      <c r="E45" s="46"/>
      <c r="F45" s="38">
        <v>9.3343499999999988</v>
      </c>
      <c r="G45" s="39">
        <v>10.17</v>
      </c>
      <c r="H45" s="38">
        <v>688.74356666666665</v>
      </c>
      <c r="I45" s="39">
        <v>504.13499999999999</v>
      </c>
      <c r="J45" s="40">
        <v>698.07791666666662</v>
      </c>
      <c r="K45" s="41">
        <v>514.30500000000006</v>
      </c>
      <c r="L45" s="19"/>
    </row>
    <row r="46" spans="1:12" customFormat="1" x14ac:dyDescent="0.3">
      <c r="A46" s="18"/>
      <c r="B46" s="43" t="s">
        <v>45</v>
      </c>
      <c r="C46" s="42" t="s">
        <v>71</v>
      </c>
      <c r="D46" s="36">
        <v>18</v>
      </c>
      <c r="E46" s="46"/>
      <c r="F46" s="38">
        <v>18.26708383838384</v>
      </c>
      <c r="G46" s="39">
        <v>18.452727272727273</v>
      </c>
      <c r="H46" s="38">
        <v>586.11425454545451</v>
      </c>
      <c r="I46" s="39">
        <v>510.62454545454545</v>
      </c>
      <c r="J46" s="40">
        <v>604.3813383838384</v>
      </c>
      <c r="K46" s="41">
        <v>528.98636363636365</v>
      </c>
      <c r="L46" s="19"/>
    </row>
    <row r="47" spans="1:12" customFormat="1" x14ac:dyDescent="0.3">
      <c r="A47" s="18"/>
      <c r="B47" s="43" t="s">
        <v>72</v>
      </c>
      <c r="C47" s="42" t="s">
        <v>64</v>
      </c>
      <c r="D47" s="36">
        <v>14</v>
      </c>
      <c r="E47" s="46"/>
      <c r="F47" s="38">
        <v>2.9518518518518517</v>
      </c>
      <c r="G47" s="39">
        <v>3</v>
      </c>
      <c r="H47" s="38">
        <v>124.0451851851852</v>
      </c>
      <c r="I47" s="39">
        <v>128.66666666666669</v>
      </c>
      <c r="J47" s="40">
        <v>126.99703703703705</v>
      </c>
      <c r="K47" s="41">
        <v>132</v>
      </c>
      <c r="L47" s="19"/>
    </row>
    <row r="48" spans="1:12" customFormat="1" x14ac:dyDescent="0.3">
      <c r="A48" s="18"/>
      <c r="B48" s="43" t="s">
        <v>73</v>
      </c>
      <c r="C48" s="42" t="s">
        <v>48</v>
      </c>
      <c r="D48" s="36">
        <v>38</v>
      </c>
      <c r="E48" s="46"/>
      <c r="F48" s="38">
        <v>9.8401234567901241</v>
      </c>
      <c r="G48" s="39">
        <v>9.5</v>
      </c>
      <c r="H48" s="38">
        <v>481.21018518518525</v>
      </c>
      <c r="I48" s="39">
        <v>396.16666666666669</v>
      </c>
      <c r="J48" s="40">
        <v>491.05030864197539</v>
      </c>
      <c r="K48" s="41">
        <v>405.33333333333337</v>
      </c>
      <c r="L48" s="19"/>
    </row>
    <row r="49" spans="1:12" customFormat="1" x14ac:dyDescent="0.3">
      <c r="A49" s="18"/>
      <c r="B49" s="43" t="s">
        <v>74</v>
      </c>
      <c r="C49" s="42" t="s">
        <v>52</v>
      </c>
      <c r="D49" s="36">
        <v>5</v>
      </c>
      <c r="E49" s="46"/>
      <c r="F49" s="38">
        <v>15.946666666666667</v>
      </c>
      <c r="G49" s="39">
        <v>23</v>
      </c>
      <c r="H49" s="38">
        <v>55.294444444444444</v>
      </c>
      <c r="I49" s="39">
        <v>62.75</v>
      </c>
      <c r="J49" s="40">
        <v>71.24111111111111</v>
      </c>
      <c r="K49" s="41">
        <v>85.75</v>
      </c>
      <c r="L49" s="19"/>
    </row>
    <row r="50" spans="1:12" customFormat="1" x14ac:dyDescent="0.3">
      <c r="A50" s="18"/>
      <c r="B50" s="43" t="s">
        <v>74</v>
      </c>
      <c r="C50" s="42" t="s">
        <v>48</v>
      </c>
      <c r="D50" s="36">
        <v>56</v>
      </c>
      <c r="E50" s="46"/>
      <c r="F50" s="38">
        <v>33.928437606837612</v>
      </c>
      <c r="G50" s="39">
        <v>35.222564102564107</v>
      </c>
      <c r="H50" s="38">
        <v>1015.0851327635327</v>
      </c>
      <c r="I50" s="39">
        <v>1023.8635897435897</v>
      </c>
      <c r="J50" s="40">
        <v>1049.0135703703702</v>
      </c>
      <c r="K50" s="41">
        <v>1059.4194871794871</v>
      </c>
      <c r="L50" s="19"/>
    </row>
    <row r="51" spans="1:12" customFormat="1" x14ac:dyDescent="0.3">
      <c r="A51" s="18"/>
      <c r="B51" s="55" t="s">
        <v>75</v>
      </c>
      <c r="C51" s="56"/>
      <c r="D51" s="56">
        <v>174</v>
      </c>
      <c r="E51" s="57">
        <v>107</v>
      </c>
      <c r="F51" s="56">
        <v>90.268513420530098</v>
      </c>
      <c r="G51" s="56">
        <v>99.345291375291382</v>
      </c>
      <c r="H51" s="56">
        <v>2986.3261021238022</v>
      </c>
      <c r="I51" s="56">
        <v>2661.2064685314685</v>
      </c>
      <c r="J51" s="56">
        <v>3076.5946155443321</v>
      </c>
      <c r="K51" s="58">
        <v>2760.7941841491843</v>
      </c>
      <c r="L51" s="19"/>
    </row>
    <row r="52" spans="1:12" customFormat="1" x14ac:dyDescent="0.3">
      <c r="A52" s="18"/>
      <c r="B52" s="59" t="s">
        <v>76</v>
      </c>
      <c r="C52" s="60"/>
      <c r="D52" s="60">
        <v>5338</v>
      </c>
      <c r="E52" s="61">
        <v>375</v>
      </c>
      <c r="F52" s="60">
        <v>284.59617564996734</v>
      </c>
      <c r="G52" s="60">
        <v>476.79583105783104</v>
      </c>
      <c r="H52" s="60">
        <v>15399.662080604241</v>
      </c>
      <c r="I52" s="60">
        <v>17980.890537975913</v>
      </c>
      <c r="J52" s="60">
        <v>15684.25825625421</v>
      </c>
      <c r="K52" s="62">
        <v>18456.183410880789</v>
      </c>
      <c r="L52" s="19"/>
    </row>
    <row r="53" spans="1:12" customFormat="1" x14ac:dyDescent="0.3">
      <c r="A53" s="18"/>
      <c r="B53" s="34" t="s">
        <v>47</v>
      </c>
      <c r="C53" s="63" t="s">
        <v>77</v>
      </c>
      <c r="D53" s="36">
        <v>21</v>
      </c>
      <c r="E53" s="46"/>
      <c r="F53" s="38">
        <v>0</v>
      </c>
      <c r="G53" s="39">
        <v>0</v>
      </c>
      <c r="H53" s="38">
        <v>67.2</v>
      </c>
      <c r="I53" s="39">
        <v>63</v>
      </c>
      <c r="J53" s="40">
        <v>67.2</v>
      </c>
      <c r="K53" s="41">
        <v>63</v>
      </c>
      <c r="L53" s="19"/>
    </row>
    <row r="54" spans="1:12" customFormat="1" x14ac:dyDescent="0.3">
      <c r="A54" s="18"/>
      <c r="B54" s="34" t="s">
        <v>47</v>
      </c>
      <c r="C54" s="35" t="s">
        <v>51</v>
      </c>
      <c r="D54" s="36">
        <v>152</v>
      </c>
      <c r="E54" s="46"/>
      <c r="F54" s="38">
        <v>0</v>
      </c>
      <c r="G54" s="39">
        <v>0</v>
      </c>
      <c r="H54" s="38">
        <v>463.11931623931616</v>
      </c>
      <c r="I54" s="39">
        <v>468</v>
      </c>
      <c r="J54" s="40">
        <v>463.11931623931616</v>
      </c>
      <c r="K54" s="41">
        <v>467.69230769230768</v>
      </c>
      <c r="L54" s="19"/>
    </row>
    <row r="55" spans="1:12" customFormat="1" x14ac:dyDescent="0.3">
      <c r="A55" s="18"/>
      <c r="B55" s="34" t="s">
        <v>47</v>
      </c>
      <c r="C55" s="35" t="s">
        <v>52</v>
      </c>
      <c r="D55" s="36">
        <v>307</v>
      </c>
      <c r="E55" s="46"/>
      <c r="F55" s="38">
        <v>15.812523540489643</v>
      </c>
      <c r="G55" s="39">
        <v>15.610169491525426</v>
      </c>
      <c r="H55" s="38">
        <v>1486.411902071563</v>
      </c>
      <c r="I55" s="39">
        <v>1301</v>
      </c>
      <c r="J55" s="40">
        <v>1502.2244256120525</v>
      </c>
      <c r="K55" s="41">
        <v>1316.4576271186443</v>
      </c>
      <c r="L55" s="19"/>
    </row>
    <row r="56" spans="1:12" customFormat="1" x14ac:dyDescent="0.3">
      <c r="A56" s="18"/>
      <c r="B56" s="34" t="s">
        <v>47</v>
      </c>
      <c r="C56" s="35" t="s">
        <v>48</v>
      </c>
      <c r="D56" s="36">
        <v>135</v>
      </c>
      <c r="E56" s="46"/>
      <c r="F56" s="38">
        <v>4.5</v>
      </c>
      <c r="G56" s="39">
        <v>10.384615384615385</v>
      </c>
      <c r="H56" s="38">
        <v>837.41538461538448</v>
      </c>
      <c r="I56" s="39">
        <v>763.57692307692309</v>
      </c>
      <c r="J56" s="40">
        <v>841.9153846153846</v>
      </c>
      <c r="K56" s="41">
        <v>773.65384615384619</v>
      </c>
      <c r="L56" s="19"/>
    </row>
    <row r="57" spans="1:12" customFormat="1" x14ac:dyDescent="0.3">
      <c r="A57" s="18"/>
      <c r="B57" s="34" t="s">
        <v>50</v>
      </c>
      <c r="C57" s="35" t="s">
        <v>77</v>
      </c>
      <c r="D57" s="36">
        <v>20</v>
      </c>
      <c r="E57" s="46"/>
      <c r="F57" s="38">
        <v>0</v>
      </c>
      <c r="G57" s="39">
        <v>0</v>
      </c>
      <c r="H57" s="38">
        <v>71.57037037037037</v>
      </c>
      <c r="I57" s="39">
        <v>87</v>
      </c>
      <c r="J57" s="40">
        <v>71.57037037037037</v>
      </c>
      <c r="K57" s="41">
        <v>86.666666666666671</v>
      </c>
      <c r="L57" s="19"/>
    </row>
    <row r="58" spans="1:12" customFormat="1" x14ac:dyDescent="0.3">
      <c r="A58" s="18"/>
      <c r="B58" s="34" t="s">
        <v>50</v>
      </c>
      <c r="C58" s="35" t="s">
        <v>51</v>
      </c>
      <c r="D58" s="36">
        <v>90</v>
      </c>
      <c r="E58" s="46"/>
      <c r="F58" s="38">
        <v>0</v>
      </c>
      <c r="G58" s="39">
        <v>0</v>
      </c>
      <c r="H58" s="38">
        <v>687.36</v>
      </c>
      <c r="I58" s="39">
        <v>810</v>
      </c>
      <c r="J58" s="40">
        <v>687.36</v>
      </c>
      <c r="K58" s="41">
        <v>810</v>
      </c>
      <c r="L58" s="19"/>
    </row>
    <row r="59" spans="1:12" customFormat="1" x14ac:dyDescent="0.3">
      <c r="A59" s="18"/>
      <c r="B59" s="34" t="s">
        <v>50</v>
      </c>
      <c r="C59" s="35" t="s">
        <v>52</v>
      </c>
      <c r="D59" s="36">
        <v>89</v>
      </c>
      <c r="E59" s="46"/>
      <c r="F59" s="38">
        <v>0</v>
      </c>
      <c r="G59" s="39">
        <v>0</v>
      </c>
      <c r="H59" s="38">
        <v>1002.5256666666667</v>
      </c>
      <c r="I59" s="39">
        <v>1077</v>
      </c>
      <c r="J59" s="40">
        <v>1002.5256666666667</v>
      </c>
      <c r="K59" s="41">
        <v>1076.9000000000001</v>
      </c>
      <c r="L59" s="19"/>
    </row>
    <row r="60" spans="1:12" customFormat="1" x14ac:dyDescent="0.3">
      <c r="A60" s="18"/>
      <c r="B60" s="34" t="s">
        <v>49</v>
      </c>
      <c r="C60" s="35" t="s">
        <v>78</v>
      </c>
      <c r="D60" s="36">
        <v>25</v>
      </c>
      <c r="E60" s="46"/>
      <c r="F60" s="38">
        <v>4.1431623931623935</v>
      </c>
      <c r="G60" s="39">
        <v>7.3076923076923075</v>
      </c>
      <c r="H60" s="38">
        <v>207.7508675213675</v>
      </c>
      <c r="I60" s="39">
        <v>291.90076923076924</v>
      </c>
      <c r="J60" s="40">
        <v>211.89402991452991</v>
      </c>
      <c r="K60" s="41">
        <v>298.74692307692311</v>
      </c>
      <c r="L60" s="19"/>
    </row>
    <row r="61" spans="1:12" customFormat="1" x14ac:dyDescent="0.3">
      <c r="A61" s="18"/>
      <c r="B61" s="34" t="s">
        <v>53</v>
      </c>
      <c r="C61" s="35" t="s">
        <v>79</v>
      </c>
      <c r="D61" s="36">
        <v>25</v>
      </c>
      <c r="E61" s="46"/>
      <c r="F61" s="38">
        <v>0</v>
      </c>
      <c r="G61" s="39">
        <v>0</v>
      </c>
      <c r="H61" s="38">
        <v>28.266666666666666</v>
      </c>
      <c r="I61" s="39">
        <v>62</v>
      </c>
      <c r="J61" s="40">
        <v>28.266666666666666</v>
      </c>
      <c r="K61" s="41">
        <v>62</v>
      </c>
      <c r="L61" s="19"/>
    </row>
    <row r="62" spans="1:12" customFormat="1" x14ac:dyDescent="0.3">
      <c r="A62" s="18"/>
      <c r="B62" s="34" t="s">
        <v>67</v>
      </c>
      <c r="C62" s="35" t="s">
        <v>51</v>
      </c>
      <c r="D62" s="36">
        <v>8</v>
      </c>
      <c r="E62" s="46"/>
      <c r="F62" s="38">
        <v>0</v>
      </c>
      <c r="G62" s="39">
        <v>0</v>
      </c>
      <c r="H62" s="38">
        <v>18.500740740740738</v>
      </c>
      <c r="I62" s="39">
        <v>16</v>
      </c>
      <c r="J62" s="40">
        <v>18.500740740740738</v>
      </c>
      <c r="K62" s="41">
        <v>16</v>
      </c>
      <c r="L62" s="19"/>
    </row>
    <row r="63" spans="1:12" customFormat="1" x14ac:dyDescent="0.3">
      <c r="A63" s="18"/>
      <c r="B63" s="34" t="s">
        <v>56</v>
      </c>
      <c r="C63" s="35" t="s">
        <v>77</v>
      </c>
      <c r="D63" s="36">
        <v>42</v>
      </c>
      <c r="E63" s="46"/>
      <c r="F63" s="38">
        <v>0</v>
      </c>
      <c r="G63" s="39">
        <v>0</v>
      </c>
      <c r="H63" s="38">
        <v>87.1111111111111</v>
      </c>
      <c r="I63" s="39">
        <v>126</v>
      </c>
      <c r="J63" s="40">
        <v>87.1111111111111</v>
      </c>
      <c r="K63" s="41">
        <v>126</v>
      </c>
      <c r="L63" s="19"/>
    </row>
    <row r="64" spans="1:12" customFormat="1" x14ac:dyDescent="0.3">
      <c r="A64" s="18"/>
      <c r="B64" s="34" t="s">
        <v>55</v>
      </c>
      <c r="C64" s="35" t="s">
        <v>64</v>
      </c>
      <c r="D64" s="36">
        <v>23</v>
      </c>
      <c r="E64" s="46"/>
      <c r="F64" s="38">
        <v>0</v>
      </c>
      <c r="G64" s="39">
        <v>0</v>
      </c>
      <c r="H64" s="38">
        <v>40.971111111111114</v>
      </c>
      <c r="I64" s="39">
        <v>73</v>
      </c>
      <c r="J64" s="40">
        <v>40.971111111111114</v>
      </c>
      <c r="K64" s="41">
        <v>73</v>
      </c>
      <c r="L64" s="19"/>
    </row>
    <row r="65" spans="1:12" customFormat="1" x14ac:dyDescent="0.3">
      <c r="A65" s="18"/>
      <c r="B65" s="34" t="s">
        <v>58</v>
      </c>
      <c r="C65" s="35" t="s">
        <v>77</v>
      </c>
      <c r="D65" s="36">
        <v>45</v>
      </c>
      <c r="E65" s="46"/>
      <c r="F65" s="38">
        <v>0</v>
      </c>
      <c r="G65" s="39">
        <v>0</v>
      </c>
      <c r="H65" s="38">
        <v>117.6</v>
      </c>
      <c r="I65" s="39">
        <v>90</v>
      </c>
      <c r="J65" s="40">
        <v>117.6</v>
      </c>
      <c r="K65" s="41">
        <v>90</v>
      </c>
      <c r="L65" s="19"/>
    </row>
    <row r="66" spans="1:12" customFormat="1" x14ac:dyDescent="0.3">
      <c r="A66" s="18"/>
      <c r="B66" s="34" t="s">
        <v>58</v>
      </c>
      <c r="C66" s="35" t="s">
        <v>51</v>
      </c>
      <c r="D66" s="36">
        <v>40</v>
      </c>
      <c r="E66" s="46"/>
      <c r="F66" s="38">
        <v>0</v>
      </c>
      <c r="G66" s="39">
        <v>0</v>
      </c>
      <c r="H66" s="38">
        <v>114.07407407407408</v>
      </c>
      <c r="I66" s="39">
        <v>120</v>
      </c>
      <c r="J66" s="40">
        <v>114.07407407407408</v>
      </c>
      <c r="K66" s="41">
        <v>120</v>
      </c>
      <c r="L66" s="19"/>
    </row>
    <row r="67" spans="1:12" customFormat="1" x14ac:dyDescent="0.3">
      <c r="A67" s="18"/>
      <c r="B67" s="34" t="s">
        <v>59</v>
      </c>
      <c r="C67" s="35" t="s">
        <v>77</v>
      </c>
      <c r="D67" s="36">
        <v>6</v>
      </c>
      <c r="E67" s="46"/>
      <c r="F67" s="38">
        <v>0</v>
      </c>
      <c r="G67" s="39">
        <v>0</v>
      </c>
      <c r="H67" s="38">
        <v>10.077777777777778</v>
      </c>
      <c r="I67" s="39">
        <v>14</v>
      </c>
      <c r="J67" s="40">
        <v>10.077777777777778</v>
      </c>
      <c r="K67" s="41">
        <v>14</v>
      </c>
      <c r="L67" s="19"/>
    </row>
    <row r="68" spans="1:12" customFormat="1" x14ac:dyDescent="0.3">
      <c r="A68" s="18"/>
      <c r="B68" s="34" t="s">
        <v>68</v>
      </c>
      <c r="C68" s="35" t="s">
        <v>64</v>
      </c>
      <c r="D68" s="36">
        <v>14</v>
      </c>
      <c r="E68" s="46"/>
      <c r="F68" s="38">
        <v>1</v>
      </c>
      <c r="G68" s="39">
        <v>0</v>
      </c>
      <c r="H68" s="38">
        <v>62.733333333333327</v>
      </c>
      <c r="I68" s="39">
        <v>61</v>
      </c>
      <c r="J68" s="40">
        <v>63.733333333333334</v>
      </c>
      <c r="K68" s="41">
        <v>61</v>
      </c>
      <c r="L68" s="19"/>
    </row>
    <row r="69" spans="1:12" customFormat="1" x14ac:dyDescent="0.3">
      <c r="A69" s="18"/>
      <c r="B69" s="34" t="s">
        <v>73</v>
      </c>
      <c r="C69" s="35" t="s">
        <v>77</v>
      </c>
      <c r="D69" s="36">
        <v>5</v>
      </c>
      <c r="E69" s="46"/>
      <c r="F69" s="38">
        <v>0</v>
      </c>
      <c r="G69" s="39">
        <v>0</v>
      </c>
      <c r="H69" s="38">
        <v>9.8166666666666664</v>
      </c>
      <c r="I69" s="39">
        <v>20</v>
      </c>
      <c r="J69" s="40">
        <v>9.8166666666666664</v>
      </c>
      <c r="K69" s="41">
        <v>20</v>
      </c>
      <c r="L69" s="19"/>
    </row>
    <row r="70" spans="1:12" customFormat="1" x14ac:dyDescent="0.3">
      <c r="A70" s="18"/>
      <c r="B70" s="34" t="s">
        <v>73</v>
      </c>
      <c r="C70" s="35" t="s">
        <v>51</v>
      </c>
      <c r="D70" s="36">
        <v>40</v>
      </c>
      <c r="E70" s="46"/>
      <c r="F70" s="38">
        <v>0</v>
      </c>
      <c r="G70" s="39">
        <v>0</v>
      </c>
      <c r="H70" s="38">
        <v>160.13333333333333</v>
      </c>
      <c r="I70" s="39">
        <v>224</v>
      </c>
      <c r="J70" s="40">
        <v>160.13333333333333</v>
      </c>
      <c r="K70" s="41">
        <v>224</v>
      </c>
      <c r="L70" s="19"/>
    </row>
    <row r="71" spans="1:12" customFormat="1" x14ac:dyDescent="0.3">
      <c r="A71" s="18"/>
      <c r="B71" s="34" t="s">
        <v>73</v>
      </c>
      <c r="C71" s="35" t="s">
        <v>52</v>
      </c>
      <c r="D71" s="36">
        <v>19</v>
      </c>
      <c r="E71" s="46"/>
      <c r="F71" s="38">
        <v>0</v>
      </c>
      <c r="G71" s="39">
        <v>0</v>
      </c>
      <c r="H71" s="38">
        <v>178.44166666666666</v>
      </c>
      <c r="I71" s="39">
        <v>166</v>
      </c>
      <c r="J71" s="40">
        <v>178.44166666666666</v>
      </c>
      <c r="K71" s="41">
        <v>166.25</v>
      </c>
      <c r="L71" s="19"/>
    </row>
    <row r="72" spans="1:12" customFormat="1" x14ac:dyDescent="0.3">
      <c r="A72" s="18"/>
      <c r="B72" s="34" t="s">
        <v>73</v>
      </c>
      <c r="C72" s="35" t="s">
        <v>48</v>
      </c>
      <c r="D72" s="36">
        <v>5</v>
      </c>
      <c r="E72" s="46"/>
      <c r="F72" s="38">
        <v>0.43</v>
      </c>
      <c r="G72" s="39">
        <v>0.86</v>
      </c>
      <c r="H72" s="38">
        <v>50.911111111111104</v>
      </c>
      <c r="I72" s="39">
        <v>49</v>
      </c>
      <c r="J72" s="40">
        <v>51.341111111111104</v>
      </c>
      <c r="K72" s="41">
        <v>49.86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111</v>
      </c>
      <c r="E73" s="46"/>
      <c r="F73" s="38">
        <v>0</v>
      </c>
      <c r="G73" s="39">
        <v>0</v>
      </c>
      <c r="H73" s="38">
        <v>77.288888888888891</v>
      </c>
      <c r="I73" s="39">
        <v>185</v>
      </c>
      <c r="J73" s="40">
        <v>77.288888888888891</v>
      </c>
      <c r="K73" s="41">
        <v>185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1032</v>
      </c>
      <c r="E74" s="46"/>
      <c r="F74" s="38">
        <v>0</v>
      </c>
      <c r="G74" s="39">
        <v>0</v>
      </c>
      <c r="H74" s="38">
        <v>1235.4126315789474</v>
      </c>
      <c r="I74" s="39">
        <v>1575</v>
      </c>
      <c r="J74" s="40">
        <v>1235.4126315789474</v>
      </c>
      <c r="K74" s="41">
        <v>1575.1578947368421</v>
      </c>
      <c r="L74" s="19"/>
    </row>
    <row r="75" spans="1:12" customFormat="1" x14ac:dyDescent="0.3">
      <c r="A75" s="18"/>
      <c r="B75" s="34" t="s">
        <v>61</v>
      </c>
      <c r="C75" s="35" t="s">
        <v>51</v>
      </c>
      <c r="D75" s="36">
        <v>52</v>
      </c>
      <c r="E75" s="46"/>
      <c r="F75" s="38">
        <v>0</v>
      </c>
      <c r="G75" s="39">
        <v>0</v>
      </c>
      <c r="H75" s="38">
        <v>156.28888888888889</v>
      </c>
      <c r="I75" s="39">
        <v>130</v>
      </c>
      <c r="J75" s="40">
        <v>156.28888888888889</v>
      </c>
      <c r="K75" s="41">
        <v>130</v>
      </c>
      <c r="L75" s="19"/>
    </row>
    <row r="76" spans="1:12" customFormat="1" x14ac:dyDescent="0.3">
      <c r="A76" s="18"/>
      <c r="B76" s="55" t="s">
        <v>81</v>
      </c>
      <c r="C76" s="56"/>
      <c r="D76" s="56">
        <v>2306</v>
      </c>
      <c r="E76" s="57">
        <v>200</v>
      </c>
      <c r="F76" s="56">
        <v>25.885685933652034</v>
      </c>
      <c r="G76" s="56">
        <v>34.162477183833118</v>
      </c>
      <c r="H76" s="56">
        <v>7170.9815094339874</v>
      </c>
      <c r="I76" s="56">
        <v>7772.4776923076925</v>
      </c>
      <c r="J76" s="56">
        <v>7196.8671953676385</v>
      </c>
      <c r="K76" s="58">
        <v>7805.3852654452294</v>
      </c>
      <c r="L76" s="19"/>
    </row>
    <row r="77" spans="1:12" customFormat="1" x14ac:dyDescent="0.3">
      <c r="A77" s="18"/>
      <c r="B77" s="59" t="s">
        <v>82</v>
      </c>
      <c r="C77" s="60"/>
      <c r="D77" s="60">
        <v>2306</v>
      </c>
      <c r="E77" s="61">
        <v>200</v>
      </c>
      <c r="F77" s="60">
        <v>25.885685933652034</v>
      </c>
      <c r="G77" s="60">
        <v>34.162477183833118</v>
      </c>
      <c r="H77" s="60">
        <v>7170.9815094339874</v>
      </c>
      <c r="I77" s="60">
        <v>7772.4776923076925</v>
      </c>
      <c r="J77" s="60">
        <v>7196.8671953676385</v>
      </c>
      <c r="K77" s="62">
        <v>7805.3852654452294</v>
      </c>
      <c r="L77" s="19"/>
    </row>
    <row r="78" spans="1:12" customFormat="1" x14ac:dyDescent="0.3">
      <c r="A78" s="18"/>
      <c r="B78" s="34" t="s">
        <v>49</v>
      </c>
      <c r="C78" s="42" t="s">
        <v>64</v>
      </c>
      <c r="D78" s="36">
        <v>18</v>
      </c>
      <c r="E78" s="46"/>
      <c r="F78" s="38">
        <v>0</v>
      </c>
      <c r="G78" s="39">
        <v>0</v>
      </c>
      <c r="H78" s="38">
        <v>59.097777777777779</v>
      </c>
      <c r="I78" s="39">
        <v>82</v>
      </c>
      <c r="J78" s="40">
        <v>59.097777777777779</v>
      </c>
      <c r="K78" s="41">
        <v>81.5</v>
      </c>
      <c r="L78" s="19"/>
    </row>
    <row r="79" spans="1:12" customFormat="1" x14ac:dyDescent="0.3">
      <c r="A79" s="18"/>
      <c r="B79" s="34" t="s">
        <v>56</v>
      </c>
      <c r="C79" s="42" t="s">
        <v>60</v>
      </c>
      <c r="D79" s="36">
        <v>30</v>
      </c>
      <c r="E79" s="46"/>
      <c r="F79" s="38">
        <v>0</v>
      </c>
      <c r="G79" s="39">
        <v>0</v>
      </c>
      <c r="H79" s="38">
        <v>87.444444444444429</v>
      </c>
      <c r="I79" s="39">
        <v>100</v>
      </c>
      <c r="J79" s="40">
        <v>87.444444444444429</v>
      </c>
      <c r="K79" s="41">
        <v>100</v>
      </c>
      <c r="L79" s="19"/>
    </row>
    <row r="80" spans="1:12" customFormat="1" x14ac:dyDescent="0.3">
      <c r="A80" s="18"/>
      <c r="B80" s="34" t="s">
        <v>55</v>
      </c>
      <c r="C80" s="42" t="s">
        <v>64</v>
      </c>
      <c r="D80" s="36">
        <v>17</v>
      </c>
      <c r="E80" s="46"/>
      <c r="F80" s="38">
        <v>0.94</v>
      </c>
      <c r="G80" s="39">
        <v>0.95</v>
      </c>
      <c r="H80" s="38">
        <v>84.561111111111117</v>
      </c>
      <c r="I80" s="39">
        <v>103.45</v>
      </c>
      <c r="J80" s="40">
        <v>85.501111111111129</v>
      </c>
      <c r="K80" s="41">
        <v>104.4</v>
      </c>
      <c r="L80" s="19"/>
    </row>
    <row r="81" spans="1:12" customFormat="1" x14ac:dyDescent="0.3">
      <c r="A81" s="18"/>
      <c r="B81" s="34" t="s">
        <v>56</v>
      </c>
      <c r="C81" s="42" t="s">
        <v>48</v>
      </c>
      <c r="D81" s="36">
        <v>6</v>
      </c>
      <c r="E81" s="46"/>
      <c r="F81" s="38">
        <v>3.4222222222222221</v>
      </c>
      <c r="G81" s="39">
        <v>3.3200000000000003</v>
      </c>
      <c r="H81" s="38">
        <v>56.229333333333336</v>
      </c>
      <c r="I81" s="39">
        <v>60.64</v>
      </c>
      <c r="J81" s="40">
        <v>59.651555555555554</v>
      </c>
      <c r="K81" s="41">
        <v>63.96</v>
      </c>
      <c r="L81" s="19"/>
    </row>
    <row r="82" spans="1:12" customFormat="1" x14ac:dyDescent="0.3">
      <c r="A82" s="18"/>
      <c r="B82" s="34" t="s">
        <v>68</v>
      </c>
      <c r="C82" s="42" t="s">
        <v>46</v>
      </c>
      <c r="D82" s="36">
        <v>6</v>
      </c>
      <c r="E82" s="46"/>
      <c r="F82" s="38">
        <v>0</v>
      </c>
      <c r="G82" s="39">
        <v>0</v>
      </c>
      <c r="H82" s="38">
        <v>9.0592592592592585</v>
      </c>
      <c r="I82" s="39">
        <v>15</v>
      </c>
      <c r="J82" s="40">
        <v>9.0592592592592585</v>
      </c>
      <c r="K82" s="41">
        <v>15.333333333333334</v>
      </c>
      <c r="L82" s="19"/>
    </row>
    <row r="83" spans="1:12" customFormat="1" x14ac:dyDescent="0.3">
      <c r="A83" s="18"/>
      <c r="B83" s="34" t="s">
        <v>59</v>
      </c>
      <c r="C83" s="42" t="s">
        <v>51</v>
      </c>
      <c r="D83" s="36">
        <v>10</v>
      </c>
      <c r="E83" s="46"/>
      <c r="F83" s="38">
        <v>0</v>
      </c>
      <c r="G83" s="39">
        <v>0</v>
      </c>
      <c r="H83" s="38">
        <v>14.777777777777779</v>
      </c>
      <c r="I83" s="39">
        <v>20</v>
      </c>
      <c r="J83" s="40">
        <v>14.777777777777779</v>
      </c>
      <c r="K83" s="41">
        <v>20</v>
      </c>
      <c r="L83" s="19"/>
    </row>
    <row r="84" spans="1:12" customFormat="1" x14ac:dyDescent="0.3">
      <c r="A84" s="18"/>
      <c r="B84" s="34" t="s">
        <v>61</v>
      </c>
      <c r="C84" s="42" t="s">
        <v>62</v>
      </c>
      <c r="D84" s="36">
        <v>492</v>
      </c>
      <c r="E84" s="46"/>
      <c r="F84" s="38">
        <v>0</v>
      </c>
      <c r="G84" s="39">
        <v>0</v>
      </c>
      <c r="H84" s="38">
        <v>483.59499999999997</v>
      </c>
      <c r="I84" s="39">
        <v>800</v>
      </c>
      <c r="J84" s="40">
        <v>483.59499999999997</v>
      </c>
      <c r="K84" s="41">
        <v>799.5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19</v>
      </c>
      <c r="E85" s="46"/>
      <c r="F85" s="38">
        <v>0</v>
      </c>
      <c r="G85" s="39">
        <v>0</v>
      </c>
      <c r="H85" s="38">
        <v>61.222222222222229</v>
      </c>
      <c r="I85" s="39">
        <v>70</v>
      </c>
      <c r="J85" s="40">
        <v>61.222222222222229</v>
      </c>
      <c r="K85" s="41">
        <v>69.666666666666657</v>
      </c>
      <c r="L85" s="19"/>
    </row>
    <row r="86" spans="1:12" customFormat="1" x14ac:dyDescent="0.3">
      <c r="A86" s="18"/>
      <c r="B86" s="43" t="s">
        <v>61</v>
      </c>
      <c r="C86" s="42" t="s">
        <v>51</v>
      </c>
      <c r="D86" s="36">
        <v>17</v>
      </c>
      <c r="E86" s="46"/>
      <c r="F86" s="38">
        <v>9.0666666666666682</v>
      </c>
      <c r="G86" s="39">
        <v>8.5</v>
      </c>
      <c r="H86" s="38">
        <v>107.98148148148148</v>
      </c>
      <c r="I86" s="39">
        <v>108.75</v>
      </c>
      <c r="J86" s="40">
        <v>117.04814814814816</v>
      </c>
      <c r="K86" s="41">
        <v>117.58333333333334</v>
      </c>
      <c r="L86" s="19"/>
    </row>
    <row r="87" spans="1:12" customFormat="1" x14ac:dyDescent="0.3">
      <c r="A87" s="18"/>
      <c r="B87" s="34" t="s">
        <v>61</v>
      </c>
      <c r="C87" s="35" t="s">
        <v>52</v>
      </c>
      <c r="D87" s="36">
        <v>5</v>
      </c>
      <c r="E87" s="46"/>
      <c r="F87" s="38">
        <v>2.3847222222222224</v>
      </c>
      <c r="G87" s="39">
        <v>4.5</v>
      </c>
      <c r="H87" s="38">
        <v>35.406944444444441</v>
      </c>
      <c r="I87" s="39">
        <v>42</v>
      </c>
      <c r="J87" s="40">
        <v>37.791666666666671</v>
      </c>
      <c r="K87" s="41">
        <v>47.5</v>
      </c>
      <c r="L87" s="19"/>
    </row>
    <row r="88" spans="1:12" customFormat="1" x14ac:dyDescent="0.3">
      <c r="A88" s="18"/>
      <c r="B88" s="34" t="s">
        <v>61</v>
      </c>
      <c r="C88" s="35" t="s">
        <v>48</v>
      </c>
      <c r="D88" s="36">
        <v>9</v>
      </c>
      <c r="E88" s="46"/>
      <c r="F88" s="38">
        <v>2.42</v>
      </c>
      <c r="G88" s="39">
        <v>2.4750000000000001</v>
      </c>
      <c r="H88" s="38">
        <v>82</v>
      </c>
      <c r="I88" s="39">
        <v>106.47499999999999</v>
      </c>
      <c r="J88" s="40">
        <v>84.42</v>
      </c>
      <c r="K88" s="41">
        <v>108.45</v>
      </c>
      <c r="L88" s="19"/>
    </row>
    <row r="89" spans="1:12" customFormat="1" x14ac:dyDescent="0.3">
      <c r="A89" s="18"/>
      <c r="B89" s="55" t="s">
        <v>83</v>
      </c>
      <c r="C89" s="56"/>
      <c r="D89" s="56">
        <v>629</v>
      </c>
      <c r="E89" s="57">
        <v>40</v>
      </c>
      <c r="F89" s="56">
        <v>18.233611111111113</v>
      </c>
      <c r="G89" s="56">
        <v>19.745000000000001</v>
      </c>
      <c r="H89" s="56">
        <v>1081.3753518518517</v>
      </c>
      <c r="I89" s="56">
        <v>1508.3149999999998</v>
      </c>
      <c r="J89" s="56">
        <v>1099.6089629629628</v>
      </c>
      <c r="K89" s="58">
        <v>1527.8933333333332</v>
      </c>
      <c r="L89" s="19"/>
    </row>
    <row r="90" spans="1:12" customFormat="1" x14ac:dyDescent="0.3">
      <c r="A90" s="18"/>
      <c r="B90" s="34" t="s">
        <v>47</v>
      </c>
      <c r="C90" s="42" t="s">
        <v>48</v>
      </c>
      <c r="D90" s="36">
        <v>39</v>
      </c>
      <c r="E90" s="46"/>
      <c r="F90" s="38">
        <v>28.789583333333336</v>
      </c>
      <c r="G90" s="39">
        <v>32.175000000000011</v>
      </c>
      <c r="H90" s="38">
        <v>1653.5444791666669</v>
      </c>
      <c r="I90" s="39">
        <v>1095.5725</v>
      </c>
      <c r="J90" s="40">
        <v>1682.3340625000001</v>
      </c>
      <c r="K90" s="41">
        <v>1127.6849999999999</v>
      </c>
      <c r="L90" s="19"/>
    </row>
    <row r="91" spans="1:12" customFormat="1" x14ac:dyDescent="0.3">
      <c r="A91" s="18"/>
      <c r="B91" s="34" t="s">
        <v>47</v>
      </c>
      <c r="C91" s="42" t="s">
        <v>84</v>
      </c>
      <c r="D91" s="36">
        <v>33</v>
      </c>
      <c r="E91" s="46"/>
      <c r="F91" s="38">
        <v>21.305370370370369</v>
      </c>
      <c r="G91" s="39">
        <v>20.68</v>
      </c>
      <c r="H91" s="38">
        <v>1319.6312962962961</v>
      </c>
      <c r="I91" s="39">
        <v>993.14</v>
      </c>
      <c r="J91" s="40">
        <v>1340.9366666666665</v>
      </c>
      <c r="K91" s="41">
        <v>1013.32</v>
      </c>
      <c r="L91" s="19"/>
    </row>
    <row r="92" spans="1:12" customFormat="1" x14ac:dyDescent="0.3">
      <c r="A92" s="18"/>
      <c r="B92" s="34" t="s">
        <v>50</v>
      </c>
      <c r="C92" s="42" t="s">
        <v>84</v>
      </c>
      <c r="D92" s="36">
        <v>30</v>
      </c>
      <c r="E92" s="46"/>
      <c r="F92" s="38">
        <v>55.5421052631579</v>
      </c>
      <c r="G92" s="39">
        <v>64.657894736842096</v>
      </c>
      <c r="H92" s="38">
        <v>2041.038596491228</v>
      </c>
      <c r="I92" s="39">
        <v>1654.7421052631578</v>
      </c>
      <c r="J92" s="40">
        <v>2096.5807017543857</v>
      </c>
      <c r="K92" s="41">
        <v>1719.8210526315791</v>
      </c>
      <c r="L92" s="19"/>
    </row>
    <row r="93" spans="1:12" customFormat="1" x14ac:dyDescent="0.3">
      <c r="A93" s="18"/>
      <c r="B93" s="34" t="s">
        <v>55</v>
      </c>
      <c r="C93" s="42" t="s">
        <v>46</v>
      </c>
      <c r="D93" s="36">
        <v>12</v>
      </c>
      <c r="E93" s="46"/>
      <c r="F93" s="38">
        <v>0</v>
      </c>
      <c r="G93" s="39">
        <v>0</v>
      </c>
      <c r="H93" s="38">
        <v>36.166666666666671</v>
      </c>
      <c r="I93" s="39">
        <v>41</v>
      </c>
      <c r="J93" s="40">
        <v>36.166666666666671</v>
      </c>
      <c r="K93" s="41">
        <v>40.5</v>
      </c>
      <c r="L93" s="19"/>
    </row>
    <row r="94" spans="1:12" customFormat="1" x14ac:dyDescent="0.3">
      <c r="A94" s="18"/>
      <c r="B94" s="34" t="s">
        <v>56</v>
      </c>
      <c r="C94" s="42" t="s">
        <v>51</v>
      </c>
      <c r="D94" s="36">
        <v>17</v>
      </c>
      <c r="E94" s="46"/>
      <c r="F94" s="38">
        <v>0</v>
      </c>
      <c r="G94" s="39">
        <v>0</v>
      </c>
      <c r="H94" s="38">
        <v>87.219444444444449</v>
      </c>
      <c r="I94" s="39">
        <v>91</v>
      </c>
      <c r="J94" s="40">
        <v>87.219444444444449</v>
      </c>
      <c r="K94" s="41">
        <v>90.666666666666671</v>
      </c>
      <c r="L94" s="19"/>
    </row>
    <row r="95" spans="1:12" customFormat="1" x14ac:dyDescent="0.3">
      <c r="A95" s="18"/>
      <c r="B95" s="34" t="s">
        <v>55</v>
      </c>
      <c r="C95" s="42" t="s">
        <v>78</v>
      </c>
      <c r="D95" s="36">
        <v>12</v>
      </c>
      <c r="E95" s="46"/>
      <c r="F95" s="38">
        <v>1.8555555555555556</v>
      </c>
      <c r="G95" s="39">
        <v>2</v>
      </c>
      <c r="H95" s="38">
        <v>298.57777777777778</v>
      </c>
      <c r="I95" s="39">
        <v>191</v>
      </c>
      <c r="J95" s="40">
        <v>300.43333333333334</v>
      </c>
      <c r="K95" s="41">
        <v>193</v>
      </c>
      <c r="L95" s="19"/>
    </row>
    <row r="96" spans="1:12" customFormat="1" x14ac:dyDescent="0.3">
      <c r="A96" s="18"/>
      <c r="B96" s="34" t="s">
        <v>72</v>
      </c>
      <c r="C96" s="42" t="s">
        <v>78</v>
      </c>
      <c r="D96" s="36">
        <v>62</v>
      </c>
      <c r="E96" s="46"/>
      <c r="F96" s="38">
        <v>21.011920717592592</v>
      </c>
      <c r="G96" s="39">
        <v>28.496458333333329</v>
      </c>
      <c r="H96" s="38">
        <v>1045.5273813657409</v>
      </c>
      <c r="I96" s="39">
        <v>842.74479166666663</v>
      </c>
      <c r="J96" s="40">
        <v>1066.5393020833333</v>
      </c>
      <c r="K96" s="41">
        <v>870.84541666666655</v>
      </c>
      <c r="L96" s="19"/>
    </row>
    <row r="97" spans="1:13" customFormat="1" x14ac:dyDescent="0.3">
      <c r="A97" s="18"/>
      <c r="B97" s="34" t="s">
        <v>73</v>
      </c>
      <c r="C97" s="42" t="s">
        <v>84</v>
      </c>
      <c r="D97" s="36">
        <v>23</v>
      </c>
      <c r="E97" s="46"/>
      <c r="F97" s="38">
        <v>12.10298941798942</v>
      </c>
      <c r="G97" s="39">
        <v>14.238095238095241</v>
      </c>
      <c r="H97" s="38">
        <v>525.05364417989426</v>
      </c>
      <c r="I97" s="39">
        <v>428.84523809523807</v>
      </c>
      <c r="J97" s="40">
        <v>537.15663359788368</v>
      </c>
      <c r="K97" s="41">
        <v>442.75000000000006</v>
      </c>
      <c r="L97" s="19"/>
    </row>
    <row r="98" spans="1:13" customFormat="1" x14ac:dyDescent="0.3">
      <c r="A98" s="18"/>
      <c r="B98" s="55" t="s">
        <v>85</v>
      </c>
      <c r="C98" s="56"/>
      <c r="D98" s="56">
        <v>228</v>
      </c>
      <c r="E98" s="57">
        <v>136</v>
      </c>
      <c r="F98" s="56">
        <v>140.60752465799919</v>
      </c>
      <c r="G98" s="56">
        <v>162.24744830827066</v>
      </c>
      <c r="H98" s="56">
        <v>7006.7592863887148</v>
      </c>
      <c r="I98" s="56">
        <v>5338.0446350250622</v>
      </c>
      <c r="J98" s="56">
        <v>7147.3668110467152</v>
      </c>
      <c r="K98" s="58">
        <v>5498.588135964912</v>
      </c>
      <c r="L98" s="19"/>
    </row>
    <row r="99" spans="1:13" customFormat="1" x14ac:dyDescent="0.3">
      <c r="A99" s="18"/>
      <c r="B99" s="59" t="s">
        <v>86</v>
      </c>
      <c r="C99" s="60"/>
      <c r="D99" s="60">
        <v>857</v>
      </c>
      <c r="E99" s="61">
        <v>176</v>
      </c>
      <c r="F99" s="60">
        <v>158.84113576911031</v>
      </c>
      <c r="G99" s="60">
        <v>181.99244830827067</v>
      </c>
      <c r="H99" s="60">
        <v>8088.1346382405663</v>
      </c>
      <c r="I99" s="60">
        <v>6846.3596350250618</v>
      </c>
      <c r="J99" s="60">
        <v>8246.9757740096775</v>
      </c>
      <c r="K99" s="62">
        <v>7026.4814692982454</v>
      </c>
      <c r="L99" s="19"/>
    </row>
    <row r="100" spans="1:13" customFormat="1" x14ac:dyDescent="0.3">
      <c r="A100" s="18"/>
      <c r="B100" s="55" t="s">
        <v>87</v>
      </c>
      <c r="C100" s="56"/>
      <c r="D100" s="56">
        <v>8099</v>
      </c>
      <c r="E100" s="57">
        <v>508</v>
      </c>
      <c r="F100" s="56">
        <v>238.4469592742004</v>
      </c>
      <c r="G100" s="56">
        <v>431.35801686637279</v>
      </c>
      <c r="H100" s="56">
        <v>20665.692839766278</v>
      </c>
      <c r="I100" s="56">
        <v>24600.476761752136</v>
      </c>
      <c r="J100" s="56">
        <v>20904.13979904048</v>
      </c>
      <c r="K100" s="58">
        <v>25028.667825510165</v>
      </c>
      <c r="L100" s="19"/>
    </row>
    <row r="101" spans="1:13" customFormat="1" ht="15" thickBot="1" x14ac:dyDescent="0.35">
      <c r="A101" s="18"/>
      <c r="B101" s="64" t="s">
        <v>88</v>
      </c>
      <c r="C101" s="65"/>
      <c r="D101" s="65">
        <v>402</v>
      </c>
      <c r="E101" s="66">
        <v>243</v>
      </c>
      <c r="F101" s="65">
        <v>230.87603807852929</v>
      </c>
      <c r="G101" s="65">
        <v>261.59273968356206</v>
      </c>
      <c r="H101" s="65">
        <v>9993.085388512518</v>
      </c>
      <c r="I101" s="65">
        <v>7999.2511035565312</v>
      </c>
      <c r="J101" s="65">
        <v>10223.961426591048</v>
      </c>
      <c r="K101" s="67">
        <v>8259.3823201140967</v>
      </c>
      <c r="L101" s="19"/>
    </row>
    <row r="102" spans="1:13" customFormat="1" ht="15.6" thickTop="1" thickBot="1" x14ac:dyDescent="0.35">
      <c r="A102" s="18"/>
      <c r="B102" s="68" t="s">
        <v>39</v>
      </c>
      <c r="C102" s="69"/>
      <c r="D102" s="70">
        <v>8501</v>
      </c>
      <c r="E102" s="71">
        <v>751</v>
      </c>
      <c r="F102" s="70">
        <v>469.32299735272966</v>
      </c>
      <c r="G102" s="70">
        <v>692.95075654993479</v>
      </c>
      <c r="H102" s="70">
        <v>30658.778228278796</v>
      </c>
      <c r="I102" s="70">
        <v>32599.727865308669</v>
      </c>
      <c r="J102" s="70">
        <v>31128.101225631523</v>
      </c>
      <c r="K102" s="72">
        <v>33288.050145624264</v>
      </c>
      <c r="L102" s="19"/>
    </row>
    <row r="103" spans="1:13" customFormat="1" ht="15" thickTop="1" x14ac:dyDescent="0.3">
      <c r="A103" s="18"/>
      <c r="B103" s="73"/>
      <c r="C103" s="73"/>
      <c r="D103" s="74"/>
      <c r="E103" s="75"/>
      <c r="F103" s="74"/>
      <c r="G103" s="74"/>
      <c r="H103" s="74"/>
      <c r="I103" s="74"/>
      <c r="J103" s="74"/>
      <c r="K103" s="74"/>
      <c r="L103" s="19"/>
    </row>
    <row r="104" spans="1:13" customFormat="1" x14ac:dyDescent="0.3">
      <c r="A104" s="18"/>
      <c r="B104" s="76" t="s">
        <v>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6" t="s">
        <v>189</v>
      </c>
      <c r="C105" s="42"/>
      <c r="D105" s="77"/>
      <c r="E105" s="78"/>
      <c r="F105" s="77"/>
      <c r="G105" s="77"/>
      <c r="H105" s="77"/>
      <c r="I105" s="77"/>
      <c r="J105" s="77"/>
      <c r="K105" s="77"/>
      <c r="L105" s="19"/>
    </row>
    <row r="106" spans="1:13" x14ac:dyDescent="0.3">
      <c r="A106" s="18"/>
      <c r="B106" s="79" t="s">
        <v>91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</row>
    <row r="107" spans="1:13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3" s="18" customFormat="1" x14ac:dyDescent="0.3">
      <c r="M108" s="19"/>
    </row>
    <row r="109" spans="1:13" s="18" customFormat="1" x14ac:dyDescent="0.3">
      <c r="M109" s="19"/>
    </row>
    <row r="110" spans="1:13" s="18" customFormat="1" x14ac:dyDescent="0.3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1" spans="1:13" s="18" customFormat="1" x14ac:dyDescent="0.3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9"/>
    </row>
    <row r="113" ht="15.75" customHeight="1" x14ac:dyDescent="0.3"/>
    <row r="114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" bottom="0" header="0.31496062992125984" footer="0.31496062992125984"/>
  <pageSetup paperSize="9" scale="53" orientation="portrait" verticalDpi="0" r:id="rId1"/>
  <ignoredErrors>
    <ignoredError sqref="C10:F10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3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92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93</v>
      </c>
      <c r="D7" s="28">
        <v>8</v>
      </c>
      <c r="E7" s="29"/>
      <c r="F7" s="30">
        <v>1.5</v>
      </c>
      <c r="G7" s="31">
        <v>1.5</v>
      </c>
      <c r="H7" s="30">
        <v>33.426666666666662</v>
      </c>
      <c r="I7" s="31">
        <v>39</v>
      </c>
      <c r="J7" s="32">
        <v>34.926666666666662</v>
      </c>
      <c r="K7" s="33">
        <v>40.5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93</v>
      </c>
      <c r="E8" s="37"/>
      <c r="F8" s="38">
        <v>20.900429629629635</v>
      </c>
      <c r="G8" s="39">
        <v>35.495000000000005</v>
      </c>
      <c r="H8" s="38">
        <v>974.68615555555562</v>
      </c>
      <c r="I8" s="39">
        <v>1162.5350000000001</v>
      </c>
      <c r="J8" s="40">
        <v>995.5865851851853</v>
      </c>
      <c r="K8" s="41">
        <v>1197.53</v>
      </c>
      <c r="L8" s="19"/>
    </row>
    <row r="9" spans="1:13" x14ac:dyDescent="0.3">
      <c r="A9" s="18"/>
      <c r="B9" s="34" t="s">
        <v>50</v>
      </c>
      <c r="C9" s="35" t="s">
        <v>93</v>
      </c>
      <c r="D9" s="36">
        <v>14</v>
      </c>
      <c r="E9" s="37"/>
      <c r="F9" s="38">
        <v>0</v>
      </c>
      <c r="G9" s="39">
        <v>0</v>
      </c>
      <c r="H9" s="38">
        <v>40.903333333333329</v>
      </c>
      <c r="I9" s="39">
        <v>82</v>
      </c>
      <c r="J9" s="40">
        <v>40.903333333333329</v>
      </c>
      <c r="K9" s="41">
        <v>82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73</v>
      </c>
      <c r="E10" s="37"/>
      <c r="F10" s="38">
        <v>0</v>
      </c>
      <c r="G10" s="39">
        <v>0</v>
      </c>
      <c r="H10" s="38">
        <v>429.97</v>
      </c>
      <c r="I10" s="39">
        <v>511</v>
      </c>
      <c r="J10" s="40">
        <v>429.97</v>
      </c>
      <c r="K10" s="41">
        <v>511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2.0250000000000004</v>
      </c>
      <c r="G11" s="39">
        <v>4.0500000000000007</v>
      </c>
      <c r="H11" s="38">
        <v>795.95</v>
      </c>
      <c r="I11" s="39">
        <v>815.15</v>
      </c>
      <c r="J11" s="40">
        <v>797.97500000000002</v>
      </c>
      <c r="K11" s="41">
        <v>818.69999999999993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85</v>
      </c>
      <c r="E12" s="37"/>
      <c r="F12" s="38">
        <v>7.2298850574712645</v>
      </c>
      <c r="G12" s="39">
        <v>11.793103448275861</v>
      </c>
      <c r="H12" s="38">
        <v>1458.4306513409963</v>
      </c>
      <c r="I12" s="39">
        <v>1260</v>
      </c>
      <c r="J12" s="40">
        <v>1465.6605363984677</v>
      </c>
      <c r="K12" s="41">
        <v>1272.0689655172414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1807</v>
      </c>
      <c r="E13" s="37"/>
      <c r="F13" s="38">
        <v>70.618390804597695</v>
      </c>
      <c r="G13" s="39">
        <v>125</v>
      </c>
      <c r="H13" s="38">
        <v>1458.4774712643675</v>
      </c>
      <c r="I13" s="39">
        <v>2742</v>
      </c>
      <c r="J13" s="40">
        <v>1529.0958620689653</v>
      </c>
      <c r="K13" s="41">
        <v>2866.2758620689656</v>
      </c>
      <c r="L13" s="19"/>
    </row>
    <row r="14" spans="1:13" x14ac:dyDescent="0.3">
      <c r="A14" s="18"/>
      <c r="B14" s="34" t="s">
        <v>56</v>
      </c>
      <c r="C14" s="35" t="s">
        <v>62</v>
      </c>
      <c r="D14" s="36">
        <v>6</v>
      </c>
      <c r="E14" s="37"/>
      <c r="F14" s="38">
        <v>0</v>
      </c>
      <c r="G14" s="39">
        <v>0</v>
      </c>
      <c r="H14" s="38">
        <v>10.435555555555556</v>
      </c>
      <c r="I14" s="39">
        <v>16</v>
      </c>
      <c r="J14" s="40">
        <v>10.435555555555556</v>
      </c>
      <c r="K14" s="41">
        <v>16</v>
      </c>
      <c r="L14" s="19"/>
    </row>
    <row r="15" spans="1:13" x14ac:dyDescent="0.3">
      <c r="A15" s="18"/>
      <c r="B15" s="34" t="s">
        <v>56</v>
      </c>
      <c r="C15" s="35" t="s">
        <v>93</v>
      </c>
      <c r="D15" s="36">
        <v>60</v>
      </c>
      <c r="E15" s="37"/>
      <c r="F15" s="38">
        <v>0</v>
      </c>
      <c r="G15" s="39">
        <v>0</v>
      </c>
      <c r="H15" s="38">
        <v>151.17333333333335</v>
      </c>
      <c r="I15" s="39">
        <v>240</v>
      </c>
      <c r="J15" s="40">
        <v>151.17333333333335</v>
      </c>
      <c r="K15" s="41">
        <v>240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72</v>
      </c>
      <c r="E16" s="37"/>
      <c r="F16" s="38">
        <v>0</v>
      </c>
      <c r="G16" s="39">
        <v>0</v>
      </c>
      <c r="H16" s="38">
        <v>244.72</v>
      </c>
      <c r="I16" s="39">
        <v>350</v>
      </c>
      <c r="J16" s="40">
        <v>244.72</v>
      </c>
      <c r="K16" s="41">
        <v>349.71428571428572</v>
      </c>
      <c r="L16" s="19"/>
    </row>
    <row r="17" spans="1:12" x14ac:dyDescent="0.3">
      <c r="A17" s="18"/>
      <c r="B17" s="34" t="s">
        <v>56</v>
      </c>
      <c r="C17" s="35" t="s">
        <v>52</v>
      </c>
      <c r="D17" s="36">
        <v>30</v>
      </c>
      <c r="E17" s="37"/>
      <c r="F17" s="38">
        <v>0.58666666666666667</v>
      </c>
      <c r="G17" s="39">
        <v>0.6</v>
      </c>
      <c r="H17" s="38">
        <v>258.22555555555556</v>
      </c>
      <c r="I17" s="39">
        <v>220.6</v>
      </c>
      <c r="J17" s="40">
        <v>258.81222222222226</v>
      </c>
      <c r="K17" s="41">
        <v>221.20000000000002</v>
      </c>
      <c r="L17" s="19"/>
    </row>
    <row r="18" spans="1:12" x14ac:dyDescent="0.3">
      <c r="A18" s="18"/>
      <c r="B18" s="34" t="s">
        <v>56</v>
      </c>
      <c r="C18" s="35" t="s">
        <v>48</v>
      </c>
      <c r="D18" s="36">
        <v>15</v>
      </c>
      <c r="E18" s="37"/>
      <c r="F18" s="38">
        <v>0</v>
      </c>
      <c r="G18" s="39">
        <v>0</v>
      </c>
      <c r="H18" s="38">
        <v>134.5</v>
      </c>
      <c r="I18" s="39">
        <v>98</v>
      </c>
      <c r="J18" s="40">
        <v>134.5</v>
      </c>
      <c r="K18" s="41">
        <v>97.5</v>
      </c>
      <c r="L18" s="19"/>
    </row>
    <row r="19" spans="1:12" x14ac:dyDescent="0.3">
      <c r="A19" s="18"/>
      <c r="B19" s="43" t="s">
        <v>58</v>
      </c>
      <c r="C19" s="42" t="s">
        <v>93</v>
      </c>
      <c r="D19" s="36">
        <v>114</v>
      </c>
      <c r="E19" s="37"/>
      <c r="F19" s="38">
        <v>0</v>
      </c>
      <c r="G19" s="39">
        <v>0</v>
      </c>
      <c r="H19" s="38">
        <v>154.33333333333334</v>
      </c>
      <c r="I19" s="39">
        <v>228</v>
      </c>
      <c r="J19" s="40">
        <v>154.33333333333334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51</v>
      </c>
      <c r="D20" s="36">
        <v>139</v>
      </c>
      <c r="E20" s="37"/>
      <c r="F20" s="38">
        <v>19.151111111111113</v>
      </c>
      <c r="G20" s="39">
        <v>23</v>
      </c>
      <c r="H20" s="38">
        <v>681.16435185185196</v>
      </c>
      <c r="I20" s="39">
        <v>672</v>
      </c>
      <c r="J20" s="40">
        <v>700.31546296296301</v>
      </c>
      <c r="K20" s="41">
        <v>695</v>
      </c>
      <c r="L20" s="19"/>
    </row>
    <row r="21" spans="1:12" x14ac:dyDescent="0.3">
      <c r="A21" s="18"/>
      <c r="B21" s="34" t="s">
        <v>58</v>
      </c>
      <c r="C21" s="35" t="s">
        <v>94</v>
      </c>
      <c r="D21" s="36">
        <v>30</v>
      </c>
      <c r="E21" s="37"/>
      <c r="F21" s="38">
        <v>12.861333333333333</v>
      </c>
      <c r="G21" s="39">
        <v>14.7</v>
      </c>
      <c r="H21" s="38">
        <v>274.37777777777774</v>
      </c>
      <c r="I21" s="39">
        <v>264.60000000000002</v>
      </c>
      <c r="J21" s="40">
        <v>287.23911111111113</v>
      </c>
      <c r="K21" s="41">
        <v>279.3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58</v>
      </c>
      <c r="E22" s="37"/>
      <c r="F22" s="38">
        <v>2.5777777777777779</v>
      </c>
      <c r="G22" s="39">
        <v>29</v>
      </c>
      <c r="H22" s="38">
        <v>79.266666666666666</v>
      </c>
      <c r="I22" s="39">
        <v>145</v>
      </c>
      <c r="J22" s="40">
        <v>81.844444444444449</v>
      </c>
      <c r="K22" s="41">
        <v>174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51</v>
      </c>
      <c r="E23" s="37"/>
      <c r="F23" s="38">
        <v>0</v>
      </c>
      <c r="G23" s="39">
        <v>0</v>
      </c>
      <c r="H23" s="38">
        <v>131.08416666666665</v>
      </c>
      <c r="I23" s="39">
        <v>166</v>
      </c>
      <c r="J23" s="40">
        <v>131.08416666666665</v>
      </c>
      <c r="K23" s="41">
        <v>165.75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1690</v>
      </c>
      <c r="E24" s="37"/>
      <c r="F24" s="38">
        <v>29.340277777777782</v>
      </c>
      <c r="G24" s="39">
        <v>70</v>
      </c>
      <c r="H24" s="38">
        <v>2368.0342592592588</v>
      </c>
      <c r="I24" s="39">
        <v>3098</v>
      </c>
      <c r="J24" s="40">
        <v>2397.374537037037</v>
      </c>
      <c r="K24" s="41">
        <v>3168.75</v>
      </c>
      <c r="L24" s="19"/>
    </row>
    <row r="25" spans="1:12" s="45" customFormat="1" x14ac:dyDescent="0.3">
      <c r="A25" s="44"/>
      <c r="B25" s="34" t="s">
        <v>61</v>
      </c>
      <c r="C25" s="35" t="s">
        <v>60</v>
      </c>
      <c r="D25" s="36">
        <v>84</v>
      </c>
      <c r="E25" s="37"/>
      <c r="F25" s="38">
        <v>30.799999999999997</v>
      </c>
      <c r="G25" s="39">
        <v>42</v>
      </c>
      <c r="H25" s="38">
        <v>101.73333333333335</v>
      </c>
      <c r="I25" s="39">
        <v>210</v>
      </c>
      <c r="J25" s="40">
        <v>132.53333333333333</v>
      </c>
      <c r="K25" s="41">
        <v>252</v>
      </c>
      <c r="L25" s="19"/>
    </row>
    <row r="26" spans="1:12" x14ac:dyDescent="0.3">
      <c r="A26" s="18"/>
      <c r="B26" s="34" t="s">
        <v>61</v>
      </c>
      <c r="C26" s="35" t="s">
        <v>51</v>
      </c>
      <c r="D26" s="36">
        <v>43</v>
      </c>
      <c r="E26" s="46"/>
      <c r="F26" s="38">
        <v>0</v>
      </c>
      <c r="G26" s="39">
        <v>0</v>
      </c>
      <c r="H26" s="38">
        <v>134.54222222222222</v>
      </c>
      <c r="I26" s="39">
        <v>215</v>
      </c>
      <c r="J26" s="40">
        <v>134.54222222222222</v>
      </c>
      <c r="K26" s="41">
        <v>215</v>
      </c>
      <c r="L26" s="19"/>
    </row>
    <row r="27" spans="1:12" x14ac:dyDescent="0.3">
      <c r="A27" s="18"/>
      <c r="B27" s="34" t="s">
        <v>61</v>
      </c>
      <c r="C27" s="35" t="s">
        <v>95</v>
      </c>
      <c r="D27" s="36">
        <v>6</v>
      </c>
      <c r="E27" s="46"/>
      <c r="F27" s="38">
        <v>1.3555555555555556</v>
      </c>
      <c r="G27" s="39">
        <v>2</v>
      </c>
      <c r="H27" s="38">
        <v>54.291851851851845</v>
      </c>
      <c r="I27" s="39">
        <v>40</v>
      </c>
      <c r="J27" s="40">
        <v>55.6474074074074</v>
      </c>
      <c r="K27" s="41">
        <v>42.333333333333329</v>
      </c>
      <c r="L27" s="19"/>
    </row>
    <row r="28" spans="1:12" customFormat="1" x14ac:dyDescent="0.3">
      <c r="A28" s="18"/>
      <c r="B28" s="47" t="s">
        <v>96</v>
      </c>
      <c r="C28" s="48"/>
      <c r="D28" s="49">
        <v>4553</v>
      </c>
      <c r="E28" s="50">
        <v>183</v>
      </c>
      <c r="F28" s="51">
        <v>198.9464277139208</v>
      </c>
      <c r="G28" s="52">
        <v>359.13810344827584</v>
      </c>
      <c r="H28" s="51">
        <v>9969.7266855683265</v>
      </c>
      <c r="I28" s="53">
        <v>12574.885</v>
      </c>
      <c r="J28" s="52">
        <v>10168.673113282246</v>
      </c>
      <c r="K28" s="54">
        <v>12932.622446633826</v>
      </c>
      <c r="L28" s="19"/>
    </row>
    <row r="29" spans="1:12" customFormat="1" x14ac:dyDescent="0.3">
      <c r="A29" s="18"/>
      <c r="B29" s="34" t="s">
        <v>47</v>
      </c>
      <c r="C29" s="35" t="s">
        <v>51</v>
      </c>
      <c r="D29" s="36">
        <v>53</v>
      </c>
      <c r="E29" s="46"/>
      <c r="F29" s="38">
        <v>0</v>
      </c>
      <c r="G29" s="39">
        <v>0</v>
      </c>
      <c r="H29" s="38">
        <v>167.24444444444441</v>
      </c>
      <c r="I29" s="39">
        <v>212</v>
      </c>
      <c r="J29" s="40">
        <v>167.24444444444441</v>
      </c>
      <c r="K29" s="41">
        <v>212</v>
      </c>
      <c r="L29" s="19"/>
    </row>
    <row r="30" spans="1:12" customFormat="1" x14ac:dyDescent="0.3">
      <c r="A30" s="18"/>
      <c r="B30" s="34" t="s">
        <v>47</v>
      </c>
      <c r="C30" s="35" t="s">
        <v>94</v>
      </c>
      <c r="D30" s="36">
        <v>77</v>
      </c>
      <c r="E30" s="46"/>
      <c r="F30" s="38">
        <v>0</v>
      </c>
      <c r="G30" s="39">
        <v>0</v>
      </c>
      <c r="H30" s="38">
        <v>355.54469135802469</v>
      </c>
      <c r="I30" s="39">
        <v>393</v>
      </c>
      <c r="J30" s="40">
        <v>355.54469135802469</v>
      </c>
      <c r="K30" s="41">
        <v>393.11111111111109</v>
      </c>
      <c r="L30" s="19"/>
    </row>
    <row r="31" spans="1:12" customFormat="1" x14ac:dyDescent="0.3">
      <c r="A31" s="18"/>
      <c r="B31" s="34" t="s">
        <v>50</v>
      </c>
      <c r="C31" s="35" t="s">
        <v>60</v>
      </c>
      <c r="D31" s="36">
        <v>6</v>
      </c>
      <c r="E31" s="46"/>
      <c r="F31" s="38">
        <v>0</v>
      </c>
      <c r="G31" s="39">
        <v>0</v>
      </c>
      <c r="H31" s="38">
        <v>6.2799999999999994</v>
      </c>
      <c r="I31" s="39">
        <v>18</v>
      </c>
      <c r="J31" s="40">
        <v>6.2799999999999994</v>
      </c>
      <c r="K31" s="41">
        <v>18</v>
      </c>
      <c r="L31" s="19"/>
    </row>
    <row r="32" spans="1:12" customFormat="1" x14ac:dyDescent="0.3">
      <c r="A32" s="18"/>
      <c r="B32" s="34" t="s">
        <v>50</v>
      </c>
      <c r="C32" s="35" t="s">
        <v>51</v>
      </c>
      <c r="D32" s="36">
        <v>55</v>
      </c>
      <c r="E32" s="46"/>
      <c r="F32" s="38">
        <v>0</v>
      </c>
      <c r="G32" s="39">
        <v>0</v>
      </c>
      <c r="H32" s="38">
        <v>228.06666666666666</v>
      </c>
      <c r="I32" s="39">
        <v>330</v>
      </c>
      <c r="J32" s="40">
        <v>228.06666666666666</v>
      </c>
      <c r="K32" s="41">
        <v>330</v>
      </c>
      <c r="L32" s="19"/>
    </row>
    <row r="33" spans="1:12" customFormat="1" x14ac:dyDescent="0.3">
      <c r="A33" s="18"/>
      <c r="B33" s="34" t="s">
        <v>50</v>
      </c>
      <c r="C33" s="35" t="s">
        <v>94</v>
      </c>
      <c r="D33" s="36">
        <v>27</v>
      </c>
      <c r="E33" s="46"/>
      <c r="F33" s="38">
        <v>0</v>
      </c>
      <c r="G33" s="39">
        <v>0</v>
      </c>
      <c r="H33" s="38">
        <v>107.50555555555556</v>
      </c>
      <c r="I33" s="39">
        <v>167</v>
      </c>
      <c r="J33" s="40">
        <v>107.50555555555556</v>
      </c>
      <c r="K33" s="41">
        <v>167</v>
      </c>
      <c r="L33" s="19"/>
    </row>
    <row r="34" spans="1:12" customFormat="1" x14ac:dyDescent="0.3">
      <c r="A34" s="18"/>
      <c r="B34" s="34" t="s">
        <v>67</v>
      </c>
      <c r="C34" s="35" t="s">
        <v>62</v>
      </c>
      <c r="D34" s="36">
        <v>38</v>
      </c>
      <c r="E34" s="46"/>
      <c r="F34" s="38">
        <v>0</v>
      </c>
      <c r="G34" s="39">
        <v>0</v>
      </c>
      <c r="H34" s="38">
        <v>74.733333333333334</v>
      </c>
      <c r="I34" s="39">
        <v>114</v>
      </c>
      <c r="J34" s="40">
        <v>74.733333333333334</v>
      </c>
      <c r="K34" s="41">
        <v>114</v>
      </c>
      <c r="L34" s="19"/>
    </row>
    <row r="35" spans="1:12" customFormat="1" x14ac:dyDescent="0.3">
      <c r="A35" s="18"/>
      <c r="B35" s="34" t="s">
        <v>67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19.466666666666669</v>
      </c>
      <c r="I35" s="39">
        <v>30</v>
      </c>
      <c r="J35" s="40">
        <v>19.466666666666669</v>
      </c>
      <c r="K35" s="41">
        <v>30</v>
      </c>
      <c r="L35" s="19"/>
    </row>
    <row r="36" spans="1:12" customFormat="1" x14ac:dyDescent="0.3">
      <c r="A36" s="18"/>
      <c r="B36" s="34" t="s">
        <v>67</v>
      </c>
      <c r="C36" s="35" t="s">
        <v>51</v>
      </c>
      <c r="D36" s="36">
        <v>81</v>
      </c>
      <c r="E36" s="46"/>
      <c r="F36" s="38">
        <v>0</v>
      </c>
      <c r="G36" s="39">
        <v>0</v>
      </c>
      <c r="H36" s="38">
        <v>128.25</v>
      </c>
      <c r="I36" s="39">
        <v>243</v>
      </c>
      <c r="J36" s="40">
        <v>128.25</v>
      </c>
      <c r="K36" s="41">
        <v>243</v>
      </c>
      <c r="L36" s="19"/>
    </row>
    <row r="37" spans="1:12" customFormat="1" x14ac:dyDescent="0.3">
      <c r="A37" s="18"/>
      <c r="B37" s="34" t="s">
        <v>58</v>
      </c>
      <c r="C37" s="35" t="s">
        <v>60</v>
      </c>
      <c r="D37" s="36">
        <v>9</v>
      </c>
      <c r="E37" s="46"/>
      <c r="F37" s="38">
        <v>0</v>
      </c>
      <c r="G37" s="39">
        <v>0</v>
      </c>
      <c r="H37" s="38">
        <v>25.110000000000003</v>
      </c>
      <c r="I37" s="39">
        <v>27</v>
      </c>
      <c r="J37" s="40">
        <v>25.110000000000003</v>
      </c>
      <c r="K37" s="41">
        <v>27</v>
      </c>
      <c r="L37" s="19"/>
    </row>
    <row r="38" spans="1:12" customFormat="1" x14ac:dyDescent="0.3">
      <c r="A38" s="18"/>
      <c r="B38" s="34" t="s">
        <v>58</v>
      </c>
      <c r="C38" s="35" t="s">
        <v>97</v>
      </c>
      <c r="D38" s="36">
        <v>21</v>
      </c>
      <c r="E38" s="46"/>
      <c r="F38" s="38">
        <v>0</v>
      </c>
      <c r="G38" s="39">
        <v>0</v>
      </c>
      <c r="H38" s="38">
        <v>55.348148148148148</v>
      </c>
      <c r="I38" s="39">
        <v>84</v>
      </c>
      <c r="J38" s="40">
        <v>55.348148148148148</v>
      </c>
      <c r="K38" s="41">
        <v>84</v>
      </c>
      <c r="L38" s="19"/>
    </row>
    <row r="39" spans="1:12" customFormat="1" x14ac:dyDescent="0.3">
      <c r="A39" s="18"/>
      <c r="B39" s="34" t="s">
        <v>59</v>
      </c>
      <c r="C39" s="35" t="s">
        <v>60</v>
      </c>
      <c r="D39" s="36">
        <v>7</v>
      </c>
      <c r="E39" s="46"/>
      <c r="F39" s="38">
        <v>0</v>
      </c>
      <c r="G39" s="39">
        <v>0</v>
      </c>
      <c r="H39" s="38">
        <v>13.68888888888889</v>
      </c>
      <c r="I39" s="39">
        <v>28</v>
      </c>
      <c r="J39" s="40">
        <v>13.68888888888889</v>
      </c>
      <c r="K39" s="41">
        <v>28</v>
      </c>
      <c r="L39" s="19"/>
    </row>
    <row r="40" spans="1:12" customFormat="1" x14ac:dyDescent="0.3">
      <c r="A40" s="18"/>
      <c r="B40" s="34" t="s">
        <v>59</v>
      </c>
      <c r="C40" s="35" t="s">
        <v>51</v>
      </c>
      <c r="D40" s="36">
        <v>5</v>
      </c>
      <c r="E40" s="46"/>
      <c r="F40" s="38">
        <v>0</v>
      </c>
      <c r="G40" s="39">
        <v>0</v>
      </c>
      <c r="H40" s="38">
        <v>7.1333333333333337</v>
      </c>
      <c r="I40" s="39">
        <v>15</v>
      </c>
      <c r="J40" s="40">
        <v>7.1333333333333337</v>
      </c>
      <c r="K40" s="41">
        <v>15</v>
      </c>
      <c r="L40" s="19"/>
    </row>
    <row r="41" spans="1:12" customFormat="1" x14ac:dyDescent="0.3">
      <c r="A41" s="18"/>
      <c r="B41" s="34" t="s">
        <v>61</v>
      </c>
      <c r="C41" s="35" t="s">
        <v>62</v>
      </c>
      <c r="D41" s="36">
        <v>303</v>
      </c>
      <c r="E41" s="46"/>
      <c r="F41" s="38">
        <v>0</v>
      </c>
      <c r="G41" s="39">
        <v>0</v>
      </c>
      <c r="H41" s="38">
        <v>325.89333333333337</v>
      </c>
      <c r="I41" s="39">
        <v>606</v>
      </c>
      <c r="J41" s="40">
        <v>325.89333333333337</v>
      </c>
      <c r="K41" s="41">
        <v>606</v>
      </c>
      <c r="L41" s="19"/>
    </row>
    <row r="42" spans="1:12" customFormat="1" x14ac:dyDescent="0.3">
      <c r="A42" s="18"/>
      <c r="B42" s="34" t="s">
        <v>61</v>
      </c>
      <c r="C42" s="35" t="s">
        <v>60</v>
      </c>
      <c r="D42" s="36">
        <v>12</v>
      </c>
      <c r="E42" s="46"/>
      <c r="F42" s="38">
        <v>0</v>
      </c>
      <c r="G42" s="39">
        <v>0</v>
      </c>
      <c r="H42" s="38">
        <v>21</v>
      </c>
      <c r="I42" s="39">
        <v>36</v>
      </c>
      <c r="J42" s="40">
        <v>21</v>
      </c>
      <c r="K42" s="41">
        <v>36</v>
      </c>
      <c r="L42" s="19"/>
    </row>
    <row r="43" spans="1:12" customFormat="1" x14ac:dyDescent="0.3">
      <c r="A43" s="18"/>
      <c r="B43" s="34" t="s">
        <v>61</v>
      </c>
      <c r="C43" s="35" t="s">
        <v>51</v>
      </c>
      <c r="D43" s="36">
        <v>15</v>
      </c>
      <c r="E43" s="46"/>
      <c r="F43" s="38">
        <v>0</v>
      </c>
      <c r="G43" s="39">
        <v>0</v>
      </c>
      <c r="H43" s="38">
        <v>38.13333333333334</v>
      </c>
      <c r="I43" s="39">
        <v>52</v>
      </c>
      <c r="J43" s="40">
        <v>38.13333333333334</v>
      </c>
      <c r="K43" s="41">
        <v>52.5</v>
      </c>
      <c r="L43" s="19"/>
    </row>
    <row r="44" spans="1:12" customFormat="1" x14ac:dyDescent="0.3">
      <c r="A44" s="18"/>
      <c r="B44" s="47" t="s">
        <v>98</v>
      </c>
      <c r="C44" s="48"/>
      <c r="D44" s="49">
        <v>719</v>
      </c>
      <c r="E44" s="50">
        <v>53</v>
      </c>
      <c r="F44" s="51">
        <v>0</v>
      </c>
      <c r="G44" s="52">
        <v>0</v>
      </c>
      <c r="H44" s="51">
        <v>1573.3983950617287</v>
      </c>
      <c r="I44" s="53">
        <v>2355</v>
      </c>
      <c r="J44" s="52">
        <v>1573.3983950617287</v>
      </c>
      <c r="K44" s="54">
        <v>2355.6111111111113</v>
      </c>
      <c r="L44" s="19"/>
    </row>
    <row r="45" spans="1:12" customFormat="1" x14ac:dyDescent="0.3">
      <c r="A45" s="18"/>
      <c r="B45" s="55" t="s">
        <v>70</v>
      </c>
      <c r="C45" s="56"/>
      <c r="D45" s="56">
        <v>5272</v>
      </c>
      <c r="E45" s="57">
        <v>236</v>
      </c>
      <c r="F45" s="56">
        <v>198.9464277139208</v>
      </c>
      <c r="G45" s="56">
        <v>359.13810344827584</v>
      </c>
      <c r="H45" s="56">
        <v>11543.12508063006</v>
      </c>
      <c r="I45" s="56">
        <v>14929.885</v>
      </c>
      <c r="J45" s="56">
        <v>11742.071508343979</v>
      </c>
      <c r="K45" s="58">
        <v>15288.233557744938</v>
      </c>
      <c r="L45" s="19"/>
    </row>
    <row r="46" spans="1:12" customFormat="1" x14ac:dyDescent="0.3">
      <c r="A46" s="18"/>
      <c r="B46" s="43" t="s">
        <v>47</v>
      </c>
      <c r="C46" s="42" t="s">
        <v>94</v>
      </c>
      <c r="D46" s="36">
        <v>8</v>
      </c>
      <c r="E46" s="46"/>
      <c r="F46" s="38">
        <v>0</v>
      </c>
      <c r="G46" s="39">
        <v>0</v>
      </c>
      <c r="H46" s="38">
        <v>25.650370370370368</v>
      </c>
      <c r="I46" s="39">
        <v>32</v>
      </c>
      <c r="J46" s="40">
        <v>25.650370370370368</v>
      </c>
      <c r="K46" s="41">
        <v>32</v>
      </c>
      <c r="L46" s="19"/>
    </row>
    <row r="47" spans="1:12" customFormat="1" x14ac:dyDescent="0.3">
      <c r="A47" s="18"/>
      <c r="B47" s="43" t="s">
        <v>47</v>
      </c>
      <c r="C47" s="42" t="s">
        <v>48</v>
      </c>
      <c r="D47" s="36">
        <v>43</v>
      </c>
      <c r="E47" s="46"/>
      <c r="F47" s="38">
        <v>11.159883040935672</v>
      </c>
      <c r="G47" s="39">
        <v>11.361052631578946</v>
      </c>
      <c r="H47" s="38">
        <v>760.52918128654983</v>
      </c>
      <c r="I47" s="39">
        <v>597.94947368421049</v>
      </c>
      <c r="J47" s="40">
        <v>771.68906432748554</v>
      </c>
      <c r="K47" s="41">
        <v>609.46842105263158</v>
      </c>
      <c r="L47" s="19"/>
    </row>
    <row r="48" spans="1:12" customFormat="1" x14ac:dyDescent="0.3">
      <c r="A48" s="18"/>
      <c r="B48" s="43" t="s">
        <v>47</v>
      </c>
      <c r="C48" s="42" t="s">
        <v>99</v>
      </c>
      <c r="D48" s="36">
        <v>18</v>
      </c>
      <c r="E48" s="46"/>
      <c r="F48" s="38">
        <v>19.038740740740739</v>
      </c>
      <c r="G48" s="39">
        <v>20.135555555555555</v>
      </c>
      <c r="H48" s="38">
        <v>544.26268641975309</v>
      </c>
      <c r="I48" s="39">
        <v>478.72333333333336</v>
      </c>
      <c r="J48" s="40">
        <v>563.30142716049386</v>
      </c>
      <c r="K48" s="41">
        <v>499.30333333333334</v>
      </c>
      <c r="L48" s="19"/>
    </row>
    <row r="49" spans="1:12" customFormat="1" x14ac:dyDescent="0.3">
      <c r="A49" s="18"/>
      <c r="B49" s="43" t="s">
        <v>73</v>
      </c>
      <c r="C49" s="42" t="s">
        <v>94</v>
      </c>
      <c r="D49" s="36">
        <v>15</v>
      </c>
      <c r="E49" s="46"/>
      <c r="F49" s="38">
        <v>0</v>
      </c>
      <c r="G49" s="39">
        <v>0</v>
      </c>
      <c r="H49" s="38">
        <v>151.48444444444445</v>
      </c>
      <c r="I49" s="39">
        <v>145</v>
      </c>
      <c r="J49" s="40">
        <v>151.48444444444445</v>
      </c>
      <c r="K49" s="41">
        <v>145</v>
      </c>
      <c r="L49" s="19"/>
    </row>
    <row r="50" spans="1:12" customFormat="1" x14ac:dyDescent="0.3">
      <c r="A50" s="18"/>
      <c r="B50" s="43" t="s">
        <v>73</v>
      </c>
      <c r="C50" s="42" t="s">
        <v>48</v>
      </c>
      <c r="D50" s="36">
        <v>30</v>
      </c>
      <c r="E50" s="46"/>
      <c r="F50" s="38">
        <v>2.7638888888888893</v>
      </c>
      <c r="G50" s="39">
        <v>2.5</v>
      </c>
      <c r="H50" s="38">
        <v>431.25277777777785</v>
      </c>
      <c r="I50" s="39">
        <v>340.5</v>
      </c>
      <c r="J50" s="40">
        <v>434.01666666666671</v>
      </c>
      <c r="K50" s="41">
        <v>342.5</v>
      </c>
      <c r="L50" s="19"/>
    </row>
    <row r="51" spans="1:12" customFormat="1" x14ac:dyDescent="0.3">
      <c r="A51" s="18"/>
      <c r="B51" s="43" t="s">
        <v>74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69.837777777777774</v>
      </c>
      <c r="I51" s="39">
        <v>71.36</v>
      </c>
      <c r="J51" s="40">
        <v>69.837777777777774</v>
      </c>
      <c r="K51" s="41">
        <v>71.36</v>
      </c>
      <c r="L51" s="19"/>
    </row>
    <row r="52" spans="1:12" customFormat="1" x14ac:dyDescent="0.3">
      <c r="A52" s="18"/>
      <c r="B52" s="43" t="s">
        <v>74</v>
      </c>
      <c r="C52" s="42" t="s">
        <v>48</v>
      </c>
      <c r="D52" s="36">
        <v>61</v>
      </c>
      <c r="E52" s="46"/>
      <c r="F52" s="38">
        <v>13.621501501501502</v>
      </c>
      <c r="G52" s="39">
        <v>14.837837837837839</v>
      </c>
      <c r="H52" s="38">
        <v>1124.3399099099099</v>
      </c>
      <c r="I52" s="39">
        <v>1122.8518918918919</v>
      </c>
      <c r="J52" s="40">
        <v>1137.9614114114113</v>
      </c>
      <c r="K52" s="41">
        <v>1138.0951351351353</v>
      </c>
      <c r="L52" s="19"/>
    </row>
    <row r="53" spans="1:12" customFormat="1" x14ac:dyDescent="0.3">
      <c r="A53" s="18"/>
      <c r="B53" s="55" t="s">
        <v>75</v>
      </c>
      <c r="C53" s="56"/>
      <c r="D53" s="56">
        <v>181</v>
      </c>
      <c r="E53" s="57">
        <v>89</v>
      </c>
      <c r="F53" s="56">
        <v>46.584014172066802</v>
      </c>
      <c r="G53" s="56">
        <v>48.834446024972337</v>
      </c>
      <c r="H53" s="56">
        <v>3107.3571479865832</v>
      </c>
      <c r="I53" s="56">
        <v>2788.3846989094354</v>
      </c>
      <c r="J53" s="56">
        <v>3153.9411621586501</v>
      </c>
      <c r="K53" s="58">
        <v>2837.7268895211</v>
      </c>
      <c r="L53" s="19"/>
    </row>
    <row r="54" spans="1:12" customFormat="1" x14ac:dyDescent="0.3">
      <c r="A54" s="18"/>
      <c r="B54" s="59" t="s">
        <v>76</v>
      </c>
      <c r="C54" s="60"/>
      <c r="D54" s="60">
        <v>5453</v>
      </c>
      <c r="E54" s="61">
        <v>325</v>
      </c>
      <c r="F54" s="60">
        <v>245.53044188598761</v>
      </c>
      <c r="G54" s="60">
        <v>407.97254947324814</v>
      </c>
      <c r="H54" s="60">
        <v>14650.482228616644</v>
      </c>
      <c r="I54" s="60">
        <v>17718.269698909437</v>
      </c>
      <c r="J54" s="60">
        <v>14896.01267050263</v>
      </c>
      <c r="K54" s="62">
        <v>18125.960447266039</v>
      </c>
      <c r="L54" s="19"/>
    </row>
    <row r="55" spans="1:12" customFormat="1" x14ac:dyDescent="0.3">
      <c r="A55" s="18"/>
      <c r="B55" s="34" t="s">
        <v>47</v>
      </c>
      <c r="C55" s="35" t="s">
        <v>77</v>
      </c>
      <c r="D55" s="36">
        <v>21</v>
      </c>
      <c r="E55" s="46"/>
      <c r="F55" s="38">
        <v>0</v>
      </c>
      <c r="G55" s="39">
        <v>0</v>
      </c>
      <c r="H55" s="38">
        <v>36.668333333333329</v>
      </c>
      <c r="I55" s="39">
        <v>42</v>
      </c>
      <c r="J55" s="40">
        <v>36.668333333333329</v>
      </c>
      <c r="K55" s="41">
        <v>42</v>
      </c>
      <c r="L55" s="19"/>
    </row>
    <row r="56" spans="1:12" customFormat="1" x14ac:dyDescent="0.3">
      <c r="A56" s="18"/>
      <c r="B56" s="34" t="s">
        <v>47</v>
      </c>
      <c r="C56" s="35" t="s">
        <v>51</v>
      </c>
      <c r="D56" s="36">
        <v>160</v>
      </c>
      <c r="E56" s="46"/>
      <c r="F56" s="38">
        <v>12.307692307692308</v>
      </c>
      <c r="G56" s="39">
        <v>12.307692307692308</v>
      </c>
      <c r="H56" s="38">
        <v>733.01880341880337</v>
      </c>
      <c r="I56" s="39">
        <v>652</v>
      </c>
      <c r="J56" s="40">
        <v>745.32649572649575</v>
      </c>
      <c r="K56" s="41">
        <v>664.61538461538464</v>
      </c>
      <c r="L56" s="19"/>
    </row>
    <row r="57" spans="1:12" customFormat="1" x14ac:dyDescent="0.3">
      <c r="A57" s="18"/>
      <c r="B57" s="34" t="s">
        <v>47</v>
      </c>
      <c r="C57" s="35" t="s">
        <v>94</v>
      </c>
      <c r="D57" s="36">
        <v>327</v>
      </c>
      <c r="E57" s="46"/>
      <c r="F57" s="38">
        <v>30.22291666666667</v>
      </c>
      <c r="G57" s="39">
        <v>29.285714285714285</v>
      </c>
      <c r="H57" s="38">
        <v>1554.5530555555554</v>
      </c>
      <c r="I57" s="39">
        <v>1504.2857142857142</v>
      </c>
      <c r="J57" s="40">
        <v>1584.7759722222224</v>
      </c>
      <c r="K57" s="41">
        <v>1533.2142857142856</v>
      </c>
      <c r="L57" s="19"/>
    </row>
    <row r="58" spans="1:12" customFormat="1" x14ac:dyDescent="0.3">
      <c r="A58" s="18"/>
      <c r="B58" s="34" t="s">
        <v>47</v>
      </c>
      <c r="C58" s="35" t="s">
        <v>48</v>
      </c>
      <c r="D58" s="36">
        <v>146</v>
      </c>
      <c r="E58" s="46"/>
      <c r="F58" s="38">
        <v>11.874666666666666</v>
      </c>
      <c r="G58" s="39">
        <v>11.84</v>
      </c>
      <c r="H58" s="38">
        <v>801.58542222222229</v>
      </c>
      <c r="I58" s="39">
        <v>741.68</v>
      </c>
      <c r="J58" s="40">
        <v>813.46008888888889</v>
      </c>
      <c r="K58" s="41">
        <v>753.36</v>
      </c>
      <c r="L58" s="19"/>
    </row>
    <row r="59" spans="1:12" customFormat="1" x14ac:dyDescent="0.3">
      <c r="A59" s="18"/>
      <c r="B59" s="34" t="s">
        <v>50</v>
      </c>
      <c r="C59" s="35" t="s">
        <v>77</v>
      </c>
      <c r="D59" s="36">
        <v>20</v>
      </c>
      <c r="E59" s="46"/>
      <c r="F59" s="38">
        <v>0</v>
      </c>
      <c r="G59" s="39">
        <v>0</v>
      </c>
      <c r="H59" s="38">
        <v>33.6</v>
      </c>
      <c r="I59" s="39">
        <v>90</v>
      </c>
      <c r="J59" s="40">
        <v>33.6</v>
      </c>
      <c r="K59" s="41">
        <v>90</v>
      </c>
      <c r="L59" s="19"/>
    </row>
    <row r="60" spans="1:12" customFormat="1" x14ac:dyDescent="0.3">
      <c r="A60" s="18"/>
      <c r="B60" s="34" t="s">
        <v>50</v>
      </c>
      <c r="C60" s="35" t="s">
        <v>51</v>
      </c>
      <c r="D60" s="36">
        <v>90</v>
      </c>
      <c r="E60" s="46"/>
      <c r="F60" s="38">
        <v>0</v>
      </c>
      <c r="G60" s="39">
        <v>0</v>
      </c>
      <c r="H60" s="38">
        <v>713.08333333333337</v>
      </c>
      <c r="I60" s="39">
        <v>885</v>
      </c>
      <c r="J60" s="40">
        <v>713.08333333333337</v>
      </c>
      <c r="K60" s="41">
        <v>885</v>
      </c>
      <c r="L60" s="19"/>
    </row>
    <row r="61" spans="1:12" customFormat="1" x14ac:dyDescent="0.3">
      <c r="A61" s="18"/>
      <c r="B61" s="34" t="s">
        <v>50</v>
      </c>
      <c r="C61" s="35" t="s">
        <v>52</v>
      </c>
      <c r="D61" s="36">
        <v>89</v>
      </c>
      <c r="E61" s="46"/>
      <c r="F61" s="38">
        <v>0</v>
      </c>
      <c r="G61" s="39">
        <v>0</v>
      </c>
      <c r="H61" s="38">
        <v>978.0330864197532</v>
      </c>
      <c r="I61" s="39">
        <v>1028</v>
      </c>
      <c r="J61" s="40">
        <v>978.0330864197532</v>
      </c>
      <c r="K61" s="41">
        <v>1028.4444444444446</v>
      </c>
      <c r="L61" s="19"/>
    </row>
    <row r="62" spans="1:12" customFormat="1" x14ac:dyDescent="0.3">
      <c r="A62" s="18"/>
      <c r="B62" s="34" t="s">
        <v>50</v>
      </c>
      <c r="C62" s="35" t="s">
        <v>95</v>
      </c>
      <c r="D62" s="36">
        <v>25</v>
      </c>
      <c r="E62" s="46"/>
      <c r="F62" s="38">
        <v>5.6666666666666661</v>
      </c>
      <c r="G62" s="39">
        <v>8.8999999999999986</v>
      </c>
      <c r="H62" s="38">
        <v>194.05677777777782</v>
      </c>
      <c r="I62" s="39">
        <v>333.8</v>
      </c>
      <c r="J62" s="40">
        <v>199.72344444444445</v>
      </c>
      <c r="K62" s="41">
        <v>342.5</v>
      </c>
      <c r="L62" s="19"/>
    </row>
    <row r="63" spans="1:12" customFormat="1" x14ac:dyDescent="0.3">
      <c r="A63" s="18"/>
      <c r="B63" s="34" t="s">
        <v>67</v>
      </c>
      <c r="C63" s="35" t="s">
        <v>100</v>
      </c>
      <c r="D63" s="36">
        <v>26</v>
      </c>
      <c r="E63" s="46"/>
      <c r="F63" s="38">
        <v>0</v>
      </c>
      <c r="G63" s="39">
        <v>0</v>
      </c>
      <c r="H63" s="38">
        <v>28.179166666666667</v>
      </c>
      <c r="I63" s="39">
        <v>40</v>
      </c>
      <c r="J63" s="40">
        <v>28.179166666666667</v>
      </c>
      <c r="K63" s="41">
        <v>39.5</v>
      </c>
      <c r="L63" s="19"/>
    </row>
    <row r="64" spans="1:12" customFormat="1" x14ac:dyDescent="0.3">
      <c r="A64" s="18"/>
      <c r="B64" s="34" t="s">
        <v>67</v>
      </c>
      <c r="C64" s="35" t="s">
        <v>51</v>
      </c>
      <c r="D64" s="36">
        <v>12</v>
      </c>
      <c r="E64" s="46"/>
      <c r="F64" s="38">
        <v>0</v>
      </c>
      <c r="G64" s="39">
        <v>0</v>
      </c>
      <c r="H64" s="38">
        <v>25.013333333333332</v>
      </c>
      <c r="I64" s="39">
        <v>30</v>
      </c>
      <c r="J64" s="40">
        <v>25.013333333333332</v>
      </c>
      <c r="K64" s="41">
        <v>30</v>
      </c>
      <c r="L64" s="19"/>
    </row>
    <row r="65" spans="1:12" customFormat="1" x14ac:dyDescent="0.3">
      <c r="A65" s="18"/>
      <c r="B65" s="34" t="s">
        <v>56</v>
      </c>
      <c r="C65" s="35" t="s">
        <v>77</v>
      </c>
      <c r="D65" s="36">
        <v>55</v>
      </c>
      <c r="E65" s="46"/>
      <c r="F65" s="38">
        <v>0</v>
      </c>
      <c r="G65" s="39">
        <v>0</v>
      </c>
      <c r="H65" s="38">
        <v>86.594444444444449</v>
      </c>
      <c r="I65" s="39">
        <v>165</v>
      </c>
      <c r="J65" s="40">
        <v>86.594444444444449</v>
      </c>
      <c r="K65" s="41">
        <v>165</v>
      </c>
      <c r="L65" s="19"/>
    </row>
    <row r="66" spans="1:12" customFormat="1" x14ac:dyDescent="0.3">
      <c r="A66" s="18"/>
      <c r="B66" s="34" t="s">
        <v>56</v>
      </c>
      <c r="C66" s="35" t="s">
        <v>97</v>
      </c>
      <c r="D66" s="36">
        <v>31</v>
      </c>
      <c r="E66" s="46"/>
      <c r="F66" s="38">
        <v>0</v>
      </c>
      <c r="G66" s="39">
        <v>0</v>
      </c>
      <c r="H66" s="38">
        <v>95.909259259259272</v>
      </c>
      <c r="I66" s="39">
        <v>185</v>
      </c>
      <c r="J66" s="40">
        <v>95.909259259259272</v>
      </c>
      <c r="K66" s="41">
        <v>185</v>
      </c>
      <c r="L66" s="19"/>
    </row>
    <row r="67" spans="1:12" customFormat="1" x14ac:dyDescent="0.3">
      <c r="A67" s="18"/>
      <c r="B67" s="34" t="s">
        <v>58</v>
      </c>
      <c r="C67" s="35" t="s">
        <v>77</v>
      </c>
      <c r="D67" s="36">
        <v>84</v>
      </c>
      <c r="E67" s="46"/>
      <c r="F67" s="38">
        <v>0</v>
      </c>
      <c r="G67" s="39">
        <v>0</v>
      </c>
      <c r="H67" s="38">
        <v>171.5</v>
      </c>
      <c r="I67" s="39">
        <v>252</v>
      </c>
      <c r="J67" s="40">
        <v>171.5</v>
      </c>
      <c r="K67" s="41">
        <v>252</v>
      </c>
      <c r="L67" s="19"/>
    </row>
    <row r="68" spans="1:12" customFormat="1" x14ac:dyDescent="0.3">
      <c r="A68" s="18"/>
      <c r="B68" s="34" t="s">
        <v>58</v>
      </c>
      <c r="C68" s="35" t="s">
        <v>51</v>
      </c>
      <c r="D68" s="36">
        <v>63</v>
      </c>
      <c r="E68" s="46"/>
      <c r="F68" s="38">
        <v>0</v>
      </c>
      <c r="G68" s="39">
        <v>0</v>
      </c>
      <c r="H68" s="38">
        <v>101.36000000000001</v>
      </c>
      <c r="I68" s="39">
        <v>513.45000000000005</v>
      </c>
      <c r="J68" s="40">
        <v>101.36000000000001</v>
      </c>
      <c r="K68" s="41">
        <v>513.45000000000005</v>
      </c>
      <c r="L68" s="19"/>
    </row>
    <row r="69" spans="1:12" customFormat="1" x14ac:dyDescent="0.3">
      <c r="A69" s="18"/>
      <c r="B69" s="34" t="s">
        <v>59</v>
      </c>
      <c r="C69" s="35" t="s">
        <v>77</v>
      </c>
      <c r="D69" s="36">
        <v>8</v>
      </c>
      <c r="E69" s="46"/>
      <c r="F69" s="38">
        <v>0</v>
      </c>
      <c r="G69" s="39">
        <v>0</v>
      </c>
      <c r="H69" s="38">
        <v>13.937777777777777</v>
      </c>
      <c r="I69" s="39">
        <v>19</v>
      </c>
      <c r="J69" s="40">
        <v>13.937777777777777</v>
      </c>
      <c r="K69" s="41">
        <v>18.666666666666664</v>
      </c>
      <c r="L69" s="19"/>
    </row>
    <row r="70" spans="1:12" customFormat="1" x14ac:dyDescent="0.3">
      <c r="A70" s="18"/>
      <c r="B70" s="34" t="s">
        <v>59</v>
      </c>
      <c r="C70" s="35" t="s">
        <v>97</v>
      </c>
      <c r="D70" s="36">
        <v>13</v>
      </c>
      <c r="E70" s="46"/>
      <c r="F70" s="38">
        <v>1</v>
      </c>
      <c r="G70" s="39">
        <v>1</v>
      </c>
      <c r="H70" s="38">
        <v>50.866666666666667</v>
      </c>
      <c r="I70" s="39">
        <v>57</v>
      </c>
      <c r="J70" s="40">
        <v>51.866666666666667</v>
      </c>
      <c r="K70" s="41">
        <v>58</v>
      </c>
      <c r="L70" s="19"/>
    </row>
    <row r="71" spans="1:12" customFormat="1" x14ac:dyDescent="0.3">
      <c r="A71" s="18"/>
      <c r="B71" s="34" t="s">
        <v>73</v>
      </c>
      <c r="C71" s="35" t="s">
        <v>97</v>
      </c>
      <c r="D71" s="36">
        <v>41</v>
      </c>
      <c r="E71" s="46"/>
      <c r="F71" s="38">
        <v>0</v>
      </c>
      <c r="G71" s="39">
        <v>0</v>
      </c>
      <c r="H71" s="38">
        <v>154.48000000000002</v>
      </c>
      <c r="I71" s="39">
        <v>228</v>
      </c>
      <c r="J71" s="40">
        <v>154.48000000000002</v>
      </c>
      <c r="K71" s="41">
        <v>228.4</v>
      </c>
      <c r="L71" s="19"/>
    </row>
    <row r="72" spans="1:12" customFormat="1" x14ac:dyDescent="0.3">
      <c r="A72" s="18"/>
      <c r="B72" s="34" t="s">
        <v>73</v>
      </c>
      <c r="C72" s="35" t="s">
        <v>94</v>
      </c>
      <c r="D72" s="36">
        <v>23</v>
      </c>
      <c r="E72" s="46"/>
      <c r="F72" s="38">
        <v>0.87</v>
      </c>
      <c r="G72" s="39">
        <v>1.74</v>
      </c>
      <c r="H72" s="38">
        <v>168.96407407407406</v>
      </c>
      <c r="I72" s="39">
        <v>180</v>
      </c>
      <c r="J72" s="40">
        <v>169.83407407407407</v>
      </c>
      <c r="K72" s="41">
        <v>181.24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118</v>
      </c>
      <c r="E73" s="46"/>
      <c r="F73" s="38">
        <v>0</v>
      </c>
      <c r="G73" s="39">
        <v>0</v>
      </c>
      <c r="H73" s="38">
        <v>74.667777777777772</v>
      </c>
      <c r="I73" s="39">
        <v>177</v>
      </c>
      <c r="J73" s="40">
        <v>74.667777777777772</v>
      </c>
      <c r="K73" s="41">
        <v>177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999</v>
      </c>
      <c r="E74" s="46"/>
      <c r="F74" s="38">
        <v>0</v>
      </c>
      <c r="G74" s="39">
        <v>0</v>
      </c>
      <c r="H74" s="38">
        <v>1148.5725</v>
      </c>
      <c r="I74" s="39">
        <v>1748</v>
      </c>
      <c r="J74" s="40">
        <v>1148.5725</v>
      </c>
      <c r="K74" s="41">
        <v>1748.25</v>
      </c>
      <c r="L74" s="19"/>
    </row>
    <row r="75" spans="1:12" customFormat="1" x14ac:dyDescent="0.3">
      <c r="A75" s="18"/>
      <c r="B75" s="34" t="s">
        <v>61</v>
      </c>
      <c r="C75" s="35" t="s">
        <v>97</v>
      </c>
      <c r="D75" s="36">
        <v>27</v>
      </c>
      <c r="E75" s="46"/>
      <c r="F75" s="38">
        <v>0</v>
      </c>
      <c r="G75" s="39">
        <v>0</v>
      </c>
      <c r="H75" s="38">
        <v>68.873333333333335</v>
      </c>
      <c r="I75" s="39">
        <v>64</v>
      </c>
      <c r="J75" s="40">
        <v>68.873333333333335</v>
      </c>
      <c r="K75" s="41">
        <v>64</v>
      </c>
      <c r="L75" s="19"/>
    </row>
    <row r="76" spans="1:12" customFormat="1" x14ac:dyDescent="0.3">
      <c r="A76" s="18"/>
      <c r="B76" s="55" t="s">
        <v>81</v>
      </c>
      <c r="C76" s="56"/>
      <c r="D76" s="56">
        <v>2378</v>
      </c>
      <c r="E76" s="57">
        <v>185</v>
      </c>
      <c r="F76" s="56">
        <v>61.941942307692301</v>
      </c>
      <c r="G76" s="56">
        <v>65.073406593406588</v>
      </c>
      <c r="H76" s="56">
        <v>7233.5171453941139</v>
      </c>
      <c r="I76" s="56">
        <v>8935.2157142857141</v>
      </c>
      <c r="J76" s="56">
        <v>7295.4590877018054</v>
      </c>
      <c r="K76" s="58">
        <v>8999.6407814407812</v>
      </c>
      <c r="L76" s="19"/>
    </row>
    <row r="77" spans="1:12" customFormat="1" x14ac:dyDescent="0.3">
      <c r="A77" s="18"/>
      <c r="B77" s="59" t="s">
        <v>82</v>
      </c>
      <c r="C77" s="60"/>
      <c r="D77" s="60">
        <v>2378</v>
      </c>
      <c r="E77" s="61">
        <v>185</v>
      </c>
      <c r="F77" s="60">
        <v>61.941942307692301</v>
      </c>
      <c r="G77" s="60">
        <v>65.073406593406588</v>
      </c>
      <c r="H77" s="60">
        <v>7233.5171453941139</v>
      </c>
      <c r="I77" s="60">
        <v>8935.2157142857141</v>
      </c>
      <c r="J77" s="60">
        <v>7295.4590877018054</v>
      </c>
      <c r="K77" s="62">
        <v>8999.6407814407812</v>
      </c>
      <c r="L77" s="19"/>
    </row>
    <row r="78" spans="1:12" customFormat="1" x14ac:dyDescent="0.3">
      <c r="A78" s="18"/>
      <c r="B78" s="34" t="s">
        <v>50</v>
      </c>
      <c r="C78" s="35" t="s">
        <v>97</v>
      </c>
      <c r="D78" s="36">
        <v>20</v>
      </c>
      <c r="E78" s="46"/>
      <c r="F78" s="38">
        <v>0</v>
      </c>
      <c r="G78" s="39">
        <v>0</v>
      </c>
      <c r="H78" s="38">
        <v>128.17000000000002</v>
      </c>
      <c r="I78" s="39">
        <v>109</v>
      </c>
      <c r="J78" s="40">
        <v>128.17000000000002</v>
      </c>
      <c r="K78" s="41">
        <v>109</v>
      </c>
      <c r="L78" s="19"/>
    </row>
    <row r="79" spans="1:12" customFormat="1" x14ac:dyDescent="0.3">
      <c r="A79" s="18"/>
      <c r="B79" s="34" t="s">
        <v>56</v>
      </c>
      <c r="C79" s="35" t="s">
        <v>93</v>
      </c>
      <c r="D79" s="36">
        <v>27</v>
      </c>
      <c r="E79" s="46"/>
      <c r="F79" s="38">
        <v>0</v>
      </c>
      <c r="G79" s="39">
        <v>0</v>
      </c>
      <c r="H79" s="38">
        <v>60.63259259259258</v>
      </c>
      <c r="I79" s="39">
        <v>79</v>
      </c>
      <c r="J79" s="40">
        <v>60.63259259259258</v>
      </c>
      <c r="K79" s="41">
        <v>79</v>
      </c>
      <c r="L79" s="19"/>
    </row>
    <row r="80" spans="1:12" customFormat="1" x14ac:dyDescent="0.3">
      <c r="A80" s="18"/>
      <c r="B80" s="34" t="s">
        <v>56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46.762592592592597</v>
      </c>
      <c r="I80" s="39">
        <v>51</v>
      </c>
      <c r="J80" s="40">
        <v>46.762592592592597</v>
      </c>
      <c r="K80" s="41">
        <v>51.333333333333336</v>
      </c>
      <c r="L80" s="19"/>
    </row>
    <row r="81" spans="1:12" customFormat="1" x14ac:dyDescent="0.3">
      <c r="A81" s="18"/>
      <c r="B81" s="34" t="s">
        <v>56</v>
      </c>
      <c r="C81" s="35" t="s">
        <v>52</v>
      </c>
      <c r="D81" s="36">
        <v>5</v>
      </c>
      <c r="E81" s="46"/>
      <c r="F81" s="38">
        <v>2.0555555555555558</v>
      </c>
      <c r="G81" s="39">
        <v>2.4166666666666665</v>
      </c>
      <c r="H81" s="38">
        <v>26.111111111111114</v>
      </c>
      <c r="I81" s="39">
        <v>35</v>
      </c>
      <c r="J81" s="40">
        <v>28.166666666666671</v>
      </c>
      <c r="K81" s="41">
        <v>36.583333333333336</v>
      </c>
      <c r="L81" s="19"/>
    </row>
    <row r="82" spans="1:12" customFormat="1" x14ac:dyDescent="0.3">
      <c r="A82" s="18"/>
      <c r="B82" s="34" t="s">
        <v>56</v>
      </c>
      <c r="C82" s="35" t="s">
        <v>48</v>
      </c>
      <c r="D82" s="36">
        <v>7</v>
      </c>
      <c r="E82" s="46"/>
      <c r="F82" s="38">
        <v>0.8726666666666667</v>
      </c>
      <c r="G82" s="39">
        <v>0.77000000000000013</v>
      </c>
      <c r="H82" s="38">
        <v>88.096296296296316</v>
      </c>
      <c r="I82" s="39">
        <v>72</v>
      </c>
      <c r="J82" s="40">
        <v>88.968962962962991</v>
      </c>
      <c r="K82" s="41">
        <v>73.103333333333339</v>
      </c>
      <c r="L82" s="19"/>
    </row>
    <row r="83" spans="1:12" customFormat="1" x14ac:dyDescent="0.3">
      <c r="A83" s="18"/>
      <c r="B83" s="34" t="s">
        <v>59</v>
      </c>
      <c r="C83" s="35" t="s">
        <v>97</v>
      </c>
      <c r="D83" s="36">
        <v>10</v>
      </c>
      <c r="E83" s="46"/>
      <c r="F83" s="38">
        <v>2.2222222222222222E-3</v>
      </c>
      <c r="G83" s="39">
        <v>0</v>
      </c>
      <c r="H83" s="38">
        <v>10.022222222222222</v>
      </c>
      <c r="I83" s="39">
        <v>20</v>
      </c>
      <c r="J83" s="40">
        <v>10.024444444444445</v>
      </c>
      <c r="K83" s="41">
        <v>20</v>
      </c>
      <c r="L83" s="19"/>
    </row>
    <row r="84" spans="1:12" customFormat="1" x14ac:dyDescent="0.3">
      <c r="A84" s="18"/>
      <c r="B84" s="43" t="s">
        <v>61</v>
      </c>
      <c r="C84" s="42" t="s">
        <v>62</v>
      </c>
      <c r="D84" s="36">
        <v>494</v>
      </c>
      <c r="E84" s="46"/>
      <c r="F84" s="38">
        <v>87.822222222222223</v>
      </c>
      <c r="G84" s="39">
        <v>110</v>
      </c>
      <c r="H84" s="38">
        <v>534.06888888888886</v>
      </c>
      <c r="I84" s="39">
        <v>878</v>
      </c>
      <c r="J84" s="40">
        <v>621.89111111111106</v>
      </c>
      <c r="K84" s="41">
        <v>988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26</v>
      </c>
      <c r="E85" s="46"/>
      <c r="F85" s="38">
        <v>0</v>
      </c>
      <c r="G85" s="39">
        <v>0</v>
      </c>
      <c r="H85" s="38">
        <v>56.160000000000004</v>
      </c>
      <c r="I85" s="39">
        <v>65</v>
      </c>
      <c r="J85" s="40">
        <v>56.160000000000004</v>
      </c>
      <c r="K85" s="41">
        <v>65</v>
      </c>
      <c r="L85" s="19"/>
    </row>
    <row r="86" spans="1:12" customFormat="1" x14ac:dyDescent="0.3">
      <c r="A86" s="18"/>
      <c r="B86" s="34" t="s">
        <v>61</v>
      </c>
      <c r="C86" s="35" t="s">
        <v>51</v>
      </c>
      <c r="D86" s="36">
        <v>19</v>
      </c>
      <c r="E86" s="46"/>
      <c r="F86" s="38">
        <v>0</v>
      </c>
      <c r="G86" s="39">
        <v>0</v>
      </c>
      <c r="H86" s="38">
        <v>62.11944444444444</v>
      </c>
      <c r="I86" s="39">
        <v>101</v>
      </c>
      <c r="J86" s="40">
        <v>62.11944444444444</v>
      </c>
      <c r="K86" s="41">
        <v>101.33333333333333</v>
      </c>
      <c r="L86" s="19"/>
    </row>
    <row r="87" spans="1:12" customFormat="1" x14ac:dyDescent="0.3">
      <c r="A87" s="18"/>
      <c r="B87" s="34" t="s">
        <v>61</v>
      </c>
      <c r="C87" s="35" t="s">
        <v>95</v>
      </c>
      <c r="D87" s="36">
        <v>10</v>
      </c>
      <c r="E87" s="46"/>
      <c r="F87" s="38">
        <v>1.3704444444444444</v>
      </c>
      <c r="G87" s="39">
        <v>1.27</v>
      </c>
      <c r="H87" s="38">
        <v>99.068533333333335</v>
      </c>
      <c r="I87" s="39">
        <v>121.16</v>
      </c>
      <c r="J87" s="40">
        <v>100.43897777777779</v>
      </c>
      <c r="K87" s="41">
        <v>122.43</v>
      </c>
      <c r="L87" s="19"/>
    </row>
    <row r="88" spans="1:12" customFormat="1" x14ac:dyDescent="0.3">
      <c r="A88" s="18"/>
      <c r="B88" s="55" t="s">
        <v>83</v>
      </c>
      <c r="C88" s="56"/>
      <c r="D88" s="56">
        <v>632</v>
      </c>
      <c r="E88" s="57">
        <v>46</v>
      </c>
      <c r="F88" s="56">
        <v>92.123111111111115</v>
      </c>
      <c r="G88" s="56">
        <v>114.45666666666666</v>
      </c>
      <c r="H88" s="56">
        <v>1111.2116814814815</v>
      </c>
      <c r="I88" s="56">
        <v>1531.16</v>
      </c>
      <c r="J88" s="56">
        <v>1203.3347925925927</v>
      </c>
      <c r="K88" s="58">
        <v>1645.7833333333333</v>
      </c>
      <c r="L88" s="19"/>
    </row>
    <row r="89" spans="1:12" customFormat="1" x14ac:dyDescent="0.3">
      <c r="A89" s="18"/>
      <c r="B89" s="34" t="s">
        <v>47</v>
      </c>
      <c r="C89" s="42" t="s">
        <v>48</v>
      </c>
      <c r="D89" s="36">
        <v>39</v>
      </c>
      <c r="E89" s="46"/>
      <c r="F89" s="38">
        <v>15.713749999999999</v>
      </c>
      <c r="G89" s="39">
        <v>15.502500000000005</v>
      </c>
      <c r="H89" s="38">
        <v>1370.0727083333331</v>
      </c>
      <c r="I89" s="39">
        <v>1079.395</v>
      </c>
      <c r="J89" s="40">
        <v>1385.7864583333333</v>
      </c>
      <c r="K89" s="41">
        <v>1095.0225</v>
      </c>
      <c r="L89" s="19"/>
    </row>
    <row r="90" spans="1:12" customFormat="1" x14ac:dyDescent="0.3">
      <c r="A90" s="18"/>
      <c r="B90" s="34" t="s">
        <v>47</v>
      </c>
      <c r="C90" s="42" t="s">
        <v>84</v>
      </c>
      <c r="D90" s="36">
        <v>30</v>
      </c>
      <c r="E90" s="46"/>
      <c r="F90" s="38">
        <v>16.507111111111112</v>
      </c>
      <c r="G90" s="39">
        <v>18.559999999999999</v>
      </c>
      <c r="H90" s="38">
        <v>1007.5810666666669</v>
      </c>
      <c r="I90" s="39">
        <v>1149.48</v>
      </c>
      <c r="J90" s="40">
        <v>1024.0881777777781</v>
      </c>
      <c r="K90" s="41">
        <v>1168.04</v>
      </c>
      <c r="L90" s="19"/>
    </row>
    <row r="91" spans="1:12" customFormat="1" x14ac:dyDescent="0.3">
      <c r="A91" s="18"/>
      <c r="B91" s="34" t="s">
        <v>50</v>
      </c>
      <c r="C91" s="42" t="s">
        <v>84</v>
      </c>
      <c r="D91" s="36">
        <v>33</v>
      </c>
      <c r="E91" s="46"/>
      <c r="F91" s="38">
        <v>27.958333333333336</v>
      </c>
      <c r="G91" s="39">
        <v>30.250000000000004</v>
      </c>
      <c r="H91" s="38">
        <v>1706.1532539682539</v>
      </c>
      <c r="I91" s="39">
        <v>1337.9642857142858</v>
      </c>
      <c r="J91" s="40">
        <v>1734.1115873015872</v>
      </c>
      <c r="K91" s="41">
        <v>1367.9285714285713</v>
      </c>
      <c r="L91" s="19"/>
    </row>
    <row r="92" spans="1:12" customFormat="1" x14ac:dyDescent="0.3">
      <c r="A92" s="18"/>
      <c r="B92" s="34" t="s">
        <v>56</v>
      </c>
      <c r="C92" s="42" t="s">
        <v>93</v>
      </c>
      <c r="D92" s="36">
        <v>10</v>
      </c>
      <c r="E92" s="46"/>
      <c r="F92" s="38">
        <v>0</v>
      </c>
      <c r="G92" s="39">
        <v>0</v>
      </c>
      <c r="H92" s="38">
        <v>14.92</v>
      </c>
      <c r="I92" s="39">
        <v>30</v>
      </c>
      <c r="J92" s="40">
        <v>14.92</v>
      </c>
      <c r="K92" s="41">
        <v>30</v>
      </c>
      <c r="L92" s="19"/>
    </row>
    <row r="93" spans="1:12" customFormat="1" x14ac:dyDescent="0.3">
      <c r="A93" s="18"/>
      <c r="B93" s="34" t="s">
        <v>56</v>
      </c>
      <c r="C93" s="42" t="s">
        <v>51</v>
      </c>
      <c r="D93" s="36">
        <v>12</v>
      </c>
      <c r="E93" s="46"/>
      <c r="F93" s="38">
        <v>0</v>
      </c>
      <c r="G93" s="39">
        <v>0</v>
      </c>
      <c r="H93" s="38">
        <v>57.36888888888889</v>
      </c>
      <c r="I93" s="39">
        <v>102.8</v>
      </c>
      <c r="J93" s="40">
        <v>57.36888888888889</v>
      </c>
      <c r="K93" s="41">
        <v>102.8</v>
      </c>
      <c r="L93" s="19"/>
    </row>
    <row r="94" spans="1:12" customFormat="1" x14ac:dyDescent="0.3">
      <c r="A94" s="18"/>
      <c r="B94" s="34" t="s">
        <v>56</v>
      </c>
      <c r="C94" s="42" t="s">
        <v>95</v>
      </c>
      <c r="D94" s="36">
        <v>12</v>
      </c>
      <c r="E94" s="46"/>
      <c r="F94" s="38">
        <v>2.4444444444444442</v>
      </c>
      <c r="G94" s="39">
        <v>2.5</v>
      </c>
      <c r="H94" s="38">
        <v>268.45833333333331</v>
      </c>
      <c r="I94" s="39">
        <v>178</v>
      </c>
      <c r="J94" s="40">
        <v>270.90277777777777</v>
      </c>
      <c r="K94" s="41">
        <v>180</v>
      </c>
      <c r="L94" s="19"/>
    </row>
    <row r="95" spans="1:12" customFormat="1" x14ac:dyDescent="0.3">
      <c r="A95" s="18"/>
      <c r="B95" s="34" t="s">
        <v>73</v>
      </c>
      <c r="C95" s="42" t="s">
        <v>95</v>
      </c>
      <c r="D95" s="36">
        <v>69</v>
      </c>
      <c r="E95" s="46"/>
      <c r="F95" s="38">
        <v>11.71569777777778</v>
      </c>
      <c r="G95" s="39">
        <v>11.200000000000001</v>
      </c>
      <c r="H95" s="38">
        <v>1089.6118222222221</v>
      </c>
      <c r="I95" s="39">
        <v>916.72</v>
      </c>
      <c r="J95" s="40">
        <v>1101.0345199999997</v>
      </c>
      <c r="K95" s="41">
        <v>925.71999999999991</v>
      </c>
      <c r="L95" s="19"/>
    </row>
    <row r="96" spans="1:12" customFormat="1" x14ac:dyDescent="0.3">
      <c r="A96" s="18"/>
      <c r="B96" s="34" t="s">
        <v>73</v>
      </c>
      <c r="C96" s="42" t="s">
        <v>99</v>
      </c>
      <c r="D96" s="36">
        <v>25</v>
      </c>
      <c r="E96" s="46"/>
      <c r="F96" s="38">
        <v>13.580921212121208</v>
      </c>
      <c r="G96" s="39">
        <v>15.861818181818181</v>
      </c>
      <c r="H96" s="38">
        <v>547.4664242424243</v>
      </c>
      <c r="I96" s="39">
        <v>511.4581818181818</v>
      </c>
      <c r="J96" s="40">
        <v>560.78098181818189</v>
      </c>
      <c r="K96" s="41">
        <v>526.68363636363631</v>
      </c>
      <c r="L96" s="19"/>
    </row>
    <row r="97" spans="1:13" customFormat="1" x14ac:dyDescent="0.3">
      <c r="A97" s="18"/>
      <c r="B97" s="55" t="s">
        <v>85</v>
      </c>
      <c r="C97" s="56"/>
      <c r="D97" s="56">
        <v>230</v>
      </c>
      <c r="E97" s="57">
        <v>147</v>
      </c>
      <c r="F97" s="56">
        <v>87.920257878787879</v>
      </c>
      <c r="G97" s="56">
        <v>93.874318181818182</v>
      </c>
      <c r="H97" s="56">
        <v>6061.6324976551223</v>
      </c>
      <c r="I97" s="56">
        <v>5305.8174675324672</v>
      </c>
      <c r="J97" s="56">
        <v>6148.9933918975466</v>
      </c>
      <c r="K97" s="58">
        <v>5396.1947077922086</v>
      </c>
      <c r="L97" s="19"/>
    </row>
    <row r="98" spans="1:13" customFormat="1" x14ac:dyDescent="0.3">
      <c r="A98" s="18"/>
      <c r="B98" s="59" t="s">
        <v>86</v>
      </c>
      <c r="C98" s="60"/>
      <c r="D98" s="60">
        <v>862</v>
      </c>
      <c r="E98" s="61">
        <v>193</v>
      </c>
      <c r="F98" s="60">
        <v>180.04336898989902</v>
      </c>
      <c r="G98" s="60">
        <v>208.33098484848486</v>
      </c>
      <c r="H98" s="60">
        <v>7172.844179136604</v>
      </c>
      <c r="I98" s="60">
        <v>6836.9774675324679</v>
      </c>
      <c r="J98" s="60">
        <v>7352.3281844901403</v>
      </c>
      <c r="K98" s="62">
        <v>7041.9780411255415</v>
      </c>
      <c r="L98" s="19"/>
    </row>
    <row r="99" spans="1:13" customFormat="1" x14ac:dyDescent="0.3">
      <c r="A99" s="18"/>
      <c r="B99" s="55" t="s">
        <v>87</v>
      </c>
      <c r="C99" s="56"/>
      <c r="D99" s="56">
        <v>8282</v>
      </c>
      <c r="E99" s="57">
        <v>467</v>
      </c>
      <c r="F99" s="56">
        <v>353.01148113272421</v>
      </c>
      <c r="G99" s="56">
        <v>538.66817670834905</v>
      </c>
      <c r="H99" s="56">
        <v>19887.853907505651</v>
      </c>
      <c r="I99" s="56">
        <v>25396.260714285716</v>
      </c>
      <c r="J99" s="56">
        <v>20240.86538863838</v>
      </c>
      <c r="K99" s="58">
        <v>25933.657672519053</v>
      </c>
      <c r="L99" s="19"/>
    </row>
    <row r="100" spans="1:13" customFormat="1" ht="15" thickBot="1" x14ac:dyDescent="0.35">
      <c r="A100" s="18"/>
      <c r="B100" s="64" t="s">
        <v>88</v>
      </c>
      <c r="C100" s="65"/>
      <c r="D100" s="65">
        <v>411</v>
      </c>
      <c r="E100" s="66">
        <v>236</v>
      </c>
      <c r="F100" s="65">
        <v>134.50427205085467</v>
      </c>
      <c r="G100" s="65">
        <v>142.70876420679053</v>
      </c>
      <c r="H100" s="65">
        <v>9168.9896456417064</v>
      </c>
      <c r="I100" s="65">
        <v>8094.2021664419026</v>
      </c>
      <c r="J100" s="65">
        <v>9302.9345540561953</v>
      </c>
      <c r="K100" s="67">
        <v>8233.9215973133087</v>
      </c>
      <c r="L100" s="19"/>
    </row>
    <row r="101" spans="1:13" customFormat="1" ht="15.6" thickTop="1" thickBot="1" x14ac:dyDescent="0.35">
      <c r="A101" s="18"/>
      <c r="B101" s="68" t="s">
        <v>39</v>
      </c>
      <c r="C101" s="69"/>
      <c r="D101" s="70">
        <v>8693</v>
      </c>
      <c r="E101" s="71">
        <v>703</v>
      </c>
      <c r="F101" s="70">
        <v>487.51575318357891</v>
      </c>
      <c r="G101" s="70">
        <v>681.37694091513958</v>
      </c>
      <c r="H101" s="70">
        <v>29056.843553147359</v>
      </c>
      <c r="I101" s="70">
        <v>33490.462880727617</v>
      </c>
      <c r="J101" s="70">
        <v>29543.799942694575</v>
      </c>
      <c r="K101" s="72">
        <v>34167.579269832364</v>
      </c>
      <c r="L101" s="19"/>
    </row>
    <row r="102" spans="1:13" customFormat="1" ht="15" thickTop="1" x14ac:dyDescent="0.3">
      <c r="A102" s="18"/>
      <c r="B102" s="73"/>
      <c r="C102" s="73"/>
      <c r="D102" s="74"/>
      <c r="E102" s="75"/>
      <c r="F102" s="74"/>
      <c r="G102" s="74"/>
      <c r="H102" s="74"/>
      <c r="I102" s="74"/>
      <c r="J102" s="74"/>
      <c r="K102" s="74"/>
      <c r="L102" s="19"/>
    </row>
    <row r="103" spans="1:13" customFormat="1" x14ac:dyDescent="0.3">
      <c r="A103" s="18"/>
      <c r="B103" s="76" t="s">
        <v>89</v>
      </c>
      <c r="C103" s="42"/>
      <c r="D103" s="77"/>
      <c r="E103" s="78"/>
      <c r="F103" s="77"/>
      <c r="G103" s="77"/>
      <c r="H103" s="77"/>
      <c r="I103" s="77"/>
      <c r="J103" s="77"/>
      <c r="K103" s="77"/>
      <c r="L103" s="19"/>
    </row>
    <row r="104" spans="1:13" x14ac:dyDescent="0.3">
      <c r="A104" s="18"/>
      <c r="B104" s="76" t="s">
        <v>189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9" t="s">
        <v>91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3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3" s="18" customFormat="1" x14ac:dyDescent="0.3">
      <c r="M107" s="19"/>
    </row>
    <row r="108" spans="1:13" s="18" customFormat="1" x14ac:dyDescent="0.3">
      <c r="M108" s="19"/>
    </row>
    <row r="109" spans="1:13" s="18" customFormat="1" x14ac:dyDescent="0.3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9"/>
    </row>
    <row r="110" spans="1:13" s="18" customFormat="1" x14ac:dyDescent="0.3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2" spans="1:13" ht="15.75" customHeight="1" x14ac:dyDescent="0.3"/>
    <row r="1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4" orientation="portrait" horizontalDpi="1200" verticalDpi="1200" r:id="rId1"/>
  <headerFooter alignWithMargins="0"/>
  <ignoredErrors>
    <ignoredError sqref="C10:E101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101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60</v>
      </c>
      <c r="E7" s="29"/>
      <c r="F7" s="30">
        <v>0</v>
      </c>
      <c r="G7" s="31">
        <v>0</v>
      </c>
      <c r="H7" s="30">
        <v>165.47</v>
      </c>
      <c r="I7" s="31">
        <v>200</v>
      </c>
      <c r="J7" s="32">
        <v>165.47</v>
      </c>
      <c r="K7" s="33">
        <v>200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82</v>
      </c>
      <c r="E8" s="37"/>
      <c r="F8" s="38">
        <v>0</v>
      </c>
      <c r="G8" s="39">
        <v>0</v>
      </c>
      <c r="H8" s="38">
        <v>418.86</v>
      </c>
      <c r="I8" s="39">
        <v>410.33</v>
      </c>
      <c r="J8" s="40">
        <v>418.87</v>
      </c>
      <c r="K8" s="41">
        <v>410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0</v>
      </c>
      <c r="G9" s="39">
        <v>0</v>
      </c>
      <c r="H9" s="38">
        <v>1328.6200000000001</v>
      </c>
      <c r="I9" s="39">
        <v>1111.8</v>
      </c>
      <c r="J9" s="40">
        <v>1328.62</v>
      </c>
      <c r="K9" s="41">
        <v>1111.8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21</v>
      </c>
      <c r="E10" s="37"/>
      <c r="F10" s="38">
        <v>0</v>
      </c>
      <c r="G10" s="39">
        <v>0</v>
      </c>
      <c r="H10" s="38">
        <v>82.38</v>
      </c>
      <c r="I10" s="39">
        <v>84</v>
      </c>
      <c r="J10" s="40">
        <v>82.38</v>
      </c>
      <c r="K10" s="41">
        <v>84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126</v>
      </c>
      <c r="E11" s="37"/>
      <c r="F11" s="38">
        <v>0</v>
      </c>
      <c r="G11" s="39">
        <v>0</v>
      </c>
      <c r="H11" s="38">
        <v>618.66</v>
      </c>
      <c r="I11" s="39">
        <v>1008</v>
      </c>
      <c r="J11" s="40">
        <v>618.66</v>
      </c>
      <c r="K11" s="41">
        <v>1008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97</v>
      </c>
      <c r="E12" s="37"/>
      <c r="F12" s="38">
        <v>0</v>
      </c>
      <c r="G12" s="39">
        <v>0</v>
      </c>
      <c r="H12" s="38">
        <v>909.64</v>
      </c>
      <c r="I12" s="39">
        <v>1018</v>
      </c>
      <c r="J12" s="40">
        <v>909.64</v>
      </c>
      <c r="K12" s="41">
        <v>1018.5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93</v>
      </c>
      <c r="E13" s="37"/>
      <c r="F13" s="38">
        <v>0</v>
      </c>
      <c r="G13" s="39">
        <v>0</v>
      </c>
      <c r="H13" s="38">
        <v>1420.83</v>
      </c>
      <c r="I13" s="39">
        <v>1302</v>
      </c>
      <c r="J13" s="40">
        <v>1420.83</v>
      </c>
      <c r="K13" s="41">
        <v>1302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1830</v>
      </c>
      <c r="E14" s="37"/>
      <c r="F14" s="38">
        <v>77.13</v>
      </c>
      <c r="G14" s="39">
        <v>183</v>
      </c>
      <c r="H14" s="38">
        <v>1573.22</v>
      </c>
      <c r="I14" s="39">
        <v>2989</v>
      </c>
      <c r="J14" s="40">
        <v>1650.36</v>
      </c>
      <c r="K14" s="41">
        <v>3172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0</v>
      </c>
      <c r="G15" s="39">
        <v>0</v>
      </c>
      <c r="H15" s="38">
        <v>27.56</v>
      </c>
      <c r="I15" s="39">
        <v>32</v>
      </c>
      <c r="J15" s="40">
        <v>27.56</v>
      </c>
      <c r="K15" s="41">
        <v>32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199.2</v>
      </c>
      <c r="I16" s="39">
        <v>249</v>
      </c>
      <c r="J16" s="40">
        <v>199.2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185.27</v>
      </c>
      <c r="I17" s="39">
        <v>210</v>
      </c>
      <c r="J17" s="40">
        <v>185.27</v>
      </c>
      <c r="K17" s="41">
        <v>210</v>
      </c>
      <c r="L17" s="19"/>
    </row>
    <row r="18" spans="1:12" x14ac:dyDescent="0.3">
      <c r="A18" s="18"/>
      <c r="B18" s="34" t="s">
        <v>56</v>
      </c>
      <c r="C18" s="35" t="s">
        <v>51</v>
      </c>
      <c r="D18" s="36">
        <v>76</v>
      </c>
      <c r="E18" s="37"/>
      <c r="F18" s="38">
        <v>0</v>
      </c>
      <c r="G18" s="39">
        <v>0</v>
      </c>
      <c r="H18" s="38">
        <v>352.98</v>
      </c>
      <c r="I18" s="39">
        <v>380</v>
      </c>
      <c r="J18" s="40">
        <v>352.98</v>
      </c>
      <c r="K18" s="41">
        <v>380</v>
      </c>
      <c r="L18" s="19"/>
    </row>
    <row r="19" spans="1:12" x14ac:dyDescent="0.3">
      <c r="A19" s="18"/>
      <c r="B19" s="43" t="s">
        <v>56</v>
      </c>
      <c r="C19" s="42" t="s">
        <v>94</v>
      </c>
      <c r="D19" s="36">
        <v>28</v>
      </c>
      <c r="E19" s="37"/>
      <c r="F19" s="38">
        <v>0</v>
      </c>
      <c r="G19" s="39">
        <v>0</v>
      </c>
      <c r="H19" s="38">
        <v>210.67000000000002</v>
      </c>
      <c r="I19" s="39">
        <v>228</v>
      </c>
      <c r="J19" s="40">
        <v>210.67000000000002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60</v>
      </c>
      <c r="D20" s="36">
        <v>122</v>
      </c>
      <c r="E20" s="37"/>
      <c r="F20" s="38">
        <v>0</v>
      </c>
      <c r="G20" s="39">
        <v>0</v>
      </c>
      <c r="H20" s="38">
        <v>208.76</v>
      </c>
      <c r="I20" s="39">
        <v>244</v>
      </c>
      <c r="J20" s="40">
        <v>208.76</v>
      </c>
      <c r="K20" s="41">
        <v>244</v>
      </c>
      <c r="L20" s="19"/>
    </row>
    <row r="21" spans="1:12" x14ac:dyDescent="0.3">
      <c r="A21" s="18"/>
      <c r="B21" s="34" t="s">
        <v>58</v>
      </c>
      <c r="C21" s="35" t="s">
        <v>51</v>
      </c>
      <c r="D21" s="36">
        <v>162</v>
      </c>
      <c r="E21" s="37"/>
      <c r="F21" s="38">
        <v>0</v>
      </c>
      <c r="G21" s="39">
        <v>0</v>
      </c>
      <c r="H21" s="38">
        <v>627.29999999999995</v>
      </c>
      <c r="I21" s="39">
        <v>702</v>
      </c>
      <c r="J21" s="40">
        <v>627.29999999999995</v>
      </c>
      <c r="K21" s="41">
        <v>702</v>
      </c>
      <c r="L21" s="19"/>
    </row>
    <row r="22" spans="1:12" x14ac:dyDescent="0.3">
      <c r="A22" s="18"/>
      <c r="B22" s="34" t="s">
        <v>58</v>
      </c>
      <c r="C22" s="35" t="s">
        <v>52</v>
      </c>
      <c r="D22" s="36">
        <v>30</v>
      </c>
      <c r="E22" s="37"/>
      <c r="F22" s="38">
        <v>0</v>
      </c>
      <c r="G22" s="39">
        <v>0</v>
      </c>
      <c r="H22" s="38">
        <v>254.1</v>
      </c>
      <c r="I22" s="39">
        <v>210</v>
      </c>
      <c r="J22" s="40">
        <v>254.1</v>
      </c>
      <c r="K22" s="41">
        <v>210</v>
      </c>
      <c r="L22" s="19"/>
    </row>
    <row r="23" spans="1:12" s="45" customFormat="1" x14ac:dyDescent="0.3">
      <c r="A23" s="44"/>
      <c r="B23" s="34" t="s">
        <v>59</v>
      </c>
      <c r="C23" s="35" t="s">
        <v>60</v>
      </c>
      <c r="D23" s="36">
        <v>60</v>
      </c>
      <c r="E23" s="37"/>
      <c r="F23" s="38">
        <v>0</v>
      </c>
      <c r="G23" s="39">
        <v>0</v>
      </c>
      <c r="H23" s="38">
        <v>180.67</v>
      </c>
      <c r="I23" s="39">
        <v>210</v>
      </c>
      <c r="J23" s="40">
        <v>180.67</v>
      </c>
      <c r="K23" s="41">
        <v>210</v>
      </c>
      <c r="L23" s="19"/>
    </row>
    <row r="24" spans="1:12" s="45" customFormat="1" x14ac:dyDescent="0.3">
      <c r="A24" s="44"/>
      <c r="B24" s="34" t="s">
        <v>59</v>
      </c>
      <c r="C24" s="35" t="s">
        <v>51</v>
      </c>
      <c r="D24" s="36">
        <v>49</v>
      </c>
      <c r="E24" s="37"/>
      <c r="F24" s="38">
        <v>0</v>
      </c>
      <c r="G24" s="39">
        <v>0</v>
      </c>
      <c r="H24" s="38">
        <v>131.03</v>
      </c>
      <c r="I24" s="39">
        <v>163</v>
      </c>
      <c r="J24" s="40">
        <v>131.03</v>
      </c>
      <c r="K24" s="41">
        <v>163.33000000000001</v>
      </c>
      <c r="L24" s="19"/>
    </row>
    <row r="25" spans="1:12" s="45" customFormat="1" x14ac:dyDescent="0.3">
      <c r="A25" s="44"/>
      <c r="B25" s="34" t="s">
        <v>102</v>
      </c>
      <c r="C25" s="35" t="s">
        <v>62</v>
      </c>
      <c r="D25" s="36">
        <v>2030</v>
      </c>
      <c r="E25" s="37"/>
      <c r="F25" s="38">
        <v>92.26</v>
      </c>
      <c r="G25" s="39">
        <v>131</v>
      </c>
      <c r="H25" s="38">
        <v>3411.64</v>
      </c>
      <c r="I25" s="39">
        <v>4453</v>
      </c>
      <c r="J25" s="40">
        <v>3503.9</v>
      </c>
      <c r="K25" s="41">
        <v>4583.87</v>
      </c>
      <c r="L25" s="19"/>
    </row>
    <row r="26" spans="1:12" x14ac:dyDescent="0.3">
      <c r="A26" s="18"/>
      <c r="B26" s="34" t="s">
        <v>102</v>
      </c>
      <c r="C26" s="35" t="s">
        <v>60</v>
      </c>
      <c r="D26" s="36">
        <v>87</v>
      </c>
      <c r="E26" s="46"/>
      <c r="F26" s="38">
        <v>0</v>
      </c>
      <c r="G26" s="39">
        <v>0</v>
      </c>
      <c r="H26" s="38">
        <v>110.98</v>
      </c>
      <c r="I26" s="39">
        <v>152</v>
      </c>
      <c r="J26" s="40">
        <v>110.98</v>
      </c>
      <c r="K26" s="41">
        <v>151.66999999999999</v>
      </c>
      <c r="L26" s="19"/>
    </row>
    <row r="27" spans="1:12" x14ac:dyDescent="0.3">
      <c r="A27" s="18"/>
      <c r="B27" s="34" t="s">
        <v>102</v>
      </c>
      <c r="C27" s="35" t="s">
        <v>51</v>
      </c>
      <c r="D27" s="36">
        <v>51</v>
      </c>
      <c r="E27" s="46"/>
      <c r="F27" s="38">
        <v>0</v>
      </c>
      <c r="G27" s="39">
        <v>0</v>
      </c>
      <c r="H27" s="38">
        <v>141.57</v>
      </c>
      <c r="I27" s="39">
        <v>204</v>
      </c>
      <c r="J27" s="40">
        <v>141.57</v>
      </c>
      <c r="K27" s="41">
        <v>204</v>
      </c>
      <c r="L27" s="19"/>
    </row>
    <row r="28" spans="1:12" x14ac:dyDescent="0.3">
      <c r="A28" s="18"/>
      <c r="B28" s="43" t="s">
        <v>103</v>
      </c>
      <c r="C28" s="42" t="s">
        <v>60</v>
      </c>
      <c r="D28" s="36">
        <v>30</v>
      </c>
      <c r="E28" s="46"/>
      <c r="F28" s="38">
        <v>0</v>
      </c>
      <c r="G28" s="39">
        <v>0</v>
      </c>
      <c r="H28" s="38">
        <v>61.75</v>
      </c>
      <c r="I28" s="39">
        <v>105</v>
      </c>
      <c r="J28" s="40">
        <v>61.75</v>
      </c>
      <c r="K28" s="41">
        <v>105</v>
      </c>
      <c r="L28" s="19"/>
    </row>
    <row r="29" spans="1:12" x14ac:dyDescent="0.3">
      <c r="A29" s="18"/>
      <c r="B29" s="34" t="s">
        <v>103</v>
      </c>
      <c r="C29" s="35" t="s">
        <v>51</v>
      </c>
      <c r="D29" s="36">
        <v>29</v>
      </c>
      <c r="E29" s="46"/>
      <c r="F29" s="38">
        <v>0</v>
      </c>
      <c r="G29" s="39">
        <v>0</v>
      </c>
      <c r="H29" s="38">
        <v>272.60000000000002</v>
      </c>
      <c r="I29" s="39">
        <v>261</v>
      </c>
      <c r="J29" s="40">
        <v>272.60000000000002</v>
      </c>
      <c r="K29" s="41">
        <v>261</v>
      </c>
      <c r="L29" s="19"/>
    </row>
    <row r="30" spans="1:12" x14ac:dyDescent="0.3">
      <c r="A30" s="18"/>
      <c r="B30" s="55" t="s">
        <v>70</v>
      </c>
      <c r="C30" s="56"/>
      <c r="D30" s="56">
        <v>5323</v>
      </c>
      <c r="E30" s="57">
        <v>123</v>
      </c>
      <c r="F30" s="56">
        <v>169.39</v>
      </c>
      <c r="G30" s="56">
        <v>314</v>
      </c>
      <c r="H30" s="56">
        <v>12893.76</v>
      </c>
      <c r="I30" s="56">
        <v>15926.130000000001</v>
      </c>
      <c r="J30" s="56">
        <v>13063.17</v>
      </c>
      <c r="K30" s="58">
        <v>16240.17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50</v>
      </c>
      <c r="E31" s="46"/>
      <c r="F31" s="38">
        <v>30.83</v>
      </c>
      <c r="G31" s="39">
        <v>32.630000000000003</v>
      </c>
      <c r="H31" s="38">
        <v>785.62</v>
      </c>
      <c r="I31" s="39">
        <v>831.25</v>
      </c>
      <c r="J31" s="40">
        <v>816.45</v>
      </c>
      <c r="K31" s="41">
        <v>864.38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21</v>
      </c>
      <c r="E32" s="46"/>
      <c r="F32" s="38">
        <v>18.57</v>
      </c>
      <c r="G32" s="39">
        <v>21</v>
      </c>
      <c r="H32" s="38">
        <v>616.24</v>
      </c>
      <c r="I32" s="39">
        <v>591.29999999999995</v>
      </c>
      <c r="J32" s="40">
        <v>634.80999999999995</v>
      </c>
      <c r="K32" s="41">
        <v>612.29999999999995</v>
      </c>
      <c r="L32" s="19"/>
    </row>
    <row r="33" spans="1:12" x14ac:dyDescent="0.3">
      <c r="A33" s="18"/>
      <c r="B33" s="43" t="s">
        <v>56</v>
      </c>
      <c r="C33" s="42" t="s">
        <v>48</v>
      </c>
      <c r="D33" s="36">
        <v>27</v>
      </c>
      <c r="E33" s="46"/>
      <c r="F33" s="38">
        <v>0</v>
      </c>
      <c r="G33" s="39">
        <v>0</v>
      </c>
      <c r="H33" s="38">
        <v>425.06</v>
      </c>
      <c r="I33" s="39">
        <v>348</v>
      </c>
      <c r="J33" s="40">
        <v>425.06</v>
      </c>
      <c r="K33" s="41">
        <v>348.3</v>
      </c>
      <c r="L33" s="19"/>
    </row>
    <row r="34" spans="1:12" x14ac:dyDescent="0.3">
      <c r="A34" s="18"/>
      <c r="B34" s="43" t="s">
        <v>102</v>
      </c>
      <c r="C34" s="42" t="s">
        <v>52</v>
      </c>
      <c r="D34" s="36">
        <v>24</v>
      </c>
      <c r="E34" s="46"/>
      <c r="F34" s="38">
        <v>0</v>
      </c>
      <c r="G34" s="39">
        <v>0</v>
      </c>
      <c r="H34" s="38">
        <v>218.35</v>
      </c>
      <c r="I34" s="39">
        <v>240</v>
      </c>
      <c r="J34" s="40">
        <v>218.35</v>
      </c>
      <c r="K34" s="41">
        <v>240</v>
      </c>
      <c r="L34" s="19"/>
    </row>
    <row r="35" spans="1:12" x14ac:dyDescent="0.3">
      <c r="A35" s="18"/>
      <c r="B35" s="43" t="s">
        <v>102</v>
      </c>
      <c r="C35" s="42" t="s">
        <v>48</v>
      </c>
      <c r="D35" s="36">
        <v>74</v>
      </c>
      <c r="E35" s="46"/>
      <c r="F35" s="38">
        <v>3.01</v>
      </c>
      <c r="G35" s="39">
        <v>3.08</v>
      </c>
      <c r="H35" s="38">
        <v>943.77</v>
      </c>
      <c r="I35" s="39">
        <v>880.63</v>
      </c>
      <c r="J35" s="40">
        <v>946.79</v>
      </c>
      <c r="K35" s="41">
        <v>883.38</v>
      </c>
      <c r="L35" s="19"/>
    </row>
    <row r="36" spans="1:12" x14ac:dyDescent="0.3">
      <c r="A36" s="18"/>
      <c r="B36" s="55" t="s">
        <v>75</v>
      </c>
      <c r="C36" s="56"/>
      <c r="D36" s="56">
        <v>196</v>
      </c>
      <c r="E36" s="57">
        <v>37</v>
      </c>
      <c r="F36" s="56">
        <v>52.41</v>
      </c>
      <c r="G36" s="56">
        <v>56.71</v>
      </c>
      <c r="H36" s="56">
        <v>2989.04</v>
      </c>
      <c r="I36" s="56">
        <v>2891.18</v>
      </c>
      <c r="J36" s="56">
        <v>3041.46</v>
      </c>
      <c r="K36" s="58">
        <v>2948.3599999999997</v>
      </c>
      <c r="L36" s="19"/>
    </row>
    <row r="37" spans="1:12" x14ac:dyDescent="0.3">
      <c r="A37" s="18"/>
      <c r="B37" s="59" t="s">
        <v>76</v>
      </c>
      <c r="C37" s="60"/>
      <c r="D37" s="60">
        <v>5519</v>
      </c>
      <c r="E37" s="61">
        <v>160</v>
      </c>
      <c r="F37" s="60">
        <v>221.79999999999998</v>
      </c>
      <c r="G37" s="60">
        <v>370.71</v>
      </c>
      <c r="H37" s="60">
        <v>15882.8</v>
      </c>
      <c r="I37" s="60">
        <v>18817.310000000001</v>
      </c>
      <c r="J37" s="60">
        <v>16104.630000000001</v>
      </c>
      <c r="K37" s="62">
        <v>19188.53</v>
      </c>
      <c r="L37" s="19"/>
    </row>
    <row r="38" spans="1:12" x14ac:dyDescent="0.3">
      <c r="A38" s="18"/>
      <c r="B38" s="34" t="s">
        <v>47</v>
      </c>
      <c r="C38" s="35" t="s">
        <v>77</v>
      </c>
      <c r="D38" s="36">
        <v>21</v>
      </c>
      <c r="E38" s="46"/>
      <c r="F38" s="38">
        <v>0</v>
      </c>
      <c r="G38" s="39">
        <v>0</v>
      </c>
      <c r="H38" s="38">
        <v>38.82</v>
      </c>
      <c r="I38" s="39">
        <v>47</v>
      </c>
      <c r="J38" s="40">
        <v>38.82</v>
      </c>
      <c r="K38" s="41">
        <v>47.25</v>
      </c>
      <c r="L38" s="19"/>
    </row>
    <row r="39" spans="1:12" x14ac:dyDescent="0.3">
      <c r="A39" s="18"/>
      <c r="B39" s="34" t="s">
        <v>47</v>
      </c>
      <c r="C39" s="35" t="s">
        <v>51</v>
      </c>
      <c r="D39" s="36">
        <v>161</v>
      </c>
      <c r="E39" s="46"/>
      <c r="F39" s="38">
        <v>0</v>
      </c>
      <c r="G39" s="39">
        <v>0</v>
      </c>
      <c r="H39" s="38">
        <v>568.41999999999996</v>
      </c>
      <c r="I39" s="39">
        <v>604</v>
      </c>
      <c r="J39" s="40">
        <v>568.41999999999996</v>
      </c>
      <c r="K39" s="41">
        <v>603.75</v>
      </c>
      <c r="L39" s="19"/>
    </row>
    <row r="40" spans="1:12" x14ac:dyDescent="0.3">
      <c r="A40" s="18"/>
      <c r="B40" s="34" t="s">
        <v>47</v>
      </c>
      <c r="C40" s="35" t="s">
        <v>52</v>
      </c>
      <c r="D40" s="36">
        <v>332</v>
      </c>
      <c r="E40" s="46"/>
      <c r="F40" s="38">
        <v>0</v>
      </c>
      <c r="G40" s="39">
        <v>0</v>
      </c>
      <c r="H40" s="38">
        <v>864.97</v>
      </c>
      <c r="I40" s="39">
        <v>996</v>
      </c>
      <c r="J40" s="40">
        <v>864.97</v>
      </c>
      <c r="K40" s="41">
        <v>996</v>
      </c>
      <c r="L40" s="19"/>
    </row>
    <row r="41" spans="1:12" x14ac:dyDescent="0.3">
      <c r="A41" s="18"/>
      <c r="B41" s="34" t="s">
        <v>47</v>
      </c>
      <c r="C41" s="35" t="s">
        <v>48</v>
      </c>
      <c r="D41" s="36">
        <v>147</v>
      </c>
      <c r="E41" s="46"/>
      <c r="F41" s="38">
        <v>0</v>
      </c>
      <c r="G41" s="39">
        <v>0</v>
      </c>
      <c r="H41" s="38">
        <v>523.32000000000005</v>
      </c>
      <c r="I41" s="39">
        <v>625</v>
      </c>
      <c r="J41" s="40">
        <v>523.32000000000005</v>
      </c>
      <c r="K41" s="41">
        <v>624.75</v>
      </c>
      <c r="L41" s="19"/>
    </row>
    <row r="42" spans="1:12" x14ac:dyDescent="0.3">
      <c r="A42" s="18"/>
      <c r="B42" s="34" t="s">
        <v>50</v>
      </c>
      <c r="C42" s="35" t="s">
        <v>77</v>
      </c>
      <c r="D42" s="36">
        <v>21</v>
      </c>
      <c r="E42" s="46"/>
      <c r="F42" s="38">
        <v>0</v>
      </c>
      <c r="G42" s="39">
        <v>0</v>
      </c>
      <c r="H42" s="38">
        <v>91.93</v>
      </c>
      <c r="I42" s="39">
        <v>126</v>
      </c>
      <c r="J42" s="40">
        <v>91.93</v>
      </c>
      <c r="K42" s="41">
        <v>126</v>
      </c>
      <c r="L42" s="19"/>
    </row>
    <row r="43" spans="1:12" x14ac:dyDescent="0.3">
      <c r="A43" s="18"/>
      <c r="B43" s="34" t="s">
        <v>50</v>
      </c>
      <c r="C43" s="35" t="s">
        <v>51</v>
      </c>
      <c r="D43" s="36">
        <v>91</v>
      </c>
      <c r="E43" s="46"/>
      <c r="F43" s="38">
        <v>0</v>
      </c>
      <c r="G43" s="39">
        <v>0</v>
      </c>
      <c r="H43" s="38">
        <v>689.78</v>
      </c>
      <c r="I43" s="39">
        <v>819.5</v>
      </c>
      <c r="J43" s="40">
        <v>689.78</v>
      </c>
      <c r="K43" s="41">
        <v>819</v>
      </c>
      <c r="L43" s="19"/>
    </row>
    <row r="44" spans="1:12" x14ac:dyDescent="0.3">
      <c r="A44" s="18"/>
      <c r="B44" s="34" t="s">
        <v>50</v>
      </c>
      <c r="C44" s="35" t="s">
        <v>52</v>
      </c>
      <c r="D44" s="36">
        <v>91</v>
      </c>
      <c r="E44" s="46"/>
      <c r="F44" s="38">
        <v>0</v>
      </c>
      <c r="G44" s="39">
        <v>0</v>
      </c>
      <c r="H44" s="38">
        <v>745.19</v>
      </c>
      <c r="I44" s="39">
        <v>910</v>
      </c>
      <c r="J44" s="40">
        <v>745.19</v>
      </c>
      <c r="K44" s="41">
        <v>910</v>
      </c>
      <c r="L44" s="19"/>
    </row>
    <row r="45" spans="1:12" x14ac:dyDescent="0.3">
      <c r="A45" s="18"/>
      <c r="B45" s="34" t="s">
        <v>50</v>
      </c>
      <c r="C45" s="35" t="s">
        <v>48</v>
      </c>
      <c r="D45" s="36">
        <v>24</v>
      </c>
      <c r="E45" s="46"/>
      <c r="F45" s="38">
        <v>5.07</v>
      </c>
      <c r="G45" s="39">
        <v>6.86</v>
      </c>
      <c r="H45" s="38">
        <v>145.5</v>
      </c>
      <c r="I45" s="39">
        <v>318.70999999999998</v>
      </c>
      <c r="J45" s="40">
        <v>150.56</v>
      </c>
      <c r="K45" s="41">
        <v>325.70999999999998</v>
      </c>
      <c r="L45" s="19"/>
    </row>
    <row r="46" spans="1:12" x14ac:dyDescent="0.3">
      <c r="A46" s="18"/>
      <c r="B46" s="34" t="s">
        <v>67</v>
      </c>
      <c r="C46" s="35" t="s">
        <v>77</v>
      </c>
      <c r="D46" s="36">
        <v>35</v>
      </c>
      <c r="E46" s="46"/>
      <c r="F46" s="38">
        <v>0</v>
      </c>
      <c r="G46" s="39">
        <v>0</v>
      </c>
      <c r="H46" s="38">
        <v>21.19</v>
      </c>
      <c r="I46" s="39">
        <v>52</v>
      </c>
      <c r="J46" s="40">
        <v>21.19</v>
      </c>
      <c r="K46" s="41">
        <v>52.5</v>
      </c>
      <c r="L46" s="19"/>
    </row>
    <row r="47" spans="1:12" x14ac:dyDescent="0.3">
      <c r="A47" s="18"/>
      <c r="B47" s="34" t="s">
        <v>67</v>
      </c>
      <c r="C47" s="35" t="s">
        <v>51</v>
      </c>
      <c r="D47" s="36">
        <v>10</v>
      </c>
      <c r="E47" s="46"/>
      <c r="F47" s="38">
        <v>0</v>
      </c>
      <c r="G47" s="39">
        <v>0</v>
      </c>
      <c r="H47" s="38">
        <v>17.93</v>
      </c>
      <c r="I47" s="39">
        <v>22</v>
      </c>
      <c r="J47" s="40">
        <v>17.93</v>
      </c>
      <c r="K47" s="41">
        <v>22.5</v>
      </c>
      <c r="L47" s="19"/>
    </row>
    <row r="48" spans="1:12" x14ac:dyDescent="0.3">
      <c r="A48" s="18"/>
      <c r="B48" s="34" t="s">
        <v>56</v>
      </c>
      <c r="C48" s="35" t="s">
        <v>77</v>
      </c>
      <c r="D48" s="36">
        <v>55</v>
      </c>
      <c r="E48" s="46"/>
      <c r="F48" s="38">
        <v>0</v>
      </c>
      <c r="G48" s="39">
        <v>0</v>
      </c>
      <c r="H48" s="38">
        <v>110.39999999999999</v>
      </c>
      <c r="I48" s="39">
        <v>128.32999999999998</v>
      </c>
      <c r="J48" s="40">
        <v>110.41</v>
      </c>
      <c r="K48" s="41">
        <v>128.33000000000001</v>
      </c>
      <c r="L48" s="19"/>
    </row>
    <row r="49" spans="1:12" x14ac:dyDescent="0.3">
      <c r="A49" s="18"/>
      <c r="B49" s="34" t="s">
        <v>56</v>
      </c>
      <c r="C49" s="35" t="s">
        <v>51</v>
      </c>
      <c r="D49" s="36">
        <v>70</v>
      </c>
      <c r="E49" s="46"/>
      <c r="F49" s="38">
        <v>0</v>
      </c>
      <c r="G49" s="39">
        <v>0</v>
      </c>
      <c r="H49" s="38">
        <v>148.30000000000001</v>
      </c>
      <c r="I49" s="39">
        <v>303</v>
      </c>
      <c r="J49" s="40">
        <v>148.30000000000001</v>
      </c>
      <c r="K49" s="41">
        <v>303.33</v>
      </c>
      <c r="L49" s="19"/>
    </row>
    <row r="50" spans="1:12" x14ac:dyDescent="0.3">
      <c r="A50" s="18"/>
      <c r="B50" s="34" t="s">
        <v>56</v>
      </c>
      <c r="C50" s="35" t="s">
        <v>52</v>
      </c>
      <c r="D50" s="36">
        <v>27</v>
      </c>
      <c r="E50" s="46"/>
      <c r="F50" s="38">
        <v>4.5599999999999996</v>
      </c>
      <c r="G50" s="39">
        <v>5</v>
      </c>
      <c r="H50" s="38">
        <v>147.78</v>
      </c>
      <c r="I50" s="39">
        <v>173</v>
      </c>
      <c r="J50" s="40">
        <v>152.34</v>
      </c>
      <c r="K50" s="41">
        <v>178.2</v>
      </c>
      <c r="L50" s="19"/>
    </row>
    <row r="51" spans="1:12" x14ac:dyDescent="0.3">
      <c r="A51" s="18"/>
      <c r="B51" s="34" t="s">
        <v>58</v>
      </c>
      <c r="C51" s="35" t="s">
        <v>77</v>
      </c>
      <c r="D51" s="36">
        <v>85</v>
      </c>
      <c r="E51" s="46"/>
      <c r="F51" s="38">
        <v>0</v>
      </c>
      <c r="G51" s="39">
        <v>0</v>
      </c>
      <c r="H51" s="38">
        <v>147.33000000000001</v>
      </c>
      <c r="I51" s="39">
        <v>170</v>
      </c>
      <c r="J51" s="40">
        <v>147.33000000000001</v>
      </c>
      <c r="K51" s="41">
        <v>170</v>
      </c>
      <c r="L51" s="19"/>
    </row>
    <row r="52" spans="1:12" x14ac:dyDescent="0.3">
      <c r="A52" s="18"/>
      <c r="B52" s="34" t="s">
        <v>58</v>
      </c>
      <c r="C52" s="35" t="s">
        <v>51</v>
      </c>
      <c r="D52" s="36">
        <v>63</v>
      </c>
      <c r="E52" s="46"/>
      <c r="F52" s="38">
        <v>0</v>
      </c>
      <c r="G52" s="39">
        <v>0</v>
      </c>
      <c r="H52" s="38">
        <v>117.16</v>
      </c>
      <c r="I52" s="39">
        <v>142</v>
      </c>
      <c r="J52" s="40">
        <v>117.16</v>
      </c>
      <c r="K52" s="41">
        <v>141.75</v>
      </c>
      <c r="L52" s="19"/>
    </row>
    <row r="53" spans="1:12" x14ac:dyDescent="0.3">
      <c r="A53" s="18"/>
      <c r="B53" s="34" t="s">
        <v>59</v>
      </c>
      <c r="C53" s="35" t="s">
        <v>51</v>
      </c>
      <c r="D53" s="36">
        <v>17</v>
      </c>
      <c r="E53" s="46"/>
      <c r="F53" s="38">
        <v>6.66</v>
      </c>
      <c r="G53" s="39">
        <v>8</v>
      </c>
      <c r="H53" s="38">
        <v>91.320000000000007</v>
      </c>
      <c r="I53" s="39">
        <v>89.25</v>
      </c>
      <c r="J53" s="40">
        <v>97.98</v>
      </c>
      <c r="K53" s="41">
        <v>97.75</v>
      </c>
      <c r="L53" s="19"/>
    </row>
    <row r="54" spans="1:12" x14ac:dyDescent="0.3">
      <c r="A54" s="18"/>
      <c r="B54" s="34" t="s">
        <v>102</v>
      </c>
      <c r="C54" s="35" t="s">
        <v>80</v>
      </c>
      <c r="D54" s="36">
        <v>126</v>
      </c>
      <c r="E54" s="46"/>
      <c r="F54" s="38">
        <v>0</v>
      </c>
      <c r="G54" s="39">
        <v>0</v>
      </c>
      <c r="H54" s="38">
        <v>52.9</v>
      </c>
      <c r="I54" s="39">
        <v>168</v>
      </c>
      <c r="J54" s="40">
        <v>52.9</v>
      </c>
      <c r="K54" s="41">
        <v>168</v>
      </c>
      <c r="L54" s="19"/>
    </row>
    <row r="55" spans="1:12" x14ac:dyDescent="0.3">
      <c r="A55" s="18"/>
      <c r="B55" s="34" t="s">
        <v>102</v>
      </c>
      <c r="C55" s="35" t="s">
        <v>77</v>
      </c>
      <c r="D55" s="36">
        <v>977</v>
      </c>
      <c r="E55" s="46"/>
      <c r="F55" s="38">
        <v>0</v>
      </c>
      <c r="G55" s="39">
        <v>0</v>
      </c>
      <c r="H55" s="38">
        <v>1666.9</v>
      </c>
      <c r="I55" s="39">
        <v>2299</v>
      </c>
      <c r="J55" s="40">
        <v>1666.9</v>
      </c>
      <c r="K55" s="41">
        <v>2298.8200000000002</v>
      </c>
      <c r="L55" s="19"/>
    </row>
    <row r="56" spans="1:12" x14ac:dyDescent="0.3">
      <c r="A56" s="18"/>
      <c r="B56" s="34" t="s">
        <v>102</v>
      </c>
      <c r="C56" s="35" t="s">
        <v>51</v>
      </c>
      <c r="D56" s="36">
        <v>23</v>
      </c>
      <c r="E56" s="46"/>
      <c r="F56" s="38">
        <v>0</v>
      </c>
      <c r="G56" s="39">
        <v>0</v>
      </c>
      <c r="H56" s="38">
        <v>85.61</v>
      </c>
      <c r="I56" s="39">
        <v>155</v>
      </c>
      <c r="J56" s="40">
        <v>85.61</v>
      </c>
      <c r="K56" s="41">
        <v>155.25</v>
      </c>
      <c r="L56" s="19"/>
    </row>
    <row r="57" spans="1:12" x14ac:dyDescent="0.3">
      <c r="A57" s="18"/>
      <c r="B57" s="34" t="s">
        <v>103</v>
      </c>
      <c r="C57" s="35" t="s">
        <v>77</v>
      </c>
      <c r="D57" s="36">
        <v>29</v>
      </c>
      <c r="E57" s="46"/>
      <c r="F57" s="38">
        <v>0</v>
      </c>
      <c r="G57" s="39">
        <v>0</v>
      </c>
      <c r="H57" s="38">
        <v>40.29</v>
      </c>
      <c r="I57" s="39">
        <v>80</v>
      </c>
      <c r="J57" s="40">
        <v>40.29</v>
      </c>
      <c r="K57" s="41">
        <v>79.75</v>
      </c>
      <c r="L57" s="19"/>
    </row>
    <row r="58" spans="1:12" x14ac:dyDescent="0.3">
      <c r="A58" s="18"/>
      <c r="B58" s="34" t="s">
        <v>103</v>
      </c>
      <c r="C58" s="35" t="s">
        <v>51</v>
      </c>
      <c r="D58" s="36">
        <v>13</v>
      </c>
      <c r="E58" s="46"/>
      <c r="F58" s="38">
        <v>0</v>
      </c>
      <c r="G58" s="39">
        <v>0</v>
      </c>
      <c r="H58" s="38">
        <v>26.9</v>
      </c>
      <c r="I58" s="39">
        <v>56</v>
      </c>
      <c r="J58" s="40">
        <v>26.9</v>
      </c>
      <c r="K58" s="41">
        <v>56.33</v>
      </c>
      <c r="L58" s="19"/>
    </row>
    <row r="59" spans="1:12" x14ac:dyDescent="0.3">
      <c r="A59" s="18"/>
      <c r="B59" s="55" t="s">
        <v>81</v>
      </c>
      <c r="C59" s="56"/>
      <c r="D59" s="56">
        <v>2418</v>
      </c>
      <c r="E59" s="57">
        <v>97</v>
      </c>
      <c r="F59" s="56">
        <v>16.29</v>
      </c>
      <c r="G59" s="56">
        <v>19.86</v>
      </c>
      <c r="H59" s="56">
        <v>6341.9500000000007</v>
      </c>
      <c r="I59" s="56">
        <v>8283.7999999999993</v>
      </c>
      <c r="J59" s="56">
        <v>6358.24</v>
      </c>
      <c r="K59" s="58">
        <v>8304.99</v>
      </c>
      <c r="L59" s="19"/>
    </row>
    <row r="60" spans="1:12" x14ac:dyDescent="0.3">
      <c r="A60" s="18"/>
      <c r="B60" s="59" t="s">
        <v>82</v>
      </c>
      <c r="C60" s="60"/>
      <c r="D60" s="60">
        <v>2418</v>
      </c>
      <c r="E60" s="61">
        <v>97</v>
      </c>
      <c r="F60" s="60">
        <v>16.29</v>
      </c>
      <c r="G60" s="60">
        <v>19.86</v>
      </c>
      <c r="H60" s="60">
        <v>6341.9500000000007</v>
      </c>
      <c r="I60" s="60">
        <v>8283.7999999999993</v>
      </c>
      <c r="J60" s="60">
        <v>6358.24</v>
      </c>
      <c r="K60" s="62">
        <v>8304.99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13</v>
      </c>
      <c r="E61" s="46"/>
      <c r="F61" s="38">
        <v>0</v>
      </c>
      <c r="G61" s="39">
        <v>0</v>
      </c>
      <c r="H61" s="38">
        <v>93.13</v>
      </c>
      <c r="I61" s="39">
        <v>84</v>
      </c>
      <c r="J61" s="40">
        <v>93.13</v>
      </c>
      <c r="K61" s="41">
        <v>84.5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23</v>
      </c>
      <c r="E62" s="46"/>
      <c r="F62" s="38">
        <v>0</v>
      </c>
      <c r="G62" s="39">
        <v>0</v>
      </c>
      <c r="H62" s="38">
        <v>86.55</v>
      </c>
      <c r="I62" s="39">
        <v>115</v>
      </c>
      <c r="J62" s="40">
        <v>86.55</v>
      </c>
      <c r="K62" s="41">
        <v>115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24</v>
      </c>
      <c r="E63" s="46"/>
      <c r="F63" s="38">
        <v>0</v>
      </c>
      <c r="G63" s="39">
        <v>0</v>
      </c>
      <c r="H63" s="38">
        <v>77.8</v>
      </c>
      <c r="I63" s="39">
        <v>114</v>
      </c>
      <c r="J63" s="40">
        <v>77.8</v>
      </c>
      <c r="K63" s="41">
        <v>114</v>
      </c>
      <c r="L63" s="19"/>
    </row>
    <row r="64" spans="1:12" x14ac:dyDescent="0.3">
      <c r="A64" s="18"/>
      <c r="B64" s="43" t="s">
        <v>102</v>
      </c>
      <c r="C64" s="42" t="s">
        <v>62</v>
      </c>
      <c r="D64" s="36">
        <v>498</v>
      </c>
      <c r="E64" s="46"/>
      <c r="F64" s="38">
        <v>0</v>
      </c>
      <c r="G64" s="39">
        <v>0</v>
      </c>
      <c r="H64" s="38">
        <v>873.01</v>
      </c>
      <c r="I64" s="39">
        <v>941</v>
      </c>
      <c r="J64" s="40">
        <v>873.01</v>
      </c>
      <c r="K64" s="41">
        <v>940.67</v>
      </c>
      <c r="L64" s="19"/>
    </row>
    <row r="65" spans="1:12" x14ac:dyDescent="0.3">
      <c r="A65" s="18"/>
      <c r="B65" s="43" t="s">
        <v>102</v>
      </c>
      <c r="C65" s="42" t="s">
        <v>60</v>
      </c>
      <c r="D65" s="36">
        <v>30</v>
      </c>
      <c r="E65" s="46"/>
      <c r="F65" s="38">
        <v>0</v>
      </c>
      <c r="G65" s="39">
        <v>0</v>
      </c>
      <c r="H65" s="38">
        <v>107</v>
      </c>
      <c r="I65" s="39">
        <v>98</v>
      </c>
      <c r="J65" s="40">
        <v>107</v>
      </c>
      <c r="K65" s="41">
        <v>97.5</v>
      </c>
      <c r="L65" s="19"/>
    </row>
    <row r="66" spans="1:12" x14ac:dyDescent="0.3">
      <c r="A66" s="18"/>
      <c r="B66" s="34" t="s">
        <v>102</v>
      </c>
      <c r="C66" s="35" t="s">
        <v>51</v>
      </c>
      <c r="D66" s="36">
        <v>30</v>
      </c>
      <c r="E66" s="46"/>
      <c r="F66" s="38">
        <v>0</v>
      </c>
      <c r="G66" s="39">
        <v>0</v>
      </c>
      <c r="H66" s="38">
        <v>125.94</v>
      </c>
      <c r="I66" s="39">
        <v>140</v>
      </c>
      <c r="J66" s="40">
        <v>125.94</v>
      </c>
      <c r="K66" s="41">
        <v>140</v>
      </c>
      <c r="L66" s="19"/>
    </row>
    <row r="67" spans="1:12" x14ac:dyDescent="0.3">
      <c r="A67" s="18"/>
      <c r="B67" s="34" t="s">
        <v>102</v>
      </c>
      <c r="C67" s="35" t="s">
        <v>48</v>
      </c>
      <c r="D67" s="36">
        <v>20</v>
      </c>
      <c r="E67" s="46"/>
      <c r="F67" s="38">
        <v>5.08</v>
      </c>
      <c r="G67" s="39">
        <v>4.4000000000000004</v>
      </c>
      <c r="H67" s="38">
        <v>196.54999999999998</v>
      </c>
      <c r="I67" s="39">
        <v>206.67</v>
      </c>
      <c r="J67" s="40">
        <v>201.63</v>
      </c>
      <c r="K67" s="41">
        <v>211.07</v>
      </c>
      <c r="L67" s="19"/>
    </row>
    <row r="68" spans="1:12" x14ac:dyDescent="0.3">
      <c r="A68" s="18"/>
      <c r="B68" s="55" t="s">
        <v>83</v>
      </c>
      <c r="C68" s="56"/>
      <c r="D68" s="56">
        <v>638</v>
      </c>
      <c r="E68" s="57">
        <v>31</v>
      </c>
      <c r="F68" s="56">
        <v>5.08</v>
      </c>
      <c r="G68" s="56">
        <v>4.4000000000000004</v>
      </c>
      <c r="H68" s="56">
        <v>1559.98</v>
      </c>
      <c r="I68" s="56">
        <v>1698.67</v>
      </c>
      <c r="J68" s="56">
        <v>1565.06</v>
      </c>
      <c r="K68" s="58">
        <v>1702.73</v>
      </c>
      <c r="L68" s="19"/>
    </row>
    <row r="69" spans="1:12" x14ac:dyDescent="0.3">
      <c r="A69" s="18"/>
      <c r="B69" s="34" t="s">
        <v>47</v>
      </c>
      <c r="C69" s="42" t="s">
        <v>48</v>
      </c>
      <c r="D69" s="36">
        <v>35</v>
      </c>
      <c r="E69" s="46"/>
      <c r="F69" s="38">
        <v>7.16</v>
      </c>
      <c r="G69" s="39">
        <v>7</v>
      </c>
      <c r="H69" s="38">
        <v>1125.58</v>
      </c>
      <c r="I69" s="39">
        <v>868</v>
      </c>
      <c r="J69" s="40">
        <v>1132.73</v>
      </c>
      <c r="K69" s="41">
        <v>875</v>
      </c>
      <c r="L69" s="19"/>
    </row>
    <row r="70" spans="1:12" x14ac:dyDescent="0.3">
      <c r="A70" s="18"/>
      <c r="B70" s="34" t="s">
        <v>47</v>
      </c>
      <c r="C70" s="42" t="s">
        <v>84</v>
      </c>
      <c r="D70" s="36">
        <v>29</v>
      </c>
      <c r="E70" s="46"/>
      <c r="F70" s="38">
        <v>11.05</v>
      </c>
      <c r="G70" s="39">
        <v>11.81</v>
      </c>
      <c r="H70" s="38">
        <v>986.15</v>
      </c>
      <c r="I70" s="39">
        <v>1026.7</v>
      </c>
      <c r="J70" s="40">
        <v>997.2</v>
      </c>
      <c r="K70" s="41">
        <v>1038.51</v>
      </c>
      <c r="L70" s="19"/>
    </row>
    <row r="71" spans="1:12" x14ac:dyDescent="0.3">
      <c r="A71" s="18"/>
      <c r="B71" s="34" t="s">
        <v>50</v>
      </c>
      <c r="C71" s="42" t="s">
        <v>84</v>
      </c>
      <c r="D71" s="36">
        <v>32</v>
      </c>
      <c r="E71" s="46"/>
      <c r="F71" s="38">
        <v>24.75</v>
      </c>
      <c r="G71" s="39">
        <v>26.65</v>
      </c>
      <c r="H71" s="38">
        <v>1335.27</v>
      </c>
      <c r="I71" s="39">
        <v>1093.68</v>
      </c>
      <c r="J71" s="40">
        <v>1360.03</v>
      </c>
      <c r="K71" s="41">
        <v>1120</v>
      </c>
      <c r="L71" s="19"/>
    </row>
    <row r="72" spans="1:12" x14ac:dyDescent="0.3">
      <c r="A72" s="18"/>
      <c r="B72" s="34" t="s">
        <v>56</v>
      </c>
      <c r="C72" s="42" t="s">
        <v>48</v>
      </c>
      <c r="D72" s="36">
        <v>96</v>
      </c>
      <c r="E72" s="46"/>
      <c r="F72" s="38">
        <v>47.95</v>
      </c>
      <c r="G72" s="39">
        <v>51.989999999999995</v>
      </c>
      <c r="H72" s="38">
        <v>1406.58</v>
      </c>
      <c r="I72" s="39">
        <v>1226.51</v>
      </c>
      <c r="J72" s="40">
        <v>1454.53</v>
      </c>
      <c r="K72" s="41">
        <v>1278.42</v>
      </c>
      <c r="L72" s="19"/>
    </row>
    <row r="73" spans="1:12" x14ac:dyDescent="0.3">
      <c r="A73" s="18"/>
      <c r="B73" s="34" t="s">
        <v>56</v>
      </c>
      <c r="C73" s="42" t="s">
        <v>84</v>
      </c>
      <c r="D73" s="36">
        <v>28</v>
      </c>
      <c r="E73" s="46"/>
      <c r="F73" s="38">
        <v>19.21</v>
      </c>
      <c r="G73" s="39">
        <v>23.33</v>
      </c>
      <c r="H73" s="38">
        <v>583.71</v>
      </c>
      <c r="I73" s="39">
        <v>499.33</v>
      </c>
      <c r="J73" s="40">
        <v>602.91</v>
      </c>
      <c r="K73" s="41">
        <v>522.66999999999996</v>
      </c>
      <c r="L73" s="19"/>
    </row>
    <row r="74" spans="1:12" x14ac:dyDescent="0.3">
      <c r="A74" s="18"/>
      <c r="B74" s="55" t="s">
        <v>85</v>
      </c>
      <c r="C74" s="56"/>
      <c r="D74" s="56">
        <v>220</v>
      </c>
      <c r="E74" s="57">
        <v>62</v>
      </c>
      <c r="F74" s="56">
        <v>110.12</v>
      </c>
      <c r="G74" s="56">
        <v>120.78</v>
      </c>
      <c r="H74" s="56">
        <v>5437.29</v>
      </c>
      <c r="I74" s="56">
        <v>4714.2299999999996</v>
      </c>
      <c r="J74" s="56">
        <v>5547.4</v>
      </c>
      <c r="K74" s="58">
        <v>4834.6000000000004</v>
      </c>
      <c r="L74" s="19"/>
    </row>
    <row r="75" spans="1:12" x14ac:dyDescent="0.3">
      <c r="A75" s="18"/>
      <c r="B75" s="59" t="s">
        <v>86</v>
      </c>
      <c r="C75" s="60"/>
      <c r="D75" s="60">
        <v>858</v>
      </c>
      <c r="E75" s="61">
        <v>93</v>
      </c>
      <c r="F75" s="60">
        <v>115.2</v>
      </c>
      <c r="G75" s="60">
        <v>125.18</v>
      </c>
      <c r="H75" s="60">
        <v>6997.2599999999993</v>
      </c>
      <c r="I75" s="60">
        <v>6412.9</v>
      </c>
      <c r="J75" s="60">
        <v>7112.46</v>
      </c>
      <c r="K75" s="62">
        <v>6537.34</v>
      </c>
      <c r="L75" s="19"/>
    </row>
    <row r="76" spans="1:12" x14ac:dyDescent="0.3">
      <c r="A76" s="18"/>
      <c r="B76" s="55" t="s">
        <v>87</v>
      </c>
      <c r="C76" s="56"/>
      <c r="D76" s="56">
        <v>8369</v>
      </c>
      <c r="E76" s="57">
        <v>250</v>
      </c>
      <c r="F76" s="56">
        <v>190.76000000000002</v>
      </c>
      <c r="G76" s="56">
        <v>338.26</v>
      </c>
      <c r="H76" s="56">
        <v>20711.690000000002</v>
      </c>
      <c r="I76" s="56">
        <v>25818.6</v>
      </c>
      <c r="J76" s="56">
        <v>20902.45</v>
      </c>
      <c r="K76" s="58">
        <v>26157.89</v>
      </c>
      <c r="L76" s="19"/>
    </row>
    <row r="77" spans="1:12" ht="15" thickBot="1" x14ac:dyDescent="0.35">
      <c r="A77" s="18"/>
      <c r="B77" s="64" t="s">
        <v>88</v>
      </c>
      <c r="C77" s="65"/>
      <c r="D77" s="65">
        <v>426</v>
      </c>
      <c r="E77" s="66">
        <v>100</v>
      </c>
      <c r="F77" s="65">
        <v>162.54</v>
      </c>
      <c r="G77" s="65">
        <v>177.49</v>
      </c>
      <c r="H77" s="65">
        <v>8510.32</v>
      </c>
      <c r="I77" s="65">
        <v>7695.41</v>
      </c>
      <c r="J77" s="65">
        <v>8672.86</v>
      </c>
      <c r="K77" s="67">
        <v>7872.95</v>
      </c>
      <c r="L77" s="19"/>
    </row>
    <row r="78" spans="1:12" ht="15.6" thickTop="1" thickBot="1" x14ac:dyDescent="0.35">
      <c r="A78" s="18"/>
      <c r="B78" s="68" t="s">
        <v>39</v>
      </c>
      <c r="C78" s="69"/>
      <c r="D78" s="70">
        <v>8795</v>
      </c>
      <c r="E78" s="71">
        <v>350</v>
      </c>
      <c r="F78" s="70">
        <v>353.3</v>
      </c>
      <c r="G78" s="70">
        <v>515.75</v>
      </c>
      <c r="H78" s="70">
        <v>29222.01</v>
      </c>
      <c r="I78" s="70">
        <v>33514</v>
      </c>
      <c r="J78" s="70">
        <v>29575.31</v>
      </c>
      <c r="K78" s="72">
        <v>34030.839999999997</v>
      </c>
      <c r="L78" s="19"/>
    </row>
    <row r="79" spans="1:12" ht="15" thickTop="1" x14ac:dyDescent="0.3">
      <c r="A79" s="18"/>
      <c r="B79" s="73"/>
      <c r="C79" s="73"/>
      <c r="D79" s="74"/>
      <c r="E79" s="75"/>
      <c r="F79" s="74"/>
      <c r="G79" s="74"/>
      <c r="H79" s="74"/>
      <c r="I79" s="74"/>
      <c r="J79" s="74"/>
      <c r="K79" s="74"/>
      <c r="L79" s="19"/>
    </row>
    <row r="80" spans="1:12" x14ac:dyDescent="0.3">
      <c r="A80" s="18"/>
      <c r="B80" s="76" t="s">
        <v>89</v>
      </c>
      <c r="C80" s="42"/>
      <c r="D80" s="77"/>
      <c r="E80" s="78"/>
      <c r="F80" s="77"/>
      <c r="G80" s="77"/>
      <c r="H80" s="77"/>
      <c r="I80" s="77"/>
      <c r="J80" s="77"/>
      <c r="K80" s="77"/>
      <c r="L80" s="19"/>
    </row>
    <row r="81" spans="1:13" x14ac:dyDescent="0.3">
      <c r="A81" s="18"/>
      <c r="B81" s="76" t="s">
        <v>189</v>
      </c>
      <c r="C81" s="42"/>
      <c r="D81" s="77"/>
      <c r="E81" s="78"/>
      <c r="F81" s="77"/>
      <c r="G81" s="77"/>
      <c r="H81" s="77"/>
      <c r="I81" s="77"/>
      <c r="J81" s="77"/>
      <c r="K81" s="77"/>
      <c r="L81" s="19"/>
    </row>
    <row r="82" spans="1:13" x14ac:dyDescent="0.3">
      <c r="A82" s="18"/>
      <c r="B82" s="79" t="s">
        <v>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3" s="18" customFormat="1" x14ac:dyDescent="0.3">
      <c r="M84" s="19"/>
    </row>
    <row r="85" spans="1:13" s="18" customFormat="1" x14ac:dyDescent="0.3">
      <c r="M85" s="19"/>
    </row>
    <row r="86" spans="1:13" s="18" customFormat="1" x14ac:dyDescent="0.3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9"/>
    </row>
    <row r="87" spans="1:13" s="18" customFormat="1" x14ac:dyDescent="0.3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9"/>
    </row>
    <row r="89" spans="1:13" ht="15.75" customHeight="1" x14ac:dyDescent="0.3"/>
    <row r="90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E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104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63</v>
      </c>
      <c r="E7" s="29"/>
      <c r="F7" s="30">
        <v>0</v>
      </c>
      <c r="G7" s="31">
        <v>0</v>
      </c>
      <c r="H7" s="30">
        <v>498.75</v>
      </c>
      <c r="I7" s="31">
        <v>336</v>
      </c>
      <c r="J7" s="32">
        <v>498.75</v>
      </c>
      <c r="K7" s="33">
        <v>336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81</v>
      </c>
      <c r="E8" s="37"/>
      <c r="F8" s="38">
        <v>0</v>
      </c>
      <c r="G8" s="39">
        <v>0</v>
      </c>
      <c r="H8" s="38">
        <v>617.63</v>
      </c>
      <c r="I8" s="39">
        <v>425</v>
      </c>
      <c r="J8" s="40">
        <v>617.63</v>
      </c>
      <c r="K8" s="41">
        <v>425.25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7.65</v>
      </c>
      <c r="G9" s="39">
        <v>15.3</v>
      </c>
      <c r="H9" s="38">
        <v>840.37</v>
      </c>
      <c r="I9" s="39">
        <v>772.65</v>
      </c>
      <c r="J9" s="40">
        <v>848.02</v>
      </c>
      <c r="K9" s="41">
        <v>787.95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31</v>
      </c>
      <c r="E10" s="37"/>
      <c r="F10" s="38">
        <v>0</v>
      </c>
      <c r="G10" s="39">
        <v>0</v>
      </c>
      <c r="H10" s="38">
        <v>146.87</v>
      </c>
      <c r="I10" s="39">
        <v>186</v>
      </c>
      <c r="J10" s="40">
        <v>146.87</v>
      </c>
      <c r="K10" s="41">
        <v>186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130</v>
      </c>
      <c r="E11" s="37"/>
      <c r="F11" s="38">
        <v>0</v>
      </c>
      <c r="G11" s="39">
        <v>0</v>
      </c>
      <c r="H11" s="38">
        <v>843.92</v>
      </c>
      <c r="I11" s="39">
        <v>975</v>
      </c>
      <c r="J11" s="40">
        <v>843.92</v>
      </c>
      <c r="K11" s="41">
        <v>975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95</v>
      </c>
      <c r="E12" s="37"/>
      <c r="F12" s="38">
        <v>0</v>
      </c>
      <c r="G12" s="39">
        <v>0</v>
      </c>
      <c r="H12" s="38">
        <v>1187.5</v>
      </c>
      <c r="I12" s="39">
        <v>998</v>
      </c>
      <c r="J12" s="40">
        <v>1187.5</v>
      </c>
      <c r="K12" s="41">
        <v>997.5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50</v>
      </c>
      <c r="E13" s="37"/>
      <c r="F13" s="38">
        <v>16.670000000000002</v>
      </c>
      <c r="G13" s="39">
        <v>16.670000000000002</v>
      </c>
      <c r="H13" s="38">
        <v>745</v>
      </c>
      <c r="I13" s="39">
        <v>717</v>
      </c>
      <c r="J13" s="40">
        <v>761.67</v>
      </c>
      <c r="K13" s="41">
        <v>733.33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1865</v>
      </c>
      <c r="E14" s="37"/>
      <c r="F14" s="38">
        <v>200</v>
      </c>
      <c r="G14" s="39">
        <v>509</v>
      </c>
      <c r="H14" s="38">
        <v>1736.18</v>
      </c>
      <c r="I14" s="39">
        <v>3504</v>
      </c>
      <c r="J14" s="40">
        <v>1936.18</v>
      </c>
      <c r="K14" s="41">
        <v>4012.58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2.2000000000000002</v>
      </c>
      <c r="G15" s="39">
        <v>3</v>
      </c>
      <c r="H15" s="38">
        <v>13.98</v>
      </c>
      <c r="I15" s="39">
        <v>33</v>
      </c>
      <c r="J15" s="40">
        <v>16.18</v>
      </c>
      <c r="K15" s="41">
        <v>36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164.13</v>
      </c>
      <c r="I16" s="39">
        <v>249</v>
      </c>
      <c r="J16" s="40">
        <v>164.13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62</v>
      </c>
      <c r="D17" s="36">
        <v>11</v>
      </c>
      <c r="E17" s="37"/>
      <c r="F17" s="38">
        <v>0.81</v>
      </c>
      <c r="G17" s="39">
        <v>4</v>
      </c>
      <c r="H17" s="38">
        <v>10.59</v>
      </c>
      <c r="I17" s="39">
        <v>15</v>
      </c>
      <c r="J17" s="40">
        <v>11.41</v>
      </c>
      <c r="K17" s="41">
        <v>18.329999999999998</v>
      </c>
      <c r="L17" s="19"/>
    </row>
    <row r="18" spans="1:12" s="45" customFormat="1" x14ac:dyDescent="0.3">
      <c r="A18" s="44"/>
      <c r="B18" s="34" t="s">
        <v>56</v>
      </c>
      <c r="C18" s="35" t="s">
        <v>60</v>
      </c>
      <c r="D18" s="36">
        <v>69</v>
      </c>
      <c r="E18" s="37"/>
      <c r="F18" s="38">
        <v>0</v>
      </c>
      <c r="G18" s="39">
        <v>0</v>
      </c>
      <c r="H18" s="38">
        <v>161</v>
      </c>
      <c r="I18" s="39">
        <v>172</v>
      </c>
      <c r="J18" s="40">
        <v>161</v>
      </c>
      <c r="K18" s="41">
        <v>172.5</v>
      </c>
      <c r="L18" s="19"/>
    </row>
    <row r="19" spans="1:12" s="45" customFormat="1" x14ac:dyDescent="0.3">
      <c r="A19" s="44"/>
      <c r="B19" s="43" t="s">
        <v>56</v>
      </c>
      <c r="C19" s="42" t="s">
        <v>51</v>
      </c>
      <c r="D19" s="36">
        <v>99</v>
      </c>
      <c r="E19" s="37"/>
      <c r="F19" s="38">
        <v>97.93</v>
      </c>
      <c r="G19" s="39">
        <v>148.25</v>
      </c>
      <c r="H19" s="38">
        <v>612.01</v>
      </c>
      <c r="I19" s="39">
        <v>965</v>
      </c>
      <c r="J19" s="40">
        <v>709.94</v>
      </c>
      <c r="K19" s="41">
        <v>1113.75</v>
      </c>
      <c r="L19" s="19"/>
    </row>
    <row r="20" spans="1:12" s="45" customFormat="1" x14ac:dyDescent="0.3">
      <c r="A20" s="44"/>
      <c r="B20" s="43" t="s">
        <v>56</v>
      </c>
      <c r="C20" s="42" t="s">
        <v>52</v>
      </c>
      <c r="D20" s="36">
        <v>27</v>
      </c>
      <c r="E20" s="37"/>
      <c r="F20" s="38">
        <v>0</v>
      </c>
      <c r="G20" s="39">
        <v>0</v>
      </c>
      <c r="H20" s="38">
        <v>194.27</v>
      </c>
      <c r="I20" s="39">
        <v>209</v>
      </c>
      <c r="J20" s="40">
        <v>194.27</v>
      </c>
      <c r="K20" s="41">
        <v>209.25</v>
      </c>
      <c r="L20" s="19"/>
    </row>
    <row r="21" spans="1:12" x14ac:dyDescent="0.3">
      <c r="A21" s="18"/>
      <c r="B21" s="34" t="s">
        <v>56</v>
      </c>
      <c r="C21" s="35" t="s">
        <v>48</v>
      </c>
      <c r="D21" s="36">
        <v>22</v>
      </c>
      <c r="E21" s="37"/>
      <c r="F21" s="38">
        <v>0</v>
      </c>
      <c r="G21" s="39">
        <v>0</v>
      </c>
      <c r="H21" s="38">
        <v>474.71</v>
      </c>
      <c r="I21" s="39">
        <v>345</v>
      </c>
      <c r="J21" s="40">
        <v>474.71</v>
      </c>
      <c r="K21" s="41">
        <v>344.67</v>
      </c>
      <c r="L21" s="19"/>
    </row>
    <row r="22" spans="1:12" x14ac:dyDescent="0.3">
      <c r="A22" s="18"/>
      <c r="B22" s="34" t="s">
        <v>58</v>
      </c>
      <c r="C22" s="35" t="s">
        <v>60</v>
      </c>
      <c r="D22" s="36">
        <v>145</v>
      </c>
      <c r="E22" s="37"/>
      <c r="F22" s="38">
        <v>0</v>
      </c>
      <c r="G22" s="39">
        <v>0</v>
      </c>
      <c r="H22" s="38">
        <v>303.29000000000002</v>
      </c>
      <c r="I22" s="39">
        <v>290</v>
      </c>
      <c r="J22" s="40">
        <v>303.29000000000002</v>
      </c>
      <c r="K22" s="41">
        <v>290</v>
      </c>
      <c r="L22" s="19"/>
    </row>
    <row r="23" spans="1:12" x14ac:dyDescent="0.3">
      <c r="A23" s="18"/>
      <c r="B23" s="34" t="s">
        <v>58</v>
      </c>
      <c r="C23" s="35" t="s">
        <v>51</v>
      </c>
      <c r="D23" s="36">
        <v>168</v>
      </c>
      <c r="E23" s="37"/>
      <c r="F23" s="38">
        <v>0</v>
      </c>
      <c r="G23" s="39">
        <v>0</v>
      </c>
      <c r="H23" s="38">
        <v>697.2</v>
      </c>
      <c r="I23" s="39">
        <v>588</v>
      </c>
      <c r="J23" s="40">
        <v>697.2</v>
      </c>
      <c r="K23" s="41">
        <v>588</v>
      </c>
      <c r="L23" s="19"/>
    </row>
    <row r="24" spans="1:12" x14ac:dyDescent="0.3">
      <c r="A24" s="18"/>
      <c r="B24" s="34" t="s">
        <v>58</v>
      </c>
      <c r="C24" s="35" t="s">
        <v>52</v>
      </c>
      <c r="D24" s="36">
        <v>36</v>
      </c>
      <c r="E24" s="37"/>
      <c r="F24" s="38">
        <v>16.8</v>
      </c>
      <c r="G24" s="39">
        <v>15.12</v>
      </c>
      <c r="H24" s="38">
        <v>375.86</v>
      </c>
      <c r="I24" s="39">
        <v>342</v>
      </c>
      <c r="J24" s="40">
        <v>392.66</v>
      </c>
      <c r="K24" s="41">
        <v>357.12</v>
      </c>
      <c r="L24" s="19"/>
    </row>
    <row r="25" spans="1:12" x14ac:dyDescent="0.3">
      <c r="A25" s="18"/>
      <c r="B25" s="34" t="s">
        <v>59</v>
      </c>
      <c r="C25" s="35" t="s">
        <v>60</v>
      </c>
      <c r="D25" s="36">
        <v>97</v>
      </c>
      <c r="E25" s="37"/>
      <c r="F25" s="38">
        <v>0</v>
      </c>
      <c r="G25" s="39">
        <v>0</v>
      </c>
      <c r="H25" s="38">
        <v>294.23</v>
      </c>
      <c r="I25" s="39">
        <v>323</v>
      </c>
      <c r="J25" s="40">
        <v>294.23</v>
      </c>
      <c r="K25" s="41">
        <v>323.33</v>
      </c>
      <c r="L25" s="19"/>
    </row>
    <row r="26" spans="1:12" x14ac:dyDescent="0.3">
      <c r="A26" s="18"/>
      <c r="B26" s="34" t="s">
        <v>59</v>
      </c>
      <c r="C26" s="35" t="s">
        <v>51</v>
      </c>
      <c r="D26" s="36">
        <v>75</v>
      </c>
      <c r="E26" s="46"/>
      <c r="F26" s="38">
        <v>20.63</v>
      </c>
      <c r="G26" s="39">
        <v>19</v>
      </c>
      <c r="H26" s="38">
        <v>223.33</v>
      </c>
      <c r="I26" s="39">
        <v>281</v>
      </c>
      <c r="J26" s="40">
        <v>243.96</v>
      </c>
      <c r="K26" s="41">
        <v>300</v>
      </c>
      <c r="L26" s="19"/>
    </row>
    <row r="27" spans="1:12" x14ac:dyDescent="0.3">
      <c r="A27" s="18"/>
      <c r="B27" s="34" t="s">
        <v>105</v>
      </c>
      <c r="C27" s="35" t="s">
        <v>62</v>
      </c>
      <c r="D27" s="36">
        <v>2017</v>
      </c>
      <c r="E27" s="46"/>
      <c r="F27" s="38">
        <v>103.93</v>
      </c>
      <c r="G27" s="39">
        <v>378</v>
      </c>
      <c r="H27" s="38">
        <v>2336.85</v>
      </c>
      <c r="I27" s="39">
        <v>3845</v>
      </c>
      <c r="J27" s="40">
        <v>2440.7800000000002</v>
      </c>
      <c r="K27" s="41">
        <v>4223.09</v>
      </c>
      <c r="L27" s="19"/>
    </row>
    <row r="28" spans="1:12" x14ac:dyDescent="0.3">
      <c r="A28" s="18"/>
      <c r="B28" s="43" t="s">
        <v>105</v>
      </c>
      <c r="C28" s="42" t="s">
        <v>60</v>
      </c>
      <c r="D28" s="36">
        <v>45</v>
      </c>
      <c r="E28" s="46"/>
      <c r="F28" s="38">
        <v>0</v>
      </c>
      <c r="G28" s="39">
        <v>0</v>
      </c>
      <c r="H28" s="38">
        <v>60.7</v>
      </c>
      <c r="I28" s="39">
        <v>135</v>
      </c>
      <c r="J28" s="40">
        <v>60.7</v>
      </c>
      <c r="K28" s="41">
        <v>135</v>
      </c>
      <c r="L28" s="19"/>
    </row>
    <row r="29" spans="1:12" x14ac:dyDescent="0.3">
      <c r="A29" s="18"/>
      <c r="B29" s="34" t="s">
        <v>105</v>
      </c>
      <c r="C29" s="35" t="s">
        <v>97</v>
      </c>
      <c r="D29" s="36">
        <v>35</v>
      </c>
      <c r="E29" s="46"/>
      <c r="F29" s="38">
        <v>0</v>
      </c>
      <c r="G29" s="39">
        <v>0</v>
      </c>
      <c r="H29" s="38">
        <v>141.47</v>
      </c>
      <c r="I29" s="39">
        <v>177</v>
      </c>
      <c r="J29" s="40">
        <v>141.47</v>
      </c>
      <c r="K29" s="41">
        <v>176.75</v>
      </c>
      <c r="L29" s="19"/>
    </row>
    <row r="30" spans="1:12" x14ac:dyDescent="0.3">
      <c r="A30" s="18"/>
      <c r="B30" s="55" t="s">
        <v>106</v>
      </c>
      <c r="C30" s="56"/>
      <c r="D30" s="56">
        <v>5358</v>
      </c>
      <c r="E30" s="57">
        <v>135</v>
      </c>
      <c r="F30" s="56">
        <v>466.62</v>
      </c>
      <c r="G30" s="56">
        <v>1108.3400000000001</v>
      </c>
      <c r="H30" s="56">
        <v>12679.840000000002</v>
      </c>
      <c r="I30" s="56">
        <v>15882.65</v>
      </c>
      <c r="J30" s="56">
        <v>13146.470000000001</v>
      </c>
      <c r="K30" s="58">
        <v>16990.400000000001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65</v>
      </c>
      <c r="E31" s="46"/>
      <c r="F31" s="38">
        <v>24.19</v>
      </c>
      <c r="G31" s="39">
        <v>41.39</v>
      </c>
      <c r="H31" s="38">
        <v>1175.8399999999999</v>
      </c>
      <c r="I31" s="39">
        <v>1136.43</v>
      </c>
      <c r="J31" s="40">
        <v>1200.04</v>
      </c>
      <c r="K31" s="41">
        <v>1177.48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19</v>
      </c>
      <c r="E32" s="46"/>
      <c r="F32" s="38">
        <v>17.739999999999998</v>
      </c>
      <c r="G32" s="39">
        <v>19.009999999999998</v>
      </c>
      <c r="H32" s="38">
        <v>568.4</v>
      </c>
      <c r="I32" s="39">
        <v>524.65</v>
      </c>
      <c r="J32" s="40">
        <v>586.15</v>
      </c>
      <c r="K32" s="41">
        <v>543.4</v>
      </c>
      <c r="L32" s="19"/>
    </row>
    <row r="33" spans="1:12" x14ac:dyDescent="0.3">
      <c r="A33" s="18"/>
      <c r="B33" s="43" t="s">
        <v>50</v>
      </c>
      <c r="C33" s="42" t="s">
        <v>48</v>
      </c>
      <c r="D33" s="36">
        <v>28</v>
      </c>
      <c r="E33" s="46"/>
      <c r="F33" s="38">
        <v>0</v>
      </c>
      <c r="G33" s="39">
        <v>0</v>
      </c>
      <c r="H33" s="38">
        <v>477.28</v>
      </c>
      <c r="I33" s="39">
        <v>406</v>
      </c>
      <c r="J33" s="40">
        <v>477.28</v>
      </c>
      <c r="K33" s="41">
        <v>406</v>
      </c>
      <c r="L33" s="19"/>
    </row>
    <row r="34" spans="1:12" x14ac:dyDescent="0.3">
      <c r="A34" s="18"/>
      <c r="B34" s="43" t="s">
        <v>56</v>
      </c>
      <c r="C34" s="42" t="s">
        <v>52</v>
      </c>
      <c r="D34" s="36">
        <v>27</v>
      </c>
      <c r="E34" s="46"/>
      <c r="F34" s="38">
        <v>0</v>
      </c>
      <c r="G34" s="39">
        <v>0</v>
      </c>
      <c r="H34" s="38">
        <v>206.82</v>
      </c>
      <c r="I34" s="39">
        <v>225</v>
      </c>
      <c r="J34" s="40">
        <v>206.82</v>
      </c>
      <c r="K34" s="41">
        <v>225</v>
      </c>
      <c r="L34" s="19"/>
    </row>
    <row r="35" spans="1:12" x14ac:dyDescent="0.3">
      <c r="A35" s="18"/>
      <c r="B35" s="43" t="s">
        <v>56</v>
      </c>
      <c r="C35" s="42" t="s">
        <v>48</v>
      </c>
      <c r="D35" s="36">
        <v>84</v>
      </c>
      <c r="E35" s="46"/>
      <c r="F35" s="38">
        <v>35.35</v>
      </c>
      <c r="G35" s="39">
        <v>37.33</v>
      </c>
      <c r="H35" s="38">
        <v>1388.75</v>
      </c>
      <c r="I35" s="39">
        <v>1269.6600000000001</v>
      </c>
      <c r="J35" s="40">
        <v>1424.1</v>
      </c>
      <c r="K35" s="41">
        <v>1306.67</v>
      </c>
      <c r="L35" s="19"/>
    </row>
    <row r="36" spans="1:12" x14ac:dyDescent="0.3">
      <c r="A36" s="18"/>
      <c r="B36" s="43" t="s">
        <v>58</v>
      </c>
      <c r="C36" s="42" t="s">
        <v>48</v>
      </c>
      <c r="D36" s="36">
        <v>10</v>
      </c>
      <c r="E36" s="46"/>
      <c r="F36" s="38">
        <v>0.81</v>
      </c>
      <c r="G36" s="39">
        <v>0.83</v>
      </c>
      <c r="H36" s="38">
        <v>185.92</v>
      </c>
      <c r="I36" s="39">
        <v>119.5</v>
      </c>
      <c r="J36" s="40">
        <v>186.74</v>
      </c>
      <c r="K36" s="41">
        <v>120</v>
      </c>
      <c r="L36" s="19"/>
    </row>
    <row r="37" spans="1:12" x14ac:dyDescent="0.3">
      <c r="A37" s="18"/>
      <c r="B37" s="55" t="s">
        <v>107</v>
      </c>
      <c r="C37" s="56"/>
      <c r="D37" s="56">
        <v>233</v>
      </c>
      <c r="E37" s="57">
        <v>33</v>
      </c>
      <c r="F37" s="56">
        <v>78.09</v>
      </c>
      <c r="G37" s="56">
        <v>98.559999999999988</v>
      </c>
      <c r="H37" s="56">
        <v>4003.0099999999998</v>
      </c>
      <c r="I37" s="56">
        <v>3681.24</v>
      </c>
      <c r="J37" s="56">
        <v>4081.13</v>
      </c>
      <c r="K37" s="58">
        <v>3778.55</v>
      </c>
      <c r="L37" s="19"/>
    </row>
    <row r="38" spans="1:12" x14ac:dyDescent="0.3">
      <c r="A38" s="18"/>
      <c r="B38" s="59" t="s">
        <v>76</v>
      </c>
      <c r="C38" s="60"/>
      <c r="D38" s="60">
        <v>5591</v>
      </c>
      <c r="E38" s="61">
        <v>168</v>
      </c>
      <c r="F38" s="60">
        <v>544.71</v>
      </c>
      <c r="G38" s="60">
        <v>1206.9000000000001</v>
      </c>
      <c r="H38" s="60">
        <v>16682.850000000002</v>
      </c>
      <c r="I38" s="60">
        <v>19563.89</v>
      </c>
      <c r="J38" s="60">
        <v>17227.600000000002</v>
      </c>
      <c r="K38" s="62">
        <v>20768.95</v>
      </c>
      <c r="L38" s="19"/>
    </row>
    <row r="39" spans="1:12" x14ac:dyDescent="0.3">
      <c r="A39" s="18"/>
      <c r="B39" s="34" t="s">
        <v>47</v>
      </c>
      <c r="C39" s="35" t="s">
        <v>77</v>
      </c>
      <c r="D39" s="36">
        <v>27</v>
      </c>
      <c r="E39" s="46"/>
      <c r="F39" s="38">
        <v>0</v>
      </c>
      <c r="G39" s="39">
        <v>0</v>
      </c>
      <c r="H39" s="38">
        <v>64.91</v>
      </c>
      <c r="I39" s="39">
        <v>67.75</v>
      </c>
      <c r="J39" s="40">
        <v>64.91</v>
      </c>
      <c r="K39" s="41">
        <v>67.5</v>
      </c>
      <c r="L39" s="19"/>
    </row>
    <row r="40" spans="1:12" x14ac:dyDescent="0.3">
      <c r="A40" s="18"/>
      <c r="B40" s="34" t="s">
        <v>47</v>
      </c>
      <c r="C40" s="35" t="s">
        <v>51</v>
      </c>
      <c r="D40" s="36">
        <v>164</v>
      </c>
      <c r="E40" s="46"/>
      <c r="F40" s="38">
        <v>0</v>
      </c>
      <c r="G40" s="39">
        <v>0</v>
      </c>
      <c r="H40" s="38">
        <v>332.86</v>
      </c>
      <c r="I40" s="39">
        <v>383</v>
      </c>
      <c r="J40" s="40">
        <v>332.86</v>
      </c>
      <c r="K40" s="41">
        <v>382.67</v>
      </c>
      <c r="L40" s="19"/>
    </row>
    <row r="41" spans="1:12" x14ac:dyDescent="0.3">
      <c r="A41" s="18"/>
      <c r="B41" s="34" t="s">
        <v>47</v>
      </c>
      <c r="C41" s="35" t="s">
        <v>52</v>
      </c>
      <c r="D41" s="36">
        <v>346</v>
      </c>
      <c r="E41" s="46"/>
      <c r="F41" s="38">
        <v>0</v>
      </c>
      <c r="G41" s="39">
        <v>0</v>
      </c>
      <c r="H41" s="38">
        <v>1785.1</v>
      </c>
      <c r="I41" s="39">
        <v>1556.67</v>
      </c>
      <c r="J41" s="40">
        <v>1785.1</v>
      </c>
      <c r="K41" s="41">
        <v>1557</v>
      </c>
      <c r="L41" s="19"/>
    </row>
    <row r="42" spans="1:12" x14ac:dyDescent="0.3">
      <c r="A42" s="18"/>
      <c r="B42" s="34" t="s">
        <v>47</v>
      </c>
      <c r="C42" s="35" t="s">
        <v>48</v>
      </c>
      <c r="D42" s="36">
        <v>155</v>
      </c>
      <c r="E42" s="46"/>
      <c r="F42" s="38">
        <v>0</v>
      </c>
      <c r="G42" s="39">
        <v>0</v>
      </c>
      <c r="H42" s="38">
        <v>630.33000000000004</v>
      </c>
      <c r="I42" s="39">
        <v>736</v>
      </c>
      <c r="J42" s="40">
        <v>630.33000000000004</v>
      </c>
      <c r="K42" s="41">
        <v>736.25</v>
      </c>
      <c r="L42" s="19"/>
    </row>
    <row r="43" spans="1:12" x14ac:dyDescent="0.3">
      <c r="A43" s="18"/>
      <c r="B43" s="34" t="s">
        <v>50</v>
      </c>
      <c r="C43" s="35" t="s">
        <v>77</v>
      </c>
      <c r="D43" s="36">
        <v>23</v>
      </c>
      <c r="E43" s="46"/>
      <c r="F43" s="38">
        <v>0</v>
      </c>
      <c r="G43" s="39">
        <v>0</v>
      </c>
      <c r="H43" s="38">
        <v>105.37</v>
      </c>
      <c r="I43" s="39">
        <v>109</v>
      </c>
      <c r="J43" s="40">
        <v>105.37</v>
      </c>
      <c r="K43" s="41">
        <v>109.25</v>
      </c>
      <c r="L43" s="19"/>
    </row>
    <row r="44" spans="1:12" x14ac:dyDescent="0.3">
      <c r="A44" s="18"/>
      <c r="B44" s="34" t="s">
        <v>50</v>
      </c>
      <c r="C44" s="35" t="s">
        <v>51</v>
      </c>
      <c r="D44" s="36">
        <v>92</v>
      </c>
      <c r="E44" s="46"/>
      <c r="F44" s="38">
        <v>0</v>
      </c>
      <c r="G44" s="39">
        <v>0</v>
      </c>
      <c r="H44" s="38">
        <v>487.09</v>
      </c>
      <c r="I44" s="39">
        <v>767</v>
      </c>
      <c r="J44" s="40">
        <v>487.09</v>
      </c>
      <c r="K44" s="41">
        <v>766.67</v>
      </c>
      <c r="L44" s="19"/>
    </row>
    <row r="45" spans="1:12" x14ac:dyDescent="0.3">
      <c r="A45" s="18"/>
      <c r="B45" s="34" t="s">
        <v>50</v>
      </c>
      <c r="C45" s="35" t="s">
        <v>52</v>
      </c>
      <c r="D45" s="36">
        <v>93</v>
      </c>
      <c r="E45" s="46"/>
      <c r="F45" s="38">
        <v>0</v>
      </c>
      <c r="G45" s="39">
        <v>0</v>
      </c>
      <c r="H45" s="38">
        <v>892.11</v>
      </c>
      <c r="I45" s="39">
        <v>930</v>
      </c>
      <c r="J45" s="40">
        <v>892.11</v>
      </c>
      <c r="K45" s="41">
        <v>930</v>
      </c>
      <c r="L45" s="19"/>
    </row>
    <row r="46" spans="1:12" x14ac:dyDescent="0.3">
      <c r="A46" s="18"/>
      <c r="B46" s="34" t="s">
        <v>50</v>
      </c>
      <c r="C46" s="35" t="s">
        <v>48</v>
      </c>
      <c r="D46" s="36">
        <v>26</v>
      </c>
      <c r="E46" s="46"/>
      <c r="F46" s="38">
        <v>0</v>
      </c>
      <c r="G46" s="39">
        <v>0</v>
      </c>
      <c r="H46" s="38">
        <v>255.4</v>
      </c>
      <c r="I46" s="39">
        <v>307.33</v>
      </c>
      <c r="J46" s="40">
        <v>255.4</v>
      </c>
      <c r="K46" s="41">
        <v>307.67</v>
      </c>
      <c r="L46" s="19"/>
    </row>
    <row r="47" spans="1:12" x14ac:dyDescent="0.3">
      <c r="A47" s="18"/>
      <c r="B47" s="34" t="s">
        <v>67</v>
      </c>
      <c r="C47" s="35" t="s">
        <v>77</v>
      </c>
      <c r="D47" s="36">
        <v>55</v>
      </c>
      <c r="E47" s="46"/>
      <c r="F47" s="38">
        <v>0</v>
      </c>
      <c r="G47" s="39">
        <v>0</v>
      </c>
      <c r="H47" s="38">
        <v>37.89</v>
      </c>
      <c r="I47" s="39">
        <v>92</v>
      </c>
      <c r="J47" s="40">
        <v>37.89</v>
      </c>
      <c r="K47" s="41">
        <v>91.67</v>
      </c>
      <c r="L47" s="19"/>
    </row>
    <row r="48" spans="1:12" x14ac:dyDescent="0.3">
      <c r="A48" s="18"/>
      <c r="B48" s="34" t="s">
        <v>67</v>
      </c>
      <c r="C48" s="35" t="s">
        <v>51</v>
      </c>
      <c r="D48" s="36">
        <v>14</v>
      </c>
      <c r="E48" s="46"/>
      <c r="F48" s="38">
        <v>0</v>
      </c>
      <c r="G48" s="39">
        <v>0</v>
      </c>
      <c r="H48" s="38">
        <v>34.46</v>
      </c>
      <c r="I48" s="39">
        <v>38</v>
      </c>
      <c r="J48" s="40">
        <v>34.46</v>
      </c>
      <c r="K48" s="41">
        <v>38.5</v>
      </c>
      <c r="L48" s="19"/>
    </row>
    <row r="49" spans="1:12" x14ac:dyDescent="0.3">
      <c r="A49" s="18"/>
      <c r="B49" s="34" t="s">
        <v>56</v>
      </c>
      <c r="C49" s="35" t="s">
        <v>77</v>
      </c>
      <c r="D49" s="36">
        <v>81</v>
      </c>
      <c r="E49" s="46"/>
      <c r="F49" s="38">
        <v>0</v>
      </c>
      <c r="G49" s="39">
        <v>0</v>
      </c>
      <c r="H49" s="38">
        <v>138.11000000000001</v>
      </c>
      <c r="I49" s="39">
        <v>223</v>
      </c>
      <c r="J49" s="40">
        <v>138.11000000000001</v>
      </c>
      <c r="K49" s="41">
        <v>222.75</v>
      </c>
      <c r="L49" s="19"/>
    </row>
    <row r="50" spans="1:12" x14ac:dyDescent="0.3">
      <c r="A50" s="18"/>
      <c r="B50" s="34" t="s">
        <v>56</v>
      </c>
      <c r="C50" s="35" t="s">
        <v>51</v>
      </c>
      <c r="D50" s="36">
        <v>90</v>
      </c>
      <c r="E50" s="46"/>
      <c r="F50" s="38">
        <v>0</v>
      </c>
      <c r="G50" s="39">
        <v>0</v>
      </c>
      <c r="H50" s="38">
        <v>240</v>
      </c>
      <c r="I50" s="39">
        <v>360</v>
      </c>
      <c r="J50" s="40">
        <v>240</v>
      </c>
      <c r="K50" s="41">
        <v>360</v>
      </c>
      <c r="L50" s="19"/>
    </row>
    <row r="51" spans="1:12" x14ac:dyDescent="0.3">
      <c r="A51" s="18"/>
      <c r="B51" s="34" t="s">
        <v>56</v>
      </c>
      <c r="C51" s="35" t="s">
        <v>52</v>
      </c>
      <c r="D51" s="36">
        <v>30</v>
      </c>
      <c r="E51" s="46"/>
      <c r="F51" s="38">
        <v>0</v>
      </c>
      <c r="G51" s="39">
        <v>0</v>
      </c>
      <c r="H51" s="38">
        <v>225.15</v>
      </c>
      <c r="I51" s="39">
        <v>195</v>
      </c>
      <c r="J51" s="40">
        <v>225.15</v>
      </c>
      <c r="K51" s="41">
        <v>195</v>
      </c>
      <c r="L51" s="19"/>
    </row>
    <row r="52" spans="1:12" x14ac:dyDescent="0.3">
      <c r="A52" s="18"/>
      <c r="B52" s="34" t="s">
        <v>58</v>
      </c>
      <c r="C52" s="35" t="s">
        <v>77</v>
      </c>
      <c r="D52" s="36">
        <v>100</v>
      </c>
      <c r="E52" s="46"/>
      <c r="F52" s="38">
        <v>0</v>
      </c>
      <c r="G52" s="39">
        <v>0</v>
      </c>
      <c r="H52" s="38">
        <v>148.74</v>
      </c>
      <c r="I52" s="39">
        <v>200</v>
      </c>
      <c r="J52" s="40">
        <v>148.74</v>
      </c>
      <c r="K52" s="41">
        <v>200</v>
      </c>
      <c r="L52" s="19"/>
    </row>
    <row r="53" spans="1:12" x14ac:dyDescent="0.3">
      <c r="A53" s="18"/>
      <c r="B53" s="34" t="s">
        <v>58</v>
      </c>
      <c r="C53" s="35" t="s">
        <v>51</v>
      </c>
      <c r="D53" s="36">
        <v>71</v>
      </c>
      <c r="E53" s="46"/>
      <c r="F53" s="38">
        <v>0</v>
      </c>
      <c r="G53" s="39">
        <v>0</v>
      </c>
      <c r="H53" s="38">
        <v>124.64</v>
      </c>
      <c r="I53" s="39">
        <v>178</v>
      </c>
      <c r="J53" s="40">
        <v>124.64</v>
      </c>
      <c r="K53" s="41">
        <v>177.5</v>
      </c>
      <c r="L53" s="19"/>
    </row>
    <row r="54" spans="1:12" x14ac:dyDescent="0.3">
      <c r="A54" s="18"/>
      <c r="B54" s="34" t="s">
        <v>59</v>
      </c>
      <c r="C54" s="35" t="s">
        <v>77</v>
      </c>
      <c r="D54" s="36">
        <v>19</v>
      </c>
      <c r="E54" s="46"/>
      <c r="F54" s="38">
        <v>0</v>
      </c>
      <c r="G54" s="39">
        <v>0</v>
      </c>
      <c r="H54" s="38">
        <v>31.48</v>
      </c>
      <c r="I54" s="39">
        <v>57</v>
      </c>
      <c r="J54" s="40">
        <v>31.48</v>
      </c>
      <c r="K54" s="41">
        <v>57</v>
      </c>
      <c r="L54" s="19"/>
    </row>
    <row r="55" spans="1:12" x14ac:dyDescent="0.3">
      <c r="A55" s="18"/>
      <c r="B55" s="34" t="s">
        <v>59</v>
      </c>
      <c r="C55" s="35" t="s">
        <v>51</v>
      </c>
      <c r="D55" s="36">
        <v>15</v>
      </c>
      <c r="E55" s="46"/>
      <c r="F55" s="38">
        <v>1.38</v>
      </c>
      <c r="G55" s="39">
        <v>4</v>
      </c>
      <c r="H55" s="38">
        <v>86.88</v>
      </c>
      <c r="I55" s="39">
        <v>89.75</v>
      </c>
      <c r="J55" s="40">
        <v>88.25</v>
      </c>
      <c r="K55" s="41">
        <v>93.75</v>
      </c>
      <c r="L55" s="19"/>
    </row>
    <row r="56" spans="1:12" x14ac:dyDescent="0.3">
      <c r="A56" s="18"/>
      <c r="B56" s="34" t="s">
        <v>105</v>
      </c>
      <c r="C56" s="35" t="s">
        <v>80</v>
      </c>
      <c r="D56" s="36">
        <v>121</v>
      </c>
      <c r="E56" s="46"/>
      <c r="F56" s="38">
        <v>0</v>
      </c>
      <c r="G56" s="39">
        <v>0</v>
      </c>
      <c r="H56" s="38">
        <v>69.73</v>
      </c>
      <c r="I56" s="39">
        <v>161</v>
      </c>
      <c r="J56" s="40">
        <v>69.73</v>
      </c>
      <c r="K56" s="41">
        <v>161.33000000000001</v>
      </c>
      <c r="L56" s="19"/>
    </row>
    <row r="57" spans="1:12" x14ac:dyDescent="0.3">
      <c r="A57" s="18"/>
      <c r="B57" s="34" t="s">
        <v>105</v>
      </c>
      <c r="C57" s="35" t="s">
        <v>77</v>
      </c>
      <c r="D57" s="36">
        <v>944</v>
      </c>
      <c r="E57" s="46"/>
      <c r="F57" s="38">
        <v>48.77</v>
      </c>
      <c r="G57" s="39">
        <v>118</v>
      </c>
      <c r="H57" s="38">
        <v>911.35</v>
      </c>
      <c r="I57" s="39">
        <v>1770</v>
      </c>
      <c r="J57" s="40">
        <v>960.13</v>
      </c>
      <c r="K57" s="41">
        <v>1888</v>
      </c>
      <c r="L57" s="19"/>
    </row>
    <row r="58" spans="1:12" x14ac:dyDescent="0.3">
      <c r="A58" s="18"/>
      <c r="B58" s="34" t="s">
        <v>105</v>
      </c>
      <c r="C58" s="35" t="s">
        <v>51</v>
      </c>
      <c r="D58" s="36">
        <v>14</v>
      </c>
      <c r="E58" s="46"/>
      <c r="F58" s="38">
        <v>0</v>
      </c>
      <c r="G58" s="39">
        <v>0</v>
      </c>
      <c r="H58" s="38">
        <v>31.69</v>
      </c>
      <c r="I58" s="39">
        <v>42</v>
      </c>
      <c r="J58" s="40">
        <v>31.69</v>
      </c>
      <c r="K58" s="41">
        <v>42</v>
      </c>
      <c r="L58" s="19"/>
    </row>
    <row r="59" spans="1:12" x14ac:dyDescent="0.3">
      <c r="A59" s="18"/>
      <c r="B59" s="55" t="s">
        <v>81</v>
      </c>
      <c r="C59" s="56"/>
      <c r="D59" s="56">
        <v>2480</v>
      </c>
      <c r="E59" s="57">
        <v>87</v>
      </c>
      <c r="F59" s="56">
        <v>50.150000000000006</v>
      </c>
      <c r="G59" s="56">
        <v>122</v>
      </c>
      <c r="H59" s="56">
        <v>6633.2899999999981</v>
      </c>
      <c r="I59" s="56">
        <v>8262.5</v>
      </c>
      <c r="J59" s="56">
        <v>6683.4399999999978</v>
      </c>
      <c r="K59" s="58">
        <v>8384.51</v>
      </c>
      <c r="L59" s="19"/>
    </row>
    <row r="60" spans="1:12" x14ac:dyDescent="0.3">
      <c r="A60" s="18"/>
      <c r="B60" s="59" t="s">
        <v>82</v>
      </c>
      <c r="C60" s="60"/>
      <c r="D60" s="60">
        <v>2480</v>
      </c>
      <c r="E60" s="61">
        <v>87</v>
      </c>
      <c r="F60" s="60">
        <v>50.150000000000006</v>
      </c>
      <c r="G60" s="60">
        <v>122</v>
      </c>
      <c r="H60" s="60">
        <v>6633.2899999999981</v>
      </c>
      <c r="I60" s="60">
        <v>8262.5</v>
      </c>
      <c r="J60" s="60">
        <v>6683.4399999999978</v>
      </c>
      <c r="K60" s="62">
        <v>8384.51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17</v>
      </c>
      <c r="E61" s="46"/>
      <c r="F61" s="38">
        <v>0</v>
      </c>
      <c r="G61" s="39">
        <v>0</v>
      </c>
      <c r="H61" s="38">
        <v>90.69</v>
      </c>
      <c r="I61" s="39">
        <v>85</v>
      </c>
      <c r="J61" s="40">
        <v>90.69</v>
      </c>
      <c r="K61" s="41">
        <v>85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29</v>
      </c>
      <c r="E62" s="46"/>
      <c r="F62" s="38">
        <v>0</v>
      </c>
      <c r="G62" s="39">
        <v>0</v>
      </c>
      <c r="H62" s="38">
        <v>49.49</v>
      </c>
      <c r="I62" s="39">
        <v>102</v>
      </c>
      <c r="J62" s="40">
        <v>49.49</v>
      </c>
      <c r="K62" s="41">
        <v>101.5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25</v>
      </c>
      <c r="E63" s="46"/>
      <c r="F63" s="38">
        <v>0</v>
      </c>
      <c r="G63" s="39">
        <v>0</v>
      </c>
      <c r="H63" s="38">
        <v>94.32</v>
      </c>
      <c r="I63" s="39">
        <v>112</v>
      </c>
      <c r="J63" s="40">
        <v>94.32</v>
      </c>
      <c r="K63" s="41">
        <v>112.5</v>
      </c>
      <c r="L63" s="19"/>
    </row>
    <row r="64" spans="1:12" x14ac:dyDescent="0.3">
      <c r="A64" s="18"/>
      <c r="B64" s="43" t="s">
        <v>56</v>
      </c>
      <c r="C64" s="42" t="s">
        <v>52</v>
      </c>
      <c r="D64" s="36">
        <v>5</v>
      </c>
      <c r="E64" s="46"/>
      <c r="F64" s="38">
        <v>1.67</v>
      </c>
      <c r="G64" s="39">
        <v>1.67</v>
      </c>
      <c r="H64" s="38">
        <v>30.01</v>
      </c>
      <c r="I64" s="39">
        <v>38</v>
      </c>
      <c r="J64" s="40">
        <v>31.67</v>
      </c>
      <c r="K64" s="41">
        <v>40</v>
      </c>
      <c r="L64" s="19"/>
    </row>
    <row r="65" spans="1:12" x14ac:dyDescent="0.3">
      <c r="A65" s="18"/>
      <c r="B65" s="43" t="s">
        <v>56</v>
      </c>
      <c r="C65" s="42" t="s">
        <v>48</v>
      </c>
      <c r="D65" s="36">
        <v>12</v>
      </c>
      <c r="E65" s="46"/>
      <c r="F65" s="38">
        <v>6.37</v>
      </c>
      <c r="G65" s="39">
        <v>5.49</v>
      </c>
      <c r="H65" s="38">
        <v>203.76</v>
      </c>
      <c r="I65" s="39">
        <v>226.5</v>
      </c>
      <c r="J65" s="40">
        <v>210.13</v>
      </c>
      <c r="K65" s="41">
        <v>231.99</v>
      </c>
      <c r="L65" s="19"/>
    </row>
    <row r="66" spans="1:12" x14ac:dyDescent="0.3">
      <c r="A66" s="18"/>
      <c r="B66" s="34" t="s">
        <v>59</v>
      </c>
      <c r="C66" s="35" t="s">
        <v>51</v>
      </c>
      <c r="D66" s="36">
        <v>15</v>
      </c>
      <c r="E66" s="46"/>
      <c r="F66" s="38">
        <v>0</v>
      </c>
      <c r="G66" s="39">
        <v>0</v>
      </c>
      <c r="H66" s="38">
        <v>39.69</v>
      </c>
      <c r="I66" s="39">
        <v>38</v>
      </c>
      <c r="J66" s="40">
        <v>39.69</v>
      </c>
      <c r="K66" s="41">
        <v>37.5</v>
      </c>
      <c r="L66" s="19"/>
    </row>
    <row r="67" spans="1:12" x14ac:dyDescent="0.3">
      <c r="A67" s="18"/>
      <c r="B67" s="34" t="s">
        <v>105</v>
      </c>
      <c r="C67" s="35" t="s">
        <v>62</v>
      </c>
      <c r="D67" s="36">
        <v>481</v>
      </c>
      <c r="E67" s="46"/>
      <c r="F67" s="38">
        <v>0</v>
      </c>
      <c r="G67" s="39">
        <v>0</v>
      </c>
      <c r="H67" s="38">
        <v>670.96</v>
      </c>
      <c r="I67" s="39">
        <v>756</v>
      </c>
      <c r="J67" s="40">
        <v>670.96</v>
      </c>
      <c r="K67" s="41">
        <v>755.86</v>
      </c>
      <c r="L67" s="19"/>
    </row>
    <row r="68" spans="1:12" x14ac:dyDescent="0.3">
      <c r="A68" s="18"/>
      <c r="B68" s="34" t="s">
        <v>105</v>
      </c>
      <c r="C68" s="35" t="s">
        <v>60</v>
      </c>
      <c r="D68" s="36">
        <v>26</v>
      </c>
      <c r="E68" s="46"/>
      <c r="F68" s="38">
        <v>0</v>
      </c>
      <c r="G68" s="39">
        <v>0</v>
      </c>
      <c r="H68" s="38">
        <v>38.04</v>
      </c>
      <c r="I68" s="39">
        <v>52</v>
      </c>
      <c r="J68" s="40">
        <v>38.04</v>
      </c>
      <c r="K68" s="41">
        <v>52</v>
      </c>
      <c r="L68" s="19"/>
    </row>
    <row r="69" spans="1:12" x14ac:dyDescent="0.3">
      <c r="A69" s="18"/>
      <c r="B69" s="55" t="s">
        <v>108</v>
      </c>
      <c r="C69" s="56"/>
      <c r="D69" s="56">
        <v>610</v>
      </c>
      <c r="E69" s="57">
        <v>28</v>
      </c>
      <c r="F69" s="56">
        <v>8.0399999999999991</v>
      </c>
      <c r="G69" s="56">
        <v>7.16</v>
      </c>
      <c r="H69" s="56">
        <v>1216.96</v>
      </c>
      <c r="I69" s="56">
        <v>1409.5</v>
      </c>
      <c r="J69" s="56">
        <v>1224.99</v>
      </c>
      <c r="K69" s="58">
        <v>1416.35</v>
      </c>
      <c r="L69" s="19"/>
    </row>
    <row r="70" spans="1:12" x14ac:dyDescent="0.3">
      <c r="A70" s="18"/>
      <c r="B70" s="34" t="s">
        <v>47</v>
      </c>
      <c r="C70" s="42" t="s">
        <v>48</v>
      </c>
      <c r="D70" s="36">
        <v>44</v>
      </c>
      <c r="E70" s="46"/>
      <c r="F70" s="38">
        <v>23.34</v>
      </c>
      <c r="G70" s="39">
        <v>22.7</v>
      </c>
      <c r="H70" s="38">
        <v>907</v>
      </c>
      <c r="I70" s="39">
        <v>901.62</v>
      </c>
      <c r="J70" s="40">
        <v>930.34</v>
      </c>
      <c r="K70" s="41">
        <v>924.53</v>
      </c>
      <c r="L70" s="19"/>
    </row>
    <row r="71" spans="1:12" x14ac:dyDescent="0.3">
      <c r="A71" s="18"/>
      <c r="B71" s="34" t="s">
        <v>47</v>
      </c>
      <c r="C71" s="42" t="s">
        <v>84</v>
      </c>
      <c r="D71" s="36">
        <v>35</v>
      </c>
      <c r="E71" s="46"/>
      <c r="F71" s="38">
        <v>15.79</v>
      </c>
      <c r="G71" s="39">
        <v>17.7</v>
      </c>
      <c r="H71" s="38">
        <v>1011.82</v>
      </c>
      <c r="I71" s="39">
        <v>1133.4100000000001</v>
      </c>
      <c r="J71" s="40">
        <v>1027.6099999999999</v>
      </c>
      <c r="K71" s="41">
        <v>1151.54</v>
      </c>
      <c r="L71" s="19"/>
    </row>
    <row r="72" spans="1:12" x14ac:dyDescent="0.3">
      <c r="A72" s="18"/>
      <c r="B72" s="34" t="s">
        <v>50</v>
      </c>
      <c r="C72" s="42" t="s">
        <v>84</v>
      </c>
      <c r="D72" s="36">
        <v>32</v>
      </c>
      <c r="E72" s="46"/>
      <c r="F72" s="38">
        <v>23</v>
      </c>
      <c r="G72" s="39">
        <v>25.33</v>
      </c>
      <c r="H72" s="38">
        <v>1691.82</v>
      </c>
      <c r="I72" s="39">
        <v>1013.33</v>
      </c>
      <c r="J72" s="40">
        <v>1714.82</v>
      </c>
      <c r="K72" s="41">
        <v>1038.67</v>
      </c>
      <c r="L72" s="19"/>
    </row>
    <row r="73" spans="1:12" x14ac:dyDescent="0.3">
      <c r="A73" s="18"/>
      <c r="B73" s="34" t="s">
        <v>56</v>
      </c>
      <c r="C73" s="42" t="s">
        <v>52</v>
      </c>
      <c r="D73" s="36">
        <v>7</v>
      </c>
      <c r="E73" s="46"/>
      <c r="F73" s="38">
        <v>3.71</v>
      </c>
      <c r="G73" s="39">
        <v>7</v>
      </c>
      <c r="H73" s="38">
        <v>91.03</v>
      </c>
      <c r="I73" s="39">
        <v>72.33</v>
      </c>
      <c r="J73" s="40">
        <v>94.73</v>
      </c>
      <c r="K73" s="41">
        <v>79.33</v>
      </c>
      <c r="L73" s="19"/>
    </row>
    <row r="74" spans="1:12" x14ac:dyDescent="0.3">
      <c r="A74" s="18"/>
      <c r="B74" s="34" t="s">
        <v>56</v>
      </c>
      <c r="C74" s="42" t="s">
        <v>48</v>
      </c>
      <c r="D74" s="36">
        <v>99</v>
      </c>
      <c r="E74" s="46"/>
      <c r="F74" s="38">
        <v>18.329999999999998</v>
      </c>
      <c r="G74" s="39">
        <v>17.600000000000001</v>
      </c>
      <c r="H74" s="38">
        <v>1452.56</v>
      </c>
      <c r="I74" s="39">
        <v>1100</v>
      </c>
      <c r="J74" s="40">
        <v>1470.9</v>
      </c>
      <c r="K74" s="41">
        <v>1117.5999999999999</v>
      </c>
      <c r="L74" s="19"/>
    </row>
    <row r="75" spans="1:12" x14ac:dyDescent="0.3">
      <c r="A75" s="18"/>
      <c r="B75" s="34" t="s">
        <v>56</v>
      </c>
      <c r="C75" s="42" t="s">
        <v>84</v>
      </c>
      <c r="D75" s="36">
        <v>29</v>
      </c>
      <c r="E75" s="46"/>
      <c r="F75" s="38">
        <v>7.27</v>
      </c>
      <c r="G75" s="39">
        <v>9.66</v>
      </c>
      <c r="H75" s="38">
        <v>1056.3899999999999</v>
      </c>
      <c r="I75" s="39">
        <v>778.34</v>
      </c>
      <c r="J75" s="40">
        <v>1063.6600000000001</v>
      </c>
      <c r="K75" s="41">
        <v>787.83</v>
      </c>
      <c r="L75" s="19"/>
    </row>
    <row r="76" spans="1:12" x14ac:dyDescent="0.3">
      <c r="A76" s="18"/>
      <c r="B76" s="55" t="s">
        <v>109</v>
      </c>
      <c r="C76" s="56"/>
      <c r="D76" s="56">
        <v>246</v>
      </c>
      <c r="E76" s="57">
        <v>63</v>
      </c>
      <c r="F76" s="56">
        <v>91.439999999999984</v>
      </c>
      <c r="G76" s="56">
        <v>99.989999999999981</v>
      </c>
      <c r="H76" s="56">
        <v>6210.6200000000008</v>
      </c>
      <c r="I76" s="56">
        <v>4999.0300000000007</v>
      </c>
      <c r="J76" s="56">
        <v>6302.0599999999995</v>
      </c>
      <c r="K76" s="58">
        <v>5099.5</v>
      </c>
      <c r="L76" s="19"/>
    </row>
    <row r="77" spans="1:12" x14ac:dyDescent="0.3">
      <c r="A77" s="18"/>
      <c r="B77" s="59" t="s">
        <v>86</v>
      </c>
      <c r="C77" s="60"/>
      <c r="D77" s="60">
        <v>856</v>
      </c>
      <c r="E77" s="61">
        <v>91</v>
      </c>
      <c r="F77" s="60">
        <v>99.47999999999999</v>
      </c>
      <c r="G77" s="60">
        <v>107.14999999999998</v>
      </c>
      <c r="H77" s="60">
        <v>7427.5800000000008</v>
      </c>
      <c r="I77" s="60">
        <v>6408.5300000000007</v>
      </c>
      <c r="J77" s="60">
        <v>7527.0499999999993</v>
      </c>
      <c r="K77" s="62">
        <v>6515.85</v>
      </c>
      <c r="L77" s="19"/>
    </row>
    <row r="78" spans="1:12" x14ac:dyDescent="0.3">
      <c r="A78" s="18"/>
      <c r="B78" s="55" t="s">
        <v>87</v>
      </c>
      <c r="C78" s="56"/>
      <c r="D78" s="56">
        <v>8448</v>
      </c>
      <c r="E78" s="57">
        <v>250</v>
      </c>
      <c r="F78" s="56">
        <v>524.80999999999995</v>
      </c>
      <c r="G78" s="56">
        <v>1237.5000000000002</v>
      </c>
      <c r="H78" s="56">
        <v>20530.09</v>
      </c>
      <c r="I78" s="56">
        <v>25554.65</v>
      </c>
      <c r="J78" s="56">
        <v>21054.9</v>
      </c>
      <c r="K78" s="58">
        <v>26791.260000000002</v>
      </c>
      <c r="L78" s="19"/>
    </row>
    <row r="79" spans="1:12" ht="15" thickBot="1" x14ac:dyDescent="0.35">
      <c r="A79" s="18"/>
      <c r="B79" s="64" t="s">
        <v>88</v>
      </c>
      <c r="C79" s="65"/>
      <c r="D79" s="65">
        <v>479</v>
      </c>
      <c r="E79" s="66">
        <v>96</v>
      </c>
      <c r="F79" s="65">
        <v>169.52999999999997</v>
      </c>
      <c r="G79" s="65">
        <v>198.54999999999995</v>
      </c>
      <c r="H79" s="65">
        <v>10213.630000000001</v>
      </c>
      <c r="I79" s="65">
        <v>8680.27</v>
      </c>
      <c r="J79" s="65">
        <v>10383.189999999999</v>
      </c>
      <c r="K79" s="67">
        <v>8878.0499999999993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8927</v>
      </c>
      <c r="E80" s="71">
        <v>346</v>
      </c>
      <c r="F80" s="70">
        <v>694.33999999999992</v>
      </c>
      <c r="G80" s="70">
        <v>1436.0500000000002</v>
      </c>
      <c r="H80" s="70">
        <v>30743.72</v>
      </c>
      <c r="I80" s="70">
        <v>34234.92</v>
      </c>
      <c r="J80" s="70">
        <v>31438.09</v>
      </c>
      <c r="K80" s="72">
        <v>35669.31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F80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111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112</v>
      </c>
      <c r="D7" s="28">
        <v>82</v>
      </c>
      <c r="E7" s="29"/>
      <c r="F7" s="30">
        <v>28.020000000000003</v>
      </c>
      <c r="G7" s="31">
        <v>27.33</v>
      </c>
      <c r="H7" s="30">
        <v>890.02</v>
      </c>
      <c r="I7" s="31">
        <v>809.42</v>
      </c>
      <c r="J7" s="32">
        <v>918.04000000000008</v>
      </c>
      <c r="K7" s="33">
        <v>837.08999999999992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17</v>
      </c>
      <c r="E8" s="37"/>
      <c r="F8" s="38">
        <v>0</v>
      </c>
      <c r="G8" s="39">
        <v>0</v>
      </c>
      <c r="H8" s="38">
        <v>62.55</v>
      </c>
      <c r="I8" s="39">
        <v>102</v>
      </c>
      <c r="J8" s="40">
        <v>62.55</v>
      </c>
      <c r="K8" s="41">
        <v>102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83</v>
      </c>
      <c r="E9" s="37"/>
      <c r="F9" s="38">
        <v>149.4</v>
      </c>
      <c r="G9" s="39">
        <v>166</v>
      </c>
      <c r="H9" s="38">
        <v>578.23</v>
      </c>
      <c r="I9" s="39">
        <v>498</v>
      </c>
      <c r="J9" s="40">
        <v>727.63</v>
      </c>
      <c r="K9" s="41">
        <v>664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86</v>
      </c>
      <c r="E10" s="37"/>
      <c r="F10" s="38">
        <v>0</v>
      </c>
      <c r="G10" s="39">
        <v>0</v>
      </c>
      <c r="H10" s="38">
        <v>852.83</v>
      </c>
      <c r="I10" s="39">
        <v>903</v>
      </c>
      <c r="J10" s="40">
        <v>852.83</v>
      </c>
      <c r="K10" s="41">
        <v>903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107</v>
      </c>
      <c r="E11" s="37"/>
      <c r="F11" s="38">
        <v>0</v>
      </c>
      <c r="G11" s="39">
        <v>0</v>
      </c>
      <c r="H11" s="38">
        <v>1645.13</v>
      </c>
      <c r="I11" s="39">
        <v>1552</v>
      </c>
      <c r="J11" s="40">
        <v>1645.13</v>
      </c>
      <c r="K11" s="41">
        <v>1551.5</v>
      </c>
      <c r="L11" s="19"/>
    </row>
    <row r="12" spans="1:13" x14ac:dyDescent="0.3">
      <c r="A12" s="18"/>
      <c r="B12" s="34" t="s">
        <v>56</v>
      </c>
      <c r="C12" s="35" t="s">
        <v>62</v>
      </c>
      <c r="D12" s="36">
        <v>55</v>
      </c>
      <c r="E12" s="37"/>
      <c r="F12" s="38">
        <v>0</v>
      </c>
      <c r="G12" s="39">
        <v>0</v>
      </c>
      <c r="H12" s="38">
        <v>62.49</v>
      </c>
      <c r="I12" s="39">
        <v>82</v>
      </c>
      <c r="J12" s="40">
        <v>62.49</v>
      </c>
      <c r="K12" s="41">
        <v>82.5</v>
      </c>
      <c r="L12" s="19"/>
    </row>
    <row r="13" spans="1:13" x14ac:dyDescent="0.3">
      <c r="A13" s="18"/>
      <c r="B13" s="34" t="s">
        <v>56</v>
      </c>
      <c r="C13" s="35" t="s">
        <v>60</v>
      </c>
      <c r="D13" s="36">
        <v>55</v>
      </c>
      <c r="E13" s="37"/>
      <c r="F13" s="38">
        <v>0</v>
      </c>
      <c r="G13" s="39">
        <v>0</v>
      </c>
      <c r="H13" s="38">
        <v>201.67</v>
      </c>
      <c r="I13" s="39">
        <v>220</v>
      </c>
      <c r="J13" s="40">
        <v>201.67</v>
      </c>
      <c r="K13" s="41">
        <v>220</v>
      </c>
      <c r="L13" s="19"/>
    </row>
    <row r="14" spans="1:13" x14ac:dyDescent="0.3">
      <c r="A14" s="18"/>
      <c r="B14" s="43" t="s">
        <v>56</v>
      </c>
      <c r="C14" s="42" t="s">
        <v>51</v>
      </c>
      <c r="D14" s="36">
        <v>93</v>
      </c>
      <c r="E14" s="37"/>
      <c r="F14" s="38">
        <v>0</v>
      </c>
      <c r="G14" s="39">
        <v>0</v>
      </c>
      <c r="H14" s="38">
        <v>533.61</v>
      </c>
      <c r="I14" s="39">
        <v>558</v>
      </c>
      <c r="J14" s="40">
        <v>533.61</v>
      </c>
      <c r="K14" s="41">
        <v>558</v>
      </c>
      <c r="L14" s="19"/>
    </row>
    <row r="15" spans="1:13" x14ac:dyDescent="0.3">
      <c r="A15" s="18"/>
      <c r="B15" s="43" t="s">
        <v>56</v>
      </c>
      <c r="C15" s="42" t="s">
        <v>52</v>
      </c>
      <c r="D15" s="36">
        <v>28</v>
      </c>
      <c r="E15" s="37"/>
      <c r="F15" s="38">
        <v>2.31</v>
      </c>
      <c r="G15" s="39">
        <v>2.31</v>
      </c>
      <c r="H15" s="38">
        <v>245.64</v>
      </c>
      <c r="I15" s="39">
        <v>261.66000000000003</v>
      </c>
      <c r="J15" s="40">
        <v>247.95</v>
      </c>
      <c r="K15" s="41">
        <v>263.97000000000003</v>
      </c>
      <c r="L15" s="19"/>
    </row>
    <row r="16" spans="1:13" x14ac:dyDescent="0.3">
      <c r="A16" s="18"/>
      <c r="B16" s="34" t="s">
        <v>56</v>
      </c>
      <c r="C16" s="35" t="s">
        <v>48</v>
      </c>
      <c r="D16" s="36">
        <v>16</v>
      </c>
      <c r="E16" s="37"/>
      <c r="F16" s="38">
        <v>0</v>
      </c>
      <c r="G16" s="39">
        <v>0</v>
      </c>
      <c r="H16" s="38">
        <v>223.05</v>
      </c>
      <c r="I16" s="39">
        <v>224</v>
      </c>
      <c r="J16" s="40">
        <v>223.05</v>
      </c>
      <c r="K16" s="41">
        <v>224</v>
      </c>
      <c r="L16" s="19"/>
    </row>
    <row r="17" spans="1:12" x14ac:dyDescent="0.3">
      <c r="A17" s="18"/>
      <c r="B17" s="34" t="s">
        <v>58</v>
      </c>
      <c r="C17" s="35" t="s">
        <v>62</v>
      </c>
      <c r="D17" s="36">
        <v>23</v>
      </c>
      <c r="E17" s="37"/>
      <c r="F17" s="38">
        <v>0</v>
      </c>
      <c r="G17" s="39">
        <v>0</v>
      </c>
      <c r="H17" s="38">
        <v>26.49</v>
      </c>
      <c r="I17" s="39">
        <v>31</v>
      </c>
      <c r="J17" s="40">
        <v>26.49</v>
      </c>
      <c r="K17" s="41">
        <v>30.67</v>
      </c>
      <c r="L17" s="19"/>
    </row>
    <row r="18" spans="1:12" s="45" customFormat="1" x14ac:dyDescent="0.3">
      <c r="A18" s="44"/>
      <c r="B18" s="34" t="s">
        <v>58</v>
      </c>
      <c r="C18" s="35" t="s">
        <v>60</v>
      </c>
      <c r="D18" s="36">
        <v>11</v>
      </c>
      <c r="E18" s="37"/>
      <c r="F18" s="38">
        <v>0</v>
      </c>
      <c r="G18" s="39">
        <v>0</v>
      </c>
      <c r="H18" s="38">
        <v>25.14</v>
      </c>
      <c r="I18" s="39">
        <v>29</v>
      </c>
      <c r="J18" s="40">
        <v>25.14</v>
      </c>
      <c r="K18" s="41">
        <v>29.33</v>
      </c>
      <c r="L18" s="19"/>
    </row>
    <row r="19" spans="1:12" s="45" customFormat="1" x14ac:dyDescent="0.3">
      <c r="A19" s="44"/>
      <c r="B19" s="34" t="s">
        <v>58</v>
      </c>
      <c r="C19" s="35" t="s">
        <v>51</v>
      </c>
      <c r="D19" s="36">
        <v>33</v>
      </c>
      <c r="E19" s="37"/>
      <c r="F19" s="38">
        <v>0</v>
      </c>
      <c r="G19" s="39">
        <v>0</v>
      </c>
      <c r="H19" s="38">
        <v>139.69999999999999</v>
      </c>
      <c r="I19" s="39">
        <v>148</v>
      </c>
      <c r="J19" s="40">
        <v>139.69999999999999</v>
      </c>
      <c r="K19" s="41">
        <v>148.5</v>
      </c>
      <c r="L19" s="19"/>
    </row>
    <row r="20" spans="1:12" s="45" customFormat="1" x14ac:dyDescent="0.3">
      <c r="A20" s="44"/>
      <c r="B20" s="34" t="s">
        <v>58</v>
      </c>
      <c r="C20" s="35" t="s">
        <v>52</v>
      </c>
      <c r="D20" s="36">
        <v>36</v>
      </c>
      <c r="E20" s="37"/>
      <c r="F20" s="38">
        <v>19.36</v>
      </c>
      <c r="G20" s="39">
        <v>19.8</v>
      </c>
      <c r="H20" s="38">
        <v>313.5</v>
      </c>
      <c r="I20" s="39">
        <v>486</v>
      </c>
      <c r="J20" s="40">
        <v>332.86</v>
      </c>
      <c r="K20" s="41">
        <v>505.8</v>
      </c>
      <c r="L20" s="19"/>
    </row>
    <row r="21" spans="1:12" x14ac:dyDescent="0.3">
      <c r="A21" s="18"/>
      <c r="B21" s="34" t="s">
        <v>105</v>
      </c>
      <c r="C21" s="35" t="s">
        <v>51</v>
      </c>
      <c r="D21" s="36">
        <v>23</v>
      </c>
      <c r="E21" s="46"/>
      <c r="F21" s="38">
        <v>0</v>
      </c>
      <c r="G21" s="39">
        <v>0</v>
      </c>
      <c r="H21" s="38">
        <v>49.83</v>
      </c>
      <c r="I21" s="39">
        <v>104</v>
      </c>
      <c r="J21" s="40">
        <v>49.83</v>
      </c>
      <c r="K21" s="41">
        <v>103.5</v>
      </c>
      <c r="L21" s="19"/>
    </row>
    <row r="22" spans="1:12" x14ac:dyDescent="0.3">
      <c r="A22" s="18"/>
      <c r="B22" s="34" t="s">
        <v>113</v>
      </c>
      <c r="C22" s="35" t="s">
        <v>62</v>
      </c>
      <c r="D22" s="36">
        <v>3696</v>
      </c>
      <c r="E22" s="46"/>
      <c r="F22" s="38">
        <v>283.07</v>
      </c>
      <c r="G22" s="39">
        <v>726</v>
      </c>
      <c r="H22" s="38">
        <v>2958.41</v>
      </c>
      <c r="I22" s="39">
        <v>6336</v>
      </c>
      <c r="J22" s="40">
        <v>3241.48</v>
      </c>
      <c r="K22" s="41">
        <v>7062</v>
      </c>
      <c r="L22" s="19"/>
    </row>
    <row r="23" spans="1:12" x14ac:dyDescent="0.3">
      <c r="A23" s="18"/>
      <c r="B23" s="43" t="s">
        <v>113</v>
      </c>
      <c r="C23" s="42" t="s">
        <v>60</v>
      </c>
      <c r="D23" s="36">
        <v>279</v>
      </c>
      <c r="E23" s="46"/>
      <c r="F23" s="38">
        <v>0</v>
      </c>
      <c r="G23" s="39">
        <v>0</v>
      </c>
      <c r="H23" s="38">
        <v>711.45</v>
      </c>
      <c r="I23" s="39">
        <v>744</v>
      </c>
      <c r="J23" s="40">
        <v>711.45</v>
      </c>
      <c r="K23" s="41">
        <v>744</v>
      </c>
      <c r="L23" s="19"/>
    </row>
    <row r="24" spans="1:12" x14ac:dyDescent="0.3">
      <c r="A24" s="18"/>
      <c r="B24" s="34" t="s">
        <v>113</v>
      </c>
      <c r="C24" s="35" t="s">
        <v>51</v>
      </c>
      <c r="D24" s="36">
        <v>228</v>
      </c>
      <c r="E24" s="46"/>
      <c r="F24" s="38">
        <v>0</v>
      </c>
      <c r="G24" s="39">
        <v>0</v>
      </c>
      <c r="H24" s="38">
        <v>699.2</v>
      </c>
      <c r="I24" s="39">
        <v>855</v>
      </c>
      <c r="J24" s="40">
        <v>699.2</v>
      </c>
      <c r="K24" s="41">
        <v>855</v>
      </c>
      <c r="L24" s="19"/>
    </row>
    <row r="25" spans="1:12" x14ac:dyDescent="0.3">
      <c r="A25" s="18"/>
      <c r="B25" s="55" t="s">
        <v>106</v>
      </c>
      <c r="C25" s="56"/>
      <c r="D25" s="56">
        <v>4951</v>
      </c>
      <c r="E25" s="57">
        <v>110</v>
      </c>
      <c r="F25" s="56">
        <v>482.17</v>
      </c>
      <c r="G25" s="56">
        <v>941.44</v>
      </c>
      <c r="H25" s="56">
        <v>10218.950000000001</v>
      </c>
      <c r="I25" s="56">
        <v>13943.08</v>
      </c>
      <c r="J25" s="56">
        <v>10701.11</v>
      </c>
      <c r="K25" s="58">
        <v>14884.86</v>
      </c>
      <c r="L25" s="19"/>
    </row>
    <row r="26" spans="1:12" x14ac:dyDescent="0.3">
      <c r="A26" s="18"/>
      <c r="B26" s="43" t="s">
        <v>47</v>
      </c>
      <c r="C26" s="42" t="s">
        <v>52</v>
      </c>
      <c r="D26" s="36">
        <v>8</v>
      </c>
      <c r="E26" s="46"/>
      <c r="F26" s="38">
        <v>0</v>
      </c>
      <c r="G26" s="39">
        <v>0</v>
      </c>
      <c r="H26" s="38">
        <v>52.14</v>
      </c>
      <c r="I26" s="39">
        <v>42</v>
      </c>
      <c r="J26" s="40">
        <v>52.14</v>
      </c>
      <c r="K26" s="41">
        <v>42</v>
      </c>
      <c r="L26" s="19"/>
    </row>
    <row r="27" spans="1:12" x14ac:dyDescent="0.3">
      <c r="A27" s="18"/>
      <c r="B27" s="43" t="s">
        <v>47</v>
      </c>
      <c r="C27" s="42" t="s">
        <v>48</v>
      </c>
      <c r="D27" s="36">
        <v>98</v>
      </c>
      <c r="E27" s="46"/>
      <c r="F27" s="38">
        <v>28.75</v>
      </c>
      <c r="G27" s="39">
        <v>39.200000000000003</v>
      </c>
      <c r="H27" s="38">
        <v>1733.18</v>
      </c>
      <c r="I27" s="39">
        <v>1567.6</v>
      </c>
      <c r="J27" s="40">
        <v>1761.93</v>
      </c>
      <c r="K27" s="41">
        <v>1607.2</v>
      </c>
      <c r="L27" s="19"/>
    </row>
    <row r="28" spans="1:12" x14ac:dyDescent="0.3">
      <c r="A28" s="18"/>
      <c r="B28" s="43" t="s">
        <v>47</v>
      </c>
      <c r="C28" s="42" t="s">
        <v>84</v>
      </c>
      <c r="D28" s="36">
        <v>33</v>
      </c>
      <c r="E28" s="46"/>
      <c r="F28" s="38">
        <v>31.59</v>
      </c>
      <c r="G28" s="39">
        <v>31.68</v>
      </c>
      <c r="H28" s="38">
        <v>1137.1600000000001</v>
      </c>
      <c r="I28" s="39">
        <v>1061.5</v>
      </c>
      <c r="J28" s="40">
        <v>1168.75</v>
      </c>
      <c r="K28" s="41">
        <v>1093.68</v>
      </c>
      <c r="L28" s="19"/>
    </row>
    <row r="29" spans="1:12" x14ac:dyDescent="0.3">
      <c r="A29" s="18"/>
      <c r="B29" s="43" t="s">
        <v>56</v>
      </c>
      <c r="C29" s="42" t="s">
        <v>48</v>
      </c>
      <c r="D29" s="36">
        <v>12</v>
      </c>
      <c r="E29" s="46"/>
      <c r="F29" s="38">
        <v>7.82</v>
      </c>
      <c r="G29" s="39">
        <v>8</v>
      </c>
      <c r="H29" s="38">
        <v>157.47999999999999</v>
      </c>
      <c r="I29" s="39">
        <v>224</v>
      </c>
      <c r="J29" s="40">
        <v>165.3</v>
      </c>
      <c r="K29" s="41">
        <v>232</v>
      </c>
      <c r="L29" s="19"/>
    </row>
    <row r="30" spans="1:12" x14ac:dyDescent="0.3">
      <c r="A30" s="18"/>
      <c r="B30" s="43" t="s">
        <v>105</v>
      </c>
      <c r="C30" s="42" t="s">
        <v>48</v>
      </c>
      <c r="D30" s="36">
        <v>53</v>
      </c>
      <c r="E30" s="46"/>
      <c r="F30" s="38">
        <v>7.07</v>
      </c>
      <c r="G30" s="39">
        <v>6.36</v>
      </c>
      <c r="H30" s="38">
        <v>1534.35</v>
      </c>
      <c r="I30" s="39">
        <v>1090.3900000000001</v>
      </c>
      <c r="J30" s="40">
        <v>1541.42</v>
      </c>
      <c r="K30" s="41">
        <v>1096.75</v>
      </c>
      <c r="L30" s="19"/>
    </row>
    <row r="31" spans="1:12" x14ac:dyDescent="0.3">
      <c r="A31" s="18"/>
      <c r="B31" s="55" t="s">
        <v>107</v>
      </c>
      <c r="C31" s="56"/>
      <c r="D31" s="56">
        <v>204</v>
      </c>
      <c r="E31" s="57">
        <v>21</v>
      </c>
      <c r="F31" s="56">
        <v>75.22</v>
      </c>
      <c r="G31" s="56">
        <v>85.24</v>
      </c>
      <c r="H31" s="56">
        <v>4614.32</v>
      </c>
      <c r="I31" s="56">
        <v>3985.48</v>
      </c>
      <c r="J31" s="56">
        <v>4689.53</v>
      </c>
      <c r="K31" s="58">
        <v>4071.62</v>
      </c>
      <c r="L31" s="19"/>
    </row>
    <row r="32" spans="1:12" x14ac:dyDescent="0.3">
      <c r="A32" s="18"/>
      <c r="B32" s="59" t="s">
        <v>76</v>
      </c>
      <c r="C32" s="60"/>
      <c r="D32" s="60">
        <v>5155</v>
      </c>
      <c r="E32" s="61">
        <v>131</v>
      </c>
      <c r="F32" s="60">
        <v>557.39</v>
      </c>
      <c r="G32" s="60">
        <v>1026.68</v>
      </c>
      <c r="H32" s="60">
        <v>14833.25</v>
      </c>
      <c r="I32" s="60">
        <v>17928.560000000001</v>
      </c>
      <c r="J32" s="60">
        <v>15390.64</v>
      </c>
      <c r="K32" s="62">
        <v>18956.48</v>
      </c>
      <c r="L32" s="19"/>
    </row>
    <row r="33" spans="1:12" x14ac:dyDescent="0.3">
      <c r="A33" s="18"/>
      <c r="B33" s="34" t="s">
        <v>47</v>
      </c>
      <c r="C33" s="35" t="s">
        <v>77</v>
      </c>
      <c r="D33" s="36">
        <v>19</v>
      </c>
      <c r="E33" s="46"/>
      <c r="F33" s="38">
        <v>0</v>
      </c>
      <c r="G33" s="39">
        <v>0</v>
      </c>
      <c r="H33" s="38">
        <v>35.15</v>
      </c>
      <c r="I33" s="39">
        <v>38</v>
      </c>
      <c r="J33" s="40">
        <v>35.15</v>
      </c>
      <c r="K33" s="41">
        <v>38</v>
      </c>
      <c r="L33" s="19"/>
    </row>
    <row r="34" spans="1:12" x14ac:dyDescent="0.3">
      <c r="A34" s="18"/>
      <c r="B34" s="34" t="s">
        <v>47</v>
      </c>
      <c r="C34" s="35" t="s">
        <v>51</v>
      </c>
      <c r="D34" s="36">
        <v>173</v>
      </c>
      <c r="E34" s="46"/>
      <c r="F34" s="38">
        <v>0</v>
      </c>
      <c r="G34" s="39">
        <v>0</v>
      </c>
      <c r="H34" s="38">
        <v>565.13</v>
      </c>
      <c r="I34" s="39">
        <v>519</v>
      </c>
      <c r="J34" s="40">
        <v>565.13</v>
      </c>
      <c r="K34" s="41">
        <v>519</v>
      </c>
      <c r="L34" s="19"/>
    </row>
    <row r="35" spans="1:12" x14ac:dyDescent="0.3">
      <c r="A35" s="18"/>
      <c r="B35" s="34" t="s">
        <v>47</v>
      </c>
      <c r="C35" s="35" t="s">
        <v>52</v>
      </c>
      <c r="D35" s="36">
        <v>329</v>
      </c>
      <c r="E35" s="46"/>
      <c r="F35" s="38">
        <v>0</v>
      </c>
      <c r="G35" s="39">
        <v>0</v>
      </c>
      <c r="H35" s="38">
        <v>1506.87</v>
      </c>
      <c r="I35" s="39">
        <v>1269</v>
      </c>
      <c r="J35" s="40">
        <v>1506.87</v>
      </c>
      <c r="K35" s="41">
        <v>1269</v>
      </c>
      <c r="L35" s="19"/>
    </row>
    <row r="36" spans="1:12" x14ac:dyDescent="0.3">
      <c r="A36" s="18"/>
      <c r="B36" s="34" t="s">
        <v>47</v>
      </c>
      <c r="C36" s="35" t="s">
        <v>48</v>
      </c>
      <c r="D36" s="36">
        <v>163</v>
      </c>
      <c r="E36" s="46"/>
      <c r="F36" s="38">
        <v>0</v>
      </c>
      <c r="G36" s="39">
        <v>0</v>
      </c>
      <c r="H36" s="38">
        <v>699</v>
      </c>
      <c r="I36" s="39">
        <v>734</v>
      </c>
      <c r="J36" s="40">
        <v>699</v>
      </c>
      <c r="K36" s="41">
        <v>733.5</v>
      </c>
      <c r="L36" s="19"/>
    </row>
    <row r="37" spans="1:12" x14ac:dyDescent="0.3">
      <c r="A37" s="18"/>
      <c r="B37" s="34" t="s">
        <v>50</v>
      </c>
      <c r="C37" s="35" t="s">
        <v>77</v>
      </c>
      <c r="D37" s="36">
        <v>22</v>
      </c>
      <c r="E37" s="46"/>
      <c r="F37" s="38">
        <v>0</v>
      </c>
      <c r="G37" s="39">
        <v>0</v>
      </c>
      <c r="H37" s="38">
        <v>90.05</v>
      </c>
      <c r="I37" s="39">
        <v>117</v>
      </c>
      <c r="J37" s="40">
        <v>90.05</v>
      </c>
      <c r="K37" s="41">
        <v>117.33</v>
      </c>
      <c r="L37" s="19"/>
    </row>
    <row r="38" spans="1:12" x14ac:dyDescent="0.3">
      <c r="A38" s="18"/>
      <c r="B38" s="34" t="s">
        <v>50</v>
      </c>
      <c r="C38" s="35" t="s">
        <v>51</v>
      </c>
      <c r="D38" s="36">
        <v>100</v>
      </c>
      <c r="E38" s="46"/>
      <c r="F38" s="38">
        <v>0</v>
      </c>
      <c r="G38" s="39">
        <v>0</v>
      </c>
      <c r="H38" s="38">
        <v>879.56</v>
      </c>
      <c r="I38" s="39">
        <v>900</v>
      </c>
      <c r="J38" s="40">
        <v>879.56</v>
      </c>
      <c r="K38" s="41">
        <v>900</v>
      </c>
      <c r="L38" s="19"/>
    </row>
    <row r="39" spans="1:12" x14ac:dyDescent="0.3">
      <c r="A39" s="18"/>
      <c r="B39" s="34" t="s">
        <v>50</v>
      </c>
      <c r="C39" s="35" t="s">
        <v>52</v>
      </c>
      <c r="D39" s="36">
        <v>50</v>
      </c>
      <c r="E39" s="46"/>
      <c r="F39" s="38">
        <v>0</v>
      </c>
      <c r="G39" s="39">
        <v>0</v>
      </c>
      <c r="H39" s="38">
        <v>380</v>
      </c>
      <c r="I39" s="39">
        <v>450</v>
      </c>
      <c r="J39" s="40">
        <v>380</v>
      </c>
      <c r="K39" s="41">
        <v>450</v>
      </c>
      <c r="L39" s="19"/>
    </row>
    <row r="40" spans="1:12" x14ac:dyDescent="0.3">
      <c r="A40" s="18"/>
      <c r="B40" s="34" t="s">
        <v>50</v>
      </c>
      <c r="C40" s="35" t="s">
        <v>48</v>
      </c>
      <c r="D40" s="36">
        <v>26</v>
      </c>
      <c r="E40" s="46"/>
      <c r="F40" s="38">
        <v>6.43</v>
      </c>
      <c r="G40" s="39">
        <v>13</v>
      </c>
      <c r="H40" s="38">
        <v>264.45999999999998</v>
      </c>
      <c r="I40" s="39">
        <v>338</v>
      </c>
      <c r="J40" s="40">
        <v>270.89</v>
      </c>
      <c r="K40" s="41">
        <v>351</v>
      </c>
      <c r="L40" s="19"/>
    </row>
    <row r="41" spans="1:12" x14ac:dyDescent="0.3">
      <c r="A41" s="18"/>
      <c r="B41" s="34" t="s">
        <v>56</v>
      </c>
      <c r="C41" s="35" t="s">
        <v>77</v>
      </c>
      <c r="D41" s="36">
        <v>193</v>
      </c>
      <c r="E41" s="46"/>
      <c r="F41" s="38">
        <v>0</v>
      </c>
      <c r="G41" s="39">
        <v>0</v>
      </c>
      <c r="H41" s="38">
        <v>400.96</v>
      </c>
      <c r="I41" s="39">
        <v>482</v>
      </c>
      <c r="J41" s="40">
        <v>400.96</v>
      </c>
      <c r="K41" s="41">
        <v>482.5</v>
      </c>
      <c r="L41" s="19"/>
    </row>
    <row r="42" spans="1:12" x14ac:dyDescent="0.3">
      <c r="A42" s="18"/>
      <c r="B42" s="34" t="s">
        <v>56</v>
      </c>
      <c r="C42" s="35" t="s">
        <v>51</v>
      </c>
      <c r="D42" s="36">
        <v>102</v>
      </c>
      <c r="E42" s="46"/>
      <c r="F42" s="38">
        <v>0</v>
      </c>
      <c r="G42" s="39">
        <v>0</v>
      </c>
      <c r="H42" s="38">
        <v>328.97</v>
      </c>
      <c r="I42" s="39">
        <v>408</v>
      </c>
      <c r="J42" s="40">
        <v>328.97</v>
      </c>
      <c r="K42" s="41">
        <v>408</v>
      </c>
      <c r="L42" s="19"/>
    </row>
    <row r="43" spans="1:12" x14ac:dyDescent="0.3">
      <c r="A43" s="18"/>
      <c r="B43" s="34" t="s">
        <v>56</v>
      </c>
      <c r="C43" s="35" t="s">
        <v>52</v>
      </c>
      <c r="D43" s="36">
        <v>34</v>
      </c>
      <c r="E43" s="46"/>
      <c r="F43" s="38">
        <v>0</v>
      </c>
      <c r="G43" s="39">
        <v>0</v>
      </c>
      <c r="H43" s="38">
        <v>186.24</v>
      </c>
      <c r="I43" s="39">
        <v>230</v>
      </c>
      <c r="J43" s="40">
        <v>186.24</v>
      </c>
      <c r="K43" s="41">
        <v>229.5</v>
      </c>
      <c r="L43" s="19"/>
    </row>
    <row r="44" spans="1:12" x14ac:dyDescent="0.3">
      <c r="A44" s="18"/>
      <c r="B44" s="34" t="s">
        <v>105</v>
      </c>
      <c r="C44" s="35" t="s">
        <v>77</v>
      </c>
      <c r="D44" s="36">
        <v>13</v>
      </c>
      <c r="E44" s="46"/>
      <c r="F44" s="38">
        <v>0</v>
      </c>
      <c r="G44" s="39">
        <v>0</v>
      </c>
      <c r="H44" s="38">
        <v>23.34</v>
      </c>
      <c r="I44" s="39">
        <v>26</v>
      </c>
      <c r="J44" s="40">
        <v>23.34</v>
      </c>
      <c r="K44" s="41">
        <v>26</v>
      </c>
      <c r="L44" s="19"/>
    </row>
    <row r="45" spans="1:12" x14ac:dyDescent="0.3">
      <c r="A45" s="18"/>
      <c r="B45" s="34" t="s">
        <v>105</v>
      </c>
      <c r="C45" s="35" t="s">
        <v>51</v>
      </c>
      <c r="D45" s="36">
        <v>15</v>
      </c>
      <c r="E45" s="46"/>
      <c r="F45" s="38">
        <v>0</v>
      </c>
      <c r="G45" s="39">
        <v>0</v>
      </c>
      <c r="H45" s="38">
        <v>55.44</v>
      </c>
      <c r="I45" s="39">
        <v>52</v>
      </c>
      <c r="J45" s="40">
        <v>55.44</v>
      </c>
      <c r="K45" s="41">
        <v>52.5</v>
      </c>
      <c r="L45" s="19"/>
    </row>
    <row r="46" spans="1:12" x14ac:dyDescent="0.3">
      <c r="A46" s="18"/>
      <c r="B46" s="34" t="s">
        <v>113</v>
      </c>
      <c r="C46" s="35" t="s">
        <v>80</v>
      </c>
      <c r="D46" s="36">
        <v>95</v>
      </c>
      <c r="E46" s="46"/>
      <c r="F46" s="38">
        <v>0</v>
      </c>
      <c r="G46" s="39">
        <v>0</v>
      </c>
      <c r="H46" s="38">
        <v>34.46</v>
      </c>
      <c r="I46" s="39">
        <v>190</v>
      </c>
      <c r="J46" s="40">
        <v>34.46</v>
      </c>
      <c r="K46" s="41">
        <v>190</v>
      </c>
      <c r="L46" s="19"/>
    </row>
    <row r="47" spans="1:12" x14ac:dyDescent="0.3">
      <c r="A47" s="18"/>
      <c r="B47" s="34" t="s">
        <v>113</v>
      </c>
      <c r="C47" s="35" t="s">
        <v>77</v>
      </c>
      <c r="D47" s="36">
        <v>1045</v>
      </c>
      <c r="E47" s="46"/>
      <c r="F47" s="38">
        <v>58.06</v>
      </c>
      <c r="G47" s="39">
        <v>52</v>
      </c>
      <c r="H47" s="38">
        <v>1524.02</v>
      </c>
      <c r="I47" s="39">
        <v>2194</v>
      </c>
      <c r="J47" s="40">
        <v>1582.07</v>
      </c>
      <c r="K47" s="41">
        <v>2246.75</v>
      </c>
      <c r="L47" s="19"/>
    </row>
    <row r="48" spans="1:12" x14ac:dyDescent="0.3">
      <c r="A48" s="18"/>
      <c r="B48" s="34" t="s">
        <v>113</v>
      </c>
      <c r="C48" s="35" t="s">
        <v>51</v>
      </c>
      <c r="D48" s="36">
        <v>108</v>
      </c>
      <c r="E48" s="46"/>
      <c r="F48" s="38">
        <v>0</v>
      </c>
      <c r="G48" s="39">
        <v>0</v>
      </c>
      <c r="H48" s="38">
        <v>241.02</v>
      </c>
      <c r="I48" s="39">
        <v>297</v>
      </c>
      <c r="J48" s="40">
        <v>241.02</v>
      </c>
      <c r="K48" s="41">
        <v>297</v>
      </c>
      <c r="L48" s="19"/>
    </row>
    <row r="49" spans="1:12" x14ac:dyDescent="0.3">
      <c r="A49" s="18"/>
      <c r="B49" s="55" t="s">
        <v>81</v>
      </c>
      <c r="C49" s="56"/>
      <c r="D49" s="56">
        <v>2487</v>
      </c>
      <c r="E49" s="57">
        <v>76</v>
      </c>
      <c r="F49" s="56">
        <v>64.489999999999995</v>
      </c>
      <c r="G49" s="56">
        <v>65</v>
      </c>
      <c r="H49" s="56">
        <v>7214.67</v>
      </c>
      <c r="I49" s="56">
        <v>8244</v>
      </c>
      <c r="J49" s="56">
        <v>7279.16</v>
      </c>
      <c r="K49" s="58">
        <v>8310.08</v>
      </c>
      <c r="L49" s="19"/>
    </row>
    <row r="50" spans="1:12" x14ac:dyDescent="0.3">
      <c r="A50" s="18"/>
      <c r="B50" s="59" t="s">
        <v>82</v>
      </c>
      <c r="C50" s="60"/>
      <c r="D50" s="60">
        <v>2487</v>
      </c>
      <c r="E50" s="61">
        <v>76</v>
      </c>
      <c r="F50" s="60">
        <v>64.489999999999995</v>
      </c>
      <c r="G50" s="60">
        <v>65</v>
      </c>
      <c r="H50" s="60">
        <v>7214.67</v>
      </c>
      <c r="I50" s="60">
        <v>8244</v>
      </c>
      <c r="J50" s="60">
        <v>7279.16</v>
      </c>
      <c r="K50" s="62">
        <v>8310.08</v>
      </c>
      <c r="L50" s="19"/>
    </row>
    <row r="51" spans="1:12" x14ac:dyDescent="0.3">
      <c r="A51" s="18"/>
      <c r="B51" s="34" t="s">
        <v>50</v>
      </c>
      <c r="C51" s="35" t="s">
        <v>62</v>
      </c>
      <c r="D51" s="36">
        <v>16</v>
      </c>
      <c r="E51" s="46"/>
      <c r="F51" s="38">
        <v>0</v>
      </c>
      <c r="G51" s="39">
        <v>0</v>
      </c>
      <c r="H51" s="38">
        <v>44.63</v>
      </c>
      <c r="I51" s="39">
        <v>53</v>
      </c>
      <c r="J51" s="40">
        <v>44.62</v>
      </c>
      <c r="K51" s="41">
        <v>53.33</v>
      </c>
      <c r="L51" s="19"/>
    </row>
    <row r="52" spans="1:12" x14ac:dyDescent="0.3">
      <c r="A52" s="18"/>
      <c r="B52" s="34" t="s">
        <v>50</v>
      </c>
      <c r="C52" s="35" t="s">
        <v>60</v>
      </c>
      <c r="D52" s="36">
        <v>6</v>
      </c>
      <c r="E52" s="46"/>
      <c r="F52" s="38">
        <v>0</v>
      </c>
      <c r="G52" s="39">
        <v>0</v>
      </c>
      <c r="H52" s="38">
        <v>47.73</v>
      </c>
      <c r="I52" s="39">
        <v>30</v>
      </c>
      <c r="J52" s="40">
        <v>47.73</v>
      </c>
      <c r="K52" s="41">
        <v>30</v>
      </c>
      <c r="L52" s="19"/>
    </row>
    <row r="53" spans="1:12" x14ac:dyDescent="0.3">
      <c r="A53" s="18"/>
      <c r="B53" s="34" t="s">
        <v>50</v>
      </c>
      <c r="C53" s="35" t="s">
        <v>51</v>
      </c>
      <c r="D53" s="36">
        <v>16</v>
      </c>
      <c r="E53" s="46"/>
      <c r="F53" s="38">
        <v>0</v>
      </c>
      <c r="G53" s="39">
        <v>0</v>
      </c>
      <c r="H53" s="38">
        <v>48.36</v>
      </c>
      <c r="I53" s="39">
        <v>64</v>
      </c>
      <c r="J53" s="40">
        <v>48.36</v>
      </c>
      <c r="K53" s="41">
        <v>64</v>
      </c>
      <c r="L53" s="19"/>
    </row>
    <row r="54" spans="1:12" x14ac:dyDescent="0.3">
      <c r="A54" s="18"/>
      <c r="B54" s="43" t="s">
        <v>56</v>
      </c>
      <c r="C54" s="42" t="s">
        <v>48</v>
      </c>
      <c r="D54" s="36">
        <v>8</v>
      </c>
      <c r="E54" s="46"/>
      <c r="F54" s="38">
        <v>1.33</v>
      </c>
      <c r="G54" s="39">
        <v>1.33</v>
      </c>
      <c r="H54" s="38">
        <v>70.44</v>
      </c>
      <c r="I54" s="39">
        <v>69</v>
      </c>
      <c r="J54" s="40">
        <v>71.77</v>
      </c>
      <c r="K54" s="41">
        <v>70.67</v>
      </c>
      <c r="L54" s="19"/>
    </row>
    <row r="55" spans="1:12" x14ac:dyDescent="0.3">
      <c r="A55" s="18"/>
      <c r="B55" s="43" t="s">
        <v>113</v>
      </c>
      <c r="C55" s="42" t="s">
        <v>62</v>
      </c>
      <c r="D55" s="36">
        <v>619</v>
      </c>
      <c r="E55" s="46"/>
      <c r="F55" s="38">
        <v>0</v>
      </c>
      <c r="G55" s="39">
        <v>0</v>
      </c>
      <c r="H55" s="38">
        <v>900.76</v>
      </c>
      <c r="I55" s="39">
        <v>928</v>
      </c>
      <c r="J55" s="40">
        <v>900.76</v>
      </c>
      <c r="K55" s="41">
        <v>928.5</v>
      </c>
      <c r="L55" s="19"/>
    </row>
    <row r="56" spans="1:12" x14ac:dyDescent="0.3">
      <c r="A56" s="18"/>
      <c r="B56" s="34" t="s">
        <v>113</v>
      </c>
      <c r="C56" s="35" t="s">
        <v>60</v>
      </c>
      <c r="D56" s="36">
        <v>60</v>
      </c>
      <c r="E56" s="46"/>
      <c r="F56" s="38">
        <v>54.87</v>
      </c>
      <c r="G56" s="39">
        <v>60</v>
      </c>
      <c r="H56" s="38">
        <v>34.67</v>
      </c>
      <c r="I56" s="39">
        <v>60</v>
      </c>
      <c r="J56" s="40">
        <v>89.53</v>
      </c>
      <c r="K56" s="41">
        <v>120</v>
      </c>
      <c r="L56" s="19"/>
    </row>
    <row r="57" spans="1:12" x14ac:dyDescent="0.3">
      <c r="A57" s="18"/>
      <c r="B57" s="34" t="s">
        <v>113</v>
      </c>
      <c r="C57" s="35" t="s">
        <v>51</v>
      </c>
      <c r="D57" s="36">
        <v>40</v>
      </c>
      <c r="E57" s="46"/>
      <c r="F57" s="38">
        <v>0</v>
      </c>
      <c r="G57" s="39">
        <v>0</v>
      </c>
      <c r="H57" s="38">
        <v>200.67</v>
      </c>
      <c r="I57" s="39">
        <v>300</v>
      </c>
      <c r="J57" s="40">
        <v>200.67</v>
      </c>
      <c r="K57" s="41">
        <v>300</v>
      </c>
      <c r="L57" s="19"/>
    </row>
    <row r="58" spans="1:12" x14ac:dyDescent="0.3">
      <c r="A58" s="18"/>
      <c r="B58" s="34" t="s">
        <v>113</v>
      </c>
      <c r="C58" s="35" t="s">
        <v>48</v>
      </c>
      <c r="D58" s="36">
        <v>17</v>
      </c>
      <c r="E58" s="46"/>
      <c r="F58" s="38">
        <v>0</v>
      </c>
      <c r="G58" s="39">
        <v>0</v>
      </c>
      <c r="H58" s="38">
        <v>262.83999999999997</v>
      </c>
      <c r="I58" s="39">
        <v>297.5</v>
      </c>
      <c r="J58" s="40">
        <v>262.83999999999997</v>
      </c>
      <c r="K58" s="41">
        <v>297.5</v>
      </c>
      <c r="L58" s="19"/>
    </row>
    <row r="59" spans="1:12" x14ac:dyDescent="0.3">
      <c r="A59" s="18"/>
      <c r="B59" s="55" t="s">
        <v>108</v>
      </c>
      <c r="C59" s="56"/>
      <c r="D59" s="56">
        <v>782</v>
      </c>
      <c r="E59" s="57">
        <v>23</v>
      </c>
      <c r="F59" s="56">
        <v>56.2</v>
      </c>
      <c r="G59" s="56">
        <v>61.33</v>
      </c>
      <c r="H59" s="56">
        <v>1610.08</v>
      </c>
      <c r="I59" s="56">
        <v>1801.5</v>
      </c>
      <c r="J59" s="56">
        <v>1666.28</v>
      </c>
      <c r="K59" s="58">
        <v>1864</v>
      </c>
      <c r="L59" s="19"/>
    </row>
    <row r="60" spans="1:12" x14ac:dyDescent="0.3">
      <c r="A60" s="18"/>
      <c r="B60" s="34" t="s">
        <v>47</v>
      </c>
      <c r="C60" s="42" t="s">
        <v>51</v>
      </c>
      <c r="D60" s="36">
        <v>57</v>
      </c>
      <c r="E60" s="46"/>
      <c r="F60" s="38">
        <v>0</v>
      </c>
      <c r="G60" s="39">
        <v>0</v>
      </c>
      <c r="H60" s="38">
        <v>382.91</v>
      </c>
      <c r="I60" s="39">
        <v>328.25</v>
      </c>
      <c r="J60" s="40">
        <v>382.91</v>
      </c>
      <c r="K60" s="41">
        <v>327.75</v>
      </c>
      <c r="L60" s="19"/>
    </row>
    <row r="61" spans="1:12" x14ac:dyDescent="0.3">
      <c r="A61" s="18"/>
      <c r="B61" s="34" t="s">
        <v>47</v>
      </c>
      <c r="C61" s="42" t="s">
        <v>52</v>
      </c>
      <c r="D61" s="36">
        <v>68</v>
      </c>
      <c r="E61" s="46"/>
      <c r="F61" s="38">
        <v>0</v>
      </c>
      <c r="G61" s="39">
        <v>0</v>
      </c>
      <c r="H61" s="38">
        <v>437.66</v>
      </c>
      <c r="I61" s="39">
        <v>323</v>
      </c>
      <c r="J61" s="40">
        <v>437.66</v>
      </c>
      <c r="K61" s="41">
        <v>323</v>
      </c>
      <c r="L61" s="19"/>
    </row>
    <row r="62" spans="1:12" x14ac:dyDescent="0.3">
      <c r="A62" s="18"/>
      <c r="B62" s="34" t="s">
        <v>47</v>
      </c>
      <c r="C62" s="42" t="s">
        <v>48</v>
      </c>
      <c r="D62" s="36">
        <v>54</v>
      </c>
      <c r="E62" s="46"/>
      <c r="F62" s="38">
        <v>0</v>
      </c>
      <c r="G62" s="39">
        <v>0</v>
      </c>
      <c r="H62" s="38">
        <v>834.12</v>
      </c>
      <c r="I62" s="39">
        <v>712.24</v>
      </c>
      <c r="J62" s="40">
        <v>834.12</v>
      </c>
      <c r="K62" s="41">
        <v>712.04</v>
      </c>
      <c r="L62" s="19"/>
    </row>
    <row r="63" spans="1:12" x14ac:dyDescent="0.3">
      <c r="A63" s="18"/>
      <c r="B63" s="34" t="s">
        <v>47</v>
      </c>
      <c r="C63" s="42" t="s">
        <v>84</v>
      </c>
      <c r="D63" s="36">
        <v>29</v>
      </c>
      <c r="E63" s="46"/>
      <c r="F63" s="38">
        <v>12.94</v>
      </c>
      <c r="G63" s="39">
        <v>13.78</v>
      </c>
      <c r="H63" s="38">
        <v>1027.5999999999999</v>
      </c>
      <c r="I63" s="39">
        <v>882.29</v>
      </c>
      <c r="J63" s="40">
        <v>1040.54</v>
      </c>
      <c r="K63" s="41">
        <v>896.06</v>
      </c>
      <c r="L63" s="19"/>
    </row>
    <row r="64" spans="1:12" x14ac:dyDescent="0.3">
      <c r="A64" s="18"/>
      <c r="B64" s="34" t="s">
        <v>50</v>
      </c>
      <c r="C64" s="42" t="s">
        <v>60</v>
      </c>
      <c r="D64" s="36">
        <f>4+D65</f>
        <v>46</v>
      </c>
      <c r="E64" s="46"/>
      <c r="F64" s="38">
        <v>0</v>
      </c>
      <c r="G64" s="39">
        <v>0</v>
      </c>
      <c r="H64" s="38">
        <f>14.96+H65</f>
        <v>304.88</v>
      </c>
      <c r="I64" s="39">
        <f>24+I65</f>
        <v>304</v>
      </c>
      <c r="J64" s="40">
        <v>14.96</v>
      </c>
      <c r="K64" s="41">
        <v>24</v>
      </c>
      <c r="L64" s="19"/>
    </row>
    <row r="65" spans="1:12" x14ac:dyDescent="0.3">
      <c r="A65" s="18"/>
      <c r="B65" s="34" t="s">
        <v>50</v>
      </c>
      <c r="C65" s="42" t="s">
        <v>51</v>
      </c>
      <c r="D65" s="36">
        <v>42</v>
      </c>
      <c r="E65" s="46"/>
      <c r="F65" s="38">
        <v>0</v>
      </c>
      <c r="G65" s="39">
        <v>0</v>
      </c>
      <c r="H65" s="38">
        <v>289.92</v>
      </c>
      <c r="I65" s="39">
        <v>280</v>
      </c>
      <c r="J65" s="40">
        <v>289.92</v>
      </c>
      <c r="K65" s="41">
        <v>280</v>
      </c>
      <c r="L65" s="19"/>
    </row>
    <row r="66" spans="1:12" x14ac:dyDescent="0.3">
      <c r="A66" s="18"/>
      <c r="B66" s="34" t="s">
        <v>50</v>
      </c>
      <c r="C66" s="42" t="s">
        <v>52</v>
      </c>
      <c r="D66" s="36">
        <v>22</v>
      </c>
      <c r="E66" s="46"/>
      <c r="F66" s="38">
        <v>0</v>
      </c>
      <c r="G66" s="39">
        <v>0</v>
      </c>
      <c r="H66" s="38">
        <v>226.42</v>
      </c>
      <c r="I66" s="39">
        <v>319</v>
      </c>
      <c r="J66" s="40">
        <v>226.42</v>
      </c>
      <c r="K66" s="41">
        <v>319</v>
      </c>
      <c r="L66" s="19"/>
    </row>
    <row r="67" spans="1:12" x14ac:dyDescent="0.3">
      <c r="A67" s="18"/>
      <c r="B67" s="34" t="s">
        <v>50</v>
      </c>
      <c r="C67" s="42" t="s">
        <v>84</v>
      </c>
      <c r="D67" s="36">
        <v>40</v>
      </c>
      <c r="E67" s="46"/>
      <c r="F67" s="38">
        <v>22.61</v>
      </c>
      <c r="G67" s="39">
        <v>24</v>
      </c>
      <c r="H67" s="38">
        <v>1681.94</v>
      </c>
      <c r="I67" s="39">
        <v>1159</v>
      </c>
      <c r="J67" s="40">
        <v>1704.54</v>
      </c>
      <c r="K67" s="41">
        <v>1182.67</v>
      </c>
      <c r="L67" s="19"/>
    </row>
    <row r="68" spans="1:12" x14ac:dyDescent="0.3">
      <c r="A68" s="18"/>
      <c r="B68" s="34" t="s">
        <v>114</v>
      </c>
      <c r="C68" s="42" t="s">
        <v>52</v>
      </c>
      <c r="D68" s="36">
        <v>17</v>
      </c>
      <c r="E68" s="46"/>
      <c r="F68" s="38">
        <v>0</v>
      </c>
      <c r="G68" s="39">
        <v>0</v>
      </c>
      <c r="H68" s="38">
        <v>119.47</v>
      </c>
      <c r="I68" s="39">
        <v>85</v>
      </c>
      <c r="J68" s="40">
        <v>119.47</v>
      </c>
      <c r="K68" s="41">
        <v>85</v>
      </c>
      <c r="L68" s="19"/>
    </row>
    <row r="69" spans="1:12" x14ac:dyDescent="0.3">
      <c r="A69" s="18"/>
      <c r="B69" s="34" t="s">
        <v>56</v>
      </c>
      <c r="C69" s="42" t="s">
        <v>51</v>
      </c>
      <c r="D69" s="36">
        <v>13</v>
      </c>
      <c r="E69" s="46"/>
      <c r="F69" s="38">
        <v>0</v>
      </c>
      <c r="G69" s="39">
        <v>0</v>
      </c>
      <c r="H69" s="38">
        <v>52.4</v>
      </c>
      <c r="I69" s="39">
        <v>62</v>
      </c>
      <c r="J69" s="40">
        <v>52.4</v>
      </c>
      <c r="K69" s="41">
        <v>61.75</v>
      </c>
      <c r="L69" s="19"/>
    </row>
    <row r="70" spans="1:12" x14ac:dyDescent="0.3">
      <c r="A70" s="18"/>
      <c r="B70" s="34" t="s">
        <v>56</v>
      </c>
      <c r="C70" s="42" t="s">
        <v>52</v>
      </c>
      <c r="D70" s="36">
        <v>12</v>
      </c>
      <c r="E70" s="46"/>
      <c r="F70" s="38">
        <v>13.2</v>
      </c>
      <c r="G70" s="39">
        <v>13.2</v>
      </c>
      <c r="H70" s="38">
        <v>189.07</v>
      </c>
      <c r="I70" s="39">
        <v>171.2</v>
      </c>
      <c r="J70" s="40">
        <v>202.27</v>
      </c>
      <c r="K70" s="41">
        <v>184.4</v>
      </c>
      <c r="L70" s="19"/>
    </row>
    <row r="71" spans="1:12" x14ac:dyDescent="0.3">
      <c r="A71" s="18"/>
      <c r="B71" s="34" t="s">
        <v>56</v>
      </c>
      <c r="C71" s="42" t="s">
        <v>48</v>
      </c>
      <c r="D71" s="36">
        <v>99</v>
      </c>
      <c r="E71" s="46"/>
      <c r="F71" s="38">
        <v>19.8</v>
      </c>
      <c r="G71" s="39">
        <v>19.8</v>
      </c>
      <c r="H71" s="38">
        <v>1421.37</v>
      </c>
      <c r="I71" s="39">
        <v>1174.53</v>
      </c>
      <c r="J71" s="40">
        <v>1441.17</v>
      </c>
      <c r="K71" s="41">
        <v>1194.53</v>
      </c>
      <c r="L71" s="19"/>
    </row>
    <row r="72" spans="1:12" x14ac:dyDescent="0.3">
      <c r="A72" s="18"/>
      <c r="B72" s="34" t="s">
        <v>56</v>
      </c>
      <c r="C72" s="42" t="s">
        <v>84</v>
      </c>
      <c r="D72" s="36">
        <v>30</v>
      </c>
      <c r="E72" s="46"/>
      <c r="F72" s="38">
        <v>21.73</v>
      </c>
      <c r="G72" s="39">
        <v>25.3</v>
      </c>
      <c r="H72" s="38">
        <v>801.49</v>
      </c>
      <c r="I72" s="39">
        <v>1095.0999999999999</v>
      </c>
      <c r="J72" s="40">
        <v>823.22</v>
      </c>
      <c r="K72" s="41">
        <v>1120.4000000000001</v>
      </c>
      <c r="L72" s="19"/>
    </row>
    <row r="73" spans="1:12" x14ac:dyDescent="0.3">
      <c r="A73" s="18"/>
      <c r="B73" s="34" t="s">
        <v>113</v>
      </c>
      <c r="C73" s="42" t="s">
        <v>62</v>
      </c>
      <c r="D73" s="36">
        <v>386</v>
      </c>
      <c r="E73" s="46"/>
      <c r="F73" s="38">
        <v>0</v>
      </c>
      <c r="G73" s="39">
        <v>0</v>
      </c>
      <c r="H73" s="38">
        <v>938.69</v>
      </c>
      <c r="I73" s="39">
        <v>1158</v>
      </c>
      <c r="J73" s="40">
        <v>938.69</v>
      </c>
      <c r="K73" s="41">
        <v>1158</v>
      </c>
      <c r="L73" s="19"/>
    </row>
    <row r="74" spans="1:12" x14ac:dyDescent="0.3">
      <c r="A74" s="18"/>
      <c r="B74" s="34" t="s">
        <v>113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117.29</v>
      </c>
      <c r="I74" s="39">
        <v>133</v>
      </c>
      <c r="J74" s="40">
        <v>117.29</v>
      </c>
      <c r="K74" s="41">
        <v>133</v>
      </c>
      <c r="L74" s="19"/>
    </row>
    <row r="75" spans="1:12" x14ac:dyDescent="0.3">
      <c r="A75" s="18"/>
      <c r="B75" s="34" t="s">
        <v>113</v>
      </c>
      <c r="C75" s="42" t="s">
        <v>51</v>
      </c>
      <c r="D75" s="36">
        <v>121</v>
      </c>
      <c r="E75" s="46"/>
      <c r="F75" s="38">
        <v>0</v>
      </c>
      <c r="G75" s="39">
        <v>0</v>
      </c>
      <c r="H75" s="38">
        <v>251.13</v>
      </c>
      <c r="I75" s="39">
        <v>363</v>
      </c>
      <c r="J75" s="40">
        <v>251.13</v>
      </c>
      <c r="K75" s="41">
        <v>363</v>
      </c>
      <c r="L75" s="19"/>
    </row>
    <row r="76" spans="1:12" x14ac:dyDescent="0.3">
      <c r="A76" s="18"/>
      <c r="B76" s="55" t="s">
        <v>109</v>
      </c>
      <c r="C76" s="56"/>
      <c r="D76" s="56">
        <v>1032</v>
      </c>
      <c r="E76" s="57">
        <v>94</v>
      </c>
      <c r="F76" s="56">
        <v>90.27</v>
      </c>
      <c r="G76" s="56">
        <v>96.07</v>
      </c>
      <c r="H76" s="56">
        <v>8786.4500000000007</v>
      </c>
      <c r="I76" s="56">
        <v>8269.6200000000008</v>
      </c>
      <c r="J76" s="56">
        <v>8876.7199999999993</v>
      </c>
      <c r="K76" s="58">
        <v>8364.61</v>
      </c>
      <c r="L76" s="19"/>
    </row>
    <row r="77" spans="1:12" x14ac:dyDescent="0.3">
      <c r="A77" s="18"/>
      <c r="B77" s="59" t="s">
        <v>86</v>
      </c>
      <c r="C77" s="60"/>
      <c r="D77" s="60">
        <v>1814</v>
      </c>
      <c r="E77" s="61">
        <v>117</v>
      </c>
      <c r="F77" s="60">
        <v>146.47999999999999</v>
      </c>
      <c r="G77" s="60">
        <v>157.41</v>
      </c>
      <c r="H77" s="60">
        <v>10396.530000000001</v>
      </c>
      <c r="I77" s="60">
        <v>10071.11</v>
      </c>
      <c r="J77" s="60">
        <v>10543</v>
      </c>
      <c r="K77" s="62">
        <v>10228.61</v>
      </c>
      <c r="L77" s="19"/>
    </row>
    <row r="78" spans="1:12" x14ac:dyDescent="0.3">
      <c r="A78" s="18"/>
      <c r="B78" s="55" t="s">
        <v>87</v>
      </c>
      <c r="C78" s="56"/>
      <c r="D78" s="56">
        <v>8220</v>
      </c>
      <c r="E78" s="57">
        <v>209</v>
      </c>
      <c r="F78" s="56">
        <v>602.85</v>
      </c>
      <c r="G78" s="56">
        <v>1067.78</v>
      </c>
      <c r="H78" s="56">
        <v>19043.7</v>
      </c>
      <c r="I78" s="56">
        <v>23988.58</v>
      </c>
      <c r="J78" s="56">
        <v>19646.54</v>
      </c>
      <c r="K78" s="58">
        <v>25058.94</v>
      </c>
      <c r="L78" s="19"/>
    </row>
    <row r="79" spans="1:12" ht="15" thickBot="1" x14ac:dyDescent="0.35">
      <c r="A79" s="18"/>
      <c r="B79" s="64" t="s">
        <v>88</v>
      </c>
      <c r="C79" s="65"/>
      <c r="D79" s="65">
        <v>1236</v>
      </c>
      <c r="E79" s="66">
        <v>115</v>
      </c>
      <c r="F79" s="65">
        <v>165.5</v>
      </c>
      <c r="G79" s="65">
        <v>181.31</v>
      </c>
      <c r="H79" s="65">
        <v>13400.76</v>
      </c>
      <c r="I79" s="65">
        <v>12255.1</v>
      </c>
      <c r="J79" s="65">
        <v>13566.26</v>
      </c>
      <c r="K79" s="67">
        <v>12436.23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9456</v>
      </c>
      <c r="E80" s="71">
        <v>324</v>
      </c>
      <c r="F80" s="70">
        <v>768.34</v>
      </c>
      <c r="G80" s="70">
        <v>1249.0899999999999</v>
      </c>
      <c r="H80" s="70">
        <v>32444.46</v>
      </c>
      <c r="I80" s="70">
        <v>36243.68</v>
      </c>
      <c r="J80" s="70">
        <v>33212.800000000003</v>
      </c>
      <c r="K80" s="72">
        <v>37495.17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D8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0"/>
  <sheetViews>
    <sheetView showGridLines="0" topLeftCell="A49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115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67</v>
      </c>
      <c r="E7" s="29"/>
      <c r="F7" s="30">
        <v>0</v>
      </c>
      <c r="G7" s="31">
        <v>0</v>
      </c>
      <c r="H7" s="30">
        <v>345.91</v>
      </c>
      <c r="I7" s="31">
        <v>368.75</v>
      </c>
      <c r="J7" s="32">
        <v>345.91</v>
      </c>
      <c r="K7" s="33">
        <v>368.5</v>
      </c>
      <c r="L7" s="19"/>
    </row>
    <row r="8" spans="1:13" x14ac:dyDescent="0.3">
      <c r="A8" s="18"/>
      <c r="B8" s="34" t="s">
        <v>47</v>
      </c>
      <c r="C8" s="63" t="s">
        <v>52</v>
      </c>
      <c r="D8" s="36">
        <v>86</v>
      </c>
      <c r="E8" s="37"/>
      <c r="F8" s="38">
        <v>0</v>
      </c>
      <c r="G8" s="39">
        <v>0</v>
      </c>
      <c r="H8" s="38">
        <v>427.61</v>
      </c>
      <c r="I8" s="39">
        <v>430</v>
      </c>
      <c r="J8" s="40">
        <v>427.61</v>
      </c>
      <c r="K8" s="41">
        <v>430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114</v>
      </c>
      <c r="E9" s="37"/>
      <c r="F9" s="38">
        <v>57.08</v>
      </c>
      <c r="G9" s="39">
        <v>57</v>
      </c>
      <c r="H9" s="38">
        <v>1236.6500000000001</v>
      </c>
      <c r="I9" s="39">
        <v>1235</v>
      </c>
      <c r="J9" s="40">
        <v>1293.73</v>
      </c>
      <c r="K9" s="41">
        <v>1292</v>
      </c>
      <c r="L9" s="19"/>
    </row>
    <row r="10" spans="1:13" x14ac:dyDescent="0.3">
      <c r="A10" s="18"/>
      <c r="B10" s="34" t="s">
        <v>50</v>
      </c>
      <c r="C10" s="35" t="s">
        <v>116</v>
      </c>
      <c r="D10" s="36">
        <v>25</v>
      </c>
      <c r="E10" s="37"/>
      <c r="F10" s="38">
        <v>0</v>
      </c>
      <c r="G10" s="39">
        <v>0</v>
      </c>
      <c r="H10" s="38">
        <v>105.13</v>
      </c>
      <c r="I10" s="39">
        <v>112</v>
      </c>
      <c r="J10" s="40">
        <v>105.13</v>
      </c>
      <c r="K10" s="41">
        <v>112.5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104</v>
      </c>
      <c r="E11" s="37"/>
      <c r="F11" s="38">
        <v>0</v>
      </c>
      <c r="G11" s="39">
        <v>0</v>
      </c>
      <c r="H11" s="38">
        <v>483.48</v>
      </c>
      <c r="I11" s="39">
        <v>832</v>
      </c>
      <c r="J11" s="40">
        <v>483.48</v>
      </c>
      <c r="K11" s="41">
        <v>832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82</v>
      </c>
      <c r="E12" s="37"/>
      <c r="F12" s="38">
        <v>0</v>
      </c>
      <c r="G12" s="39">
        <v>0</v>
      </c>
      <c r="H12" s="38">
        <v>447.05</v>
      </c>
      <c r="I12" s="39">
        <v>656</v>
      </c>
      <c r="J12" s="40">
        <v>447.05</v>
      </c>
      <c r="K12" s="41">
        <v>656</v>
      </c>
      <c r="L12" s="19"/>
    </row>
    <row r="13" spans="1:13" x14ac:dyDescent="0.3">
      <c r="A13" s="18"/>
      <c r="B13" s="43" t="s">
        <v>50</v>
      </c>
      <c r="C13" s="42" t="s">
        <v>48</v>
      </c>
      <c r="D13" s="36">
        <v>102</v>
      </c>
      <c r="E13" s="37"/>
      <c r="F13" s="38">
        <v>28.33</v>
      </c>
      <c r="G13" s="39">
        <v>127.5</v>
      </c>
      <c r="H13" s="38">
        <v>2019.6</v>
      </c>
      <c r="I13" s="39">
        <v>1683</v>
      </c>
      <c r="J13" s="40">
        <v>2047.93</v>
      </c>
      <c r="K13" s="41">
        <v>1810.5</v>
      </c>
      <c r="L13" s="19"/>
    </row>
    <row r="14" spans="1:13" x14ac:dyDescent="0.3">
      <c r="A14" s="18"/>
      <c r="B14" s="43" t="s">
        <v>56</v>
      </c>
      <c r="C14" s="42" t="s">
        <v>62</v>
      </c>
      <c r="D14" s="36">
        <v>47</v>
      </c>
      <c r="E14" s="37"/>
      <c r="F14" s="38">
        <v>0</v>
      </c>
      <c r="G14" s="39">
        <v>0</v>
      </c>
      <c r="H14" s="38">
        <v>76.239999999999995</v>
      </c>
      <c r="I14" s="39">
        <v>94</v>
      </c>
      <c r="J14" s="40">
        <v>76.239999999999995</v>
      </c>
      <c r="K14" s="41">
        <v>94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84</v>
      </c>
      <c r="E15" s="37"/>
      <c r="F15" s="38">
        <v>0</v>
      </c>
      <c r="G15" s="39">
        <v>0</v>
      </c>
      <c r="H15" s="38">
        <v>207.25</v>
      </c>
      <c r="I15" s="39">
        <v>252</v>
      </c>
      <c r="J15" s="40">
        <v>207.25</v>
      </c>
      <c r="K15" s="41">
        <v>252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121</v>
      </c>
      <c r="E16" s="37"/>
      <c r="F16" s="38">
        <v>0</v>
      </c>
      <c r="G16" s="39">
        <v>0</v>
      </c>
      <c r="H16" s="38">
        <v>500.47</v>
      </c>
      <c r="I16" s="39">
        <v>666</v>
      </c>
      <c r="J16" s="40">
        <v>500.47</v>
      </c>
      <c r="K16" s="41">
        <v>665.5</v>
      </c>
      <c r="L16" s="19"/>
    </row>
    <row r="17" spans="1:12" s="45" customFormat="1" x14ac:dyDescent="0.3">
      <c r="A17" s="44"/>
      <c r="B17" s="34" t="s">
        <v>56</v>
      </c>
      <c r="C17" s="35" t="s">
        <v>52</v>
      </c>
      <c r="D17" s="36">
        <v>38</v>
      </c>
      <c r="E17" s="37"/>
      <c r="F17" s="38">
        <v>18.260000000000002</v>
      </c>
      <c r="G17" s="39">
        <v>19</v>
      </c>
      <c r="H17" s="38">
        <v>168.05</v>
      </c>
      <c r="I17" s="39">
        <v>247.5</v>
      </c>
      <c r="J17" s="40">
        <v>186.31</v>
      </c>
      <c r="K17" s="41">
        <v>266</v>
      </c>
      <c r="L17" s="19"/>
    </row>
    <row r="18" spans="1:12" s="45" customFormat="1" x14ac:dyDescent="0.3">
      <c r="A18" s="44"/>
      <c r="B18" s="34" t="s">
        <v>56</v>
      </c>
      <c r="C18" s="35" t="s">
        <v>48</v>
      </c>
      <c r="D18" s="36">
        <v>14</v>
      </c>
      <c r="E18" s="37"/>
      <c r="F18" s="38">
        <v>0</v>
      </c>
      <c r="G18" s="39">
        <v>0</v>
      </c>
      <c r="H18" s="38">
        <v>116.54</v>
      </c>
      <c r="I18" s="39">
        <v>115</v>
      </c>
      <c r="J18" s="40">
        <v>116.54</v>
      </c>
      <c r="K18" s="41">
        <v>114.8</v>
      </c>
      <c r="L18" s="19"/>
    </row>
    <row r="19" spans="1:12" s="45" customFormat="1" x14ac:dyDescent="0.3">
      <c r="A19" s="44"/>
      <c r="B19" s="34" t="s">
        <v>58</v>
      </c>
      <c r="C19" s="35" t="s">
        <v>117</v>
      </c>
      <c r="D19" s="36">
        <v>54</v>
      </c>
      <c r="E19" s="37"/>
      <c r="F19" s="38">
        <v>0.68</v>
      </c>
      <c r="G19" s="39">
        <v>13.5</v>
      </c>
      <c r="H19" s="38">
        <v>167.81</v>
      </c>
      <c r="I19" s="39">
        <v>202.5</v>
      </c>
      <c r="J19" s="40">
        <v>168.49</v>
      </c>
      <c r="K19" s="41">
        <v>216</v>
      </c>
      <c r="L19" s="19"/>
    </row>
    <row r="20" spans="1:12" x14ac:dyDescent="0.3">
      <c r="A20" s="18"/>
      <c r="B20" s="34" t="s">
        <v>58</v>
      </c>
      <c r="C20" s="35" t="s">
        <v>118</v>
      </c>
      <c r="D20" s="36">
        <v>35</v>
      </c>
      <c r="E20" s="46"/>
      <c r="F20" s="38">
        <v>0</v>
      </c>
      <c r="G20" s="39">
        <v>0</v>
      </c>
      <c r="H20" s="38">
        <v>408.9</v>
      </c>
      <c r="I20" s="39">
        <v>408</v>
      </c>
      <c r="J20" s="40">
        <v>408.9</v>
      </c>
      <c r="K20" s="41">
        <v>408.33</v>
      </c>
      <c r="L20" s="19"/>
    </row>
    <row r="21" spans="1:12" x14ac:dyDescent="0.3">
      <c r="A21" s="18"/>
      <c r="B21" s="34" t="s">
        <v>113</v>
      </c>
      <c r="C21" s="35" t="s">
        <v>62</v>
      </c>
      <c r="D21" s="36">
        <v>4256</v>
      </c>
      <c r="E21" s="46"/>
      <c r="F21" s="38">
        <v>33.020000000000003</v>
      </c>
      <c r="G21" s="39">
        <v>77</v>
      </c>
      <c r="H21" s="38">
        <v>4234.16</v>
      </c>
      <c r="I21" s="39">
        <v>7429</v>
      </c>
      <c r="J21" s="40">
        <v>4267.18</v>
      </c>
      <c r="K21" s="41">
        <v>7506.04</v>
      </c>
      <c r="L21" s="19"/>
    </row>
    <row r="22" spans="1:12" x14ac:dyDescent="0.3">
      <c r="A22" s="18"/>
      <c r="B22" s="43" t="s">
        <v>113</v>
      </c>
      <c r="C22" s="42" t="s">
        <v>60</v>
      </c>
      <c r="D22" s="36">
        <v>322</v>
      </c>
      <c r="E22" s="46"/>
      <c r="F22" s="38">
        <v>0</v>
      </c>
      <c r="G22" s="39">
        <v>0</v>
      </c>
      <c r="H22" s="38">
        <v>798.92</v>
      </c>
      <c r="I22" s="39">
        <v>912</v>
      </c>
      <c r="J22" s="40">
        <v>798.92</v>
      </c>
      <c r="K22" s="41">
        <v>912.33</v>
      </c>
      <c r="L22" s="19"/>
    </row>
    <row r="23" spans="1:12" x14ac:dyDescent="0.3">
      <c r="A23" s="18"/>
      <c r="B23" s="34" t="s">
        <v>113</v>
      </c>
      <c r="C23" s="35" t="s">
        <v>119</v>
      </c>
      <c r="D23" s="36">
        <v>284</v>
      </c>
      <c r="E23" s="46"/>
      <c r="F23" s="38">
        <v>0</v>
      </c>
      <c r="G23" s="39">
        <v>0</v>
      </c>
      <c r="H23" s="38">
        <v>874.72</v>
      </c>
      <c r="I23" s="39">
        <v>1089</v>
      </c>
      <c r="J23" s="40">
        <v>874.72</v>
      </c>
      <c r="K23" s="41">
        <v>1088.67</v>
      </c>
      <c r="L23" s="19"/>
    </row>
    <row r="24" spans="1:12" x14ac:dyDescent="0.3">
      <c r="A24" s="18"/>
      <c r="B24" s="55" t="s">
        <v>70</v>
      </c>
      <c r="C24" s="56"/>
      <c r="D24" s="56">
        <v>5835</v>
      </c>
      <c r="E24" s="57">
        <v>122</v>
      </c>
      <c r="F24" s="56">
        <v>137.37</v>
      </c>
      <c r="G24" s="56">
        <v>294</v>
      </c>
      <c r="H24" s="56">
        <v>12618.49</v>
      </c>
      <c r="I24" s="56">
        <v>16731.75</v>
      </c>
      <c r="J24" s="56">
        <v>12755.86</v>
      </c>
      <c r="K24" s="58">
        <v>17025.169999999998</v>
      </c>
      <c r="L24" s="19"/>
    </row>
    <row r="25" spans="1:12" x14ac:dyDescent="0.3">
      <c r="A25" s="18"/>
      <c r="B25" s="43" t="s">
        <v>47</v>
      </c>
      <c r="C25" s="42" t="s">
        <v>120</v>
      </c>
      <c r="D25" s="36">
        <v>97</v>
      </c>
      <c r="E25" s="46"/>
      <c r="F25" s="38">
        <v>0</v>
      </c>
      <c r="G25" s="39">
        <v>0</v>
      </c>
      <c r="H25" s="38">
        <v>1542.66</v>
      </c>
      <c r="I25" s="39">
        <v>1536.37</v>
      </c>
      <c r="J25" s="40">
        <v>1542.67</v>
      </c>
      <c r="K25" s="41">
        <v>1536.48</v>
      </c>
      <c r="L25" s="19"/>
    </row>
    <row r="26" spans="1:12" x14ac:dyDescent="0.3">
      <c r="A26" s="18"/>
      <c r="B26" s="43" t="s">
        <v>47</v>
      </c>
      <c r="C26" s="42" t="s">
        <v>84</v>
      </c>
      <c r="D26" s="36">
        <v>34</v>
      </c>
      <c r="E26" s="46"/>
      <c r="F26" s="38">
        <v>20.84</v>
      </c>
      <c r="G26" s="39">
        <v>20.78</v>
      </c>
      <c r="H26" s="38">
        <v>1111.0999999999999</v>
      </c>
      <c r="I26" s="39">
        <v>987.67</v>
      </c>
      <c r="J26" s="40">
        <v>1131.94</v>
      </c>
      <c r="K26" s="41">
        <v>1008.67</v>
      </c>
      <c r="L26" s="19"/>
    </row>
    <row r="27" spans="1:12" x14ac:dyDescent="0.3">
      <c r="A27" s="18"/>
      <c r="B27" s="43" t="s">
        <v>56</v>
      </c>
      <c r="C27" s="42" t="s">
        <v>118</v>
      </c>
      <c r="D27" s="36">
        <v>21</v>
      </c>
      <c r="E27" s="46"/>
      <c r="F27" s="38">
        <v>5.13</v>
      </c>
      <c r="G27" s="39">
        <v>5.25</v>
      </c>
      <c r="H27" s="38">
        <v>342.51</v>
      </c>
      <c r="I27" s="39">
        <v>362.25</v>
      </c>
      <c r="J27" s="40">
        <v>347.64</v>
      </c>
      <c r="K27" s="41">
        <v>367.5</v>
      </c>
      <c r="L27" s="19"/>
    </row>
    <row r="28" spans="1:12" x14ac:dyDescent="0.3">
      <c r="A28" s="18"/>
      <c r="B28" s="43" t="s">
        <v>58</v>
      </c>
      <c r="C28" s="42" t="s">
        <v>48</v>
      </c>
      <c r="D28" s="36">
        <v>5</v>
      </c>
      <c r="E28" s="46"/>
      <c r="F28" s="38">
        <v>2.04</v>
      </c>
      <c r="G28" s="39">
        <v>2.08</v>
      </c>
      <c r="H28" s="38">
        <v>66.209999999999994</v>
      </c>
      <c r="I28" s="39">
        <v>93.25</v>
      </c>
      <c r="J28" s="40">
        <v>68.25</v>
      </c>
      <c r="K28" s="41">
        <v>95</v>
      </c>
      <c r="L28" s="19"/>
    </row>
    <row r="29" spans="1:12" x14ac:dyDescent="0.3">
      <c r="A29" s="18"/>
      <c r="B29" s="43" t="s">
        <v>105</v>
      </c>
      <c r="C29" s="42" t="s">
        <v>118</v>
      </c>
      <c r="D29" s="36">
        <v>37</v>
      </c>
      <c r="E29" s="46"/>
      <c r="F29" s="38">
        <v>25.25</v>
      </c>
      <c r="G29" s="39">
        <v>25.65</v>
      </c>
      <c r="H29" s="38">
        <v>644.91999999999996</v>
      </c>
      <c r="I29" s="39">
        <v>1036.83</v>
      </c>
      <c r="J29" s="40">
        <v>670.17</v>
      </c>
      <c r="K29" s="41">
        <v>1062.1500000000001</v>
      </c>
      <c r="L29" s="19"/>
    </row>
    <row r="30" spans="1:12" x14ac:dyDescent="0.3">
      <c r="A30" s="18"/>
      <c r="B30" s="55" t="s">
        <v>75</v>
      </c>
      <c r="C30" s="56"/>
      <c r="D30" s="56">
        <v>194</v>
      </c>
      <c r="E30" s="57">
        <v>28</v>
      </c>
      <c r="F30" s="56">
        <v>53.26</v>
      </c>
      <c r="G30" s="56">
        <v>53.76</v>
      </c>
      <c r="H30" s="56">
        <v>3707.42</v>
      </c>
      <c r="I30" s="56">
        <v>4016.36</v>
      </c>
      <c r="J30" s="56">
        <v>3760.68</v>
      </c>
      <c r="K30" s="58">
        <v>4069.79</v>
      </c>
      <c r="L30" s="19"/>
    </row>
    <row r="31" spans="1:12" x14ac:dyDescent="0.3">
      <c r="A31" s="18"/>
      <c r="B31" s="59" t="s">
        <v>76</v>
      </c>
      <c r="C31" s="60"/>
      <c r="D31" s="60">
        <v>6029</v>
      </c>
      <c r="E31" s="61">
        <v>150</v>
      </c>
      <c r="F31" s="60">
        <v>190.64</v>
      </c>
      <c r="G31" s="60">
        <v>347.76</v>
      </c>
      <c r="H31" s="60">
        <v>16325.9</v>
      </c>
      <c r="I31" s="60">
        <v>20748.11</v>
      </c>
      <c r="J31" s="60">
        <v>16516.53</v>
      </c>
      <c r="K31" s="62">
        <v>21094.959999999999</v>
      </c>
      <c r="L31" s="19"/>
    </row>
    <row r="32" spans="1:12" x14ac:dyDescent="0.3">
      <c r="A32" s="18"/>
      <c r="B32" s="34" t="s">
        <v>47</v>
      </c>
      <c r="C32" s="35" t="s">
        <v>77</v>
      </c>
      <c r="D32" s="36">
        <v>26</v>
      </c>
      <c r="E32" s="46"/>
      <c r="F32" s="38">
        <v>0</v>
      </c>
      <c r="G32" s="39">
        <v>0</v>
      </c>
      <c r="H32" s="38">
        <v>48.87</v>
      </c>
      <c r="I32" s="39">
        <v>52</v>
      </c>
      <c r="J32" s="40">
        <v>48.87</v>
      </c>
      <c r="K32" s="41">
        <v>52</v>
      </c>
      <c r="L32" s="19"/>
    </row>
    <row r="33" spans="1:12" x14ac:dyDescent="0.3">
      <c r="A33" s="18"/>
      <c r="B33" s="34" t="s">
        <v>47</v>
      </c>
      <c r="C33" s="35" t="s">
        <v>51</v>
      </c>
      <c r="D33" s="36">
        <v>183</v>
      </c>
      <c r="E33" s="46"/>
      <c r="F33" s="38">
        <v>0</v>
      </c>
      <c r="G33" s="39">
        <v>0</v>
      </c>
      <c r="H33" s="38">
        <v>575.17999999999995</v>
      </c>
      <c r="I33" s="39">
        <v>595</v>
      </c>
      <c r="J33" s="40">
        <v>575.17999999999995</v>
      </c>
      <c r="K33" s="41">
        <v>594.75</v>
      </c>
      <c r="L33" s="19"/>
    </row>
    <row r="34" spans="1:12" x14ac:dyDescent="0.3">
      <c r="A34" s="18"/>
      <c r="B34" s="34" t="s">
        <v>47</v>
      </c>
      <c r="C34" s="35" t="s">
        <v>52</v>
      </c>
      <c r="D34" s="36">
        <v>362</v>
      </c>
      <c r="E34" s="46"/>
      <c r="F34" s="38">
        <v>0</v>
      </c>
      <c r="G34" s="39">
        <v>0</v>
      </c>
      <c r="H34" s="38">
        <v>1851.25</v>
      </c>
      <c r="I34" s="39">
        <v>1629</v>
      </c>
      <c r="J34" s="40">
        <v>1851.25</v>
      </c>
      <c r="K34" s="41">
        <v>1629</v>
      </c>
      <c r="L34" s="19"/>
    </row>
    <row r="35" spans="1:12" x14ac:dyDescent="0.3">
      <c r="A35" s="18"/>
      <c r="B35" s="34" t="s">
        <v>47</v>
      </c>
      <c r="C35" s="35" t="s">
        <v>48</v>
      </c>
      <c r="D35" s="36">
        <v>172</v>
      </c>
      <c r="E35" s="46"/>
      <c r="F35" s="38">
        <v>0</v>
      </c>
      <c r="G35" s="39">
        <v>0</v>
      </c>
      <c r="H35" s="38">
        <v>839.69</v>
      </c>
      <c r="I35" s="39">
        <v>817</v>
      </c>
      <c r="J35" s="40">
        <v>839.69</v>
      </c>
      <c r="K35" s="41">
        <v>817</v>
      </c>
      <c r="L35" s="19"/>
    </row>
    <row r="36" spans="1:12" x14ac:dyDescent="0.3">
      <c r="A36" s="18"/>
      <c r="B36" s="34" t="s">
        <v>50</v>
      </c>
      <c r="C36" s="35" t="s">
        <v>77</v>
      </c>
      <c r="D36" s="36">
        <v>21</v>
      </c>
      <c r="E36" s="46"/>
      <c r="F36" s="38">
        <v>0</v>
      </c>
      <c r="G36" s="39">
        <v>0</v>
      </c>
      <c r="H36" s="38">
        <v>32.43</v>
      </c>
      <c r="I36" s="39">
        <v>42</v>
      </c>
      <c r="J36" s="40">
        <v>32.43</v>
      </c>
      <c r="K36" s="41">
        <v>42</v>
      </c>
      <c r="L36" s="19"/>
    </row>
    <row r="37" spans="1:12" x14ac:dyDescent="0.3">
      <c r="A37" s="18"/>
      <c r="B37" s="34" t="s">
        <v>50</v>
      </c>
      <c r="C37" s="35" t="s">
        <v>51</v>
      </c>
      <c r="D37" s="36">
        <v>109</v>
      </c>
      <c r="E37" s="46"/>
      <c r="F37" s="38">
        <v>0</v>
      </c>
      <c r="G37" s="39">
        <v>0</v>
      </c>
      <c r="H37" s="38">
        <v>726.06</v>
      </c>
      <c r="I37" s="39">
        <v>818</v>
      </c>
      <c r="J37" s="40">
        <v>726.06</v>
      </c>
      <c r="K37" s="41">
        <v>817.5</v>
      </c>
      <c r="L37" s="19"/>
    </row>
    <row r="38" spans="1:12" x14ac:dyDescent="0.3">
      <c r="A38" s="18"/>
      <c r="B38" s="34" t="s">
        <v>50</v>
      </c>
      <c r="C38" s="35" t="s">
        <v>52</v>
      </c>
      <c r="D38" s="36">
        <v>102</v>
      </c>
      <c r="E38" s="46"/>
      <c r="F38" s="38">
        <v>0</v>
      </c>
      <c r="G38" s="39">
        <v>0</v>
      </c>
      <c r="H38" s="38">
        <v>1350.65</v>
      </c>
      <c r="I38" s="39">
        <v>1300</v>
      </c>
      <c r="J38" s="40">
        <v>1350.65</v>
      </c>
      <c r="K38" s="41">
        <v>1300.5</v>
      </c>
      <c r="L38" s="19"/>
    </row>
    <row r="39" spans="1:12" x14ac:dyDescent="0.3">
      <c r="A39" s="18"/>
      <c r="B39" s="34" t="s">
        <v>50</v>
      </c>
      <c r="C39" s="35" t="s">
        <v>121</v>
      </c>
      <c r="D39" s="36">
        <v>26</v>
      </c>
      <c r="E39" s="46"/>
      <c r="F39" s="38">
        <v>0</v>
      </c>
      <c r="G39" s="39">
        <v>0</v>
      </c>
      <c r="H39" s="38">
        <v>259.19</v>
      </c>
      <c r="I39" s="39">
        <v>322</v>
      </c>
      <c r="J39" s="40">
        <v>259.19</v>
      </c>
      <c r="K39" s="41">
        <v>322.39999999999998</v>
      </c>
      <c r="L39" s="19"/>
    </row>
    <row r="40" spans="1:12" x14ac:dyDescent="0.3">
      <c r="A40" s="18"/>
      <c r="B40" s="34" t="s">
        <v>56</v>
      </c>
      <c r="C40" s="35" t="s">
        <v>116</v>
      </c>
      <c r="D40" s="36">
        <v>172</v>
      </c>
      <c r="E40" s="46"/>
      <c r="F40" s="38">
        <v>55.8</v>
      </c>
      <c r="G40" s="39">
        <v>57</v>
      </c>
      <c r="H40" s="38">
        <v>425.03</v>
      </c>
      <c r="I40" s="39">
        <v>459</v>
      </c>
      <c r="J40" s="40">
        <v>480.84</v>
      </c>
      <c r="K40" s="41">
        <v>516</v>
      </c>
      <c r="L40" s="19"/>
    </row>
    <row r="41" spans="1:12" x14ac:dyDescent="0.3">
      <c r="A41" s="18"/>
      <c r="B41" s="34" t="s">
        <v>56</v>
      </c>
      <c r="C41" s="35" t="s">
        <v>51</v>
      </c>
      <c r="D41" s="36">
        <v>119</v>
      </c>
      <c r="E41" s="46"/>
      <c r="F41" s="38">
        <v>7.93</v>
      </c>
      <c r="G41" s="39">
        <v>60</v>
      </c>
      <c r="H41" s="38">
        <v>220.32</v>
      </c>
      <c r="I41" s="39">
        <v>952</v>
      </c>
      <c r="J41" s="40">
        <v>228.25</v>
      </c>
      <c r="K41" s="41">
        <v>1011.5</v>
      </c>
      <c r="L41" s="19"/>
    </row>
    <row r="42" spans="1:12" x14ac:dyDescent="0.3">
      <c r="A42" s="18"/>
      <c r="B42" s="34" t="s">
        <v>56</v>
      </c>
      <c r="C42" s="35" t="s">
        <v>52</v>
      </c>
      <c r="D42" s="36">
        <v>23</v>
      </c>
      <c r="E42" s="46"/>
      <c r="F42" s="38">
        <v>0</v>
      </c>
      <c r="G42" s="39">
        <v>0</v>
      </c>
      <c r="H42" s="38">
        <v>102.54</v>
      </c>
      <c r="I42" s="39">
        <v>138</v>
      </c>
      <c r="J42" s="40">
        <v>102.54</v>
      </c>
      <c r="K42" s="41">
        <v>138</v>
      </c>
      <c r="L42" s="19"/>
    </row>
    <row r="43" spans="1:12" x14ac:dyDescent="0.3">
      <c r="A43" s="18"/>
      <c r="B43" s="34" t="s">
        <v>56</v>
      </c>
      <c r="C43" s="35" t="s">
        <v>48</v>
      </c>
      <c r="D43" s="36">
        <v>8</v>
      </c>
      <c r="E43" s="46"/>
      <c r="F43" s="38">
        <v>0</v>
      </c>
      <c r="G43" s="39">
        <v>0</v>
      </c>
      <c r="H43" s="38">
        <v>66.13</v>
      </c>
      <c r="I43" s="39">
        <v>68</v>
      </c>
      <c r="J43" s="40">
        <v>66.13</v>
      </c>
      <c r="K43" s="41">
        <v>68</v>
      </c>
      <c r="L43" s="19"/>
    </row>
    <row r="44" spans="1:12" x14ac:dyDescent="0.3">
      <c r="A44" s="18"/>
      <c r="B44" s="34" t="s">
        <v>113</v>
      </c>
      <c r="C44" s="35" t="s">
        <v>80</v>
      </c>
      <c r="D44" s="36">
        <v>191</v>
      </c>
      <c r="E44" s="46"/>
      <c r="F44" s="38">
        <v>0</v>
      </c>
      <c r="G44" s="39">
        <v>0</v>
      </c>
      <c r="H44" s="38">
        <v>0</v>
      </c>
      <c r="I44" s="39">
        <v>0</v>
      </c>
      <c r="J44" s="40">
        <v>0</v>
      </c>
      <c r="K44" s="41">
        <v>0</v>
      </c>
      <c r="L44" s="19"/>
    </row>
    <row r="45" spans="1:12" x14ac:dyDescent="0.3">
      <c r="A45" s="18"/>
      <c r="B45" s="34" t="s">
        <v>113</v>
      </c>
      <c r="C45" s="35" t="s">
        <v>77</v>
      </c>
      <c r="D45" s="36">
        <v>1112</v>
      </c>
      <c r="E45" s="46"/>
      <c r="F45" s="38">
        <v>0</v>
      </c>
      <c r="G45" s="39">
        <v>0</v>
      </c>
      <c r="H45" s="38">
        <v>1662.23</v>
      </c>
      <c r="I45" s="39">
        <v>2100</v>
      </c>
      <c r="J45" s="40">
        <v>1662.23</v>
      </c>
      <c r="K45" s="41">
        <v>2100.44</v>
      </c>
      <c r="L45" s="19"/>
    </row>
    <row r="46" spans="1:12" x14ac:dyDescent="0.3">
      <c r="A46" s="18"/>
      <c r="B46" s="34" t="s">
        <v>113</v>
      </c>
      <c r="C46" s="35" t="s">
        <v>120</v>
      </c>
      <c r="D46" s="36">
        <v>79</v>
      </c>
      <c r="E46" s="46"/>
      <c r="F46" s="38">
        <v>0</v>
      </c>
      <c r="G46" s="39">
        <v>0</v>
      </c>
      <c r="H46" s="38">
        <v>268.60000000000002</v>
      </c>
      <c r="I46" s="39">
        <v>750</v>
      </c>
      <c r="J46" s="40">
        <v>268.60000000000002</v>
      </c>
      <c r="K46" s="41">
        <v>750.5</v>
      </c>
      <c r="L46" s="19"/>
    </row>
    <row r="47" spans="1:12" x14ac:dyDescent="0.3">
      <c r="A47" s="18"/>
      <c r="B47" s="55" t="s">
        <v>81</v>
      </c>
      <c r="C47" s="56"/>
      <c r="D47" s="56">
        <v>2705</v>
      </c>
      <c r="E47" s="57">
        <v>63</v>
      </c>
      <c r="F47" s="56">
        <v>63.74</v>
      </c>
      <c r="G47" s="56">
        <v>117</v>
      </c>
      <c r="H47" s="56">
        <v>8428.19</v>
      </c>
      <c r="I47" s="56">
        <v>10042</v>
      </c>
      <c r="J47" s="56">
        <v>8491.93</v>
      </c>
      <c r="K47" s="58">
        <v>10159.59</v>
      </c>
      <c r="L47" s="19"/>
    </row>
    <row r="48" spans="1:12" x14ac:dyDescent="0.3">
      <c r="A48" s="18"/>
      <c r="B48" s="59" t="s">
        <v>82</v>
      </c>
      <c r="C48" s="60"/>
      <c r="D48" s="60">
        <v>2705</v>
      </c>
      <c r="E48" s="61">
        <v>63</v>
      </c>
      <c r="F48" s="60">
        <v>63.74</v>
      </c>
      <c r="G48" s="60">
        <v>117</v>
      </c>
      <c r="H48" s="60">
        <v>8428.19</v>
      </c>
      <c r="I48" s="60">
        <v>10042</v>
      </c>
      <c r="J48" s="60">
        <v>8491.93</v>
      </c>
      <c r="K48" s="62">
        <v>10159.59</v>
      </c>
      <c r="L48" s="19"/>
    </row>
    <row r="49" spans="1:12" x14ac:dyDescent="0.3">
      <c r="A49" s="18"/>
      <c r="B49" s="34" t="s">
        <v>50</v>
      </c>
      <c r="C49" s="35" t="s">
        <v>62</v>
      </c>
      <c r="D49" s="36">
        <v>59</v>
      </c>
      <c r="E49" s="46"/>
      <c r="F49" s="38">
        <v>0</v>
      </c>
      <c r="G49" s="39">
        <v>0</v>
      </c>
      <c r="H49" s="38">
        <v>29.72</v>
      </c>
      <c r="I49" s="39">
        <v>118</v>
      </c>
      <c r="J49" s="40">
        <v>29.72</v>
      </c>
      <c r="K49" s="41">
        <v>118</v>
      </c>
      <c r="L49" s="19"/>
    </row>
    <row r="50" spans="1:12" x14ac:dyDescent="0.3">
      <c r="A50" s="18"/>
      <c r="B50" s="34" t="s">
        <v>50</v>
      </c>
      <c r="C50" s="35" t="s">
        <v>60</v>
      </c>
      <c r="D50" s="36">
        <v>12</v>
      </c>
      <c r="E50" s="46"/>
      <c r="F50" s="38">
        <v>0</v>
      </c>
      <c r="G50" s="39">
        <v>0</v>
      </c>
      <c r="H50" s="38">
        <v>76.290000000000006</v>
      </c>
      <c r="I50" s="39">
        <v>76</v>
      </c>
      <c r="J50" s="40">
        <v>76.290000000000006</v>
      </c>
      <c r="K50" s="41">
        <v>76</v>
      </c>
      <c r="L50" s="19"/>
    </row>
    <row r="51" spans="1:12" x14ac:dyDescent="0.3">
      <c r="A51" s="18"/>
      <c r="B51" s="34" t="s">
        <v>50</v>
      </c>
      <c r="C51" s="35" t="s">
        <v>120</v>
      </c>
      <c r="D51" s="36">
        <v>14</v>
      </c>
      <c r="E51" s="46"/>
      <c r="F51" s="38">
        <v>0</v>
      </c>
      <c r="G51" s="39">
        <v>0</v>
      </c>
      <c r="H51" s="38">
        <v>87.58</v>
      </c>
      <c r="I51" s="39">
        <v>93</v>
      </c>
      <c r="J51" s="40">
        <v>87.58</v>
      </c>
      <c r="K51" s="41">
        <v>93.33</v>
      </c>
      <c r="L51" s="19"/>
    </row>
    <row r="52" spans="1:12" x14ac:dyDescent="0.3">
      <c r="A52" s="18"/>
      <c r="B52" s="43" t="s">
        <v>56</v>
      </c>
      <c r="C52" s="42" t="s">
        <v>62</v>
      </c>
      <c r="D52" s="36">
        <v>63</v>
      </c>
      <c r="E52" s="46"/>
      <c r="F52" s="38">
        <v>0</v>
      </c>
      <c r="G52" s="39">
        <v>0</v>
      </c>
      <c r="H52" s="38">
        <v>31.15</v>
      </c>
      <c r="I52" s="39">
        <v>63</v>
      </c>
      <c r="J52" s="40">
        <v>31.15</v>
      </c>
      <c r="K52" s="41">
        <v>63</v>
      </c>
      <c r="L52" s="19"/>
    </row>
    <row r="53" spans="1:12" x14ac:dyDescent="0.3">
      <c r="A53" s="18"/>
      <c r="B53" s="43" t="s">
        <v>56</v>
      </c>
      <c r="C53" s="42" t="s">
        <v>60</v>
      </c>
      <c r="D53" s="36">
        <v>11</v>
      </c>
      <c r="E53" s="46"/>
      <c r="F53" s="38">
        <v>0</v>
      </c>
      <c r="G53" s="39">
        <v>0</v>
      </c>
      <c r="H53" s="38">
        <v>15.62</v>
      </c>
      <c r="I53" s="39">
        <v>16</v>
      </c>
      <c r="J53" s="40">
        <v>15.62</v>
      </c>
      <c r="K53" s="41">
        <v>16.5</v>
      </c>
      <c r="L53" s="19"/>
    </row>
    <row r="54" spans="1:12" x14ac:dyDescent="0.3">
      <c r="A54" s="18"/>
      <c r="B54" s="43" t="s">
        <v>56</v>
      </c>
      <c r="C54" s="42" t="s">
        <v>51</v>
      </c>
      <c r="D54" s="36">
        <v>15</v>
      </c>
      <c r="E54" s="46"/>
      <c r="F54" s="38">
        <v>0</v>
      </c>
      <c r="G54" s="39">
        <v>0</v>
      </c>
      <c r="H54" s="38">
        <v>32</v>
      </c>
      <c r="I54" s="39">
        <v>49</v>
      </c>
      <c r="J54" s="40">
        <v>32</v>
      </c>
      <c r="K54" s="41">
        <v>48.75</v>
      </c>
      <c r="L54" s="19"/>
    </row>
    <row r="55" spans="1:12" x14ac:dyDescent="0.3">
      <c r="A55" s="18"/>
      <c r="B55" s="43" t="s">
        <v>56</v>
      </c>
      <c r="C55" s="42" t="s">
        <v>118</v>
      </c>
      <c r="D55" s="36">
        <v>60</v>
      </c>
      <c r="E55" s="46"/>
      <c r="F55" s="38">
        <v>0</v>
      </c>
      <c r="G55" s="39">
        <v>0</v>
      </c>
      <c r="H55" s="38">
        <v>614.07000000000005</v>
      </c>
      <c r="I55" s="39">
        <v>741</v>
      </c>
      <c r="J55" s="40">
        <v>614.07000000000005</v>
      </c>
      <c r="K55" s="41">
        <v>741</v>
      </c>
      <c r="L55" s="19"/>
    </row>
    <row r="56" spans="1:12" x14ac:dyDescent="0.3">
      <c r="A56" s="18"/>
      <c r="B56" s="43" t="s">
        <v>113</v>
      </c>
      <c r="C56" s="42" t="s">
        <v>62</v>
      </c>
      <c r="D56" s="36">
        <v>559</v>
      </c>
      <c r="E56" s="46"/>
      <c r="F56" s="38">
        <v>0</v>
      </c>
      <c r="G56" s="39">
        <v>0</v>
      </c>
      <c r="H56" s="38">
        <v>795.43</v>
      </c>
      <c r="I56" s="39">
        <v>1490.66</v>
      </c>
      <c r="J56" s="40">
        <v>795.44</v>
      </c>
      <c r="K56" s="41">
        <v>1490.67</v>
      </c>
      <c r="L56" s="19"/>
    </row>
    <row r="57" spans="1:12" x14ac:dyDescent="0.3">
      <c r="A57" s="18"/>
      <c r="B57" s="34" t="s">
        <v>113</v>
      </c>
      <c r="C57" s="35" t="s">
        <v>60</v>
      </c>
      <c r="D57" s="36">
        <v>42</v>
      </c>
      <c r="E57" s="46"/>
      <c r="F57" s="38">
        <v>0</v>
      </c>
      <c r="G57" s="39">
        <v>0</v>
      </c>
      <c r="H57" s="38">
        <v>145.32</v>
      </c>
      <c r="I57" s="39">
        <v>154</v>
      </c>
      <c r="J57" s="40">
        <v>145.32</v>
      </c>
      <c r="K57" s="41">
        <v>154</v>
      </c>
      <c r="L57" s="19"/>
    </row>
    <row r="58" spans="1:12" x14ac:dyDescent="0.3">
      <c r="A58" s="18"/>
      <c r="B58" s="34" t="s">
        <v>113</v>
      </c>
      <c r="C58" s="35" t="s">
        <v>51</v>
      </c>
      <c r="D58" s="36">
        <v>26</v>
      </c>
      <c r="E58" s="46"/>
      <c r="F58" s="38">
        <v>0</v>
      </c>
      <c r="G58" s="39">
        <v>0</v>
      </c>
      <c r="H58" s="38">
        <v>51.39</v>
      </c>
      <c r="I58" s="39">
        <v>78</v>
      </c>
      <c r="J58" s="40">
        <v>51.39</v>
      </c>
      <c r="K58" s="41">
        <v>78</v>
      </c>
      <c r="L58" s="19"/>
    </row>
    <row r="59" spans="1:12" x14ac:dyDescent="0.3">
      <c r="A59" s="18"/>
      <c r="B59" s="34" t="s">
        <v>113</v>
      </c>
      <c r="C59" s="35" t="s">
        <v>118</v>
      </c>
      <c r="D59" s="36">
        <v>17</v>
      </c>
      <c r="E59" s="46"/>
      <c r="F59" s="38">
        <v>5.54</v>
      </c>
      <c r="G59" s="39">
        <v>5.67</v>
      </c>
      <c r="H59" s="38">
        <v>149.87</v>
      </c>
      <c r="I59" s="39">
        <v>182.63</v>
      </c>
      <c r="J59" s="40">
        <v>155.41</v>
      </c>
      <c r="K59" s="41">
        <v>187.96</v>
      </c>
      <c r="L59" s="19"/>
    </row>
    <row r="60" spans="1:12" x14ac:dyDescent="0.3">
      <c r="A60" s="18"/>
      <c r="B60" s="55" t="s">
        <v>83</v>
      </c>
      <c r="C60" s="56"/>
      <c r="D60" s="56">
        <v>878</v>
      </c>
      <c r="E60" s="57">
        <v>35</v>
      </c>
      <c r="F60" s="56">
        <v>5.54</v>
      </c>
      <c r="G60" s="56">
        <v>5.67</v>
      </c>
      <c r="H60" s="56">
        <v>2028.45</v>
      </c>
      <c r="I60" s="56">
        <v>3061.29</v>
      </c>
      <c r="J60" s="56">
        <v>2033.98</v>
      </c>
      <c r="K60" s="58">
        <v>3067.21</v>
      </c>
      <c r="L60" s="19"/>
    </row>
    <row r="61" spans="1:12" x14ac:dyDescent="0.3">
      <c r="A61" s="18"/>
      <c r="B61" s="34" t="s">
        <v>47</v>
      </c>
      <c r="C61" s="42" t="s">
        <v>48</v>
      </c>
      <c r="D61" s="36">
        <v>65</v>
      </c>
      <c r="E61" s="46"/>
      <c r="F61" s="38">
        <v>2.2999999999999998</v>
      </c>
      <c r="G61" s="39">
        <v>2.44</v>
      </c>
      <c r="H61" s="38">
        <v>2469.3000000000002</v>
      </c>
      <c r="I61" s="39">
        <v>2179.94</v>
      </c>
      <c r="J61" s="40">
        <v>2471.61</v>
      </c>
      <c r="K61" s="41">
        <v>2182.38</v>
      </c>
      <c r="L61" s="19"/>
    </row>
    <row r="62" spans="1:12" x14ac:dyDescent="0.3">
      <c r="A62" s="18"/>
      <c r="B62" s="34" t="s">
        <v>47</v>
      </c>
      <c r="C62" s="42" t="s">
        <v>84</v>
      </c>
      <c r="D62" s="36">
        <v>31</v>
      </c>
      <c r="E62" s="46"/>
      <c r="F62" s="38">
        <v>8.08</v>
      </c>
      <c r="G62" s="39">
        <v>7.75</v>
      </c>
      <c r="H62" s="38">
        <v>1147.1400000000001</v>
      </c>
      <c r="I62" s="39">
        <v>907.4</v>
      </c>
      <c r="J62" s="40">
        <v>1155.21</v>
      </c>
      <c r="K62" s="41">
        <v>915.28</v>
      </c>
      <c r="L62" s="19"/>
    </row>
    <row r="63" spans="1:12" x14ac:dyDescent="0.3">
      <c r="A63" s="18"/>
      <c r="B63" s="34" t="s">
        <v>50</v>
      </c>
      <c r="C63" s="42" t="s">
        <v>84</v>
      </c>
      <c r="D63" s="36">
        <v>33</v>
      </c>
      <c r="E63" s="46"/>
      <c r="F63" s="38">
        <v>24.41</v>
      </c>
      <c r="G63" s="39">
        <v>27.72</v>
      </c>
      <c r="H63" s="38">
        <v>2160.4699999999998</v>
      </c>
      <c r="I63" s="39">
        <v>1198.73</v>
      </c>
      <c r="J63" s="40">
        <v>2184.88</v>
      </c>
      <c r="K63" s="41">
        <v>1226.74</v>
      </c>
      <c r="L63" s="19"/>
    </row>
    <row r="64" spans="1:12" x14ac:dyDescent="0.3">
      <c r="A64" s="18"/>
      <c r="B64" s="34" t="s">
        <v>56</v>
      </c>
      <c r="C64" s="42" t="s">
        <v>119</v>
      </c>
      <c r="D64" s="36">
        <v>8</v>
      </c>
      <c r="E64" s="46"/>
      <c r="F64" s="38">
        <v>1.38</v>
      </c>
      <c r="G64" s="39">
        <v>1.4</v>
      </c>
      <c r="H64" s="38">
        <v>91.02</v>
      </c>
      <c r="I64" s="39">
        <v>200</v>
      </c>
      <c r="J64" s="40">
        <v>92.4</v>
      </c>
      <c r="K64" s="41">
        <v>201.4</v>
      </c>
      <c r="L64" s="19"/>
    </row>
    <row r="65" spans="1:15" x14ac:dyDescent="0.3">
      <c r="A65" s="18"/>
      <c r="B65" s="34" t="s">
        <v>56</v>
      </c>
      <c r="C65" s="42" t="s">
        <v>48</v>
      </c>
      <c r="D65" s="36">
        <v>63</v>
      </c>
      <c r="E65" s="46"/>
      <c r="F65" s="38">
        <v>5.37</v>
      </c>
      <c r="G65" s="39">
        <v>10.5</v>
      </c>
      <c r="H65" s="38">
        <v>1151.49</v>
      </c>
      <c r="I65" s="39">
        <v>1176.5</v>
      </c>
      <c r="J65" s="40">
        <v>1156.8599999999999</v>
      </c>
      <c r="K65" s="41">
        <v>1186.5</v>
      </c>
      <c r="L65" s="19"/>
    </row>
    <row r="66" spans="1:15" x14ac:dyDescent="0.3">
      <c r="A66" s="18"/>
      <c r="B66" s="34" t="s">
        <v>56</v>
      </c>
      <c r="C66" s="42" t="s">
        <v>84</v>
      </c>
      <c r="D66" s="36">
        <v>34</v>
      </c>
      <c r="E66" s="46"/>
      <c r="F66" s="38">
        <v>20.399999999999999</v>
      </c>
      <c r="G66" s="39">
        <v>12.24</v>
      </c>
      <c r="H66" s="38">
        <v>952.17</v>
      </c>
      <c r="I66" s="39">
        <v>1014.89</v>
      </c>
      <c r="J66" s="40">
        <v>972.56</v>
      </c>
      <c r="K66" s="41">
        <v>1026.6300000000001</v>
      </c>
      <c r="L66" s="19"/>
    </row>
    <row r="67" spans="1:15" x14ac:dyDescent="0.3">
      <c r="A67" s="18"/>
      <c r="B67" s="55" t="s">
        <v>85</v>
      </c>
      <c r="C67" s="56"/>
      <c r="D67" s="56">
        <v>234</v>
      </c>
      <c r="E67" s="57">
        <v>45</v>
      </c>
      <c r="F67" s="56">
        <v>61.94</v>
      </c>
      <c r="G67" s="56">
        <v>62.05</v>
      </c>
      <c r="H67" s="56">
        <v>7971.58</v>
      </c>
      <c r="I67" s="56">
        <v>6677.46</v>
      </c>
      <c r="J67" s="56">
        <v>8033.52</v>
      </c>
      <c r="K67" s="58">
        <v>6738.92</v>
      </c>
      <c r="L67" s="19"/>
    </row>
    <row r="68" spans="1:15" x14ac:dyDescent="0.3">
      <c r="A68" s="18"/>
      <c r="B68" s="59" t="s">
        <v>86</v>
      </c>
      <c r="C68" s="60"/>
      <c r="D68" s="60">
        <v>1112</v>
      </c>
      <c r="E68" s="61">
        <v>80</v>
      </c>
      <c r="F68" s="60">
        <v>67.48</v>
      </c>
      <c r="G68" s="60">
        <v>67.709999999999994</v>
      </c>
      <c r="H68" s="60">
        <v>10000.030000000001</v>
      </c>
      <c r="I68" s="60">
        <v>9738.75</v>
      </c>
      <c r="J68" s="60">
        <v>10067.51</v>
      </c>
      <c r="K68" s="62">
        <v>9806.1299999999992</v>
      </c>
      <c r="L68" s="19"/>
    </row>
    <row r="69" spans="1:15" x14ac:dyDescent="0.3">
      <c r="A69" s="18"/>
      <c r="B69" s="55" t="s">
        <v>87</v>
      </c>
      <c r="C69" s="56"/>
      <c r="D69" s="56">
        <v>9418</v>
      </c>
      <c r="E69" s="57">
        <v>220</v>
      </c>
      <c r="F69" s="56">
        <v>206.64</v>
      </c>
      <c r="G69" s="56">
        <v>416.67</v>
      </c>
      <c r="H69" s="56">
        <v>23075.119999999999</v>
      </c>
      <c r="I69" s="56">
        <v>29835.040000000001</v>
      </c>
      <c r="J69" s="56">
        <v>23281.77</v>
      </c>
      <c r="K69" s="58">
        <v>30251.98</v>
      </c>
      <c r="L69" s="19"/>
    </row>
    <row r="70" spans="1:15" ht="15" thickBot="1" x14ac:dyDescent="0.35">
      <c r="A70" s="18"/>
      <c r="B70" s="64" t="s">
        <v>88</v>
      </c>
      <c r="C70" s="65"/>
      <c r="D70" s="65">
        <v>428</v>
      </c>
      <c r="E70" s="66">
        <v>73</v>
      </c>
      <c r="F70" s="65">
        <v>115.2</v>
      </c>
      <c r="G70" s="65">
        <v>115.81</v>
      </c>
      <c r="H70" s="65">
        <v>11679</v>
      </c>
      <c r="I70" s="65">
        <v>10693.82</v>
      </c>
      <c r="J70" s="65">
        <v>11794.2</v>
      </c>
      <c r="K70" s="67">
        <v>10808.71</v>
      </c>
      <c r="L70" s="19"/>
    </row>
    <row r="71" spans="1:15" ht="15.6" thickTop="1" thickBot="1" x14ac:dyDescent="0.35">
      <c r="A71" s="18"/>
      <c r="B71" s="68" t="s">
        <v>39</v>
      </c>
      <c r="C71" s="69"/>
      <c r="D71" s="70">
        <v>9846</v>
      </c>
      <c r="E71" s="71">
        <v>293</v>
      </c>
      <c r="F71" s="70">
        <v>321.83999999999997</v>
      </c>
      <c r="G71" s="70">
        <v>532.48</v>
      </c>
      <c r="H71" s="70">
        <v>34754.120000000003</v>
      </c>
      <c r="I71" s="70">
        <v>40528.86</v>
      </c>
      <c r="J71" s="70">
        <v>35075.97</v>
      </c>
      <c r="K71" s="72">
        <v>41060.69</v>
      </c>
      <c r="L71" s="19"/>
    </row>
    <row r="72" spans="1:15" ht="15" thickTop="1" x14ac:dyDescent="0.3">
      <c r="A72" s="18"/>
      <c r="B72" s="73"/>
      <c r="C72" s="73"/>
      <c r="D72" s="74"/>
      <c r="E72" s="75"/>
      <c r="F72" s="74"/>
      <c r="G72" s="74"/>
      <c r="H72" s="74"/>
      <c r="I72" s="74"/>
      <c r="J72" s="74"/>
      <c r="K72" s="74"/>
      <c r="L72" s="19"/>
    </row>
    <row r="73" spans="1:15" x14ac:dyDescent="0.3">
      <c r="A73" s="18"/>
      <c r="B73" s="76" t="s">
        <v>110</v>
      </c>
      <c r="C73" s="42"/>
      <c r="D73" s="77"/>
      <c r="E73" s="78"/>
      <c r="F73" s="77"/>
      <c r="G73" s="77"/>
      <c r="H73" s="77"/>
      <c r="I73" s="77"/>
      <c r="J73" s="77"/>
      <c r="K73" s="77"/>
      <c r="L73" s="19"/>
    </row>
    <row r="74" spans="1:15" s="18" customFormat="1" x14ac:dyDescent="0.3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s="18" customFormat="1" x14ac:dyDescent="0.3">
      <c r="M76" s="19"/>
      <c r="N76" s="19"/>
      <c r="O76" s="19"/>
    </row>
    <row r="77" spans="1:15" s="18" customFormat="1" x14ac:dyDescent="0.3">
      <c r="M77" s="19"/>
      <c r="N77" s="19"/>
      <c r="O77" s="19"/>
    </row>
    <row r="78" spans="1:15" x14ac:dyDescent="0.3">
      <c r="A78" s="18"/>
    </row>
    <row r="79" spans="1:15" ht="15.75" customHeight="1" x14ac:dyDescent="0.3"/>
    <row r="8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D7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showGridLines="0" zoomScale="85" zoomScaleNormal="85" workbookViewId="0"/>
  </sheetViews>
  <sheetFormatPr baseColWidth="10" defaultRowHeight="14.4" x14ac:dyDescent="0.3"/>
  <cols>
    <col min="1" max="1" width="2.88671875" style="81" customWidth="1"/>
    <col min="2" max="2" width="26.5546875" style="81" customWidth="1"/>
    <col min="3" max="3" width="9.5546875" style="81" customWidth="1"/>
    <col min="4" max="5" width="9.109375" style="81" customWidth="1"/>
    <col min="6" max="11" width="10.6640625" style="81" customWidth="1"/>
    <col min="12" max="12" width="2.109375" style="81" customWidth="1"/>
    <col min="13" max="256" width="11.44140625" style="81"/>
    <col min="257" max="257" width="2.88671875" style="81" customWidth="1"/>
    <col min="258" max="258" width="26.5546875" style="81" customWidth="1"/>
    <col min="259" max="259" width="9.5546875" style="81" customWidth="1"/>
    <col min="260" max="261" width="9.109375" style="81" customWidth="1"/>
    <col min="262" max="267" width="10.6640625" style="81" customWidth="1"/>
    <col min="268" max="268" width="2.109375" style="81" customWidth="1"/>
    <col min="269" max="512" width="11.44140625" style="81"/>
    <col min="513" max="513" width="2.88671875" style="81" customWidth="1"/>
    <col min="514" max="514" width="26.5546875" style="81" customWidth="1"/>
    <col min="515" max="515" width="9.5546875" style="81" customWidth="1"/>
    <col min="516" max="517" width="9.109375" style="81" customWidth="1"/>
    <col min="518" max="523" width="10.6640625" style="81" customWidth="1"/>
    <col min="524" max="524" width="2.109375" style="81" customWidth="1"/>
    <col min="525" max="768" width="11.44140625" style="81"/>
    <col min="769" max="769" width="2.88671875" style="81" customWidth="1"/>
    <col min="770" max="770" width="26.5546875" style="81" customWidth="1"/>
    <col min="771" max="771" width="9.5546875" style="81" customWidth="1"/>
    <col min="772" max="773" width="9.109375" style="81" customWidth="1"/>
    <col min="774" max="779" width="10.6640625" style="81" customWidth="1"/>
    <col min="780" max="780" width="2.109375" style="81" customWidth="1"/>
    <col min="781" max="1024" width="11.44140625" style="81"/>
    <col min="1025" max="1025" width="2.88671875" style="81" customWidth="1"/>
    <col min="1026" max="1026" width="26.5546875" style="81" customWidth="1"/>
    <col min="1027" max="1027" width="9.5546875" style="81" customWidth="1"/>
    <col min="1028" max="1029" width="9.109375" style="81" customWidth="1"/>
    <col min="1030" max="1035" width="10.6640625" style="81" customWidth="1"/>
    <col min="1036" max="1036" width="2.109375" style="81" customWidth="1"/>
    <col min="1037" max="1280" width="11.44140625" style="81"/>
    <col min="1281" max="1281" width="2.88671875" style="81" customWidth="1"/>
    <col min="1282" max="1282" width="26.5546875" style="81" customWidth="1"/>
    <col min="1283" max="1283" width="9.5546875" style="81" customWidth="1"/>
    <col min="1284" max="1285" width="9.109375" style="81" customWidth="1"/>
    <col min="1286" max="1291" width="10.6640625" style="81" customWidth="1"/>
    <col min="1292" max="1292" width="2.109375" style="81" customWidth="1"/>
    <col min="1293" max="1536" width="11.44140625" style="81"/>
    <col min="1537" max="1537" width="2.88671875" style="81" customWidth="1"/>
    <col min="1538" max="1538" width="26.5546875" style="81" customWidth="1"/>
    <col min="1539" max="1539" width="9.5546875" style="81" customWidth="1"/>
    <col min="1540" max="1541" width="9.109375" style="81" customWidth="1"/>
    <col min="1542" max="1547" width="10.6640625" style="81" customWidth="1"/>
    <col min="1548" max="1548" width="2.109375" style="81" customWidth="1"/>
    <col min="1549" max="1792" width="11.44140625" style="81"/>
    <col min="1793" max="1793" width="2.88671875" style="81" customWidth="1"/>
    <col min="1794" max="1794" width="26.5546875" style="81" customWidth="1"/>
    <col min="1795" max="1795" width="9.5546875" style="81" customWidth="1"/>
    <col min="1796" max="1797" width="9.109375" style="81" customWidth="1"/>
    <col min="1798" max="1803" width="10.6640625" style="81" customWidth="1"/>
    <col min="1804" max="1804" width="2.109375" style="81" customWidth="1"/>
    <col min="1805" max="2048" width="11.44140625" style="81"/>
    <col min="2049" max="2049" width="2.88671875" style="81" customWidth="1"/>
    <col min="2050" max="2050" width="26.5546875" style="81" customWidth="1"/>
    <col min="2051" max="2051" width="9.5546875" style="81" customWidth="1"/>
    <col min="2052" max="2053" width="9.109375" style="81" customWidth="1"/>
    <col min="2054" max="2059" width="10.6640625" style="81" customWidth="1"/>
    <col min="2060" max="2060" width="2.109375" style="81" customWidth="1"/>
    <col min="2061" max="2304" width="11.44140625" style="81"/>
    <col min="2305" max="2305" width="2.88671875" style="81" customWidth="1"/>
    <col min="2306" max="2306" width="26.5546875" style="81" customWidth="1"/>
    <col min="2307" max="2307" width="9.5546875" style="81" customWidth="1"/>
    <col min="2308" max="2309" width="9.109375" style="81" customWidth="1"/>
    <col min="2310" max="2315" width="10.6640625" style="81" customWidth="1"/>
    <col min="2316" max="2316" width="2.109375" style="81" customWidth="1"/>
    <col min="2317" max="2560" width="11.44140625" style="81"/>
    <col min="2561" max="2561" width="2.88671875" style="81" customWidth="1"/>
    <col min="2562" max="2562" width="26.5546875" style="81" customWidth="1"/>
    <col min="2563" max="2563" width="9.5546875" style="81" customWidth="1"/>
    <col min="2564" max="2565" width="9.109375" style="81" customWidth="1"/>
    <col min="2566" max="2571" width="10.6640625" style="81" customWidth="1"/>
    <col min="2572" max="2572" width="2.109375" style="81" customWidth="1"/>
    <col min="2573" max="2816" width="11.44140625" style="81"/>
    <col min="2817" max="2817" width="2.88671875" style="81" customWidth="1"/>
    <col min="2818" max="2818" width="26.5546875" style="81" customWidth="1"/>
    <col min="2819" max="2819" width="9.5546875" style="81" customWidth="1"/>
    <col min="2820" max="2821" width="9.109375" style="81" customWidth="1"/>
    <col min="2822" max="2827" width="10.6640625" style="81" customWidth="1"/>
    <col min="2828" max="2828" width="2.109375" style="81" customWidth="1"/>
    <col min="2829" max="3072" width="11.44140625" style="81"/>
    <col min="3073" max="3073" width="2.88671875" style="81" customWidth="1"/>
    <col min="3074" max="3074" width="26.5546875" style="81" customWidth="1"/>
    <col min="3075" max="3075" width="9.5546875" style="81" customWidth="1"/>
    <col min="3076" max="3077" width="9.109375" style="81" customWidth="1"/>
    <col min="3078" max="3083" width="10.6640625" style="81" customWidth="1"/>
    <col min="3084" max="3084" width="2.109375" style="81" customWidth="1"/>
    <col min="3085" max="3328" width="11.44140625" style="81"/>
    <col min="3329" max="3329" width="2.88671875" style="81" customWidth="1"/>
    <col min="3330" max="3330" width="26.5546875" style="81" customWidth="1"/>
    <col min="3331" max="3331" width="9.5546875" style="81" customWidth="1"/>
    <col min="3332" max="3333" width="9.109375" style="81" customWidth="1"/>
    <col min="3334" max="3339" width="10.6640625" style="81" customWidth="1"/>
    <col min="3340" max="3340" width="2.109375" style="81" customWidth="1"/>
    <col min="3341" max="3584" width="11.44140625" style="81"/>
    <col min="3585" max="3585" width="2.88671875" style="81" customWidth="1"/>
    <col min="3586" max="3586" width="26.5546875" style="81" customWidth="1"/>
    <col min="3587" max="3587" width="9.5546875" style="81" customWidth="1"/>
    <col min="3588" max="3589" width="9.109375" style="81" customWidth="1"/>
    <col min="3590" max="3595" width="10.6640625" style="81" customWidth="1"/>
    <col min="3596" max="3596" width="2.109375" style="81" customWidth="1"/>
    <col min="3597" max="3840" width="11.44140625" style="81"/>
    <col min="3841" max="3841" width="2.88671875" style="81" customWidth="1"/>
    <col min="3842" max="3842" width="26.5546875" style="81" customWidth="1"/>
    <col min="3843" max="3843" width="9.5546875" style="81" customWidth="1"/>
    <col min="3844" max="3845" width="9.109375" style="81" customWidth="1"/>
    <col min="3846" max="3851" width="10.6640625" style="81" customWidth="1"/>
    <col min="3852" max="3852" width="2.109375" style="81" customWidth="1"/>
    <col min="3853" max="4096" width="11.44140625" style="81"/>
    <col min="4097" max="4097" width="2.88671875" style="81" customWidth="1"/>
    <col min="4098" max="4098" width="26.5546875" style="81" customWidth="1"/>
    <col min="4099" max="4099" width="9.5546875" style="81" customWidth="1"/>
    <col min="4100" max="4101" width="9.109375" style="81" customWidth="1"/>
    <col min="4102" max="4107" width="10.6640625" style="81" customWidth="1"/>
    <col min="4108" max="4108" width="2.109375" style="81" customWidth="1"/>
    <col min="4109" max="4352" width="11.44140625" style="81"/>
    <col min="4353" max="4353" width="2.88671875" style="81" customWidth="1"/>
    <col min="4354" max="4354" width="26.5546875" style="81" customWidth="1"/>
    <col min="4355" max="4355" width="9.5546875" style="81" customWidth="1"/>
    <col min="4356" max="4357" width="9.109375" style="81" customWidth="1"/>
    <col min="4358" max="4363" width="10.6640625" style="81" customWidth="1"/>
    <col min="4364" max="4364" width="2.109375" style="81" customWidth="1"/>
    <col min="4365" max="4608" width="11.44140625" style="81"/>
    <col min="4609" max="4609" width="2.88671875" style="81" customWidth="1"/>
    <col min="4610" max="4610" width="26.5546875" style="81" customWidth="1"/>
    <col min="4611" max="4611" width="9.5546875" style="81" customWidth="1"/>
    <col min="4612" max="4613" width="9.109375" style="81" customWidth="1"/>
    <col min="4614" max="4619" width="10.6640625" style="81" customWidth="1"/>
    <col min="4620" max="4620" width="2.109375" style="81" customWidth="1"/>
    <col min="4621" max="4864" width="11.44140625" style="81"/>
    <col min="4865" max="4865" width="2.88671875" style="81" customWidth="1"/>
    <col min="4866" max="4866" width="26.5546875" style="81" customWidth="1"/>
    <col min="4867" max="4867" width="9.5546875" style="81" customWidth="1"/>
    <col min="4868" max="4869" width="9.109375" style="81" customWidth="1"/>
    <col min="4870" max="4875" width="10.6640625" style="81" customWidth="1"/>
    <col min="4876" max="4876" width="2.109375" style="81" customWidth="1"/>
    <col min="4877" max="5120" width="11.44140625" style="81"/>
    <col min="5121" max="5121" width="2.88671875" style="81" customWidth="1"/>
    <col min="5122" max="5122" width="26.5546875" style="81" customWidth="1"/>
    <col min="5123" max="5123" width="9.5546875" style="81" customWidth="1"/>
    <col min="5124" max="5125" width="9.109375" style="81" customWidth="1"/>
    <col min="5126" max="5131" width="10.6640625" style="81" customWidth="1"/>
    <col min="5132" max="5132" width="2.109375" style="81" customWidth="1"/>
    <col min="5133" max="5376" width="11.44140625" style="81"/>
    <col min="5377" max="5377" width="2.88671875" style="81" customWidth="1"/>
    <col min="5378" max="5378" width="26.5546875" style="81" customWidth="1"/>
    <col min="5379" max="5379" width="9.5546875" style="81" customWidth="1"/>
    <col min="5380" max="5381" width="9.109375" style="81" customWidth="1"/>
    <col min="5382" max="5387" width="10.6640625" style="81" customWidth="1"/>
    <col min="5388" max="5388" width="2.109375" style="81" customWidth="1"/>
    <col min="5389" max="5632" width="11.44140625" style="81"/>
    <col min="5633" max="5633" width="2.88671875" style="81" customWidth="1"/>
    <col min="5634" max="5634" width="26.5546875" style="81" customWidth="1"/>
    <col min="5635" max="5635" width="9.5546875" style="81" customWidth="1"/>
    <col min="5636" max="5637" width="9.109375" style="81" customWidth="1"/>
    <col min="5638" max="5643" width="10.6640625" style="81" customWidth="1"/>
    <col min="5644" max="5644" width="2.109375" style="81" customWidth="1"/>
    <col min="5645" max="5888" width="11.44140625" style="81"/>
    <col min="5889" max="5889" width="2.88671875" style="81" customWidth="1"/>
    <col min="5890" max="5890" width="26.5546875" style="81" customWidth="1"/>
    <col min="5891" max="5891" width="9.5546875" style="81" customWidth="1"/>
    <col min="5892" max="5893" width="9.109375" style="81" customWidth="1"/>
    <col min="5894" max="5899" width="10.6640625" style="81" customWidth="1"/>
    <col min="5900" max="5900" width="2.109375" style="81" customWidth="1"/>
    <col min="5901" max="6144" width="11.44140625" style="81"/>
    <col min="6145" max="6145" width="2.88671875" style="81" customWidth="1"/>
    <col min="6146" max="6146" width="26.5546875" style="81" customWidth="1"/>
    <col min="6147" max="6147" width="9.5546875" style="81" customWidth="1"/>
    <col min="6148" max="6149" width="9.109375" style="81" customWidth="1"/>
    <col min="6150" max="6155" width="10.6640625" style="81" customWidth="1"/>
    <col min="6156" max="6156" width="2.109375" style="81" customWidth="1"/>
    <col min="6157" max="6400" width="11.44140625" style="81"/>
    <col min="6401" max="6401" width="2.88671875" style="81" customWidth="1"/>
    <col min="6402" max="6402" width="26.5546875" style="81" customWidth="1"/>
    <col min="6403" max="6403" width="9.5546875" style="81" customWidth="1"/>
    <col min="6404" max="6405" width="9.109375" style="81" customWidth="1"/>
    <col min="6406" max="6411" width="10.6640625" style="81" customWidth="1"/>
    <col min="6412" max="6412" width="2.109375" style="81" customWidth="1"/>
    <col min="6413" max="6656" width="11.44140625" style="81"/>
    <col min="6657" max="6657" width="2.88671875" style="81" customWidth="1"/>
    <col min="6658" max="6658" width="26.5546875" style="81" customWidth="1"/>
    <col min="6659" max="6659" width="9.5546875" style="81" customWidth="1"/>
    <col min="6660" max="6661" width="9.109375" style="81" customWidth="1"/>
    <col min="6662" max="6667" width="10.6640625" style="81" customWidth="1"/>
    <col min="6668" max="6668" width="2.109375" style="81" customWidth="1"/>
    <col min="6669" max="6912" width="11.44140625" style="81"/>
    <col min="6913" max="6913" width="2.88671875" style="81" customWidth="1"/>
    <col min="6914" max="6914" width="26.5546875" style="81" customWidth="1"/>
    <col min="6915" max="6915" width="9.5546875" style="81" customWidth="1"/>
    <col min="6916" max="6917" width="9.109375" style="81" customWidth="1"/>
    <col min="6918" max="6923" width="10.6640625" style="81" customWidth="1"/>
    <col min="6924" max="6924" width="2.109375" style="81" customWidth="1"/>
    <col min="6925" max="7168" width="11.44140625" style="81"/>
    <col min="7169" max="7169" width="2.88671875" style="81" customWidth="1"/>
    <col min="7170" max="7170" width="26.5546875" style="81" customWidth="1"/>
    <col min="7171" max="7171" width="9.5546875" style="81" customWidth="1"/>
    <col min="7172" max="7173" width="9.109375" style="81" customWidth="1"/>
    <col min="7174" max="7179" width="10.6640625" style="81" customWidth="1"/>
    <col min="7180" max="7180" width="2.109375" style="81" customWidth="1"/>
    <col min="7181" max="7424" width="11.44140625" style="81"/>
    <col min="7425" max="7425" width="2.88671875" style="81" customWidth="1"/>
    <col min="7426" max="7426" width="26.5546875" style="81" customWidth="1"/>
    <col min="7427" max="7427" width="9.5546875" style="81" customWidth="1"/>
    <col min="7428" max="7429" width="9.109375" style="81" customWidth="1"/>
    <col min="7430" max="7435" width="10.6640625" style="81" customWidth="1"/>
    <col min="7436" max="7436" width="2.109375" style="81" customWidth="1"/>
    <col min="7437" max="7680" width="11.44140625" style="81"/>
    <col min="7681" max="7681" width="2.88671875" style="81" customWidth="1"/>
    <col min="7682" max="7682" width="26.5546875" style="81" customWidth="1"/>
    <col min="7683" max="7683" width="9.5546875" style="81" customWidth="1"/>
    <col min="7684" max="7685" width="9.109375" style="81" customWidth="1"/>
    <col min="7686" max="7691" width="10.6640625" style="81" customWidth="1"/>
    <col min="7692" max="7692" width="2.109375" style="81" customWidth="1"/>
    <col min="7693" max="7936" width="11.44140625" style="81"/>
    <col min="7937" max="7937" width="2.88671875" style="81" customWidth="1"/>
    <col min="7938" max="7938" width="26.5546875" style="81" customWidth="1"/>
    <col min="7939" max="7939" width="9.5546875" style="81" customWidth="1"/>
    <col min="7940" max="7941" width="9.109375" style="81" customWidth="1"/>
    <col min="7942" max="7947" width="10.6640625" style="81" customWidth="1"/>
    <col min="7948" max="7948" width="2.109375" style="81" customWidth="1"/>
    <col min="7949" max="8192" width="11.44140625" style="81"/>
    <col min="8193" max="8193" width="2.88671875" style="81" customWidth="1"/>
    <col min="8194" max="8194" width="26.5546875" style="81" customWidth="1"/>
    <col min="8195" max="8195" width="9.5546875" style="81" customWidth="1"/>
    <col min="8196" max="8197" width="9.109375" style="81" customWidth="1"/>
    <col min="8198" max="8203" width="10.6640625" style="81" customWidth="1"/>
    <col min="8204" max="8204" width="2.109375" style="81" customWidth="1"/>
    <col min="8205" max="8448" width="11.44140625" style="81"/>
    <col min="8449" max="8449" width="2.88671875" style="81" customWidth="1"/>
    <col min="8450" max="8450" width="26.5546875" style="81" customWidth="1"/>
    <col min="8451" max="8451" width="9.5546875" style="81" customWidth="1"/>
    <col min="8452" max="8453" width="9.109375" style="81" customWidth="1"/>
    <col min="8454" max="8459" width="10.6640625" style="81" customWidth="1"/>
    <col min="8460" max="8460" width="2.109375" style="81" customWidth="1"/>
    <col min="8461" max="8704" width="11.44140625" style="81"/>
    <col min="8705" max="8705" width="2.88671875" style="81" customWidth="1"/>
    <col min="8706" max="8706" width="26.5546875" style="81" customWidth="1"/>
    <col min="8707" max="8707" width="9.5546875" style="81" customWidth="1"/>
    <col min="8708" max="8709" width="9.109375" style="81" customWidth="1"/>
    <col min="8710" max="8715" width="10.6640625" style="81" customWidth="1"/>
    <col min="8716" max="8716" width="2.109375" style="81" customWidth="1"/>
    <col min="8717" max="8960" width="11.44140625" style="81"/>
    <col min="8961" max="8961" width="2.88671875" style="81" customWidth="1"/>
    <col min="8962" max="8962" width="26.5546875" style="81" customWidth="1"/>
    <col min="8963" max="8963" width="9.5546875" style="81" customWidth="1"/>
    <col min="8964" max="8965" width="9.109375" style="81" customWidth="1"/>
    <col min="8966" max="8971" width="10.6640625" style="81" customWidth="1"/>
    <col min="8972" max="8972" width="2.109375" style="81" customWidth="1"/>
    <col min="8973" max="9216" width="11.44140625" style="81"/>
    <col min="9217" max="9217" width="2.88671875" style="81" customWidth="1"/>
    <col min="9218" max="9218" width="26.5546875" style="81" customWidth="1"/>
    <col min="9219" max="9219" width="9.5546875" style="81" customWidth="1"/>
    <col min="9220" max="9221" width="9.109375" style="81" customWidth="1"/>
    <col min="9222" max="9227" width="10.6640625" style="81" customWidth="1"/>
    <col min="9228" max="9228" width="2.109375" style="81" customWidth="1"/>
    <col min="9229" max="9472" width="11.44140625" style="81"/>
    <col min="9473" max="9473" width="2.88671875" style="81" customWidth="1"/>
    <col min="9474" max="9474" width="26.5546875" style="81" customWidth="1"/>
    <col min="9475" max="9475" width="9.5546875" style="81" customWidth="1"/>
    <col min="9476" max="9477" width="9.109375" style="81" customWidth="1"/>
    <col min="9478" max="9483" width="10.6640625" style="81" customWidth="1"/>
    <col min="9484" max="9484" width="2.109375" style="81" customWidth="1"/>
    <col min="9485" max="9728" width="11.44140625" style="81"/>
    <col min="9729" max="9729" width="2.88671875" style="81" customWidth="1"/>
    <col min="9730" max="9730" width="26.5546875" style="81" customWidth="1"/>
    <col min="9731" max="9731" width="9.5546875" style="81" customWidth="1"/>
    <col min="9732" max="9733" width="9.109375" style="81" customWidth="1"/>
    <col min="9734" max="9739" width="10.6640625" style="81" customWidth="1"/>
    <col min="9740" max="9740" width="2.109375" style="81" customWidth="1"/>
    <col min="9741" max="9984" width="11.44140625" style="81"/>
    <col min="9985" max="9985" width="2.88671875" style="81" customWidth="1"/>
    <col min="9986" max="9986" width="26.5546875" style="81" customWidth="1"/>
    <col min="9987" max="9987" width="9.5546875" style="81" customWidth="1"/>
    <col min="9988" max="9989" width="9.109375" style="81" customWidth="1"/>
    <col min="9990" max="9995" width="10.6640625" style="81" customWidth="1"/>
    <col min="9996" max="9996" width="2.109375" style="81" customWidth="1"/>
    <col min="9997" max="10240" width="11.44140625" style="81"/>
    <col min="10241" max="10241" width="2.88671875" style="81" customWidth="1"/>
    <col min="10242" max="10242" width="26.5546875" style="81" customWidth="1"/>
    <col min="10243" max="10243" width="9.5546875" style="81" customWidth="1"/>
    <col min="10244" max="10245" width="9.109375" style="81" customWidth="1"/>
    <col min="10246" max="10251" width="10.6640625" style="81" customWidth="1"/>
    <col min="10252" max="10252" width="2.109375" style="81" customWidth="1"/>
    <col min="10253" max="10496" width="11.44140625" style="81"/>
    <col min="10497" max="10497" width="2.88671875" style="81" customWidth="1"/>
    <col min="10498" max="10498" width="26.5546875" style="81" customWidth="1"/>
    <col min="10499" max="10499" width="9.5546875" style="81" customWidth="1"/>
    <col min="10500" max="10501" width="9.109375" style="81" customWidth="1"/>
    <col min="10502" max="10507" width="10.6640625" style="81" customWidth="1"/>
    <col min="10508" max="10508" width="2.109375" style="81" customWidth="1"/>
    <col min="10509" max="10752" width="11.44140625" style="81"/>
    <col min="10753" max="10753" width="2.88671875" style="81" customWidth="1"/>
    <col min="10754" max="10754" width="26.5546875" style="81" customWidth="1"/>
    <col min="10755" max="10755" width="9.5546875" style="81" customWidth="1"/>
    <col min="10756" max="10757" width="9.109375" style="81" customWidth="1"/>
    <col min="10758" max="10763" width="10.6640625" style="81" customWidth="1"/>
    <col min="10764" max="10764" width="2.109375" style="81" customWidth="1"/>
    <col min="10765" max="11008" width="11.44140625" style="81"/>
    <col min="11009" max="11009" width="2.88671875" style="81" customWidth="1"/>
    <col min="11010" max="11010" width="26.5546875" style="81" customWidth="1"/>
    <col min="11011" max="11011" width="9.5546875" style="81" customWidth="1"/>
    <col min="11012" max="11013" width="9.109375" style="81" customWidth="1"/>
    <col min="11014" max="11019" width="10.6640625" style="81" customWidth="1"/>
    <col min="11020" max="11020" width="2.109375" style="81" customWidth="1"/>
    <col min="11021" max="11264" width="11.44140625" style="81"/>
    <col min="11265" max="11265" width="2.88671875" style="81" customWidth="1"/>
    <col min="11266" max="11266" width="26.5546875" style="81" customWidth="1"/>
    <col min="11267" max="11267" width="9.5546875" style="81" customWidth="1"/>
    <col min="11268" max="11269" width="9.109375" style="81" customWidth="1"/>
    <col min="11270" max="11275" width="10.6640625" style="81" customWidth="1"/>
    <col min="11276" max="11276" width="2.109375" style="81" customWidth="1"/>
    <col min="11277" max="11520" width="11.44140625" style="81"/>
    <col min="11521" max="11521" width="2.88671875" style="81" customWidth="1"/>
    <col min="11522" max="11522" width="26.5546875" style="81" customWidth="1"/>
    <col min="11523" max="11523" width="9.5546875" style="81" customWidth="1"/>
    <col min="11524" max="11525" width="9.109375" style="81" customWidth="1"/>
    <col min="11526" max="11531" width="10.6640625" style="81" customWidth="1"/>
    <col min="11532" max="11532" width="2.109375" style="81" customWidth="1"/>
    <col min="11533" max="11776" width="11.44140625" style="81"/>
    <col min="11777" max="11777" width="2.88671875" style="81" customWidth="1"/>
    <col min="11778" max="11778" width="26.5546875" style="81" customWidth="1"/>
    <col min="11779" max="11779" width="9.5546875" style="81" customWidth="1"/>
    <col min="11780" max="11781" width="9.109375" style="81" customWidth="1"/>
    <col min="11782" max="11787" width="10.6640625" style="81" customWidth="1"/>
    <col min="11788" max="11788" width="2.109375" style="81" customWidth="1"/>
    <col min="11789" max="12032" width="11.44140625" style="81"/>
    <col min="12033" max="12033" width="2.88671875" style="81" customWidth="1"/>
    <col min="12034" max="12034" width="26.5546875" style="81" customWidth="1"/>
    <col min="12035" max="12035" width="9.5546875" style="81" customWidth="1"/>
    <col min="12036" max="12037" width="9.109375" style="81" customWidth="1"/>
    <col min="12038" max="12043" width="10.6640625" style="81" customWidth="1"/>
    <col min="12044" max="12044" width="2.109375" style="81" customWidth="1"/>
    <col min="12045" max="12288" width="11.44140625" style="81"/>
    <col min="12289" max="12289" width="2.88671875" style="81" customWidth="1"/>
    <col min="12290" max="12290" width="26.5546875" style="81" customWidth="1"/>
    <col min="12291" max="12291" width="9.5546875" style="81" customWidth="1"/>
    <col min="12292" max="12293" width="9.109375" style="81" customWidth="1"/>
    <col min="12294" max="12299" width="10.6640625" style="81" customWidth="1"/>
    <col min="12300" max="12300" width="2.109375" style="81" customWidth="1"/>
    <col min="12301" max="12544" width="11.44140625" style="81"/>
    <col min="12545" max="12545" width="2.88671875" style="81" customWidth="1"/>
    <col min="12546" max="12546" width="26.5546875" style="81" customWidth="1"/>
    <col min="12547" max="12547" width="9.5546875" style="81" customWidth="1"/>
    <col min="12548" max="12549" width="9.109375" style="81" customWidth="1"/>
    <col min="12550" max="12555" width="10.6640625" style="81" customWidth="1"/>
    <col min="12556" max="12556" width="2.109375" style="81" customWidth="1"/>
    <col min="12557" max="12800" width="11.44140625" style="81"/>
    <col min="12801" max="12801" width="2.88671875" style="81" customWidth="1"/>
    <col min="12802" max="12802" width="26.5546875" style="81" customWidth="1"/>
    <col min="12803" max="12803" width="9.5546875" style="81" customWidth="1"/>
    <col min="12804" max="12805" width="9.109375" style="81" customWidth="1"/>
    <col min="12806" max="12811" width="10.6640625" style="81" customWidth="1"/>
    <col min="12812" max="12812" width="2.109375" style="81" customWidth="1"/>
    <col min="12813" max="13056" width="11.44140625" style="81"/>
    <col min="13057" max="13057" width="2.88671875" style="81" customWidth="1"/>
    <col min="13058" max="13058" width="26.5546875" style="81" customWidth="1"/>
    <col min="13059" max="13059" width="9.5546875" style="81" customWidth="1"/>
    <col min="13060" max="13061" width="9.109375" style="81" customWidth="1"/>
    <col min="13062" max="13067" width="10.6640625" style="81" customWidth="1"/>
    <col min="13068" max="13068" width="2.109375" style="81" customWidth="1"/>
    <col min="13069" max="13312" width="11.44140625" style="81"/>
    <col min="13313" max="13313" width="2.88671875" style="81" customWidth="1"/>
    <col min="13314" max="13314" width="26.5546875" style="81" customWidth="1"/>
    <col min="13315" max="13315" width="9.5546875" style="81" customWidth="1"/>
    <col min="13316" max="13317" width="9.109375" style="81" customWidth="1"/>
    <col min="13318" max="13323" width="10.6640625" style="81" customWidth="1"/>
    <col min="13324" max="13324" width="2.109375" style="81" customWidth="1"/>
    <col min="13325" max="13568" width="11.44140625" style="81"/>
    <col min="13569" max="13569" width="2.88671875" style="81" customWidth="1"/>
    <col min="13570" max="13570" width="26.5546875" style="81" customWidth="1"/>
    <col min="13571" max="13571" width="9.5546875" style="81" customWidth="1"/>
    <col min="13572" max="13573" width="9.109375" style="81" customWidth="1"/>
    <col min="13574" max="13579" width="10.6640625" style="81" customWidth="1"/>
    <col min="13580" max="13580" width="2.109375" style="81" customWidth="1"/>
    <col min="13581" max="13824" width="11.44140625" style="81"/>
    <col min="13825" max="13825" width="2.88671875" style="81" customWidth="1"/>
    <col min="13826" max="13826" width="26.5546875" style="81" customWidth="1"/>
    <col min="13827" max="13827" width="9.5546875" style="81" customWidth="1"/>
    <col min="13828" max="13829" width="9.109375" style="81" customWidth="1"/>
    <col min="13830" max="13835" width="10.6640625" style="81" customWidth="1"/>
    <col min="13836" max="13836" width="2.109375" style="81" customWidth="1"/>
    <col min="13837" max="14080" width="11.44140625" style="81"/>
    <col min="14081" max="14081" width="2.88671875" style="81" customWidth="1"/>
    <col min="14082" max="14082" width="26.5546875" style="81" customWidth="1"/>
    <col min="14083" max="14083" width="9.5546875" style="81" customWidth="1"/>
    <col min="14084" max="14085" width="9.109375" style="81" customWidth="1"/>
    <col min="14086" max="14091" width="10.6640625" style="81" customWidth="1"/>
    <col min="14092" max="14092" width="2.109375" style="81" customWidth="1"/>
    <col min="14093" max="14336" width="11.44140625" style="81"/>
    <col min="14337" max="14337" width="2.88671875" style="81" customWidth="1"/>
    <col min="14338" max="14338" width="26.5546875" style="81" customWidth="1"/>
    <col min="14339" max="14339" width="9.5546875" style="81" customWidth="1"/>
    <col min="14340" max="14341" width="9.109375" style="81" customWidth="1"/>
    <col min="14342" max="14347" width="10.6640625" style="81" customWidth="1"/>
    <col min="14348" max="14348" width="2.109375" style="81" customWidth="1"/>
    <col min="14349" max="14592" width="11.44140625" style="81"/>
    <col min="14593" max="14593" width="2.88671875" style="81" customWidth="1"/>
    <col min="14594" max="14594" width="26.5546875" style="81" customWidth="1"/>
    <col min="14595" max="14595" width="9.5546875" style="81" customWidth="1"/>
    <col min="14596" max="14597" width="9.109375" style="81" customWidth="1"/>
    <col min="14598" max="14603" width="10.6640625" style="81" customWidth="1"/>
    <col min="14604" max="14604" width="2.109375" style="81" customWidth="1"/>
    <col min="14605" max="14848" width="11.44140625" style="81"/>
    <col min="14849" max="14849" width="2.88671875" style="81" customWidth="1"/>
    <col min="14850" max="14850" width="26.5546875" style="81" customWidth="1"/>
    <col min="14851" max="14851" width="9.5546875" style="81" customWidth="1"/>
    <col min="14852" max="14853" width="9.109375" style="81" customWidth="1"/>
    <col min="14854" max="14859" width="10.6640625" style="81" customWidth="1"/>
    <col min="14860" max="14860" width="2.109375" style="81" customWidth="1"/>
    <col min="14861" max="15104" width="11.44140625" style="81"/>
    <col min="15105" max="15105" width="2.88671875" style="81" customWidth="1"/>
    <col min="15106" max="15106" width="26.5546875" style="81" customWidth="1"/>
    <col min="15107" max="15107" width="9.5546875" style="81" customWidth="1"/>
    <col min="15108" max="15109" width="9.109375" style="81" customWidth="1"/>
    <col min="15110" max="15115" width="10.6640625" style="81" customWidth="1"/>
    <col min="15116" max="15116" width="2.109375" style="81" customWidth="1"/>
    <col min="15117" max="15360" width="11.44140625" style="81"/>
    <col min="15361" max="15361" width="2.88671875" style="81" customWidth="1"/>
    <col min="15362" max="15362" width="26.5546875" style="81" customWidth="1"/>
    <col min="15363" max="15363" width="9.5546875" style="81" customWidth="1"/>
    <col min="15364" max="15365" width="9.109375" style="81" customWidth="1"/>
    <col min="15366" max="15371" width="10.6640625" style="81" customWidth="1"/>
    <col min="15372" max="15372" width="2.109375" style="81" customWidth="1"/>
    <col min="15373" max="15616" width="11.44140625" style="81"/>
    <col min="15617" max="15617" width="2.88671875" style="81" customWidth="1"/>
    <col min="15618" max="15618" width="26.5546875" style="81" customWidth="1"/>
    <col min="15619" max="15619" width="9.5546875" style="81" customWidth="1"/>
    <col min="15620" max="15621" width="9.109375" style="81" customWidth="1"/>
    <col min="15622" max="15627" width="10.6640625" style="81" customWidth="1"/>
    <col min="15628" max="15628" width="2.109375" style="81" customWidth="1"/>
    <col min="15629" max="15872" width="11.44140625" style="81"/>
    <col min="15873" max="15873" width="2.88671875" style="81" customWidth="1"/>
    <col min="15874" max="15874" width="26.5546875" style="81" customWidth="1"/>
    <col min="15875" max="15875" width="9.5546875" style="81" customWidth="1"/>
    <col min="15876" max="15877" width="9.109375" style="81" customWidth="1"/>
    <col min="15878" max="15883" width="10.6640625" style="81" customWidth="1"/>
    <col min="15884" max="15884" width="2.109375" style="81" customWidth="1"/>
    <col min="15885" max="16128" width="11.44140625" style="81"/>
    <col min="16129" max="16129" width="2.88671875" style="81" customWidth="1"/>
    <col min="16130" max="16130" width="26.5546875" style="81" customWidth="1"/>
    <col min="16131" max="16131" width="9.5546875" style="81" customWidth="1"/>
    <col min="16132" max="16133" width="9.109375" style="81" customWidth="1"/>
    <col min="16134" max="16139" width="10.6640625" style="81" customWidth="1"/>
    <col min="16140" max="16140" width="2.109375" style="81" customWidth="1"/>
    <col min="16141" max="16384" width="11.44140625" style="81"/>
  </cols>
  <sheetData>
    <row r="1" spans="1:15" s="17" customForma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/>
      <c r="N1"/>
      <c r="O1"/>
    </row>
    <row r="2" spans="1:15" s="17" customFormat="1" x14ac:dyDescent="0.3">
      <c r="A2" s="139" t="s">
        <v>122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/>
      <c r="N2"/>
      <c r="O2"/>
    </row>
    <row r="3" spans="1:15" s="17" customFormat="1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  <c r="N3"/>
      <c r="O3"/>
    </row>
    <row r="4" spans="1:15" s="17" customFormat="1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  <c r="M4"/>
      <c r="N4"/>
      <c r="O4"/>
    </row>
    <row r="5" spans="1:15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5" ht="6.75" customHeight="1" thickBot="1" x14ac:dyDescent="0.3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5" ht="15" thickTop="1" x14ac:dyDescent="0.3">
      <c r="A7" s="82"/>
      <c r="B7" s="26" t="s">
        <v>47</v>
      </c>
      <c r="C7" s="27" t="s">
        <v>117</v>
      </c>
      <c r="D7" s="28">
        <v>84</v>
      </c>
      <c r="E7" s="29"/>
      <c r="F7" s="83">
        <v>1.2</v>
      </c>
      <c r="G7" s="84">
        <v>12</v>
      </c>
      <c r="H7" s="83">
        <v>237.96</v>
      </c>
      <c r="I7" s="84">
        <v>288</v>
      </c>
      <c r="J7" s="85">
        <v>239.16</v>
      </c>
      <c r="K7" s="86">
        <v>300</v>
      </c>
      <c r="L7" s="80"/>
      <c r="M7" s="87"/>
      <c r="N7" s="87"/>
    </row>
    <row r="8" spans="1:15" x14ac:dyDescent="0.3">
      <c r="A8" s="82"/>
      <c r="B8" s="34" t="s">
        <v>47</v>
      </c>
      <c r="C8" s="63" t="s">
        <v>52</v>
      </c>
      <c r="D8" s="36">
        <v>92</v>
      </c>
      <c r="E8" s="37"/>
      <c r="F8" s="88">
        <v>0</v>
      </c>
      <c r="G8" s="89">
        <v>0</v>
      </c>
      <c r="H8" s="88">
        <v>445.41</v>
      </c>
      <c r="I8" s="89">
        <v>522.6</v>
      </c>
      <c r="J8" s="90">
        <v>445.41</v>
      </c>
      <c r="K8" s="91">
        <v>522.1</v>
      </c>
      <c r="L8" s="80"/>
      <c r="M8" s="87"/>
      <c r="N8" s="87"/>
    </row>
    <row r="9" spans="1:15" x14ac:dyDescent="0.3">
      <c r="A9" s="82"/>
      <c r="B9" s="34" t="s">
        <v>47</v>
      </c>
      <c r="C9" s="35" t="s">
        <v>48</v>
      </c>
      <c r="D9" s="36">
        <v>115.9</v>
      </c>
      <c r="E9" s="37"/>
      <c r="F9" s="88">
        <v>29.17</v>
      </c>
      <c r="G9" s="89">
        <v>29.17</v>
      </c>
      <c r="H9" s="88">
        <v>1294.95</v>
      </c>
      <c r="I9" s="89">
        <v>1358.57</v>
      </c>
      <c r="J9" s="90">
        <v>1324.11</v>
      </c>
      <c r="K9" s="91">
        <v>1388.02</v>
      </c>
      <c r="L9" s="80"/>
      <c r="M9" s="87"/>
      <c r="N9" s="87"/>
    </row>
    <row r="10" spans="1:15" x14ac:dyDescent="0.3">
      <c r="A10" s="82"/>
      <c r="B10" s="34" t="s">
        <v>50</v>
      </c>
      <c r="C10" s="35" t="s">
        <v>62</v>
      </c>
      <c r="D10" s="36">
        <v>10</v>
      </c>
      <c r="E10" s="37"/>
      <c r="F10" s="88">
        <v>0</v>
      </c>
      <c r="G10" s="89">
        <v>0</v>
      </c>
      <c r="H10" s="88">
        <v>32.04</v>
      </c>
      <c r="I10" s="89">
        <v>33</v>
      </c>
      <c r="J10" s="90">
        <v>32.04</v>
      </c>
      <c r="K10" s="91">
        <v>33.33</v>
      </c>
      <c r="L10" s="80"/>
      <c r="M10" s="87"/>
      <c r="N10" s="87"/>
    </row>
    <row r="11" spans="1:15" x14ac:dyDescent="0.3">
      <c r="A11" s="82"/>
      <c r="B11" s="34" t="s">
        <v>50</v>
      </c>
      <c r="C11" s="35" t="s">
        <v>77</v>
      </c>
      <c r="D11" s="36">
        <v>27</v>
      </c>
      <c r="E11" s="37"/>
      <c r="F11" s="88">
        <v>0</v>
      </c>
      <c r="G11" s="89">
        <v>0</v>
      </c>
      <c r="H11" s="88">
        <v>126.64</v>
      </c>
      <c r="I11" s="89">
        <v>124</v>
      </c>
      <c r="J11" s="90">
        <v>126.64</v>
      </c>
      <c r="K11" s="91">
        <v>124.2</v>
      </c>
      <c r="L11" s="80"/>
      <c r="M11" s="87"/>
      <c r="N11" s="87"/>
    </row>
    <row r="12" spans="1:15" x14ac:dyDescent="0.3">
      <c r="A12" s="82"/>
      <c r="B12" s="34" t="s">
        <v>50</v>
      </c>
      <c r="C12" s="35" t="s">
        <v>51</v>
      </c>
      <c r="D12" s="36">
        <v>146</v>
      </c>
      <c r="E12" s="37"/>
      <c r="F12" s="88">
        <v>0</v>
      </c>
      <c r="G12" s="89">
        <v>0</v>
      </c>
      <c r="H12" s="88">
        <v>896.28</v>
      </c>
      <c r="I12" s="89">
        <v>1004</v>
      </c>
      <c r="J12" s="90">
        <v>896.28</v>
      </c>
      <c r="K12" s="91">
        <v>1003.75</v>
      </c>
      <c r="L12" s="80"/>
      <c r="M12" s="87"/>
      <c r="N12" s="87"/>
    </row>
    <row r="13" spans="1:15" x14ac:dyDescent="0.3">
      <c r="A13" s="82"/>
      <c r="B13" s="43" t="s">
        <v>50</v>
      </c>
      <c r="C13" s="42" t="s">
        <v>52</v>
      </c>
      <c r="D13" s="36">
        <v>110</v>
      </c>
      <c r="E13" s="37"/>
      <c r="F13" s="88">
        <v>0</v>
      </c>
      <c r="G13" s="89">
        <v>0</v>
      </c>
      <c r="H13" s="88">
        <v>1120.67</v>
      </c>
      <c r="I13" s="89">
        <v>1069</v>
      </c>
      <c r="J13" s="90">
        <v>1120.67</v>
      </c>
      <c r="K13" s="91">
        <v>1068.57</v>
      </c>
      <c r="L13" s="80"/>
      <c r="M13" s="87"/>
      <c r="N13" s="87"/>
    </row>
    <row r="14" spans="1:15" x14ac:dyDescent="0.3">
      <c r="A14" s="82"/>
      <c r="B14" s="43" t="s">
        <v>50</v>
      </c>
      <c r="C14" s="42" t="s">
        <v>48</v>
      </c>
      <c r="D14" s="36">
        <v>128</v>
      </c>
      <c r="E14" s="37"/>
      <c r="F14" s="88">
        <v>20.78</v>
      </c>
      <c r="G14" s="89">
        <v>40.42</v>
      </c>
      <c r="H14" s="88">
        <v>2275.0300000000002</v>
      </c>
      <c r="I14" s="89">
        <v>1724.74</v>
      </c>
      <c r="J14" s="90">
        <v>2295.81</v>
      </c>
      <c r="K14" s="91">
        <v>1765.05</v>
      </c>
      <c r="L14" s="80"/>
      <c r="M14" s="87"/>
      <c r="N14" s="87"/>
    </row>
    <row r="15" spans="1:15" x14ac:dyDescent="0.3">
      <c r="A15" s="82"/>
      <c r="B15" s="34" t="s">
        <v>56</v>
      </c>
      <c r="C15" s="35" t="s">
        <v>62</v>
      </c>
      <c r="D15" s="36">
        <v>54.857142857142861</v>
      </c>
      <c r="E15" s="37"/>
      <c r="F15" s="88">
        <v>0</v>
      </c>
      <c r="G15" s="89">
        <v>0</v>
      </c>
      <c r="H15" s="88">
        <v>97.38</v>
      </c>
      <c r="I15" s="89">
        <v>165</v>
      </c>
      <c r="J15" s="90">
        <v>97.38</v>
      </c>
      <c r="K15" s="91">
        <v>165</v>
      </c>
      <c r="L15" s="80"/>
      <c r="M15" s="87"/>
      <c r="N15" s="87"/>
    </row>
    <row r="16" spans="1:15" x14ac:dyDescent="0.3">
      <c r="A16" s="82"/>
      <c r="B16" s="34" t="s">
        <v>56</v>
      </c>
      <c r="C16" s="35" t="s">
        <v>77</v>
      </c>
      <c r="D16" s="36">
        <v>90</v>
      </c>
      <c r="E16" s="37"/>
      <c r="F16" s="88">
        <v>0</v>
      </c>
      <c r="G16" s="89">
        <v>0</v>
      </c>
      <c r="H16" s="88">
        <v>155.46</v>
      </c>
      <c r="I16" s="89">
        <v>248</v>
      </c>
      <c r="J16" s="90">
        <v>155.46</v>
      </c>
      <c r="K16" s="91">
        <v>247.5</v>
      </c>
      <c r="L16" s="80"/>
      <c r="M16" s="87"/>
      <c r="N16" s="87"/>
    </row>
    <row r="17" spans="1:15" x14ac:dyDescent="0.3">
      <c r="A17" s="82"/>
      <c r="B17" s="34" t="s">
        <v>56</v>
      </c>
      <c r="C17" s="35" t="s">
        <v>51</v>
      </c>
      <c r="D17" s="36">
        <v>114</v>
      </c>
      <c r="E17" s="37"/>
      <c r="F17" s="88">
        <v>0</v>
      </c>
      <c r="G17" s="89">
        <v>0</v>
      </c>
      <c r="H17" s="88">
        <v>394.33</v>
      </c>
      <c r="I17" s="89">
        <v>407</v>
      </c>
      <c r="J17" s="90">
        <v>394.33</v>
      </c>
      <c r="K17" s="91">
        <v>407.14</v>
      </c>
      <c r="L17" s="80"/>
      <c r="M17" s="87"/>
      <c r="N17" s="87"/>
    </row>
    <row r="18" spans="1:15" x14ac:dyDescent="0.3">
      <c r="A18" s="82"/>
      <c r="B18" s="34" t="s">
        <v>56</v>
      </c>
      <c r="C18" s="35" t="s">
        <v>52</v>
      </c>
      <c r="D18" s="36">
        <v>42.857142857142854</v>
      </c>
      <c r="E18" s="46"/>
      <c r="F18" s="88">
        <v>0</v>
      </c>
      <c r="G18" s="89">
        <v>0</v>
      </c>
      <c r="H18" s="88">
        <v>320.58999999999997</v>
      </c>
      <c r="I18" s="89">
        <v>241</v>
      </c>
      <c r="J18" s="90">
        <v>320.58999999999997</v>
      </c>
      <c r="K18" s="91">
        <v>240.8</v>
      </c>
      <c r="L18" s="80"/>
      <c r="M18" s="87"/>
      <c r="N18" s="87"/>
    </row>
    <row r="19" spans="1:15" x14ac:dyDescent="0.3">
      <c r="A19" s="82"/>
      <c r="B19" s="34" t="s">
        <v>56</v>
      </c>
      <c r="C19" s="35" t="s">
        <v>48</v>
      </c>
      <c r="D19" s="36">
        <v>30</v>
      </c>
      <c r="E19" s="46"/>
      <c r="F19" s="88">
        <v>0</v>
      </c>
      <c r="G19" s="89">
        <v>0</v>
      </c>
      <c r="H19" s="88">
        <v>486.67</v>
      </c>
      <c r="I19" s="89">
        <v>445.54</v>
      </c>
      <c r="J19" s="90">
        <v>486.67</v>
      </c>
      <c r="K19" s="91">
        <v>445.97</v>
      </c>
      <c r="L19" s="80"/>
      <c r="M19" s="87"/>
      <c r="N19" s="87"/>
    </row>
    <row r="20" spans="1:15" x14ac:dyDescent="0.3">
      <c r="A20" s="92"/>
      <c r="B20" s="34" t="s">
        <v>58</v>
      </c>
      <c r="C20" s="35" t="s">
        <v>62</v>
      </c>
      <c r="D20" s="36">
        <v>26</v>
      </c>
      <c r="E20" s="46"/>
      <c r="F20" s="88">
        <v>0</v>
      </c>
      <c r="G20" s="89">
        <v>0</v>
      </c>
      <c r="H20" s="88">
        <v>18.57</v>
      </c>
      <c r="I20" s="89">
        <v>42</v>
      </c>
      <c r="J20" s="90">
        <v>18.57</v>
      </c>
      <c r="K20" s="91">
        <v>41.6</v>
      </c>
      <c r="L20" s="80"/>
      <c r="M20" s="87"/>
      <c r="N20" s="87"/>
    </row>
    <row r="21" spans="1:15" x14ac:dyDescent="0.3">
      <c r="A21" s="82"/>
      <c r="B21" s="34" t="s">
        <v>58</v>
      </c>
      <c r="C21" s="35" t="s">
        <v>77</v>
      </c>
      <c r="D21" s="36">
        <v>14</v>
      </c>
      <c r="E21" s="46"/>
      <c r="F21" s="88">
        <v>0</v>
      </c>
      <c r="G21" s="89">
        <v>0</v>
      </c>
      <c r="H21" s="88">
        <v>30.77</v>
      </c>
      <c r="I21" s="89">
        <v>42</v>
      </c>
      <c r="J21" s="90">
        <v>30.77</v>
      </c>
      <c r="K21" s="91">
        <v>42</v>
      </c>
      <c r="L21" s="80"/>
      <c r="M21" s="87"/>
      <c r="N21" s="87"/>
    </row>
    <row r="22" spans="1:15" x14ac:dyDescent="0.3">
      <c r="A22" s="82"/>
      <c r="B22" s="34" t="s">
        <v>58</v>
      </c>
      <c r="C22" s="35" t="s">
        <v>51</v>
      </c>
      <c r="D22" s="36">
        <v>68</v>
      </c>
      <c r="E22" s="46"/>
      <c r="F22" s="88">
        <v>5.67</v>
      </c>
      <c r="G22" s="89">
        <v>11.33</v>
      </c>
      <c r="H22" s="88">
        <v>400.52</v>
      </c>
      <c r="I22" s="89">
        <v>329</v>
      </c>
      <c r="J22" s="90">
        <v>406.19</v>
      </c>
      <c r="K22" s="91">
        <v>340</v>
      </c>
      <c r="L22" s="80"/>
      <c r="M22" s="87"/>
      <c r="N22" s="87"/>
    </row>
    <row r="23" spans="1:15" x14ac:dyDescent="0.3">
      <c r="A23" s="82"/>
      <c r="B23" s="34" t="s">
        <v>58</v>
      </c>
      <c r="C23" s="35" t="s">
        <v>118</v>
      </c>
      <c r="D23" s="36">
        <v>28.285714285714285</v>
      </c>
      <c r="E23" s="46"/>
      <c r="F23" s="88">
        <v>0</v>
      </c>
      <c r="G23" s="89">
        <v>0</v>
      </c>
      <c r="H23" s="88">
        <v>242.18</v>
      </c>
      <c r="I23" s="89">
        <v>218</v>
      </c>
      <c r="J23" s="90">
        <v>242.18</v>
      </c>
      <c r="K23" s="91">
        <v>218.4</v>
      </c>
      <c r="L23" s="80"/>
      <c r="M23" s="87"/>
      <c r="N23" s="87"/>
    </row>
    <row r="24" spans="1:15" x14ac:dyDescent="0.3">
      <c r="A24" s="82"/>
      <c r="B24" s="34" t="s">
        <v>113</v>
      </c>
      <c r="C24" s="35" t="s">
        <v>62</v>
      </c>
      <c r="D24" s="36">
        <v>3412.3885714285716</v>
      </c>
      <c r="E24" s="46"/>
      <c r="F24" s="88">
        <v>147.38999999999999</v>
      </c>
      <c r="G24" s="89">
        <v>250</v>
      </c>
      <c r="H24" s="88">
        <v>3510.26</v>
      </c>
      <c r="I24" s="89">
        <v>5909</v>
      </c>
      <c r="J24" s="90">
        <v>3657.65</v>
      </c>
      <c r="K24" s="91">
        <v>6158.24</v>
      </c>
      <c r="L24" s="80"/>
      <c r="M24" s="87"/>
      <c r="N24" s="87"/>
    </row>
    <row r="25" spans="1:15" x14ac:dyDescent="0.3">
      <c r="A25" s="82"/>
      <c r="B25" s="34" t="s">
        <v>113</v>
      </c>
      <c r="C25" s="35" t="s">
        <v>77</v>
      </c>
      <c r="D25" s="36">
        <v>289</v>
      </c>
      <c r="E25" s="46"/>
      <c r="F25" s="88">
        <v>0</v>
      </c>
      <c r="G25" s="89">
        <v>0</v>
      </c>
      <c r="H25" s="88">
        <v>629.17999999999995</v>
      </c>
      <c r="I25" s="89">
        <v>889.23</v>
      </c>
      <c r="J25" s="90">
        <v>629.17999999999995</v>
      </c>
      <c r="K25" s="91">
        <v>889.23</v>
      </c>
      <c r="L25" s="80"/>
      <c r="M25" s="87"/>
      <c r="N25" s="87"/>
    </row>
    <row r="26" spans="1:15" x14ac:dyDescent="0.3">
      <c r="A26" s="82"/>
      <c r="B26" s="34" t="s">
        <v>113</v>
      </c>
      <c r="C26" s="35" t="s">
        <v>120</v>
      </c>
      <c r="D26" s="36">
        <v>296</v>
      </c>
      <c r="E26" s="46"/>
      <c r="F26" s="88">
        <v>0</v>
      </c>
      <c r="G26" s="89">
        <v>0</v>
      </c>
      <c r="H26" s="88">
        <v>1007.5</v>
      </c>
      <c r="I26" s="89">
        <v>1020</v>
      </c>
      <c r="J26" s="90">
        <v>1007.5</v>
      </c>
      <c r="K26" s="91">
        <v>1019.56</v>
      </c>
      <c r="L26" s="80"/>
      <c r="M26" s="87"/>
      <c r="N26" s="87"/>
    </row>
    <row r="27" spans="1:15" s="17" customFormat="1" x14ac:dyDescent="0.3">
      <c r="A27" s="18"/>
      <c r="B27" s="55" t="s">
        <v>70</v>
      </c>
      <c r="C27" s="56"/>
      <c r="D27" s="56">
        <v>5178.2885714285712</v>
      </c>
      <c r="E27" s="57">
        <v>266</v>
      </c>
      <c r="F27" s="56">
        <v>204.2</v>
      </c>
      <c r="G27" s="56">
        <v>342.92</v>
      </c>
      <c r="H27" s="56">
        <v>13722.39</v>
      </c>
      <c r="I27" s="56">
        <v>16079.68</v>
      </c>
      <c r="J27" s="56">
        <v>13926.59</v>
      </c>
      <c r="K27" s="58">
        <v>16420.47</v>
      </c>
      <c r="L27" s="19"/>
      <c r="M27"/>
      <c r="N27"/>
      <c r="O27"/>
    </row>
    <row r="28" spans="1:15" x14ac:dyDescent="0.3">
      <c r="A28" s="82"/>
      <c r="B28" s="34" t="s">
        <v>47</v>
      </c>
      <c r="C28" s="35" t="s">
        <v>120</v>
      </c>
      <c r="D28" s="36">
        <v>122.18181818181819</v>
      </c>
      <c r="E28" s="46"/>
      <c r="F28" s="88">
        <v>27.41</v>
      </c>
      <c r="G28" s="89">
        <v>40.18</v>
      </c>
      <c r="H28" s="88">
        <v>2201.4699999999998</v>
      </c>
      <c r="I28" s="89">
        <v>1785.53</v>
      </c>
      <c r="J28" s="90">
        <v>2228.88</v>
      </c>
      <c r="K28" s="91">
        <v>1825.65</v>
      </c>
      <c r="L28" s="80"/>
      <c r="M28" s="87"/>
      <c r="N28" s="87"/>
    </row>
    <row r="29" spans="1:15" x14ac:dyDescent="0.3">
      <c r="A29" s="82"/>
      <c r="B29" s="34" t="s">
        <v>47</v>
      </c>
      <c r="C29" s="35" t="s">
        <v>84</v>
      </c>
      <c r="D29" s="36">
        <v>35</v>
      </c>
      <c r="E29" s="46"/>
      <c r="F29" s="88">
        <v>14.36</v>
      </c>
      <c r="G29" s="89">
        <v>15.26</v>
      </c>
      <c r="H29" s="88">
        <v>951.02</v>
      </c>
      <c r="I29" s="89">
        <v>1054.75</v>
      </c>
      <c r="J29" s="90">
        <v>965.37</v>
      </c>
      <c r="K29" s="91">
        <v>1069.8900000000001</v>
      </c>
      <c r="L29" s="80"/>
      <c r="M29" s="87"/>
      <c r="N29" s="87"/>
    </row>
    <row r="30" spans="1:15" x14ac:dyDescent="0.3">
      <c r="A30" s="82"/>
      <c r="B30" s="34" t="s">
        <v>56</v>
      </c>
      <c r="C30" s="35" t="s">
        <v>52</v>
      </c>
      <c r="D30" s="36">
        <v>10</v>
      </c>
      <c r="E30" s="46"/>
      <c r="F30" s="88">
        <v>2.84</v>
      </c>
      <c r="G30" s="89">
        <v>2.4300000000000002</v>
      </c>
      <c r="H30" s="88">
        <v>232.25</v>
      </c>
      <c r="I30" s="89">
        <v>177.43</v>
      </c>
      <c r="J30" s="90">
        <v>235.09</v>
      </c>
      <c r="K30" s="91">
        <v>180</v>
      </c>
      <c r="L30" s="80"/>
      <c r="M30" s="87"/>
      <c r="N30" s="87"/>
    </row>
    <row r="31" spans="1:15" x14ac:dyDescent="0.3">
      <c r="A31" s="82"/>
      <c r="B31" s="34" t="s">
        <v>56</v>
      </c>
      <c r="C31" s="35" t="s">
        <v>48</v>
      </c>
      <c r="D31" s="36">
        <v>18</v>
      </c>
      <c r="E31" s="46"/>
      <c r="F31" s="88">
        <v>5.07</v>
      </c>
      <c r="G31" s="89">
        <v>5.14</v>
      </c>
      <c r="H31" s="88">
        <v>296.99</v>
      </c>
      <c r="I31" s="89">
        <v>255</v>
      </c>
      <c r="J31" s="90">
        <v>302.07</v>
      </c>
      <c r="K31" s="91">
        <v>259.70999999999998</v>
      </c>
      <c r="L31" s="80"/>
      <c r="M31" s="87"/>
      <c r="N31" s="87"/>
    </row>
    <row r="32" spans="1:15" x14ac:dyDescent="0.3">
      <c r="A32" s="92"/>
      <c r="B32" s="34" t="s">
        <v>58</v>
      </c>
      <c r="C32" s="35" t="s">
        <v>48</v>
      </c>
      <c r="D32" s="36">
        <v>10</v>
      </c>
      <c r="E32" s="46"/>
      <c r="F32" s="88">
        <v>1.81</v>
      </c>
      <c r="G32" s="89">
        <v>1.83</v>
      </c>
      <c r="H32" s="88">
        <v>192.19</v>
      </c>
      <c r="I32" s="89">
        <v>164.5</v>
      </c>
      <c r="J32" s="90">
        <v>194.01</v>
      </c>
      <c r="K32" s="91">
        <v>166.33</v>
      </c>
      <c r="L32" s="80"/>
      <c r="M32" s="87"/>
      <c r="N32" s="87"/>
    </row>
    <row r="33" spans="1:15" x14ac:dyDescent="0.3">
      <c r="A33" s="92"/>
      <c r="B33" s="34" t="s">
        <v>113</v>
      </c>
      <c r="C33" s="35" t="s">
        <v>48</v>
      </c>
      <c r="D33" s="36">
        <v>51.333333333333336</v>
      </c>
      <c r="E33" s="46"/>
      <c r="F33" s="88">
        <v>7.65</v>
      </c>
      <c r="G33" s="89">
        <v>7.65</v>
      </c>
      <c r="H33" s="88">
        <v>1034.05</v>
      </c>
      <c r="I33" s="89">
        <v>935.75</v>
      </c>
      <c r="J33" s="90">
        <v>1041.7</v>
      </c>
      <c r="K33" s="91">
        <v>943.5</v>
      </c>
      <c r="L33" s="80"/>
      <c r="M33" s="87"/>
      <c r="N33" s="87"/>
    </row>
    <row r="34" spans="1:15" s="17" customFormat="1" x14ac:dyDescent="0.3">
      <c r="A34" s="18"/>
      <c r="B34" s="55" t="s">
        <v>75</v>
      </c>
      <c r="C34" s="56"/>
      <c r="D34" s="56">
        <v>246.51515151515153</v>
      </c>
      <c r="E34" s="57">
        <v>79</v>
      </c>
      <c r="F34" s="56">
        <v>59.15</v>
      </c>
      <c r="G34" s="56">
        <v>72.489999999999995</v>
      </c>
      <c r="H34" s="56">
        <v>4907.97</v>
      </c>
      <c r="I34" s="56">
        <v>4372.96</v>
      </c>
      <c r="J34" s="56">
        <v>4967.12</v>
      </c>
      <c r="K34" s="58">
        <v>4445.09</v>
      </c>
      <c r="L34" s="19"/>
      <c r="M34"/>
      <c r="N34"/>
      <c r="O34"/>
    </row>
    <row r="35" spans="1:15" s="17" customFormat="1" x14ac:dyDescent="0.3">
      <c r="A35" s="18"/>
      <c r="B35" s="59" t="s">
        <v>76</v>
      </c>
      <c r="C35" s="60"/>
      <c r="D35" s="60">
        <v>5424.8037229437232</v>
      </c>
      <c r="E35" s="61">
        <v>345</v>
      </c>
      <c r="F35" s="60">
        <v>263.35000000000002</v>
      </c>
      <c r="G35" s="60">
        <v>415.41</v>
      </c>
      <c r="H35" s="60">
        <v>18630.36</v>
      </c>
      <c r="I35" s="60">
        <v>20452.64</v>
      </c>
      <c r="J35" s="60">
        <v>18893.71</v>
      </c>
      <c r="K35" s="62">
        <v>20865.560000000001</v>
      </c>
      <c r="L35" s="19"/>
      <c r="M35"/>
      <c r="N35"/>
      <c r="O35"/>
    </row>
    <row r="36" spans="1:15" x14ac:dyDescent="0.3">
      <c r="A36" s="82"/>
      <c r="B36" s="34" t="s">
        <v>47</v>
      </c>
      <c r="C36" s="35" t="s">
        <v>77</v>
      </c>
      <c r="D36" s="36">
        <v>27</v>
      </c>
      <c r="E36" s="46"/>
      <c r="F36" s="88">
        <v>0</v>
      </c>
      <c r="G36" s="89">
        <v>0</v>
      </c>
      <c r="H36" s="88">
        <v>47.85</v>
      </c>
      <c r="I36" s="89">
        <v>54</v>
      </c>
      <c r="J36" s="90">
        <v>47.85</v>
      </c>
      <c r="K36" s="91">
        <v>54</v>
      </c>
      <c r="L36" s="80"/>
      <c r="M36" s="87"/>
      <c r="N36" s="87"/>
    </row>
    <row r="37" spans="1:15" x14ac:dyDescent="0.3">
      <c r="A37" s="82"/>
      <c r="B37" s="34" t="s">
        <v>47</v>
      </c>
      <c r="C37" s="35" t="s">
        <v>51</v>
      </c>
      <c r="D37" s="36">
        <v>197</v>
      </c>
      <c r="E37" s="46"/>
      <c r="F37" s="88">
        <v>0</v>
      </c>
      <c r="G37" s="89">
        <v>0</v>
      </c>
      <c r="H37" s="88">
        <v>598.1</v>
      </c>
      <c r="I37" s="89">
        <v>591</v>
      </c>
      <c r="J37" s="90">
        <v>598.1</v>
      </c>
      <c r="K37" s="91">
        <v>591</v>
      </c>
      <c r="L37" s="80"/>
      <c r="M37" s="87"/>
      <c r="N37" s="87"/>
    </row>
    <row r="38" spans="1:15" x14ac:dyDescent="0.3">
      <c r="A38" s="82"/>
      <c r="B38" s="34" t="s">
        <v>47</v>
      </c>
      <c r="C38" s="35" t="s">
        <v>52</v>
      </c>
      <c r="D38" s="36">
        <v>424.60526315789474</v>
      </c>
      <c r="E38" s="46"/>
      <c r="F38" s="88">
        <v>0</v>
      </c>
      <c r="G38" s="89">
        <v>0</v>
      </c>
      <c r="H38" s="88">
        <v>1995.75</v>
      </c>
      <c r="I38" s="89">
        <v>1970</v>
      </c>
      <c r="J38" s="90">
        <v>1995.75</v>
      </c>
      <c r="K38" s="91">
        <v>1970.45</v>
      </c>
      <c r="L38" s="80"/>
      <c r="M38" s="87"/>
      <c r="N38" s="87"/>
    </row>
    <row r="39" spans="1:15" x14ac:dyDescent="0.3">
      <c r="A39" s="82"/>
      <c r="B39" s="34" t="s">
        <v>47</v>
      </c>
      <c r="C39" s="35" t="s">
        <v>48</v>
      </c>
      <c r="D39" s="36">
        <v>174.72222222222223</v>
      </c>
      <c r="E39" s="46"/>
      <c r="F39" s="88">
        <v>0</v>
      </c>
      <c r="G39" s="89">
        <v>0</v>
      </c>
      <c r="H39" s="88">
        <v>1102.68</v>
      </c>
      <c r="I39" s="89">
        <v>984</v>
      </c>
      <c r="J39" s="90">
        <v>1102.68</v>
      </c>
      <c r="K39" s="91">
        <v>984.38</v>
      </c>
      <c r="L39" s="80"/>
      <c r="M39" s="87"/>
      <c r="N39" s="87"/>
    </row>
    <row r="40" spans="1:15" x14ac:dyDescent="0.3">
      <c r="A40" s="82"/>
      <c r="B40" s="34" t="s">
        <v>50</v>
      </c>
      <c r="C40" s="35" t="s">
        <v>116</v>
      </c>
      <c r="D40" s="36">
        <v>20.571428571428569</v>
      </c>
      <c r="E40" s="46"/>
      <c r="F40" s="88">
        <v>0</v>
      </c>
      <c r="G40" s="89">
        <v>0</v>
      </c>
      <c r="H40" s="88">
        <v>87.5</v>
      </c>
      <c r="I40" s="89">
        <v>126</v>
      </c>
      <c r="J40" s="90">
        <v>87.5</v>
      </c>
      <c r="K40" s="91">
        <v>126</v>
      </c>
      <c r="L40" s="80"/>
      <c r="M40" s="87"/>
      <c r="N40" s="87"/>
    </row>
    <row r="41" spans="1:15" x14ac:dyDescent="0.3">
      <c r="A41" s="82"/>
      <c r="B41" s="34" t="s">
        <v>50</v>
      </c>
      <c r="C41" s="35" t="s">
        <v>51</v>
      </c>
      <c r="D41" s="36">
        <v>119</v>
      </c>
      <c r="E41" s="46"/>
      <c r="F41" s="88">
        <v>23.14</v>
      </c>
      <c r="G41" s="89">
        <v>20</v>
      </c>
      <c r="H41" s="88">
        <v>995.41</v>
      </c>
      <c r="I41" s="89">
        <v>1170</v>
      </c>
      <c r="J41" s="90">
        <v>1018.55</v>
      </c>
      <c r="K41" s="91">
        <v>1190</v>
      </c>
      <c r="L41" s="80"/>
      <c r="M41" s="87"/>
      <c r="N41" s="87"/>
    </row>
    <row r="42" spans="1:15" x14ac:dyDescent="0.3">
      <c r="A42" s="82"/>
      <c r="B42" s="34" t="s">
        <v>50</v>
      </c>
      <c r="C42" s="35" t="s">
        <v>52</v>
      </c>
      <c r="D42" s="36">
        <v>100</v>
      </c>
      <c r="E42" s="46"/>
      <c r="F42" s="88">
        <v>0</v>
      </c>
      <c r="G42" s="89">
        <v>0</v>
      </c>
      <c r="H42" s="88">
        <v>933.7</v>
      </c>
      <c r="I42" s="89">
        <v>1117</v>
      </c>
      <c r="J42" s="90">
        <v>933.7</v>
      </c>
      <c r="K42" s="91">
        <v>1116.67</v>
      </c>
      <c r="L42" s="80"/>
      <c r="M42" s="87"/>
      <c r="N42" s="87"/>
    </row>
    <row r="43" spans="1:15" x14ac:dyDescent="0.3">
      <c r="A43" s="82"/>
      <c r="B43" s="34" t="s">
        <v>50</v>
      </c>
      <c r="C43" s="35" t="s">
        <v>121</v>
      </c>
      <c r="D43" s="36">
        <v>21</v>
      </c>
      <c r="E43" s="46"/>
      <c r="F43" s="88">
        <v>0</v>
      </c>
      <c r="G43" s="89">
        <v>0</v>
      </c>
      <c r="H43" s="88">
        <v>167.83</v>
      </c>
      <c r="I43" s="89">
        <v>260</v>
      </c>
      <c r="J43" s="90">
        <v>167.83</v>
      </c>
      <c r="K43" s="91">
        <v>259.88</v>
      </c>
      <c r="L43" s="80"/>
      <c r="M43" s="87"/>
      <c r="N43" s="87"/>
    </row>
    <row r="44" spans="1:15" x14ac:dyDescent="0.3">
      <c r="A44" s="82"/>
      <c r="B44" s="34" t="s">
        <v>56</v>
      </c>
      <c r="C44" s="35" t="s">
        <v>116</v>
      </c>
      <c r="D44" s="36">
        <v>180</v>
      </c>
      <c r="E44" s="46"/>
      <c r="F44" s="88">
        <v>62.93</v>
      </c>
      <c r="G44" s="89">
        <v>60</v>
      </c>
      <c r="H44" s="88">
        <v>357.77</v>
      </c>
      <c r="I44" s="89">
        <v>510</v>
      </c>
      <c r="J44" s="90">
        <v>420.7</v>
      </c>
      <c r="K44" s="91">
        <v>570</v>
      </c>
      <c r="L44" s="80"/>
      <c r="M44" s="87"/>
      <c r="N44" s="87"/>
    </row>
    <row r="45" spans="1:15" x14ac:dyDescent="0.3">
      <c r="A45" s="82"/>
      <c r="B45" s="34" t="s">
        <v>56</v>
      </c>
      <c r="C45" s="35" t="s">
        <v>51</v>
      </c>
      <c r="D45" s="36">
        <v>108</v>
      </c>
      <c r="E45" s="46"/>
      <c r="F45" s="88">
        <v>0</v>
      </c>
      <c r="G45" s="89">
        <v>0</v>
      </c>
      <c r="H45" s="88">
        <v>300.39999999999998</v>
      </c>
      <c r="I45" s="89">
        <v>396</v>
      </c>
      <c r="J45" s="90">
        <v>300.39999999999998</v>
      </c>
      <c r="K45" s="91">
        <v>396</v>
      </c>
      <c r="L45" s="80"/>
      <c r="M45" s="87"/>
      <c r="N45" s="87"/>
    </row>
    <row r="46" spans="1:15" x14ac:dyDescent="0.3">
      <c r="A46" s="82"/>
      <c r="B46" s="34" t="s">
        <v>56</v>
      </c>
      <c r="C46" s="35" t="s">
        <v>52</v>
      </c>
      <c r="D46" s="36">
        <v>21</v>
      </c>
      <c r="E46" s="46"/>
      <c r="F46" s="88">
        <v>10.66</v>
      </c>
      <c r="G46" s="89">
        <v>14</v>
      </c>
      <c r="H46" s="88">
        <v>133.19</v>
      </c>
      <c r="I46" s="89">
        <v>161</v>
      </c>
      <c r="J46" s="90">
        <v>143.85</v>
      </c>
      <c r="K46" s="91">
        <v>175</v>
      </c>
      <c r="L46" s="80"/>
      <c r="M46" s="87"/>
      <c r="N46" s="87"/>
    </row>
    <row r="47" spans="1:15" x14ac:dyDescent="0.3">
      <c r="A47" s="82"/>
      <c r="B47" s="34" t="s">
        <v>56</v>
      </c>
      <c r="C47" s="35" t="s">
        <v>48</v>
      </c>
      <c r="D47" s="36">
        <v>21</v>
      </c>
      <c r="E47" s="46"/>
      <c r="F47" s="88">
        <v>0</v>
      </c>
      <c r="G47" s="89">
        <v>0</v>
      </c>
      <c r="H47" s="88">
        <v>223.07</v>
      </c>
      <c r="I47" s="89">
        <v>217</v>
      </c>
      <c r="J47" s="90">
        <v>223.07</v>
      </c>
      <c r="K47" s="91">
        <v>217</v>
      </c>
      <c r="L47" s="80"/>
      <c r="M47" s="87"/>
      <c r="N47" s="87"/>
    </row>
    <row r="48" spans="1:15" x14ac:dyDescent="0.3">
      <c r="A48" s="82"/>
      <c r="B48" s="34" t="s">
        <v>113</v>
      </c>
      <c r="C48" s="35" t="s">
        <v>62</v>
      </c>
      <c r="D48" s="36">
        <v>236</v>
      </c>
      <c r="E48" s="46"/>
      <c r="F48" s="88">
        <v>0</v>
      </c>
      <c r="G48" s="89">
        <v>0</v>
      </c>
      <c r="H48" s="88">
        <v>113.04</v>
      </c>
      <c r="I48" s="89">
        <v>283</v>
      </c>
      <c r="J48" s="90">
        <v>113.04</v>
      </c>
      <c r="K48" s="91">
        <v>283.2</v>
      </c>
      <c r="L48" s="80"/>
      <c r="M48" s="87"/>
      <c r="N48" s="87"/>
    </row>
    <row r="49" spans="1:15" x14ac:dyDescent="0.3">
      <c r="A49" s="82"/>
      <c r="B49" s="34" t="s">
        <v>113</v>
      </c>
      <c r="C49" s="35" t="s">
        <v>77</v>
      </c>
      <c r="D49" s="36">
        <v>1192.3809523809523</v>
      </c>
      <c r="E49" s="46"/>
      <c r="F49" s="88">
        <v>10.6</v>
      </c>
      <c r="G49" s="89">
        <v>23.84</v>
      </c>
      <c r="H49" s="88">
        <v>1295.42</v>
      </c>
      <c r="I49" s="89">
        <v>2312.84</v>
      </c>
      <c r="J49" s="90">
        <v>1306.02</v>
      </c>
      <c r="K49" s="91">
        <v>2336.3200000000002</v>
      </c>
      <c r="L49" s="80"/>
      <c r="M49" s="87"/>
      <c r="N49" s="87"/>
    </row>
    <row r="50" spans="1:15" x14ac:dyDescent="0.3">
      <c r="A50" s="82"/>
      <c r="B50" s="34" t="s">
        <v>113</v>
      </c>
      <c r="C50" s="35" t="s">
        <v>120</v>
      </c>
      <c r="D50" s="36">
        <v>97</v>
      </c>
      <c r="E50" s="46"/>
      <c r="F50" s="88">
        <v>0</v>
      </c>
      <c r="G50" s="89">
        <v>0</v>
      </c>
      <c r="H50" s="88">
        <v>197.45</v>
      </c>
      <c r="I50" s="89">
        <v>275</v>
      </c>
      <c r="J50" s="90">
        <v>197.45</v>
      </c>
      <c r="K50" s="91">
        <v>274.83</v>
      </c>
      <c r="L50" s="80"/>
      <c r="M50" s="87"/>
      <c r="N50" s="87"/>
    </row>
    <row r="51" spans="1:15" s="17" customFormat="1" x14ac:dyDescent="0.3">
      <c r="A51" s="18"/>
      <c r="B51" s="55" t="s">
        <v>81</v>
      </c>
      <c r="C51" s="56"/>
      <c r="D51" s="56">
        <v>2939.2798663324979</v>
      </c>
      <c r="E51" s="57">
        <v>166</v>
      </c>
      <c r="F51" s="56">
        <v>107.33</v>
      </c>
      <c r="G51" s="56">
        <v>117.84</v>
      </c>
      <c r="H51" s="56">
        <v>8549.17</v>
      </c>
      <c r="I51" s="56">
        <v>10426.84</v>
      </c>
      <c r="J51" s="56">
        <v>8656.5</v>
      </c>
      <c r="K51" s="58">
        <v>10544.72</v>
      </c>
      <c r="L51" s="19"/>
      <c r="M51"/>
      <c r="N51"/>
      <c r="O51"/>
    </row>
    <row r="52" spans="1:15" s="17" customFormat="1" x14ac:dyDescent="0.3">
      <c r="A52" s="18"/>
      <c r="B52" s="59" t="s">
        <v>82</v>
      </c>
      <c r="C52" s="60"/>
      <c r="D52" s="60">
        <v>2939.2798663324979</v>
      </c>
      <c r="E52" s="61">
        <v>166</v>
      </c>
      <c r="F52" s="60">
        <v>107.33</v>
      </c>
      <c r="G52" s="60">
        <v>117.84</v>
      </c>
      <c r="H52" s="60">
        <v>8549.17</v>
      </c>
      <c r="I52" s="60">
        <v>10426.84</v>
      </c>
      <c r="J52" s="60">
        <v>8656.5</v>
      </c>
      <c r="K52" s="62">
        <v>10544.72</v>
      </c>
      <c r="L52" s="19"/>
      <c r="M52"/>
      <c r="N52"/>
      <c r="O52"/>
    </row>
    <row r="53" spans="1:15" x14ac:dyDescent="0.3">
      <c r="A53" s="82"/>
      <c r="B53" s="34" t="s">
        <v>50</v>
      </c>
      <c r="C53" s="35" t="s">
        <v>116</v>
      </c>
      <c r="D53" s="36">
        <v>24</v>
      </c>
      <c r="E53" s="46"/>
      <c r="F53" s="88">
        <v>0</v>
      </c>
      <c r="G53" s="89">
        <v>0</v>
      </c>
      <c r="H53" s="88">
        <v>61.73</v>
      </c>
      <c r="I53" s="89">
        <v>72</v>
      </c>
      <c r="J53" s="90">
        <v>61.73</v>
      </c>
      <c r="K53" s="91">
        <v>72</v>
      </c>
      <c r="L53" s="80"/>
      <c r="M53" s="87"/>
      <c r="N53" s="87"/>
    </row>
    <row r="54" spans="1:15" x14ac:dyDescent="0.3">
      <c r="A54" s="82"/>
      <c r="B54" s="34" t="s">
        <v>50</v>
      </c>
      <c r="C54" s="35" t="s">
        <v>120</v>
      </c>
      <c r="D54" s="36">
        <v>9.4285714285714288</v>
      </c>
      <c r="E54" s="46"/>
      <c r="F54" s="88">
        <v>1.8</v>
      </c>
      <c r="G54" s="89">
        <v>1.8</v>
      </c>
      <c r="H54" s="88">
        <v>84.98</v>
      </c>
      <c r="I54" s="89">
        <v>62.8</v>
      </c>
      <c r="J54" s="90">
        <v>86.78</v>
      </c>
      <c r="K54" s="91">
        <v>64.349999999999994</v>
      </c>
      <c r="L54" s="80"/>
      <c r="M54" s="87"/>
      <c r="N54" s="87"/>
    </row>
    <row r="55" spans="1:15" x14ac:dyDescent="0.3">
      <c r="A55" s="82"/>
      <c r="B55" s="34" t="s">
        <v>56</v>
      </c>
      <c r="C55" s="35" t="s">
        <v>62</v>
      </c>
      <c r="D55" s="36">
        <v>63</v>
      </c>
      <c r="E55" s="46"/>
      <c r="F55" s="88">
        <v>0</v>
      </c>
      <c r="G55" s="89">
        <v>0</v>
      </c>
      <c r="H55" s="88">
        <v>170.1</v>
      </c>
      <c r="I55" s="89">
        <v>116</v>
      </c>
      <c r="J55" s="90">
        <v>170.1</v>
      </c>
      <c r="K55" s="91">
        <v>115.5</v>
      </c>
      <c r="L55" s="80"/>
      <c r="M55" s="87"/>
      <c r="N55" s="87"/>
    </row>
    <row r="56" spans="1:15" x14ac:dyDescent="0.3">
      <c r="A56" s="82"/>
      <c r="B56" s="34" t="s">
        <v>56</v>
      </c>
      <c r="C56" s="35" t="s">
        <v>77</v>
      </c>
      <c r="D56" s="36">
        <v>24</v>
      </c>
      <c r="E56" s="46"/>
      <c r="F56" s="88">
        <v>0</v>
      </c>
      <c r="G56" s="89">
        <v>0</v>
      </c>
      <c r="H56" s="88">
        <v>74.22</v>
      </c>
      <c r="I56" s="89">
        <v>68</v>
      </c>
      <c r="J56" s="90">
        <v>74.22</v>
      </c>
      <c r="K56" s="91">
        <v>68</v>
      </c>
      <c r="L56" s="80"/>
      <c r="M56" s="87"/>
      <c r="N56" s="87"/>
    </row>
    <row r="57" spans="1:15" x14ac:dyDescent="0.3">
      <c r="A57" s="82"/>
      <c r="B57" s="34" t="s">
        <v>56</v>
      </c>
      <c r="C57" s="35" t="s">
        <v>51</v>
      </c>
      <c r="D57" s="36">
        <v>22</v>
      </c>
      <c r="E57" s="46"/>
      <c r="F57" s="88">
        <v>0</v>
      </c>
      <c r="G57" s="89">
        <v>0</v>
      </c>
      <c r="H57" s="88">
        <v>103.85</v>
      </c>
      <c r="I57" s="89">
        <v>123</v>
      </c>
      <c r="J57" s="90">
        <v>103.85</v>
      </c>
      <c r="K57" s="91">
        <v>122.57</v>
      </c>
      <c r="L57" s="80"/>
      <c r="M57" s="87"/>
      <c r="N57" s="87"/>
    </row>
    <row r="58" spans="1:15" x14ac:dyDescent="0.3">
      <c r="A58" s="82"/>
      <c r="B58" s="34" t="s">
        <v>56</v>
      </c>
      <c r="C58" s="35" t="s">
        <v>118</v>
      </c>
      <c r="D58" s="36">
        <v>16</v>
      </c>
      <c r="E58" s="46"/>
      <c r="F58" s="88">
        <v>0</v>
      </c>
      <c r="G58" s="89">
        <v>0</v>
      </c>
      <c r="H58" s="88">
        <v>126.37</v>
      </c>
      <c r="I58" s="89">
        <v>147</v>
      </c>
      <c r="J58" s="90">
        <v>126.37</v>
      </c>
      <c r="K58" s="91">
        <v>146.66999999999999</v>
      </c>
      <c r="L58" s="80"/>
      <c r="M58" s="87"/>
      <c r="N58" s="87"/>
    </row>
    <row r="59" spans="1:15" x14ac:dyDescent="0.3">
      <c r="A59" s="82"/>
      <c r="B59" s="34" t="s">
        <v>113</v>
      </c>
      <c r="C59" s="35" t="s">
        <v>62</v>
      </c>
      <c r="D59" s="36">
        <v>509.93548387096774</v>
      </c>
      <c r="E59" s="46"/>
      <c r="F59" s="88">
        <v>12.04</v>
      </c>
      <c r="G59" s="89">
        <v>32</v>
      </c>
      <c r="H59" s="88">
        <v>605.47</v>
      </c>
      <c r="I59" s="89">
        <v>892</v>
      </c>
      <c r="J59" s="90">
        <v>617.51</v>
      </c>
      <c r="K59" s="91">
        <v>924.38</v>
      </c>
      <c r="L59" s="80"/>
      <c r="M59" s="87"/>
      <c r="N59" s="87"/>
    </row>
    <row r="60" spans="1:15" x14ac:dyDescent="0.3">
      <c r="A60" s="82"/>
      <c r="B60" s="34" t="s">
        <v>113</v>
      </c>
      <c r="C60" s="35" t="s">
        <v>77</v>
      </c>
      <c r="D60" s="36">
        <v>37</v>
      </c>
      <c r="E60" s="46"/>
      <c r="F60" s="88">
        <v>0</v>
      </c>
      <c r="G60" s="89">
        <v>0</v>
      </c>
      <c r="H60" s="88">
        <v>71.66</v>
      </c>
      <c r="I60" s="89">
        <v>86</v>
      </c>
      <c r="J60" s="90">
        <v>71.66</v>
      </c>
      <c r="K60" s="91">
        <v>86.33</v>
      </c>
      <c r="L60" s="80"/>
      <c r="M60" s="87"/>
      <c r="N60" s="87"/>
    </row>
    <row r="61" spans="1:15" x14ac:dyDescent="0.3">
      <c r="A61" s="82"/>
      <c r="B61" s="34" t="s">
        <v>113</v>
      </c>
      <c r="C61" s="35" t="s">
        <v>120</v>
      </c>
      <c r="D61" s="36">
        <v>26.571428571428569</v>
      </c>
      <c r="E61" s="46"/>
      <c r="F61" s="88">
        <v>7.5</v>
      </c>
      <c r="G61" s="89">
        <v>6.75</v>
      </c>
      <c r="H61" s="88">
        <v>165.6</v>
      </c>
      <c r="I61" s="89">
        <v>168.75</v>
      </c>
      <c r="J61" s="90">
        <v>173.1</v>
      </c>
      <c r="K61" s="91">
        <v>175.5</v>
      </c>
      <c r="L61" s="80"/>
      <c r="M61" s="87"/>
      <c r="N61" s="87"/>
    </row>
    <row r="62" spans="1:15" s="17" customFormat="1" x14ac:dyDescent="0.3">
      <c r="A62" s="18"/>
      <c r="B62" s="55" t="s">
        <v>83</v>
      </c>
      <c r="C62" s="56"/>
      <c r="D62" s="56">
        <v>731.93548387096769</v>
      </c>
      <c r="E62" s="57">
        <v>59</v>
      </c>
      <c r="F62" s="56">
        <v>21.34</v>
      </c>
      <c r="G62" s="56">
        <v>40.549999999999997</v>
      </c>
      <c r="H62" s="56">
        <v>1463.99</v>
      </c>
      <c r="I62" s="56">
        <v>1735.55</v>
      </c>
      <c r="J62" s="56">
        <v>1485.33</v>
      </c>
      <c r="K62" s="58">
        <v>1775.3</v>
      </c>
      <c r="L62" s="19"/>
      <c r="M62"/>
      <c r="N62"/>
      <c r="O62"/>
    </row>
    <row r="63" spans="1:15" x14ac:dyDescent="0.3">
      <c r="A63" s="82"/>
      <c r="B63" s="34" t="s">
        <v>47</v>
      </c>
      <c r="C63" s="35" t="s">
        <v>48</v>
      </c>
      <c r="D63" s="36">
        <v>68.16</v>
      </c>
      <c r="E63" s="46"/>
      <c r="F63" s="88">
        <v>3.41</v>
      </c>
      <c r="G63" s="89">
        <v>3.06</v>
      </c>
      <c r="H63" s="88">
        <v>1946.62</v>
      </c>
      <c r="I63" s="89">
        <v>1454.83</v>
      </c>
      <c r="J63" s="90">
        <v>1950.03</v>
      </c>
      <c r="K63" s="91">
        <v>1458.29</v>
      </c>
      <c r="L63" s="80"/>
      <c r="M63" s="87"/>
      <c r="N63" s="87"/>
    </row>
    <row r="64" spans="1:15" x14ac:dyDescent="0.3">
      <c r="A64" s="82"/>
      <c r="B64" s="34" t="s">
        <v>47</v>
      </c>
      <c r="C64" s="35" t="s">
        <v>84</v>
      </c>
      <c r="D64" s="36">
        <v>27</v>
      </c>
      <c r="E64" s="46"/>
      <c r="F64" s="88">
        <v>9.6999999999999993</v>
      </c>
      <c r="G64" s="89">
        <v>12.69</v>
      </c>
      <c r="H64" s="88">
        <v>742.85</v>
      </c>
      <c r="I64" s="89">
        <v>722.69</v>
      </c>
      <c r="J64" s="90">
        <v>752.55</v>
      </c>
      <c r="K64" s="91">
        <v>735.52</v>
      </c>
      <c r="L64" s="80"/>
      <c r="M64" s="87"/>
      <c r="N64" s="87"/>
    </row>
    <row r="65" spans="1:15" x14ac:dyDescent="0.3">
      <c r="A65" s="82"/>
      <c r="B65" s="34" t="s">
        <v>50</v>
      </c>
      <c r="C65" s="35" t="s">
        <v>84</v>
      </c>
      <c r="D65" s="36">
        <v>33</v>
      </c>
      <c r="E65" s="46"/>
      <c r="F65" s="88">
        <v>28.29</v>
      </c>
      <c r="G65" s="89">
        <v>29.17</v>
      </c>
      <c r="H65" s="88">
        <v>2046.37</v>
      </c>
      <c r="I65" s="89">
        <v>1342.69</v>
      </c>
      <c r="J65" s="90">
        <v>2074.65</v>
      </c>
      <c r="K65" s="91">
        <v>1371.52</v>
      </c>
      <c r="L65" s="80"/>
      <c r="M65" s="87"/>
      <c r="N65" s="87"/>
    </row>
    <row r="66" spans="1:15" x14ac:dyDescent="0.3">
      <c r="A66" s="82"/>
      <c r="B66" s="34" t="s">
        <v>56</v>
      </c>
      <c r="C66" s="35" t="s">
        <v>119</v>
      </c>
      <c r="D66" s="36">
        <v>19.714285714285715</v>
      </c>
      <c r="E66" s="46"/>
      <c r="F66" s="88">
        <v>3.48</v>
      </c>
      <c r="G66" s="89">
        <v>3</v>
      </c>
      <c r="H66" s="88">
        <v>175.67</v>
      </c>
      <c r="I66" s="89">
        <v>152.6</v>
      </c>
      <c r="J66" s="90">
        <v>179.14</v>
      </c>
      <c r="K66" s="91">
        <v>155.6</v>
      </c>
      <c r="L66" s="80"/>
      <c r="M66" s="87"/>
      <c r="N66" s="87"/>
    </row>
    <row r="67" spans="1:15" x14ac:dyDescent="0.3">
      <c r="A67" s="82"/>
      <c r="B67" s="34" t="s">
        <v>56</v>
      </c>
      <c r="C67" s="35" t="s">
        <v>48</v>
      </c>
      <c r="D67" s="36">
        <v>90</v>
      </c>
      <c r="E67" s="46"/>
      <c r="F67" s="88">
        <v>5.37</v>
      </c>
      <c r="G67" s="89">
        <v>5.4</v>
      </c>
      <c r="H67" s="88">
        <v>1680.71</v>
      </c>
      <c r="I67" s="89">
        <v>1333.58</v>
      </c>
      <c r="J67" s="90">
        <v>1686.07</v>
      </c>
      <c r="K67" s="91">
        <v>1338.98</v>
      </c>
      <c r="L67" s="80"/>
      <c r="M67" s="87"/>
      <c r="N67" s="87"/>
    </row>
    <row r="68" spans="1:15" x14ac:dyDescent="0.3">
      <c r="A68" s="82"/>
      <c r="B68" s="34" t="s">
        <v>56</v>
      </c>
      <c r="C68" s="35" t="s">
        <v>84</v>
      </c>
      <c r="D68" s="36">
        <v>35</v>
      </c>
      <c r="E68" s="46"/>
      <c r="F68" s="88">
        <v>8.27</v>
      </c>
      <c r="G68" s="89">
        <v>11.26</v>
      </c>
      <c r="H68" s="88">
        <v>1020.83</v>
      </c>
      <c r="I68" s="89">
        <v>795.29</v>
      </c>
      <c r="J68" s="90">
        <v>1029.0999999999999</v>
      </c>
      <c r="K68" s="91">
        <v>806.37</v>
      </c>
      <c r="L68" s="80"/>
      <c r="M68" s="87"/>
      <c r="N68" s="87"/>
    </row>
    <row r="69" spans="1:15" s="17" customFormat="1" x14ac:dyDescent="0.3">
      <c r="A69" s="18"/>
      <c r="B69" s="55" t="s">
        <v>85</v>
      </c>
      <c r="C69" s="56"/>
      <c r="D69" s="56">
        <v>272.87428571428575</v>
      </c>
      <c r="E69" s="57">
        <v>100</v>
      </c>
      <c r="F69" s="56">
        <v>58.51</v>
      </c>
      <c r="G69" s="56">
        <v>64.59</v>
      </c>
      <c r="H69" s="56">
        <v>7613.03</v>
      </c>
      <c r="I69" s="56">
        <v>5801.67</v>
      </c>
      <c r="J69" s="56">
        <v>7671.54</v>
      </c>
      <c r="K69" s="58">
        <v>5866.28</v>
      </c>
      <c r="L69" s="19"/>
      <c r="M69"/>
      <c r="N69"/>
      <c r="O69"/>
    </row>
    <row r="70" spans="1:15" s="17" customFormat="1" x14ac:dyDescent="0.3">
      <c r="A70" s="18"/>
      <c r="B70" s="59" t="s">
        <v>86</v>
      </c>
      <c r="C70" s="60"/>
      <c r="D70" s="60">
        <v>1004.8097695852534</v>
      </c>
      <c r="E70" s="61">
        <v>159</v>
      </c>
      <c r="F70" s="60">
        <v>79.849999999999994</v>
      </c>
      <c r="G70" s="60">
        <v>105.14</v>
      </c>
      <c r="H70" s="60">
        <v>9077.01</v>
      </c>
      <c r="I70" s="60">
        <v>7537.22</v>
      </c>
      <c r="J70" s="60">
        <v>9156.8700000000008</v>
      </c>
      <c r="K70" s="62">
        <v>7641.58</v>
      </c>
      <c r="L70" s="19"/>
      <c r="M70"/>
      <c r="N70"/>
      <c r="O70"/>
    </row>
    <row r="71" spans="1:15" s="17" customFormat="1" x14ac:dyDescent="0.3">
      <c r="A71" s="18"/>
      <c r="B71" s="55" t="s">
        <v>87</v>
      </c>
      <c r="C71" s="56"/>
      <c r="D71" s="56">
        <v>8849.5039216320365</v>
      </c>
      <c r="E71" s="57">
        <v>491</v>
      </c>
      <c r="F71" s="56">
        <v>332.87</v>
      </c>
      <c r="G71" s="56">
        <v>501.31</v>
      </c>
      <c r="H71" s="56">
        <v>23735.55</v>
      </c>
      <c r="I71" s="56">
        <v>28242.07</v>
      </c>
      <c r="J71" s="56">
        <v>24068.42</v>
      </c>
      <c r="K71" s="58">
        <v>28740.5</v>
      </c>
      <c r="L71" s="19"/>
      <c r="M71"/>
      <c r="N71"/>
      <c r="O71"/>
    </row>
    <row r="72" spans="1:15" s="17" customFormat="1" ht="15" thickBot="1" x14ac:dyDescent="0.35">
      <c r="A72" s="18"/>
      <c r="B72" s="64" t="s">
        <v>88</v>
      </c>
      <c r="C72" s="65"/>
      <c r="D72" s="65">
        <v>519.38943722943725</v>
      </c>
      <c r="E72" s="66">
        <v>179</v>
      </c>
      <c r="F72" s="65">
        <v>117.65</v>
      </c>
      <c r="G72" s="65">
        <v>137.08000000000001</v>
      </c>
      <c r="H72" s="65">
        <v>12521</v>
      </c>
      <c r="I72" s="65">
        <v>10174.629999999999</v>
      </c>
      <c r="J72" s="65">
        <v>12638.66</v>
      </c>
      <c r="K72" s="67">
        <v>10311.370000000001</v>
      </c>
      <c r="L72" s="19"/>
      <c r="M72"/>
      <c r="N72"/>
      <c r="O72"/>
    </row>
    <row r="73" spans="1:15" s="17" customFormat="1" ht="15.6" thickTop="1" thickBot="1" x14ac:dyDescent="0.35">
      <c r="A73" s="18"/>
      <c r="B73" s="68" t="s">
        <v>39</v>
      </c>
      <c r="C73" s="69"/>
      <c r="D73" s="70">
        <v>9368.8933588614746</v>
      </c>
      <c r="E73" s="71">
        <v>670</v>
      </c>
      <c r="F73" s="70">
        <v>450.52</v>
      </c>
      <c r="G73" s="70">
        <v>638.39</v>
      </c>
      <c r="H73" s="70">
        <v>36256.550000000003</v>
      </c>
      <c r="I73" s="70">
        <v>38416.71</v>
      </c>
      <c r="J73" s="70">
        <v>36707.08</v>
      </c>
      <c r="K73" s="72">
        <v>39051.870000000003</v>
      </c>
      <c r="L73" s="19"/>
      <c r="M73"/>
      <c r="N73"/>
      <c r="O73"/>
    </row>
    <row r="74" spans="1:15" ht="15" thickTop="1" x14ac:dyDescent="0.3">
      <c r="A74" s="8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1:15" x14ac:dyDescent="0.3">
      <c r="A75" s="82"/>
      <c r="B75" s="18" t="s">
        <v>110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0"/>
      <c r="N75" s="80"/>
    </row>
    <row r="76" spans="1:15" x14ac:dyDescent="0.3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0"/>
      <c r="M76" s="80"/>
      <c r="N76" s="80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horizontalDpi="1200" verticalDpi="1200" r:id="rId1"/>
  <ignoredErrors>
    <ignoredError sqref="C12:E73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11.109375" style="17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11.109375" style="17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11.109375" style="17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11.109375" style="17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11.109375" style="17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11.109375" style="17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11.109375" style="17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11.109375" style="17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11.109375" style="17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11.109375" style="17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11.109375" style="17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11.109375" style="17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11.109375" style="17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11.109375" style="17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11.109375" style="17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11.109375" style="17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11.109375" style="17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11.109375" style="17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11.109375" style="17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11.109375" style="17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11.109375" style="17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11.109375" style="17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11.109375" style="17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11.109375" style="17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11.109375" style="17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11.109375" style="17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11.109375" style="17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11.109375" style="17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11.109375" style="17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11.109375" style="17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11.109375" style="17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11.109375" style="17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11.109375" style="17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11.109375" style="17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11.109375" style="17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11.109375" style="17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11.109375" style="17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11.109375" style="17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11.109375" style="17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11.109375" style="17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11.109375" style="17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11.109375" style="17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11.109375" style="17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11.109375" style="17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11.109375" style="17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11.109375" style="17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11.109375" style="17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11.109375" style="17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11.109375" style="17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11.109375" style="17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11.109375" style="17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11.109375" style="17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11.109375" style="17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11.109375" style="17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11.109375" style="17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11.109375" style="17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11.109375" style="17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11.109375" style="17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11.109375" style="17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11.109375" style="17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11.109375" style="17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11.109375" style="17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11.109375" style="17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11.109375" style="17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123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124</v>
      </c>
      <c r="C7" s="27" t="s">
        <v>125</v>
      </c>
      <c r="D7" s="28">
        <v>87</v>
      </c>
      <c r="E7" s="29"/>
      <c r="F7" s="30">
        <v>0</v>
      </c>
      <c r="G7" s="31">
        <v>0</v>
      </c>
      <c r="H7" s="30">
        <v>356.59</v>
      </c>
      <c r="I7" s="31">
        <v>399</v>
      </c>
      <c r="J7" s="32">
        <v>356.59</v>
      </c>
      <c r="K7" s="33">
        <v>399</v>
      </c>
      <c r="L7" s="19"/>
    </row>
    <row r="8" spans="1:13" x14ac:dyDescent="0.3">
      <c r="A8" s="18"/>
      <c r="B8" s="34" t="s">
        <v>124</v>
      </c>
      <c r="C8" s="63" t="s">
        <v>126</v>
      </c>
      <c r="D8" s="36">
        <v>98</v>
      </c>
      <c r="E8" s="37"/>
      <c r="F8" s="38">
        <v>7.53</v>
      </c>
      <c r="G8" s="39">
        <v>7.53</v>
      </c>
      <c r="H8" s="38">
        <v>640.51</v>
      </c>
      <c r="I8" s="39">
        <v>527</v>
      </c>
      <c r="J8" s="40">
        <v>648.04</v>
      </c>
      <c r="K8" s="41">
        <v>534.53</v>
      </c>
      <c r="L8" s="19"/>
    </row>
    <row r="9" spans="1:13" x14ac:dyDescent="0.3">
      <c r="A9" s="18"/>
      <c r="B9" s="34" t="s">
        <v>124</v>
      </c>
      <c r="C9" s="35" t="s">
        <v>127</v>
      </c>
      <c r="D9" s="36">
        <v>123</v>
      </c>
      <c r="E9" s="37"/>
      <c r="F9" s="38">
        <v>33.51</v>
      </c>
      <c r="G9" s="39">
        <v>35.4</v>
      </c>
      <c r="H9" s="38">
        <v>1611.62</v>
      </c>
      <c r="I9" s="39">
        <v>1403.81</v>
      </c>
      <c r="J9" s="40">
        <v>1645.14</v>
      </c>
      <c r="K9" s="41">
        <v>1439.21</v>
      </c>
      <c r="L9" s="19"/>
    </row>
    <row r="10" spans="1:13" x14ac:dyDescent="0.3">
      <c r="A10" s="18"/>
      <c r="B10" s="34" t="s">
        <v>128</v>
      </c>
      <c r="C10" s="35" t="s">
        <v>129</v>
      </c>
      <c r="D10" s="36">
        <v>21</v>
      </c>
      <c r="E10" s="37"/>
      <c r="F10" s="38">
        <v>0</v>
      </c>
      <c r="G10" s="39">
        <v>0</v>
      </c>
      <c r="H10" s="38">
        <v>69.27</v>
      </c>
      <c r="I10" s="39">
        <v>84</v>
      </c>
      <c r="J10" s="40">
        <v>69.27</v>
      </c>
      <c r="K10" s="41">
        <v>84</v>
      </c>
      <c r="L10" s="19"/>
    </row>
    <row r="11" spans="1:13" x14ac:dyDescent="0.3">
      <c r="A11" s="18"/>
      <c r="B11" s="34" t="s">
        <v>128</v>
      </c>
      <c r="C11" s="35" t="s">
        <v>125</v>
      </c>
      <c r="D11" s="36">
        <v>132</v>
      </c>
      <c r="E11" s="37"/>
      <c r="F11" s="38">
        <v>0</v>
      </c>
      <c r="G11" s="39">
        <v>0</v>
      </c>
      <c r="H11" s="38">
        <v>228.49</v>
      </c>
      <c r="I11" s="39">
        <v>308</v>
      </c>
      <c r="J11" s="40">
        <v>228.49</v>
      </c>
      <c r="K11" s="41">
        <v>308</v>
      </c>
      <c r="L11" s="19"/>
    </row>
    <row r="12" spans="1:13" x14ac:dyDescent="0.3">
      <c r="A12" s="18"/>
      <c r="B12" s="34" t="s">
        <v>128</v>
      </c>
      <c r="C12" s="35" t="s">
        <v>126</v>
      </c>
      <c r="D12" s="36">
        <v>114</v>
      </c>
      <c r="E12" s="37"/>
      <c r="F12" s="38">
        <v>0</v>
      </c>
      <c r="G12" s="39">
        <v>0</v>
      </c>
      <c r="H12" s="38">
        <v>919.85</v>
      </c>
      <c r="I12" s="39">
        <v>937</v>
      </c>
      <c r="J12" s="40">
        <v>919.85</v>
      </c>
      <c r="K12" s="41">
        <v>937</v>
      </c>
      <c r="L12" s="19"/>
    </row>
    <row r="13" spans="1:13" x14ac:dyDescent="0.3">
      <c r="A13" s="18"/>
      <c r="B13" s="43" t="s">
        <v>128</v>
      </c>
      <c r="C13" s="42" t="s">
        <v>127</v>
      </c>
      <c r="D13" s="36">
        <v>134</v>
      </c>
      <c r="E13" s="37"/>
      <c r="F13" s="38">
        <v>4.41</v>
      </c>
      <c r="G13" s="39">
        <v>6.81</v>
      </c>
      <c r="H13" s="38">
        <v>1996.09</v>
      </c>
      <c r="I13" s="39">
        <v>1595.86</v>
      </c>
      <c r="J13" s="40">
        <v>2000.5</v>
      </c>
      <c r="K13" s="41">
        <v>1602.67</v>
      </c>
      <c r="L13" s="19"/>
    </row>
    <row r="14" spans="1:13" x14ac:dyDescent="0.3">
      <c r="A14" s="18"/>
      <c r="B14" s="43" t="s">
        <v>130</v>
      </c>
      <c r="C14" s="42" t="s">
        <v>131</v>
      </c>
      <c r="D14" s="36">
        <v>22</v>
      </c>
      <c r="E14" s="37"/>
      <c r="F14" s="38">
        <v>0</v>
      </c>
      <c r="G14" s="39">
        <v>0</v>
      </c>
      <c r="H14" s="38">
        <v>13.66</v>
      </c>
      <c r="I14" s="39">
        <v>18</v>
      </c>
      <c r="J14" s="40">
        <v>13.66</v>
      </c>
      <c r="K14" s="41">
        <v>18</v>
      </c>
      <c r="L14" s="19"/>
    </row>
    <row r="15" spans="1:13" x14ac:dyDescent="0.3">
      <c r="A15" s="18"/>
      <c r="B15" s="34" t="s">
        <v>130</v>
      </c>
      <c r="C15" s="35" t="s">
        <v>129</v>
      </c>
      <c r="D15" s="36">
        <v>38</v>
      </c>
      <c r="E15" s="37"/>
      <c r="F15" s="38">
        <v>3.33</v>
      </c>
      <c r="G15" s="39">
        <v>5</v>
      </c>
      <c r="H15" s="38">
        <v>15.85</v>
      </c>
      <c r="I15" s="39">
        <v>43</v>
      </c>
      <c r="J15" s="40">
        <v>19.18</v>
      </c>
      <c r="K15" s="41">
        <v>49</v>
      </c>
      <c r="L15" s="19"/>
    </row>
    <row r="16" spans="1:13" x14ac:dyDescent="0.3">
      <c r="A16" s="18"/>
      <c r="B16" s="34" t="s">
        <v>130</v>
      </c>
      <c r="C16" s="35" t="s">
        <v>125</v>
      </c>
      <c r="D16" s="36">
        <v>57</v>
      </c>
      <c r="E16" s="37"/>
      <c r="F16" s="38">
        <v>0</v>
      </c>
      <c r="G16" s="39">
        <v>0</v>
      </c>
      <c r="H16" s="38">
        <v>324.22000000000003</v>
      </c>
      <c r="I16" s="39">
        <v>296</v>
      </c>
      <c r="J16" s="40">
        <v>324.22000000000003</v>
      </c>
      <c r="K16" s="41">
        <v>296</v>
      </c>
      <c r="L16" s="19"/>
    </row>
    <row r="17" spans="1:12" s="45" customFormat="1" x14ac:dyDescent="0.3">
      <c r="A17" s="44"/>
      <c r="B17" s="34" t="s">
        <v>130</v>
      </c>
      <c r="C17" s="35" t="s">
        <v>126</v>
      </c>
      <c r="D17" s="36">
        <v>47</v>
      </c>
      <c r="E17" s="37"/>
      <c r="F17" s="38">
        <v>3.9</v>
      </c>
      <c r="G17" s="39">
        <v>9.36</v>
      </c>
      <c r="H17" s="38">
        <v>536.29999999999995</v>
      </c>
      <c r="I17" s="39">
        <v>440.68</v>
      </c>
      <c r="J17" s="40">
        <v>540.20000000000005</v>
      </c>
      <c r="K17" s="41">
        <v>450.04</v>
      </c>
      <c r="L17" s="19"/>
    </row>
    <row r="18" spans="1:12" s="45" customFormat="1" x14ac:dyDescent="0.3">
      <c r="A18" s="44"/>
      <c r="B18" s="34" t="s">
        <v>130</v>
      </c>
      <c r="C18" s="35" t="s">
        <v>127</v>
      </c>
      <c r="D18" s="36">
        <v>44</v>
      </c>
      <c r="E18" s="37"/>
      <c r="F18" s="38">
        <v>2.0699999999999998</v>
      </c>
      <c r="G18" s="39">
        <v>7.33</v>
      </c>
      <c r="H18" s="38">
        <v>695.28</v>
      </c>
      <c r="I18" s="39">
        <v>509.76</v>
      </c>
      <c r="J18" s="40">
        <v>697.34</v>
      </c>
      <c r="K18" s="41">
        <v>517.09</v>
      </c>
      <c r="L18" s="19"/>
    </row>
    <row r="19" spans="1:12" s="45" customFormat="1" x14ac:dyDescent="0.3">
      <c r="A19" s="44"/>
      <c r="B19" s="34" t="s">
        <v>132</v>
      </c>
      <c r="C19" s="35" t="s">
        <v>131</v>
      </c>
      <c r="D19" s="36">
        <v>23</v>
      </c>
      <c r="E19" s="37"/>
      <c r="F19" s="38">
        <v>0</v>
      </c>
      <c r="G19" s="39">
        <v>0</v>
      </c>
      <c r="H19" s="38">
        <v>18.37</v>
      </c>
      <c r="I19" s="39">
        <v>26</v>
      </c>
      <c r="J19" s="40">
        <v>18.37</v>
      </c>
      <c r="K19" s="41">
        <v>26</v>
      </c>
      <c r="L19" s="19"/>
    </row>
    <row r="20" spans="1:12" x14ac:dyDescent="0.3">
      <c r="A20" s="18"/>
      <c r="B20" s="34" t="s">
        <v>132</v>
      </c>
      <c r="C20" s="35" t="s">
        <v>129</v>
      </c>
      <c r="D20" s="36">
        <v>15</v>
      </c>
      <c r="E20" s="46"/>
      <c r="F20" s="38">
        <v>0</v>
      </c>
      <c r="G20" s="39">
        <v>0</v>
      </c>
      <c r="H20" s="38">
        <v>39.450000000000003</v>
      </c>
      <c r="I20" s="39">
        <v>41</v>
      </c>
      <c r="J20" s="40">
        <v>39.450000000000003</v>
      </c>
      <c r="K20" s="41">
        <v>41</v>
      </c>
      <c r="L20" s="19"/>
    </row>
    <row r="21" spans="1:12" x14ac:dyDescent="0.3">
      <c r="A21" s="18"/>
      <c r="B21" s="34" t="s">
        <v>132</v>
      </c>
      <c r="C21" s="35" t="s">
        <v>125</v>
      </c>
      <c r="D21" s="36">
        <v>64</v>
      </c>
      <c r="E21" s="46"/>
      <c r="F21" s="38">
        <v>8.6999999999999993</v>
      </c>
      <c r="G21" s="39">
        <v>8.16</v>
      </c>
      <c r="H21" s="38">
        <v>325.12</v>
      </c>
      <c r="I21" s="39">
        <v>232</v>
      </c>
      <c r="J21" s="40">
        <v>333.82</v>
      </c>
      <c r="K21" s="41">
        <v>240.16</v>
      </c>
      <c r="L21" s="19"/>
    </row>
    <row r="22" spans="1:12" x14ac:dyDescent="0.3">
      <c r="A22" s="18"/>
      <c r="B22" s="43" t="s">
        <v>132</v>
      </c>
      <c r="C22" s="42" t="s">
        <v>126</v>
      </c>
      <c r="D22" s="36">
        <v>30</v>
      </c>
      <c r="E22" s="46"/>
      <c r="F22" s="38">
        <v>3.48</v>
      </c>
      <c r="G22" s="39">
        <v>3.27</v>
      </c>
      <c r="H22" s="38">
        <v>281.52999999999997</v>
      </c>
      <c r="I22" s="39">
        <v>227</v>
      </c>
      <c r="J22" s="40">
        <v>285.01</v>
      </c>
      <c r="K22" s="41">
        <v>230.27</v>
      </c>
      <c r="L22" s="19"/>
    </row>
    <row r="23" spans="1:12" x14ac:dyDescent="0.3">
      <c r="A23" s="18"/>
      <c r="B23" s="34" t="s">
        <v>132</v>
      </c>
      <c r="C23" s="35" t="s">
        <v>127</v>
      </c>
      <c r="D23" s="36">
        <v>8</v>
      </c>
      <c r="E23" s="46"/>
      <c r="F23" s="38">
        <v>2.3199999999999998</v>
      </c>
      <c r="G23" s="39">
        <v>2.3199999999999998</v>
      </c>
      <c r="H23" s="38">
        <v>160.65</v>
      </c>
      <c r="I23" s="39">
        <v>130.68</v>
      </c>
      <c r="J23" s="40">
        <v>162.96</v>
      </c>
      <c r="K23" s="41">
        <v>133</v>
      </c>
      <c r="L23" s="19"/>
    </row>
    <row r="24" spans="1:12" x14ac:dyDescent="0.3">
      <c r="A24" s="18"/>
      <c r="B24" s="43" t="s">
        <v>133</v>
      </c>
      <c r="C24" s="42" t="s">
        <v>131</v>
      </c>
      <c r="D24" s="36">
        <v>3431</v>
      </c>
      <c r="E24" s="46"/>
      <c r="F24" s="38">
        <v>149.25</v>
      </c>
      <c r="G24" s="39">
        <v>281</v>
      </c>
      <c r="H24" s="38">
        <v>2472.35</v>
      </c>
      <c r="I24" s="39">
        <v>4086</v>
      </c>
      <c r="J24" s="40">
        <v>2621.6</v>
      </c>
      <c r="K24" s="41">
        <v>4367</v>
      </c>
      <c r="L24" s="19"/>
    </row>
    <row r="25" spans="1:12" x14ac:dyDescent="0.3">
      <c r="A25" s="18"/>
      <c r="B25" s="43" t="s">
        <v>133</v>
      </c>
      <c r="C25" s="42" t="s">
        <v>129</v>
      </c>
      <c r="D25" s="36">
        <v>347</v>
      </c>
      <c r="E25" s="46"/>
      <c r="F25" s="38">
        <v>9.4600000000000009</v>
      </c>
      <c r="G25" s="39">
        <v>20</v>
      </c>
      <c r="H25" s="38">
        <v>651.58000000000004</v>
      </c>
      <c r="I25" s="39">
        <v>837</v>
      </c>
      <c r="J25" s="40">
        <v>661.04</v>
      </c>
      <c r="K25" s="41">
        <v>857</v>
      </c>
      <c r="L25" s="19"/>
    </row>
    <row r="26" spans="1:12" x14ac:dyDescent="0.3">
      <c r="A26" s="18"/>
      <c r="B26" s="43" t="s">
        <v>133</v>
      </c>
      <c r="C26" s="42" t="s">
        <v>125</v>
      </c>
      <c r="D26" s="36">
        <v>360</v>
      </c>
      <c r="E26" s="46"/>
      <c r="F26" s="38">
        <v>4.62</v>
      </c>
      <c r="G26" s="39">
        <v>18.23</v>
      </c>
      <c r="H26" s="38">
        <v>1110.17</v>
      </c>
      <c r="I26" s="39">
        <v>1145</v>
      </c>
      <c r="J26" s="40">
        <v>1114.78</v>
      </c>
      <c r="K26" s="41">
        <v>1163.23</v>
      </c>
      <c r="L26" s="19"/>
    </row>
    <row r="27" spans="1:12" x14ac:dyDescent="0.3">
      <c r="A27" s="18"/>
      <c r="B27" s="43" t="s">
        <v>133</v>
      </c>
      <c r="C27" s="42" t="s">
        <v>126</v>
      </c>
      <c r="D27" s="36">
        <v>11</v>
      </c>
      <c r="E27" s="46"/>
      <c r="F27" s="38">
        <v>2.42</v>
      </c>
      <c r="G27" s="39">
        <v>4.13</v>
      </c>
      <c r="H27" s="38">
        <v>57.46</v>
      </c>
      <c r="I27" s="39">
        <v>50.5</v>
      </c>
      <c r="J27" s="40">
        <v>59.87</v>
      </c>
      <c r="K27" s="41">
        <v>54.63</v>
      </c>
      <c r="L27" s="19"/>
    </row>
    <row r="28" spans="1:12" x14ac:dyDescent="0.3">
      <c r="A28" s="18"/>
      <c r="B28" s="55" t="s">
        <v>70</v>
      </c>
      <c r="C28" s="56"/>
      <c r="D28" s="56">
        <v>5206</v>
      </c>
      <c r="E28" s="57">
        <v>303</v>
      </c>
      <c r="F28" s="56">
        <v>235</v>
      </c>
      <c r="G28" s="56">
        <v>408.53</v>
      </c>
      <c r="H28" s="56">
        <v>12524.37</v>
      </c>
      <c r="I28" s="56">
        <v>13337.29</v>
      </c>
      <c r="J28" s="56">
        <v>12759.37</v>
      </c>
      <c r="K28" s="58">
        <v>13746.82</v>
      </c>
      <c r="L28" s="19"/>
    </row>
    <row r="29" spans="1:12" x14ac:dyDescent="0.3">
      <c r="A29" s="18"/>
      <c r="B29" s="43" t="s">
        <v>124</v>
      </c>
      <c r="C29" s="42" t="s">
        <v>134</v>
      </c>
      <c r="D29" s="36">
        <v>109</v>
      </c>
      <c r="E29" s="46"/>
      <c r="F29" s="38">
        <v>28.86</v>
      </c>
      <c r="G29" s="39">
        <v>30.459999999999997</v>
      </c>
      <c r="H29" s="38">
        <v>1399.56</v>
      </c>
      <c r="I29" s="39">
        <v>1217.3599999999999</v>
      </c>
      <c r="J29" s="40">
        <v>1428.41</v>
      </c>
      <c r="K29" s="41">
        <v>1247.82</v>
      </c>
      <c r="L29" s="19"/>
    </row>
    <row r="30" spans="1:12" x14ac:dyDescent="0.3">
      <c r="A30" s="18"/>
      <c r="B30" s="34" t="s">
        <v>124</v>
      </c>
      <c r="C30" s="35" t="s">
        <v>135</v>
      </c>
      <c r="D30" s="36">
        <v>42</v>
      </c>
      <c r="E30" s="46"/>
      <c r="F30" s="38">
        <v>6.51</v>
      </c>
      <c r="G30" s="39">
        <v>6.55</v>
      </c>
      <c r="H30" s="38">
        <v>626.85</v>
      </c>
      <c r="I30" s="39">
        <v>652.63</v>
      </c>
      <c r="J30" s="40">
        <v>633.36</v>
      </c>
      <c r="K30" s="41">
        <v>659.18</v>
      </c>
      <c r="L30" s="19"/>
    </row>
    <row r="31" spans="1:12" x14ac:dyDescent="0.3">
      <c r="A31" s="18"/>
      <c r="B31" s="34" t="s">
        <v>130</v>
      </c>
      <c r="C31" s="35" t="s">
        <v>126</v>
      </c>
      <c r="D31" s="36">
        <v>5</v>
      </c>
      <c r="E31" s="46"/>
      <c r="F31" s="38">
        <v>0.43</v>
      </c>
      <c r="G31" s="39">
        <v>1.04</v>
      </c>
      <c r="H31" s="38">
        <v>59.59</v>
      </c>
      <c r="I31" s="39">
        <v>48.52</v>
      </c>
      <c r="J31" s="40">
        <v>60.02</v>
      </c>
      <c r="K31" s="41">
        <v>49.56</v>
      </c>
      <c r="L31" s="19"/>
    </row>
    <row r="32" spans="1:12" x14ac:dyDescent="0.3">
      <c r="A32" s="18"/>
      <c r="B32" s="34" t="s">
        <v>130</v>
      </c>
      <c r="C32" s="35" t="s">
        <v>127</v>
      </c>
      <c r="D32" s="36">
        <v>6</v>
      </c>
      <c r="E32" s="46"/>
      <c r="F32" s="38">
        <v>0.28000000000000003</v>
      </c>
      <c r="G32" s="39">
        <v>1</v>
      </c>
      <c r="H32" s="38">
        <v>94.81</v>
      </c>
      <c r="I32" s="39">
        <v>69.239999999999995</v>
      </c>
      <c r="J32" s="40">
        <v>95.09</v>
      </c>
      <c r="K32" s="41">
        <v>70.239999999999995</v>
      </c>
      <c r="L32" s="19"/>
    </row>
    <row r="33" spans="1:12" x14ac:dyDescent="0.3">
      <c r="A33" s="18"/>
      <c r="B33" s="34" t="s">
        <v>132</v>
      </c>
      <c r="C33" s="35" t="s">
        <v>127</v>
      </c>
      <c r="D33" s="36">
        <v>81</v>
      </c>
      <c r="E33" s="46"/>
      <c r="F33" s="38">
        <v>23.44</v>
      </c>
      <c r="G33" s="39">
        <v>23.45</v>
      </c>
      <c r="H33" s="38">
        <v>1624.26</v>
      </c>
      <c r="I33" s="39">
        <v>1324.36</v>
      </c>
      <c r="J33" s="40">
        <v>1647.69</v>
      </c>
      <c r="K33" s="41">
        <v>1347.81</v>
      </c>
      <c r="L33" s="19"/>
    </row>
    <row r="34" spans="1:12" x14ac:dyDescent="0.3">
      <c r="A34" s="18"/>
      <c r="B34" s="55" t="s">
        <v>75</v>
      </c>
      <c r="C34" s="56"/>
      <c r="D34" s="56">
        <v>243</v>
      </c>
      <c r="E34" s="57">
        <v>72</v>
      </c>
      <c r="F34" s="56">
        <v>59.53</v>
      </c>
      <c r="G34" s="56">
        <v>62.51</v>
      </c>
      <c r="H34" s="56">
        <v>3805.05</v>
      </c>
      <c r="I34" s="56">
        <v>3312.11</v>
      </c>
      <c r="J34" s="56">
        <v>3864.58</v>
      </c>
      <c r="K34" s="58">
        <v>3374.62</v>
      </c>
      <c r="L34" s="19"/>
    </row>
    <row r="35" spans="1:12" x14ac:dyDescent="0.3">
      <c r="A35" s="18"/>
      <c r="B35" s="59" t="s">
        <v>76</v>
      </c>
      <c r="C35" s="60"/>
      <c r="D35" s="60">
        <v>5449</v>
      </c>
      <c r="E35" s="61">
        <v>375</v>
      </c>
      <c r="F35" s="60">
        <v>294.52999999999997</v>
      </c>
      <c r="G35" s="60">
        <v>471.03</v>
      </c>
      <c r="H35" s="60">
        <v>16329.42</v>
      </c>
      <c r="I35" s="60">
        <v>16649.41</v>
      </c>
      <c r="J35" s="60">
        <v>16623.939999999999</v>
      </c>
      <c r="K35" s="62">
        <v>17121.439999999999</v>
      </c>
      <c r="L35" s="19"/>
    </row>
    <row r="36" spans="1:12" x14ac:dyDescent="0.3">
      <c r="A36" s="18"/>
      <c r="B36" s="34" t="s">
        <v>124</v>
      </c>
      <c r="C36" s="35" t="s">
        <v>136</v>
      </c>
      <c r="D36" s="36">
        <v>28</v>
      </c>
      <c r="E36" s="46"/>
      <c r="F36" s="38">
        <v>0</v>
      </c>
      <c r="G36" s="39">
        <v>0</v>
      </c>
      <c r="H36" s="38">
        <v>52.89</v>
      </c>
      <c r="I36" s="39">
        <v>52</v>
      </c>
      <c r="J36" s="40">
        <v>52.89</v>
      </c>
      <c r="K36" s="41">
        <v>52</v>
      </c>
      <c r="L36" s="19"/>
    </row>
    <row r="37" spans="1:12" x14ac:dyDescent="0.3">
      <c r="A37" s="18"/>
      <c r="B37" s="34" t="s">
        <v>124</v>
      </c>
      <c r="C37" s="35" t="s">
        <v>125</v>
      </c>
      <c r="D37" s="36">
        <v>176</v>
      </c>
      <c r="E37" s="46"/>
      <c r="F37" s="38">
        <v>0</v>
      </c>
      <c r="G37" s="39">
        <v>0</v>
      </c>
      <c r="H37" s="38">
        <v>478.35</v>
      </c>
      <c r="I37" s="39">
        <v>440</v>
      </c>
      <c r="J37" s="40">
        <v>478.35</v>
      </c>
      <c r="K37" s="41">
        <v>440</v>
      </c>
      <c r="L37" s="19"/>
    </row>
    <row r="38" spans="1:12" x14ac:dyDescent="0.3">
      <c r="A38" s="18"/>
      <c r="B38" s="34" t="s">
        <v>124</v>
      </c>
      <c r="C38" s="35" t="s">
        <v>126</v>
      </c>
      <c r="D38" s="36">
        <v>443</v>
      </c>
      <c r="E38" s="46"/>
      <c r="F38" s="38">
        <v>0</v>
      </c>
      <c r="G38" s="39">
        <v>0</v>
      </c>
      <c r="H38" s="38">
        <v>2157.54</v>
      </c>
      <c r="I38" s="39">
        <v>2113</v>
      </c>
      <c r="J38" s="40">
        <v>2157.54</v>
      </c>
      <c r="K38" s="41">
        <v>2113</v>
      </c>
      <c r="L38" s="19"/>
    </row>
    <row r="39" spans="1:12" x14ac:dyDescent="0.3">
      <c r="A39" s="18"/>
      <c r="B39" s="34" t="s">
        <v>124</v>
      </c>
      <c r="C39" s="35" t="s">
        <v>127</v>
      </c>
      <c r="D39" s="36">
        <v>189</v>
      </c>
      <c r="E39" s="46"/>
      <c r="F39" s="38">
        <v>0</v>
      </c>
      <c r="G39" s="39">
        <v>0</v>
      </c>
      <c r="H39" s="38">
        <v>997.73</v>
      </c>
      <c r="I39" s="39">
        <v>882</v>
      </c>
      <c r="J39" s="40">
        <v>997.73</v>
      </c>
      <c r="K39" s="41">
        <v>882</v>
      </c>
      <c r="L39" s="19"/>
    </row>
    <row r="40" spans="1:12" x14ac:dyDescent="0.3">
      <c r="A40" s="18"/>
      <c r="B40" s="34" t="s">
        <v>128</v>
      </c>
      <c r="C40" s="35" t="s">
        <v>136</v>
      </c>
      <c r="D40" s="36">
        <v>21</v>
      </c>
      <c r="E40" s="46"/>
      <c r="F40" s="38">
        <v>0</v>
      </c>
      <c r="G40" s="39">
        <v>0</v>
      </c>
      <c r="H40" s="38">
        <v>39.47</v>
      </c>
      <c r="I40" s="39">
        <v>56</v>
      </c>
      <c r="J40" s="40">
        <v>39.47</v>
      </c>
      <c r="K40" s="41">
        <v>56</v>
      </c>
      <c r="L40" s="19"/>
    </row>
    <row r="41" spans="1:12" x14ac:dyDescent="0.3">
      <c r="A41" s="18"/>
      <c r="B41" s="34" t="s">
        <v>128</v>
      </c>
      <c r="C41" s="35" t="s">
        <v>125</v>
      </c>
      <c r="D41" s="36">
        <v>111</v>
      </c>
      <c r="E41" s="46"/>
      <c r="F41" s="38">
        <v>0</v>
      </c>
      <c r="G41" s="39">
        <v>0</v>
      </c>
      <c r="H41" s="38">
        <v>666.61</v>
      </c>
      <c r="I41" s="39">
        <v>814</v>
      </c>
      <c r="J41" s="40">
        <v>666.61</v>
      </c>
      <c r="K41" s="41">
        <v>814</v>
      </c>
      <c r="L41" s="19"/>
    </row>
    <row r="42" spans="1:12" x14ac:dyDescent="0.3">
      <c r="A42" s="18"/>
      <c r="B42" s="34" t="s">
        <v>128</v>
      </c>
      <c r="C42" s="35" t="s">
        <v>126</v>
      </c>
      <c r="D42" s="36">
        <v>101</v>
      </c>
      <c r="E42" s="46"/>
      <c r="F42" s="38">
        <v>0</v>
      </c>
      <c r="G42" s="39">
        <v>0</v>
      </c>
      <c r="H42" s="38">
        <v>880.38</v>
      </c>
      <c r="I42" s="39">
        <v>1068</v>
      </c>
      <c r="J42" s="40">
        <v>880.38</v>
      </c>
      <c r="K42" s="41">
        <v>1068</v>
      </c>
      <c r="L42" s="19"/>
    </row>
    <row r="43" spans="1:12" x14ac:dyDescent="0.3">
      <c r="A43" s="18"/>
      <c r="B43" s="34" t="s">
        <v>128</v>
      </c>
      <c r="C43" s="35" t="s">
        <v>127</v>
      </c>
      <c r="D43" s="36">
        <v>20</v>
      </c>
      <c r="E43" s="46"/>
      <c r="F43" s="38">
        <v>0</v>
      </c>
      <c r="G43" s="39">
        <v>0</v>
      </c>
      <c r="H43" s="38">
        <v>149.11000000000001</v>
      </c>
      <c r="I43" s="39">
        <v>244</v>
      </c>
      <c r="J43" s="40">
        <v>149.11000000000001</v>
      </c>
      <c r="K43" s="41">
        <v>244</v>
      </c>
      <c r="L43" s="19"/>
    </row>
    <row r="44" spans="1:12" x14ac:dyDescent="0.3">
      <c r="A44" s="18"/>
      <c r="B44" s="34" t="s">
        <v>130</v>
      </c>
      <c r="C44" s="35" t="s">
        <v>136</v>
      </c>
      <c r="D44" s="36">
        <v>48</v>
      </c>
      <c r="E44" s="46"/>
      <c r="F44" s="38">
        <v>0</v>
      </c>
      <c r="G44" s="39">
        <v>0</v>
      </c>
      <c r="H44" s="38">
        <v>45.33</v>
      </c>
      <c r="I44" s="39">
        <v>64</v>
      </c>
      <c r="J44" s="40">
        <v>45.33</v>
      </c>
      <c r="K44" s="41">
        <v>64</v>
      </c>
      <c r="L44" s="19"/>
    </row>
    <row r="45" spans="1:12" x14ac:dyDescent="0.3">
      <c r="A45" s="18"/>
      <c r="B45" s="34" t="s">
        <v>130</v>
      </c>
      <c r="C45" s="35" t="s">
        <v>125</v>
      </c>
      <c r="D45" s="36">
        <v>83</v>
      </c>
      <c r="E45" s="46"/>
      <c r="F45" s="38">
        <v>0</v>
      </c>
      <c r="G45" s="39">
        <v>0</v>
      </c>
      <c r="H45" s="38">
        <v>333.27</v>
      </c>
      <c r="I45" s="39">
        <v>415</v>
      </c>
      <c r="J45" s="40">
        <v>333.27</v>
      </c>
      <c r="K45" s="41">
        <v>415</v>
      </c>
      <c r="L45" s="19"/>
    </row>
    <row r="46" spans="1:12" x14ac:dyDescent="0.3">
      <c r="A46" s="18"/>
      <c r="B46" s="43" t="s">
        <v>130</v>
      </c>
      <c r="C46" s="42" t="s">
        <v>126</v>
      </c>
      <c r="D46" s="36">
        <v>32</v>
      </c>
      <c r="E46" s="46"/>
      <c r="F46" s="38">
        <v>0</v>
      </c>
      <c r="G46" s="39">
        <v>0</v>
      </c>
      <c r="H46" s="38">
        <v>132.21</v>
      </c>
      <c r="I46" s="39">
        <v>156</v>
      </c>
      <c r="J46" s="40">
        <v>132.21</v>
      </c>
      <c r="K46" s="41">
        <v>156</v>
      </c>
      <c r="L46" s="19"/>
    </row>
    <row r="47" spans="1:12" x14ac:dyDescent="0.3">
      <c r="A47" s="18"/>
      <c r="B47" s="43" t="s">
        <v>133</v>
      </c>
      <c r="C47" s="42" t="s">
        <v>137</v>
      </c>
      <c r="D47" s="36">
        <v>181</v>
      </c>
      <c r="E47" s="46"/>
      <c r="F47" s="38">
        <v>0</v>
      </c>
      <c r="G47" s="39">
        <v>0</v>
      </c>
      <c r="H47" s="38">
        <v>33.340000000000003</v>
      </c>
      <c r="I47" s="39">
        <v>86</v>
      </c>
      <c r="J47" s="40">
        <v>33.340000000000003</v>
      </c>
      <c r="K47" s="41">
        <v>86</v>
      </c>
      <c r="L47" s="19"/>
    </row>
    <row r="48" spans="1:12" x14ac:dyDescent="0.3">
      <c r="A48" s="18"/>
      <c r="B48" s="34" t="s">
        <v>133</v>
      </c>
      <c r="C48" s="35" t="s">
        <v>136</v>
      </c>
      <c r="D48" s="36">
        <v>1320</v>
      </c>
      <c r="E48" s="46"/>
      <c r="F48" s="38">
        <v>0</v>
      </c>
      <c r="G48" s="39">
        <v>0</v>
      </c>
      <c r="H48" s="38">
        <v>1165.48</v>
      </c>
      <c r="I48" s="39">
        <v>1702</v>
      </c>
      <c r="J48" s="40">
        <v>1165.48</v>
      </c>
      <c r="K48" s="41">
        <v>1702</v>
      </c>
      <c r="L48" s="19"/>
    </row>
    <row r="49" spans="1:12" x14ac:dyDescent="0.3">
      <c r="A49" s="18"/>
      <c r="B49" s="34" t="s">
        <v>133</v>
      </c>
      <c r="C49" s="35" t="s">
        <v>125</v>
      </c>
      <c r="D49" s="36">
        <v>141</v>
      </c>
      <c r="E49" s="46"/>
      <c r="F49" s="38">
        <v>7.83</v>
      </c>
      <c r="G49" s="39">
        <v>9</v>
      </c>
      <c r="H49" s="38">
        <v>341.24</v>
      </c>
      <c r="I49" s="39">
        <v>326</v>
      </c>
      <c r="J49" s="40">
        <v>349.07</v>
      </c>
      <c r="K49" s="41">
        <v>335</v>
      </c>
      <c r="L49" s="19"/>
    </row>
    <row r="50" spans="1:12" x14ac:dyDescent="0.3">
      <c r="A50" s="18"/>
      <c r="B50" s="55" t="s">
        <v>81</v>
      </c>
      <c r="C50" s="56"/>
      <c r="D50" s="56">
        <v>2894</v>
      </c>
      <c r="E50" s="57">
        <v>194</v>
      </c>
      <c r="F50" s="56">
        <v>7.83</v>
      </c>
      <c r="G50" s="56">
        <v>9</v>
      </c>
      <c r="H50" s="56">
        <v>7472.96</v>
      </c>
      <c r="I50" s="56">
        <v>8418</v>
      </c>
      <c r="J50" s="56">
        <v>7480.79</v>
      </c>
      <c r="K50" s="58">
        <v>8427</v>
      </c>
      <c r="L50" s="19"/>
    </row>
    <row r="51" spans="1:12" x14ac:dyDescent="0.3">
      <c r="A51" s="18"/>
      <c r="B51" s="59" t="s">
        <v>82</v>
      </c>
      <c r="C51" s="60"/>
      <c r="D51" s="60">
        <v>2894</v>
      </c>
      <c r="E51" s="61">
        <v>194</v>
      </c>
      <c r="F51" s="60">
        <v>7.83</v>
      </c>
      <c r="G51" s="60">
        <v>9</v>
      </c>
      <c r="H51" s="60">
        <v>7472.96</v>
      </c>
      <c r="I51" s="60">
        <v>8418</v>
      </c>
      <c r="J51" s="60">
        <v>7480.79</v>
      </c>
      <c r="K51" s="62">
        <v>8427</v>
      </c>
      <c r="L51" s="19"/>
    </row>
    <row r="52" spans="1:12" x14ac:dyDescent="0.3">
      <c r="A52" s="18"/>
      <c r="B52" s="43" t="s">
        <v>128</v>
      </c>
      <c r="C52" s="42" t="s">
        <v>135</v>
      </c>
      <c r="D52" s="36">
        <v>9</v>
      </c>
      <c r="E52" s="46"/>
      <c r="F52" s="38">
        <v>4.18</v>
      </c>
      <c r="G52" s="39">
        <v>3.93</v>
      </c>
      <c r="H52" s="38">
        <v>274.88</v>
      </c>
      <c r="I52" s="39">
        <v>144.82</v>
      </c>
      <c r="J52" s="40">
        <v>279.06</v>
      </c>
      <c r="K52" s="41">
        <v>148.75</v>
      </c>
      <c r="L52" s="19"/>
    </row>
    <row r="53" spans="1:12" x14ac:dyDescent="0.3">
      <c r="A53" s="18"/>
      <c r="B53" s="43" t="s">
        <v>130</v>
      </c>
      <c r="C53" s="42" t="s">
        <v>126</v>
      </c>
      <c r="D53" s="36">
        <v>7</v>
      </c>
      <c r="E53" s="46"/>
      <c r="F53" s="38">
        <v>1.32</v>
      </c>
      <c r="G53" s="39">
        <v>1.31</v>
      </c>
      <c r="H53" s="38">
        <v>62.71</v>
      </c>
      <c r="I53" s="39">
        <v>54</v>
      </c>
      <c r="J53" s="40">
        <v>64.03</v>
      </c>
      <c r="K53" s="41">
        <v>55.31</v>
      </c>
      <c r="L53" s="19"/>
    </row>
    <row r="54" spans="1:12" x14ac:dyDescent="0.3">
      <c r="A54" s="18"/>
      <c r="B54" s="43" t="s">
        <v>130</v>
      </c>
      <c r="C54" s="42" t="s">
        <v>138</v>
      </c>
      <c r="D54" s="36">
        <v>40</v>
      </c>
      <c r="E54" s="46"/>
      <c r="F54" s="38">
        <v>4.3099999999999996</v>
      </c>
      <c r="G54" s="39">
        <v>4.79</v>
      </c>
      <c r="H54" s="38">
        <v>748.4799999999999</v>
      </c>
      <c r="I54" s="39">
        <v>511.28000000000003</v>
      </c>
      <c r="J54" s="40">
        <v>752.78</v>
      </c>
      <c r="K54" s="41">
        <v>516.06999999999994</v>
      </c>
      <c r="L54" s="19"/>
    </row>
    <row r="55" spans="1:12" x14ac:dyDescent="0.3">
      <c r="A55" s="18"/>
      <c r="B55" s="34" t="s">
        <v>133</v>
      </c>
      <c r="C55" s="35" t="s">
        <v>131</v>
      </c>
      <c r="D55" s="36">
        <v>626</v>
      </c>
      <c r="E55" s="46"/>
      <c r="F55" s="38">
        <v>0</v>
      </c>
      <c r="G55" s="39">
        <v>0</v>
      </c>
      <c r="H55" s="38">
        <v>333.09</v>
      </c>
      <c r="I55" s="39">
        <v>35314.54</v>
      </c>
      <c r="J55" s="40">
        <v>333.09</v>
      </c>
      <c r="K55" s="41">
        <v>35314.54</v>
      </c>
      <c r="L55" s="19"/>
    </row>
    <row r="56" spans="1:12" x14ac:dyDescent="0.3">
      <c r="A56" s="18"/>
      <c r="B56" s="34" t="s">
        <v>133</v>
      </c>
      <c r="C56" s="35" t="s">
        <v>129</v>
      </c>
      <c r="D56" s="36">
        <v>69</v>
      </c>
      <c r="E56" s="46"/>
      <c r="F56" s="38">
        <v>0</v>
      </c>
      <c r="G56" s="39">
        <v>0</v>
      </c>
      <c r="H56" s="38">
        <v>69.16</v>
      </c>
      <c r="I56" s="39">
        <v>118</v>
      </c>
      <c r="J56" s="40">
        <v>69.16</v>
      </c>
      <c r="K56" s="41">
        <v>118</v>
      </c>
      <c r="L56" s="19"/>
    </row>
    <row r="57" spans="1:12" x14ac:dyDescent="0.3">
      <c r="A57" s="18"/>
      <c r="B57" s="34" t="s">
        <v>133</v>
      </c>
      <c r="C57" s="35" t="s">
        <v>125</v>
      </c>
      <c r="D57" s="36">
        <v>48</v>
      </c>
      <c r="E57" s="46"/>
      <c r="F57" s="38">
        <v>0</v>
      </c>
      <c r="G57" s="39">
        <v>0</v>
      </c>
      <c r="H57" s="38">
        <v>168.67</v>
      </c>
      <c r="I57" s="39">
        <v>126</v>
      </c>
      <c r="J57" s="40">
        <v>168.67</v>
      </c>
      <c r="K57" s="41">
        <v>126</v>
      </c>
      <c r="L57" s="19"/>
    </row>
    <row r="58" spans="1:12" x14ac:dyDescent="0.3">
      <c r="A58" s="18"/>
      <c r="B58" s="34" t="s">
        <v>133</v>
      </c>
      <c r="C58" s="42" t="s">
        <v>127</v>
      </c>
      <c r="D58" s="36">
        <v>13</v>
      </c>
      <c r="E58" s="46"/>
      <c r="F58" s="38">
        <v>0</v>
      </c>
      <c r="G58" s="39">
        <v>0</v>
      </c>
      <c r="H58" s="38">
        <v>102.7</v>
      </c>
      <c r="I58" s="39">
        <v>84.32</v>
      </c>
      <c r="J58" s="40">
        <v>102.7</v>
      </c>
      <c r="K58" s="41">
        <v>84.32</v>
      </c>
      <c r="L58" s="19"/>
    </row>
    <row r="59" spans="1:12" x14ac:dyDescent="0.3">
      <c r="A59" s="18"/>
      <c r="B59" s="55" t="s">
        <v>83</v>
      </c>
      <c r="C59" s="56"/>
      <c r="D59" s="56">
        <v>812</v>
      </c>
      <c r="E59" s="57">
        <v>70</v>
      </c>
      <c r="F59" s="56">
        <v>9.81</v>
      </c>
      <c r="G59" s="56">
        <v>10.029999999999999</v>
      </c>
      <c r="H59" s="56">
        <v>1759.68</v>
      </c>
      <c r="I59" s="56">
        <v>36352.949999999997</v>
      </c>
      <c r="J59" s="56">
        <v>1769.49</v>
      </c>
      <c r="K59" s="58">
        <v>36362.980000000003</v>
      </c>
      <c r="L59" s="19"/>
    </row>
    <row r="60" spans="1:12" x14ac:dyDescent="0.3">
      <c r="A60" s="18"/>
      <c r="B60" s="34" t="s">
        <v>124</v>
      </c>
      <c r="C60" s="42" t="s">
        <v>127</v>
      </c>
      <c r="D60" s="36">
        <v>74</v>
      </c>
      <c r="E60" s="46"/>
      <c r="F60" s="38">
        <v>10.96</v>
      </c>
      <c r="G60" s="39">
        <v>8.81</v>
      </c>
      <c r="H60" s="38">
        <v>2042.17</v>
      </c>
      <c r="I60" s="39">
        <v>1668.36</v>
      </c>
      <c r="J60" s="40">
        <v>2053.12</v>
      </c>
      <c r="K60" s="41">
        <v>1677.17</v>
      </c>
      <c r="L60" s="19"/>
    </row>
    <row r="61" spans="1:12" x14ac:dyDescent="0.3">
      <c r="A61" s="18"/>
      <c r="B61" s="34" t="s">
        <v>124</v>
      </c>
      <c r="C61" s="42" t="s">
        <v>135</v>
      </c>
      <c r="D61" s="36">
        <v>31</v>
      </c>
      <c r="E61" s="46"/>
      <c r="F61" s="38">
        <v>7.29</v>
      </c>
      <c r="G61" s="39">
        <v>6.46</v>
      </c>
      <c r="H61" s="38">
        <v>742.71</v>
      </c>
      <c r="I61" s="39">
        <v>700.54</v>
      </c>
      <c r="J61" s="40">
        <v>749.99</v>
      </c>
      <c r="K61" s="41">
        <v>707</v>
      </c>
      <c r="L61" s="19"/>
    </row>
    <row r="62" spans="1:12" x14ac:dyDescent="0.3">
      <c r="A62" s="18"/>
      <c r="B62" s="34" t="s">
        <v>128</v>
      </c>
      <c r="C62" s="42" t="s">
        <v>135</v>
      </c>
      <c r="D62" s="36">
        <v>33</v>
      </c>
      <c r="E62" s="46"/>
      <c r="F62" s="38">
        <v>15.71</v>
      </c>
      <c r="G62" s="39">
        <v>14.8</v>
      </c>
      <c r="H62" s="38">
        <v>1034.08</v>
      </c>
      <c r="I62" s="39">
        <v>544.96</v>
      </c>
      <c r="J62" s="40">
        <v>1049.79</v>
      </c>
      <c r="K62" s="41">
        <v>559.76</v>
      </c>
      <c r="L62" s="19"/>
    </row>
    <row r="63" spans="1:12" x14ac:dyDescent="0.3">
      <c r="A63" s="18"/>
      <c r="B63" s="34" t="s">
        <v>130</v>
      </c>
      <c r="C63" s="42" t="s">
        <v>126</v>
      </c>
      <c r="D63" s="36">
        <v>7</v>
      </c>
      <c r="E63" s="46"/>
      <c r="F63" s="38">
        <v>1.32</v>
      </c>
      <c r="G63" s="39">
        <v>1.31</v>
      </c>
      <c r="H63" s="38">
        <v>62.71</v>
      </c>
      <c r="I63" s="39">
        <v>54</v>
      </c>
      <c r="J63" s="40">
        <v>64.03</v>
      </c>
      <c r="K63" s="41">
        <v>55.31</v>
      </c>
      <c r="L63" s="19"/>
    </row>
    <row r="64" spans="1:12" x14ac:dyDescent="0.3">
      <c r="A64" s="18"/>
      <c r="B64" s="34" t="s">
        <v>130</v>
      </c>
      <c r="C64" s="42" t="s">
        <v>127</v>
      </c>
      <c r="D64" s="36">
        <v>49</v>
      </c>
      <c r="E64" s="46"/>
      <c r="F64" s="38">
        <v>5.04</v>
      </c>
      <c r="G64" s="39">
        <v>5.91</v>
      </c>
      <c r="H64" s="38">
        <v>926.93</v>
      </c>
      <c r="I64" s="39">
        <v>631.64</v>
      </c>
      <c r="J64" s="40">
        <v>931.97</v>
      </c>
      <c r="K64" s="41">
        <v>637.54999999999995</v>
      </c>
      <c r="L64" s="19"/>
    </row>
    <row r="65" spans="1:15" x14ac:dyDescent="0.3">
      <c r="A65" s="18"/>
      <c r="B65" s="34" t="s">
        <v>130</v>
      </c>
      <c r="C65" s="42" t="s">
        <v>135</v>
      </c>
      <c r="D65" s="36">
        <v>32</v>
      </c>
      <c r="E65" s="46"/>
      <c r="F65" s="38">
        <v>11.27</v>
      </c>
      <c r="G65" s="39">
        <v>4.55</v>
      </c>
      <c r="H65" s="38">
        <v>652.08000000000004</v>
      </c>
      <c r="I65" s="39">
        <v>486.66</v>
      </c>
      <c r="J65" s="40">
        <v>663.35</v>
      </c>
      <c r="K65" s="41">
        <v>491.21</v>
      </c>
      <c r="L65" s="19"/>
    </row>
    <row r="66" spans="1:15" x14ac:dyDescent="0.3">
      <c r="A66" s="18"/>
      <c r="B66" s="55" t="s">
        <v>85</v>
      </c>
      <c r="C66" s="56"/>
      <c r="D66" s="56">
        <v>226</v>
      </c>
      <c r="E66" s="57">
        <v>117</v>
      </c>
      <c r="F66" s="56">
        <v>51.59</v>
      </c>
      <c r="G66" s="56">
        <v>41.84</v>
      </c>
      <c r="H66" s="56">
        <v>5460.67</v>
      </c>
      <c r="I66" s="56">
        <v>4086.16</v>
      </c>
      <c r="J66" s="56">
        <v>5512.25</v>
      </c>
      <c r="K66" s="58">
        <v>4128</v>
      </c>
      <c r="L66" s="19"/>
    </row>
    <row r="67" spans="1:15" x14ac:dyDescent="0.3">
      <c r="A67" s="18"/>
      <c r="B67" s="59" t="s">
        <v>86</v>
      </c>
      <c r="C67" s="60"/>
      <c r="D67" s="60">
        <v>1038</v>
      </c>
      <c r="E67" s="61">
        <v>187</v>
      </c>
      <c r="F67" s="60">
        <v>61.39</v>
      </c>
      <c r="G67" s="60">
        <v>51.87</v>
      </c>
      <c r="H67" s="60">
        <v>7220.35</v>
      </c>
      <c r="I67" s="60">
        <v>40439.11</v>
      </c>
      <c r="J67" s="60">
        <v>7281.74</v>
      </c>
      <c r="K67" s="62">
        <v>40490.980000000003</v>
      </c>
      <c r="L67" s="19"/>
    </row>
    <row r="68" spans="1:15" x14ac:dyDescent="0.3">
      <c r="A68" s="18"/>
      <c r="B68" s="55" t="s">
        <v>87</v>
      </c>
      <c r="C68" s="56"/>
      <c r="D68" s="56">
        <f t="shared" ref="D68:K68" si="0">+D28+D50+D59</f>
        <v>8912</v>
      </c>
      <c r="E68" s="57">
        <f t="shared" si="0"/>
        <v>567</v>
      </c>
      <c r="F68" s="56">
        <f t="shared" si="0"/>
        <v>252.64000000000001</v>
      </c>
      <c r="G68" s="56">
        <f t="shared" si="0"/>
        <v>427.55999999999995</v>
      </c>
      <c r="H68" s="56">
        <f t="shared" si="0"/>
        <v>21757.010000000002</v>
      </c>
      <c r="I68" s="56">
        <f t="shared" si="0"/>
        <v>58108.24</v>
      </c>
      <c r="J68" s="56">
        <f t="shared" si="0"/>
        <v>22009.65</v>
      </c>
      <c r="K68" s="58">
        <f t="shared" si="0"/>
        <v>58536.800000000003</v>
      </c>
      <c r="L68" s="19"/>
    </row>
    <row r="69" spans="1:15" ht="15" thickBot="1" x14ac:dyDescent="0.35">
      <c r="A69" s="18"/>
      <c r="B69" s="64" t="s">
        <v>88</v>
      </c>
      <c r="C69" s="65"/>
      <c r="D69" s="65">
        <f t="shared" ref="D69:K69" si="1">+D34+D66</f>
        <v>469</v>
      </c>
      <c r="E69" s="66">
        <f t="shared" si="1"/>
        <v>189</v>
      </c>
      <c r="F69" s="65">
        <f t="shared" si="1"/>
        <v>111.12</v>
      </c>
      <c r="G69" s="65">
        <f t="shared" si="1"/>
        <v>104.35</v>
      </c>
      <c r="H69" s="65">
        <f t="shared" si="1"/>
        <v>9265.7200000000012</v>
      </c>
      <c r="I69" s="65">
        <f t="shared" si="1"/>
        <v>7398.27</v>
      </c>
      <c r="J69" s="65">
        <f t="shared" si="1"/>
        <v>9376.83</v>
      </c>
      <c r="K69" s="67">
        <f t="shared" si="1"/>
        <v>7502.62</v>
      </c>
      <c r="L69" s="19"/>
    </row>
    <row r="70" spans="1:15" ht="15.6" thickTop="1" thickBot="1" x14ac:dyDescent="0.35">
      <c r="A70" s="18"/>
      <c r="B70" s="68" t="s">
        <v>39</v>
      </c>
      <c r="C70" s="69"/>
      <c r="D70" s="70">
        <v>9381</v>
      </c>
      <c r="E70" s="71">
        <v>756</v>
      </c>
      <c r="F70" s="70">
        <v>363.75</v>
      </c>
      <c r="G70" s="70">
        <v>531.9</v>
      </c>
      <c r="H70" s="70">
        <v>31022.73</v>
      </c>
      <c r="I70" s="70">
        <v>65506.52</v>
      </c>
      <c r="J70" s="70">
        <v>31386.48</v>
      </c>
      <c r="K70" s="72">
        <v>66039.42</v>
      </c>
      <c r="L70" s="19"/>
    </row>
    <row r="71" spans="1:15" ht="15" thickTop="1" x14ac:dyDescent="0.3">
      <c r="A71" s="18"/>
      <c r="B71" s="76"/>
      <c r="C71" s="42"/>
      <c r="D71" s="77"/>
      <c r="E71" s="78"/>
      <c r="F71" s="77"/>
      <c r="G71" s="77"/>
      <c r="H71" s="77"/>
      <c r="I71" s="77"/>
      <c r="J71" s="77"/>
      <c r="K71" s="77"/>
      <c r="L71" s="19"/>
    </row>
    <row r="72" spans="1:15" s="18" customFormat="1" x14ac:dyDescent="0.3">
      <c r="B72" s="93" t="s">
        <v>110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s="18" customFormat="1" x14ac:dyDescent="0.3">
      <c r="B73" s="18" t="s">
        <v>90</v>
      </c>
      <c r="M73" s="19"/>
      <c r="N73" s="19"/>
      <c r="O73" s="19"/>
    </row>
    <row r="74" spans="1:15" s="18" customFormat="1" x14ac:dyDescent="0.3"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x14ac:dyDescent="0.3">
      <c r="A76" s="18"/>
    </row>
    <row r="77" spans="1:15" ht="15.75" customHeight="1" x14ac:dyDescent="0.3"/>
    <row r="78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E70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/>
      <c r="M1"/>
      <c r="N1"/>
    </row>
    <row r="2" spans="1:14" s="17" customFormat="1" x14ac:dyDescent="0.3">
      <c r="A2" s="139" t="s">
        <v>139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/>
      <c r="M2"/>
      <c r="N2"/>
    </row>
    <row r="4" spans="1:14" x14ac:dyDescent="0.3">
      <c r="E4" s="140" t="s">
        <v>37</v>
      </c>
      <c r="F4" s="141"/>
      <c r="G4" s="140" t="s">
        <v>38</v>
      </c>
      <c r="H4" s="141"/>
      <c r="I4" s="140" t="s">
        <v>39</v>
      </c>
      <c r="J4" s="141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176</v>
      </c>
      <c r="D7" s="28"/>
      <c r="E7" s="30">
        <v>0</v>
      </c>
      <c r="F7" s="31">
        <v>0</v>
      </c>
      <c r="G7" s="30">
        <v>561</v>
      </c>
      <c r="H7" s="31">
        <v>561</v>
      </c>
      <c r="I7" s="32">
        <v>561</v>
      </c>
      <c r="J7" s="33">
        <v>561</v>
      </c>
    </row>
    <row r="8" spans="1:14" x14ac:dyDescent="0.3">
      <c r="B8" s="98" t="s">
        <v>143</v>
      </c>
      <c r="C8" s="99">
        <v>1361</v>
      </c>
      <c r="D8" s="36"/>
      <c r="E8" s="38">
        <v>14</v>
      </c>
      <c r="F8" s="39">
        <v>28</v>
      </c>
      <c r="G8" s="38">
        <v>1290.6972222222223</v>
      </c>
      <c r="H8" s="39">
        <v>1333</v>
      </c>
      <c r="I8" s="40">
        <v>1305</v>
      </c>
      <c r="J8" s="41">
        <v>1361</v>
      </c>
    </row>
    <row r="9" spans="1:14" x14ac:dyDescent="0.3">
      <c r="B9" s="98" t="s">
        <v>144</v>
      </c>
      <c r="C9" s="99">
        <v>152</v>
      </c>
      <c r="D9" s="36"/>
      <c r="E9" s="38">
        <v>0</v>
      </c>
      <c r="F9" s="39">
        <v>0</v>
      </c>
      <c r="G9" s="38">
        <v>738</v>
      </c>
      <c r="H9" s="39">
        <v>695</v>
      </c>
      <c r="I9" s="40">
        <v>738</v>
      </c>
      <c r="J9" s="41">
        <v>695</v>
      </c>
    </row>
    <row r="10" spans="1:14" x14ac:dyDescent="0.3">
      <c r="B10" s="98" t="s">
        <v>145</v>
      </c>
      <c r="C10" s="99">
        <v>907</v>
      </c>
      <c r="D10" s="36"/>
      <c r="E10" s="38">
        <v>0</v>
      </c>
      <c r="F10" s="39">
        <v>0</v>
      </c>
      <c r="G10" s="38">
        <v>3232</v>
      </c>
      <c r="H10" s="39">
        <v>2902</v>
      </c>
      <c r="I10" s="40">
        <v>3232</v>
      </c>
      <c r="J10" s="41">
        <v>2902</v>
      </c>
    </row>
    <row r="11" spans="1:14" x14ac:dyDescent="0.3">
      <c r="B11" s="98" t="s">
        <v>146</v>
      </c>
      <c r="C11" s="99">
        <v>1873</v>
      </c>
      <c r="D11" s="36"/>
      <c r="E11" s="38">
        <v>0</v>
      </c>
      <c r="F11" s="39">
        <v>0</v>
      </c>
      <c r="G11" s="38">
        <v>749</v>
      </c>
      <c r="H11" s="39">
        <v>874</v>
      </c>
      <c r="I11" s="40">
        <v>749</v>
      </c>
      <c r="J11" s="41">
        <v>874</v>
      </c>
    </row>
    <row r="12" spans="1:14" x14ac:dyDescent="0.3">
      <c r="B12" s="98" t="s">
        <v>147</v>
      </c>
      <c r="C12" s="99">
        <v>282</v>
      </c>
      <c r="D12" s="36"/>
      <c r="E12" s="38">
        <v>0</v>
      </c>
      <c r="F12" s="39">
        <v>0</v>
      </c>
      <c r="G12" s="38">
        <v>1638</v>
      </c>
      <c r="H12" s="39">
        <v>2135</v>
      </c>
      <c r="I12" s="40">
        <v>1638</v>
      </c>
      <c r="J12" s="41">
        <v>2135</v>
      </c>
    </row>
    <row r="13" spans="1:14" x14ac:dyDescent="0.3">
      <c r="B13" s="98" t="s">
        <v>148</v>
      </c>
      <c r="C13" s="99">
        <v>229</v>
      </c>
      <c r="D13" s="36"/>
      <c r="E13" s="38">
        <v>0</v>
      </c>
      <c r="F13" s="39">
        <v>0</v>
      </c>
      <c r="G13" s="38">
        <v>568</v>
      </c>
      <c r="H13" s="39">
        <v>530</v>
      </c>
      <c r="I13" s="40">
        <v>568</v>
      </c>
      <c r="J13" s="41">
        <v>530</v>
      </c>
    </row>
    <row r="14" spans="1:14" x14ac:dyDescent="0.3">
      <c r="B14" s="98" t="s">
        <v>149</v>
      </c>
      <c r="C14" s="99">
        <v>124</v>
      </c>
      <c r="D14" s="36"/>
      <c r="E14" s="38">
        <v>0</v>
      </c>
      <c r="F14" s="39">
        <v>0</v>
      </c>
      <c r="G14" s="38">
        <v>1066</v>
      </c>
      <c r="H14" s="39">
        <v>1004</v>
      </c>
      <c r="I14" s="40">
        <v>1066</v>
      </c>
      <c r="J14" s="41">
        <v>1004</v>
      </c>
    </row>
    <row r="15" spans="1:14" x14ac:dyDescent="0.3">
      <c r="B15" s="98" t="s">
        <v>150</v>
      </c>
      <c r="C15" s="99">
        <v>5032</v>
      </c>
      <c r="D15" s="36"/>
      <c r="E15" s="38">
        <v>22</v>
      </c>
      <c r="F15" s="39">
        <v>39</v>
      </c>
      <c r="G15" s="38">
        <v>2435</v>
      </c>
      <c r="H15" s="39">
        <v>2418</v>
      </c>
      <c r="I15" s="40">
        <v>2457</v>
      </c>
      <c r="J15" s="41">
        <v>2457</v>
      </c>
    </row>
    <row r="16" spans="1:14" x14ac:dyDescent="0.3">
      <c r="B16" s="98" t="s">
        <v>151</v>
      </c>
      <c r="C16" s="99">
        <v>290</v>
      </c>
      <c r="D16" s="36"/>
      <c r="E16" s="38">
        <v>0</v>
      </c>
      <c r="F16" s="39">
        <v>0</v>
      </c>
      <c r="G16" s="38">
        <v>2047</v>
      </c>
      <c r="H16" s="39">
        <v>1997</v>
      </c>
      <c r="I16" s="40">
        <v>2047</v>
      </c>
      <c r="J16" s="41">
        <v>1997</v>
      </c>
    </row>
    <row r="17" spans="2:10" x14ac:dyDescent="0.3">
      <c r="B17" s="98" t="s">
        <v>152</v>
      </c>
      <c r="C17" s="99">
        <v>168</v>
      </c>
      <c r="D17" s="36"/>
      <c r="E17" s="38">
        <v>0</v>
      </c>
      <c r="F17" s="39">
        <v>0</v>
      </c>
      <c r="G17" s="38">
        <v>517</v>
      </c>
      <c r="H17" s="39">
        <v>685</v>
      </c>
      <c r="I17" s="40">
        <v>517</v>
      </c>
      <c r="J17" s="41">
        <v>685</v>
      </c>
    </row>
    <row r="18" spans="2:10" x14ac:dyDescent="0.3">
      <c r="B18" s="98" t="s">
        <v>153</v>
      </c>
      <c r="C18" s="99">
        <v>123</v>
      </c>
      <c r="D18" s="36"/>
      <c r="E18" s="38">
        <v>0</v>
      </c>
      <c r="F18" s="39">
        <v>0</v>
      </c>
      <c r="G18" s="38">
        <v>400</v>
      </c>
      <c r="H18" s="39">
        <v>400</v>
      </c>
      <c r="I18" s="40">
        <v>400</v>
      </c>
      <c r="J18" s="41">
        <v>400</v>
      </c>
    </row>
    <row r="19" spans="2:10" x14ac:dyDescent="0.3">
      <c r="B19" s="100" t="s">
        <v>154</v>
      </c>
      <c r="C19" s="99">
        <v>125</v>
      </c>
      <c r="D19" s="101"/>
      <c r="E19" s="38">
        <v>0</v>
      </c>
      <c r="F19" s="39">
        <v>0</v>
      </c>
      <c r="G19" s="38">
        <v>804</v>
      </c>
      <c r="H19" s="39">
        <v>603</v>
      </c>
      <c r="I19" s="40">
        <v>804</v>
      </c>
      <c r="J19" s="41">
        <v>603</v>
      </c>
    </row>
    <row r="20" spans="2:10" x14ac:dyDescent="0.3">
      <c r="B20" s="55" t="s">
        <v>155</v>
      </c>
      <c r="C20" s="56">
        <v>10842</v>
      </c>
      <c r="D20" s="56">
        <v>360</v>
      </c>
      <c r="E20" s="65">
        <v>36</v>
      </c>
      <c r="F20" s="65">
        <v>67</v>
      </c>
      <c r="G20" s="65">
        <v>16045.697222222221</v>
      </c>
      <c r="H20" s="65">
        <v>16137</v>
      </c>
      <c r="I20" s="65">
        <v>16082</v>
      </c>
      <c r="J20" s="67">
        <v>16204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1995</v>
      </c>
      <c r="H21" s="104">
        <v>1995</v>
      </c>
      <c r="I21" s="105">
        <v>1995</v>
      </c>
      <c r="J21" s="106">
        <v>1995</v>
      </c>
    </row>
    <row r="22" spans="2:10" x14ac:dyDescent="0.3">
      <c r="B22" s="98" t="s">
        <v>157</v>
      </c>
      <c r="C22" s="99">
        <v>136</v>
      </c>
      <c r="D22" s="36"/>
      <c r="E22" s="38">
        <v>0</v>
      </c>
      <c r="F22" s="39">
        <v>0</v>
      </c>
      <c r="G22" s="38">
        <v>1383</v>
      </c>
      <c r="H22" s="39">
        <v>1184</v>
      </c>
      <c r="I22" s="40">
        <v>1383</v>
      </c>
      <c r="J22" s="41">
        <v>1184</v>
      </c>
    </row>
    <row r="23" spans="2:10" x14ac:dyDescent="0.3">
      <c r="B23" s="98" t="s">
        <v>158</v>
      </c>
      <c r="C23" s="99">
        <v>32</v>
      </c>
      <c r="D23" s="36"/>
      <c r="E23" s="38">
        <v>0</v>
      </c>
      <c r="F23" s="39">
        <v>0</v>
      </c>
      <c r="G23" s="38">
        <v>480</v>
      </c>
      <c r="H23" s="39">
        <v>389</v>
      </c>
      <c r="I23" s="40">
        <v>480</v>
      </c>
      <c r="J23" s="41">
        <v>389</v>
      </c>
    </row>
    <row r="24" spans="2:10" x14ac:dyDescent="0.3">
      <c r="B24" s="98" t="s">
        <v>159</v>
      </c>
      <c r="C24" s="99">
        <v>50</v>
      </c>
      <c r="D24" s="36"/>
      <c r="E24" s="38">
        <v>0</v>
      </c>
      <c r="F24" s="39">
        <v>0</v>
      </c>
      <c r="G24" s="38">
        <v>433</v>
      </c>
      <c r="H24" s="39">
        <v>358</v>
      </c>
      <c r="I24" s="40">
        <v>433</v>
      </c>
      <c r="J24" s="41">
        <v>358</v>
      </c>
    </row>
    <row r="25" spans="2:10" x14ac:dyDescent="0.3">
      <c r="B25" s="98" t="s">
        <v>160</v>
      </c>
      <c r="C25" s="99">
        <v>50</v>
      </c>
      <c r="D25" s="36"/>
      <c r="E25" s="38">
        <v>0</v>
      </c>
      <c r="F25" s="39">
        <v>0</v>
      </c>
      <c r="G25" s="38">
        <v>600</v>
      </c>
      <c r="H25" s="39">
        <v>459</v>
      </c>
      <c r="I25" s="40">
        <v>600</v>
      </c>
      <c r="J25" s="41">
        <v>459</v>
      </c>
    </row>
    <row r="26" spans="2:10" x14ac:dyDescent="0.3">
      <c r="B26" s="98" t="s">
        <v>161</v>
      </c>
      <c r="C26" s="99">
        <v>90</v>
      </c>
      <c r="D26" s="36"/>
      <c r="E26" s="38">
        <v>0</v>
      </c>
      <c r="F26" s="39">
        <v>0</v>
      </c>
      <c r="G26" s="38">
        <v>1826</v>
      </c>
      <c r="H26" s="39">
        <v>1371</v>
      </c>
      <c r="I26" s="40">
        <v>1826</v>
      </c>
      <c r="J26" s="41">
        <v>1371</v>
      </c>
    </row>
    <row r="27" spans="2:10" x14ac:dyDescent="0.3">
      <c r="B27" s="98" t="s">
        <v>162</v>
      </c>
      <c r="C27" s="99">
        <v>52</v>
      </c>
      <c r="D27" s="36"/>
      <c r="E27" s="38">
        <v>0</v>
      </c>
      <c r="F27" s="39">
        <v>0</v>
      </c>
      <c r="G27" s="38">
        <v>620</v>
      </c>
      <c r="H27" s="39">
        <v>662</v>
      </c>
      <c r="I27" s="40">
        <v>620</v>
      </c>
      <c r="J27" s="41">
        <v>662</v>
      </c>
    </row>
    <row r="28" spans="2:10" x14ac:dyDescent="0.3">
      <c r="B28" s="98" t="s">
        <v>163</v>
      </c>
      <c r="C28" s="99">
        <v>55</v>
      </c>
      <c r="D28" s="36"/>
      <c r="E28" s="38">
        <v>0</v>
      </c>
      <c r="F28" s="39">
        <v>0</v>
      </c>
      <c r="G28" s="38">
        <v>1292</v>
      </c>
      <c r="H28" s="39">
        <v>1042</v>
      </c>
      <c r="I28" s="40">
        <v>1292</v>
      </c>
      <c r="J28" s="41">
        <v>1042</v>
      </c>
    </row>
    <row r="29" spans="2:10" x14ac:dyDescent="0.3">
      <c r="B29" s="98" t="s">
        <v>164</v>
      </c>
      <c r="C29" s="99">
        <v>209</v>
      </c>
      <c r="D29" s="36"/>
      <c r="E29" s="38">
        <v>0</v>
      </c>
      <c r="F29" s="39">
        <v>0</v>
      </c>
      <c r="G29" s="38">
        <v>1843</v>
      </c>
      <c r="H29" s="39">
        <v>1624</v>
      </c>
      <c r="I29" s="40">
        <v>1843</v>
      </c>
      <c r="J29" s="41">
        <v>1624</v>
      </c>
    </row>
    <row r="30" spans="2:10" x14ac:dyDescent="0.3">
      <c r="B30" s="98" t="s">
        <v>165</v>
      </c>
      <c r="C30" s="99">
        <v>279</v>
      </c>
      <c r="D30" s="36"/>
      <c r="E30" s="38">
        <v>0</v>
      </c>
      <c r="F30" s="39">
        <v>0</v>
      </c>
      <c r="G30" s="38">
        <v>6261</v>
      </c>
      <c r="H30" s="39">
        <v>5089</v>
      </c>
      <c r="I30" s="40">
        <v>6261</v>
      </c>
      <c r="J30" s="41">
        <v>5089</v>
      </c>
    </row>
    <row r="31" spans="2:10" x14ac:dyDescent="0.3">
      <c r="B31" s="98" t="s">
        <v>166</v>
      </c>
      <c r="C31" s="99">
        <v>203</v>
      </c>
      <c r="D31" s="101"/>
      <c r="E31" s="107">
        <v>0</v>
      </c>
      <c r="F31" s="108">
        <v>0</v>
      </c>
      <c r="G31" s="107">
        <v>2443</v>
      </c>
      <c r="H31" s="108">
        <v>2118</v>
      </c>
      <c r="I31" s="109">
        <v>2443</v>
      </c>
      <c r="J31" s="110">
        <v>2118</v>
      </c>
    </row>
    <row r="32" spans="2:10" ht="15" thickBot="1" x14ac:dyDescent="0.35">
      <c r="B32" s="55" t="s">
        <v>167</v>
      </c>
      <c r="C32" s="65">
        <v>1270</v>
      </c>
      <c r="D32" s="65">
        <v>239</v>
      </c>
      <c r="E32" s="65">
        <v>0</v>
      </c>
      <c r="F32" s="65">
        <v>0</v>
      </c>
      <c r="G32" s="65">
        <v>19176</v>
      </c>
      <c r="H32" s="65">
        <v>16291</v>
      </c>
      <c r="I32" s="65">
        <v>19176</v>
      </c>
      <c r="J32" s="67">
        <v>16291</v>
      </c>
    </row>
    <row r="33" spans="2:10" ht="15.6" thickTop="1" thickBot="1" x14ac:dyDescent="0.35">
      <c r="B33" s="68" t="s">
        <v>168</v>
      </c>
      <c r="C33" s="70">
        <v>12112</v>
      </c>
      <c r="D33" s="70">
        <v>599</v>
      </c>
      <c r="E33" s="70">
        <v>36</v>
      </c>
      <c r="F33" s="70">
        <v>67</v>
      </c>
      <c r="G33" s="70">
        <v>35221.697222222225</v>
      </c>
      <c r="H33" s="70">
        <v>32428</v>
      </c>
      <c r="I33" s="70">
        <v>35258</v>
      </c>
      <c r="J33" s="72">
        <v>32495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7:U80"/>
  <sheetViews>
    <sheetView showGridLines="0" zoomScale="85" zoomScaleNormal="85" zoomScaleSheetLayoutView="85" workbookViewId="0"/>
  </sheetViews>
  <sheetFormatPr baseColWidth="10" defaultRowHeight="14.4" x14ac:dyDescent="0.3"/>
  <cols>
    <col min="1" max="1" width="13.332031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1" x14ac:dyDescent="0.3">
      <c r="B27" s="7">
        <v>2004</v>
      </c>
      <c r="C27" s="7">
        <v>2005</v>
      </c>
      <c r="D27" s="7">
        <v>2006</v>
      </c>
      <c r="E27" s="7">
        <v>2007</v>
      </c>
      <c r="F27" s="7">
        <v>2008</v>
      </c>
      <c r="G27" s="7">
        <v>2009</v>
      </c>
      <c r="H27" s="7">
        <v>2010</v>
      </c>
      <c r="I27" s="7">
        <v>2011</v>
      </c>
      <c r="J27" s="7">
        <v>2012</v>
      </c>
      <c r="K27" s="7">
        <v>2013</v>
      </c>
      <c r="L27" s="7">
        <v>2014</v>
      </c>
      <c r="M27" s="7">
        <v>2015</v>
      </c>
      <c r="N27" s="7">
        <v>2016</v>
      </c>
      <c r="O27" s="7">
        <v>2017</v>
      </c>
      <c r="P27" s="7">
        <v>2018</v>
      </c>
      <c r="Q27" s="7">
        <v>2019</v>
      </c>
      <c r="R27" s="7">
        <v>2020</v>
      </c>
      <c r="S27" s="7">
        <v>2021</v>
      </c>
      <c r="T27" s="7">
        <v>2022</v>
      </c>
      <c r="U27" s="7">
        <v>2023</v>
      </c>
    </row>
    <row r="28" spans="1:21" x14ac:dyDescent="0.3">
      <c r="A28" s="8" t="s">
        <v>29</v>
      </c>
      <c r="B28" s="9">
        <v>67</v>
      </c>
      <c r="C28" s="9">
        <v>121</v>
      </c>
      <c r="D28" s="9">
        <v>75</v>
      </c>
      <c r="E28" s="9">
        <v>36</v>
      </c>
      <c r="F28" s="9">
        <v>363.75</v>
      </c>
      <c r="G28" s="9">
        <v>450.52</v>
      </c>
      <c r="H28" s="9">
        <v>321.83999999999997</v>
      </c>
      <c r="I28" s="9">
        <v>768.34</v>
      </c>
      <c r="J28" s="9">
        <v>694.33999999999992</v>
      </c>
      <c r="K28" s="9">
        <v>353.3</v>
      </c>
      <c r="L28" s="9">
        <v>487.52</v>
      </c>
      <c r="M28" s="9">
        <v>469.32299735272966</v>
      </c>
      <c r="N28" s="9">
        <v>711.28911483200477</v>
      </c>
      <c r="O28" s="9">
        <v>853.47786716598034</v>
      </c>
      <c r="P28" s="9">
        <v>654.13417041196908</v>
      </c>
      <c r="Q28" s="9">
        <v>733.38531378322295</v>
      </c>
      <c r="R28" s="9">
        <v>595.40379097010737</v>
      </c>
      <c r="S28" s="9">
        <v>657.59649928564829</v>
      </c>
      <c r="T28" s="9">
        <v>753.0217168361645</v>
      </c>
      <c r="U28" s="9">
        <v>675</v>
      </c>
    </row>
    <row r="29" spans="1:21" x14ac:dyDescent="0.3">
      <c r="A29" s="8" t="s">
        <v>30</v>
      </c>
      <c r="B29" s="10">
        <v>46243.199740626311</v>
      </c>
      <c r="C29" s="10">
        <v>42613</v>
      </c>
      <c r="D29" s="10">
        <v>33312</v>
      </c>
      <c r="E29" s="10">
        <v>35221.697222222225</v>
      </c>
      <c r="F29" s="10">
        <v>31022.73</v>
      </c>
      <c r="G29" s="10">
        <v>36256.550000000003</v>
      </c>
      <c r="H29" s="10">
        <v>34754.120000000003</v>
      </c>
      <c r="I29" s="10">
        <v>32444.46</v>
      </c>
      <c r="J29" s="10">
        <v>30743.72</v>
      </c>
      <c r="K29" s="10">
        <v>29222.01</v>
      </c>
      <c r="L29" s="10">
        <v>29056.84</v>
      </c>
      <c r="M29" s="10">
        <v>30658.778228278796</v>
      </c>
      <c r="N29" s="10">
        <v>29528.993976742455</v>
      </c>
      <c r="O29" s="10">
        <v>28349.166987632259</v>
      </c>
      <c r="P29" s="10">
        <v>26406.721402122028</v>
      </c>
      <c r="Q29" s="10">
        <v>27071.105116184419</v>
      </c>
      <c r="R29" s="10">
        <v>23878.505431372134</v>
      </c>
      <c r="S29" s="10">
        <v>23551.495482416565</v>
      </c>
      <c r="T29" s="10">
        <v>22626.903357979591</v>
      </c>
      <c r="U29" s="10">
        <v>20497</v>
      </c>
    </row>
    <row r="30" spans="1:21" x14ac:dyDescent="0.3">
      <c r="A30" s="8" t="s">
        <v>31</v>
      </c>
      <c r="B30" s="10">
        <v>46310.199740626311</v>
      </c>
      <c r="C30" s="10">
        <v>42734</v>
      </c>
      <c r="D30" s="10">
        <v>33387</v>
      </c>
      <c r="E30" s="10">
        <v>35258</v>
      </c>
      <c r="F30" s="10">
        <v>31386.48</v>
      </c>
      <c r="G30" s="10">
        <v>36707.08</v>
      </c>
      <c r="H30" s="10">
        <v>35075.97</v>
      </c>
      <c r="I30" s="10">
        <v>33212.800000000003</v>
      </c>
      <c r="J30" s="10">
        <v>31438.09</v>
      </c>
      <c r="K30" s="10">
        <v>29575.31</v>
      </c>
      <c r="L30" s="10">
        <v>29543.8</v>
      </c>
      <c r="M30" s="10">
        <v>31128.101225631523</v>
      </c>
      <c r="N30" s="10">
        <v>30240.283091574453</v>
      </c>
      <c r="O30" s="10">
        <v>29202.644854798247</v>
      </c>
      <c r="P30" s="10">
        <v>27060.855572534005</v>
      </c>
      <c r="Q30" s="10">
        <v>27804.490429967638</v>
      </c>
      <c r="R30" s="10">
        <v>24473.909222342245</v>
      </c>
      <c r="S30" s="10">
        <v>24209.091981702215</v>
      </c>
      <c r="T30" s="10">
        <v>23379.925074815754</v>
      </c>
      <c r="U30" s="10">
        <v>21173</v>
      </c>
    </row>
    <row r="42" spans="2:8" s="11" customFormat="1" x14ac:dyDescent="0.3">
      <c r="B42" s="129"/>
      <c r="C42" s="129"/>
      <c r="D42" s="129"/>
    </row>
    <row r="43" spans="2:8" s="11" customFormat="1" x14ac:dyDescent="0.3">
      <c r="B43" s="129"/>
      <c r="C43" s="129"/>
      <c r="D43" s="129"/>
    </row>
    <row r="44" spans="2:8" s="11" customFormat="1" x14ac:dyDescent="0.3">
      <c r="B44" s="122"/>
      <c r="C44" s="130"/>
      <c r="D44" s="130"/>
      <c r="E44" s="12"/>
      <c r="F44" s="12"/>
      <c r="G44" s="12"/>
      <c r="H44" s="12"/>
    </row>
    <row r="45" spans="2:8" s="11" customFormat="1" x14ac:dyDescent="0.3">
      <c r="B45" s="122"/>
      <c r="C45" s="13" t="s">
        <v>32</v>
      </c>
      <c r="D45" s="13" t="s">
        <v>33</v>
      </c>
      <c r="E45" s="13" t="s">
        <v>34</v>
      </c>
      <c r="F45" s="14"/>
      <c r="G45" s="14"/>
      <c r="H45" s="14"/>
    </row>
    <row r="46" spans="2:8" s="11" customFormat="1" x14ac:dyDescent="0.3">
      <c r="B46" s="122">
        <v>2004</v>
      </c>
      <c r="C46" s="15">
        <v>67</v>
      </c>
      <c r="D46" s="15">
        <v>46243.199740626311</v>
      </c>
      <c r="E46" s="15">
        <v>46310.199740626311</v>
      </c>
      <c r="F46" s="16"/>
      <c r="G46" s="16"/>
      <c r="H46" s="16"/>
    </row>
    <row r="47" spans="2:8" s="11" customFormat="1" x14ac:dyDescent="0.3">
      <c r="B47" s="122">
        <v>2005</v>
      </c>
      <c r="C47" s="15">
        <v>121</v>
      </c>
      <c r="D47" s="15">
        <v>42613</v>
      </c>
      <c r="E47" s="15">
        <v>42734</v>
      </c>
      <c r="F47" s="16"/>
      <c r="G47" s="16"/>
      <c r="H47" s="16"/>
    </row>
    <row r="48" spans="2:8" s="11" customFormat="1" x14ac:dyDescent="0.3">
      <c r="B48" s="122">
        <v>2006</v>
      </c>
      <c r="C48" s="15">
        <v>75</v>
      </c>
      <c r="D48" s="15">
        <v>33312</v>
      </c>
      <c r="E48" s="15">
        <v>33387</v>
      </c>
      <c r="F48" s="16"/>
      <c r="G48" s="16"/>
      <c r="H48" s="16"/>
    </row>
    <row r="49" spans="2:10" s="11" customFormat="1" x14ac:dyDescent="0.3">
      <c r="B49" s="122">
        <v>2007</v>
      </c>
      <c r="C49" s="15">
        <v>36</v>
      </c>
      <c r="D49" s="15">
        <v>35221.697222222225</v>
      </c>
      <c r="E49" s="15">
        <v>35258</v>
      </c>
      <c r="F49" s="16"/>
      <c r="G49" s="16"/>
      <c r="H49" s="16"/>
    </row>
    <row r="50" spans="2:10" s="11" customFormat="1" x14ac:dyDescent="0.3">
      <c r="B50" s="122">
        <v>2008</v>
      </c>
      <c r="C50" s="15">
        <v>363.75</v>
      </c>
      <c r="D50" s="15">
        <v>31022.73</v>
      </c>
      <c r="E50" s="15">
        <v>31386.48</v>
      </c>
      <c r="F50" s="16"/>
      <c r="G50" s="16"/>
      <c r="H50" s="16"/>
    </row>
    <row r="51" spans="2:10" s="11" customFormat="1" x14ac:dyDescent="0.3">
      <c r="B51" s="122">
        <v>2009</v>
      </c>
      <c r="C51" s="15">
        <v>450.52</v>
      </c>
      <c r="D51" s="15">
        <v>36256.550000000003</v>
      </c>
      <c r="E51" s="15">
        <v>36707.08</v>
      </c>
      <c r="F51" s="16"/>
      <c r="G51" s="16"/>
      <c r="H51" s="16"/>
    </row>
    <row r="52" spans="2:10" s="11" customFormat="1" x14ac:dyDescent="0.3">
      <c r="B52" s="122">
        <v>2010</v>
      </c>
      <c r="C52" s="15">
        <v>321.83999999999997</v>
      </c>
      <c r="D52" s="15">
        <v>34754.120000000003</v>
      </c>
      <c r="E52" s="15">
        <v>35075.97</v>
      </c>
      <c r="F52" s="16"/>
      <c r="G52" s="16"/>
      <c r="H52" s="16"/>
    </row>
    <row r="53" spans="2:10" s="11" customFormat="1" x14ac:dyDescent="0.3">
      <c r="B53" s="122">
        <v>2011</v>
      </c>
      <c r="C53" s="15">
        <v>768.34</v>
      </c>
      <c r="D53" s="15">
        <v>32444.46</v>
      </c>
      <c r="E53" s="15">
        <v>33212.800000000003</v>
      </c>
      <c r="F53" s="16"/>
      <c r="G53" s="16"/>
      <c r="H53" s="16"/>
    </row>
    <row r="54" spans="2:10" s="11" customFormat="1" x14ac:dyDescent="0.3">
      <c r="B54" s="122">
        <v>2012</v>
      </c>
      <c r="C54" s="15">
        <v>694.33999999999992</v>
      </c>
      <c r="D54" s="15">
        <v>30743.72</v>
      </c>
      <c r="E54" s="15">
        <v>31438.09</v>
      </c>
      <c r="F54" s="16"/>
      <c r="G54" s="16"/>
      <c r="H54" s="16"/>
    </row>
    <row r="55" spans="2:10" s="11" customFormat="1" x14ac:dyDescent="0.3">
      <c r="B55" s="122">
        <v>2013</v>
      </c>
      <c r="C55" s="15">
        <v>353.3</v>
      </c>
      <c r="D55" s="15">
        <v>29222.01</v>
      </c>
      <c r="E55" s="15">
        <v>29575.31</v>
      </c>
    </row>
    <row r="56" spans="2:10" s="11" customFormat="1" x14ac:dyDescent="0.3">
      <c r="B56" s="122">
        <v>2014</v>
      </c>
      <c r="C56" s="15">
        <v>487.52</v>
      </c>
      <c r="D56" s="15">
        <v>29056.84</v>
      </c>
      <c r="E56" s="15">
        <v>29543.8</v>
      </c>
    </row>
    <row r="57" spans="2:10" s="11" customFormat="1" x14ac:dyDescent="0.3">
      <c r="B57" s="122">
        <v>2015</v>
      </c>
      <c r="C57" s="15">
        <f>+'2015'!F102</f>
        <v>469.32299735272966</v>
      </c>
      <c r="D57" s="15">
        <f>+'2015'!H102</f>
        <v>30658.778228278796</v>
      </c>
      <c r="E57" s="15">
        <f>+'2015'!J102</f>
        <v>31128.101225631523</v>
      </c>
    </row>
    <row r="58" spans="2:10" s="11" customFormat="1" x14ac:dyDescent="0.3">
      <c r="B58" s="122">
        <v>2016</v>
      </c>
      <c r="C58" s="15">
        <v>711.28911483200477</v>
      </c>
      <c r="D58" s="15">
        <v>29528.993976742455</v>
      </c>
      <c r="E58" s="15">
        <v>30240.283091574453</v>
      </c>
    </row>
    <row r="59" spans="2:10" s="11" customFormat="1" x14ac:dyDescent="0.3">
      <c r="B59" s="122">
        <v>2017</v>
      </c>
      <c r="C59" s="15">
        <v>853.47786716598034</v>
      </c>
      <c r="D59" s="15">
        <v>28349.166987632259</v>
      </c>
      <c r="E59" s="15">
        <v>29202.644854798247</v>
      </c>
      <c r="J59" s="113"/>
    </row>
    <row r="60" spans="2:10" s="11" customFormat="1" x14ac:dyDescent="0.3">
      <c r="B60" s="122">
        <v>2018</v>
      </c>
      <c r="C60" s="15">
        <v>654.13417041196908</v>
      </c>
      <c r="D60" s="15">
        <v>26406.721402122028</v>
      </c>
      <c r="E60" s="15">
        <v>27061</v>
      </c>
    </row>
    <row r="61" spans="2:10" s="11" customFormat="1" x14ac:dyDescent="0.3">
      <c r="B61" s="122">
        <v>2019</v>
      </c>
      <c r="C61" s="15">
        <v>733.38531378322295</v>
      </c>
      <c r="D61" s="15">
        <v>27071.105116184419</v>
      </c>
      <c r="E61" s="15">
        <v>27804.490429967638</v>
      </c>
    </row>
    <row r="62" spans="2:10" x14ac:dyDescent="0.3">
      <c r="B62" s="122">
        <v>2020</v>
      </c>
      <c r="C62" s="15">
        <v>595.40379097010737</v>
      </c>
      <c r="D62" s="15">
        <v>23878.505431372134</v>
      </c>
      <c r="E62" s="15">
        <v>24473.909222342245</v>
      </c>
      <c r="F62" s="11"/>
    </row>
    <row r="63" spans="2:10" x14ac:dyDescent="0.3">
      <c r="B63" s="122">
        <v>2021</v>
      </c>
      <c r="C63" s="15">
        <v>657.59649928564829</v>
      </c>
      <c r="D63" s="15">
        <v>23551.495482416565</v>
      </c>
      <c r="E63" s="15">
        <v>24209.091981702215</v>
      </c>
    </row>
    <row r="64" spans="2:10" x14ac:dyDescent="0.3">
      <c r="B64" s="122">
        <v>2022</v>
      </c>
      <c r="C64" s="15">
        <v>753.0217168361645</v>
      </c>
      <c r="D64" s="15">
        <v>22626.903357979591</v>
      </c>
      <c r="E64" s="15">
        <v>23379.925074815754</v>
      </c>
    </row>
    <row r="65" spans="2:5" x14ac:dyDescent="0.3">
      <c r="B65" s="122">
        <v>2023</v>
      </c>
      <c r="C65" s="15">
        <v>675</v>
      </c>
      <c r="D65" s="15">
        <v>20497</v>
      </c>
      <c r="E65" s="15">
        <v>20846.613646416816</v>
      </c>
    </row>
    <row r="66" spans="2:5" x14ac:dyDescent="0.3">
      <c r="B66" s="129"/>
      <c r="C66" s="129"/>
      <c r="D66" s="129"/>
    </row>
    <row r="67" spans="2:5" x14ac:dyDescent="0.3">
      <c r="B67" s="129"/>
      <c r="C67" s="129"/>
      <c r="D67" s="129"/>
    </row>
    <row r="68" spans="2:5" x14ac:dyDescent="0.3">
      <c r="B68" s="11"/>
      <c r="C68" s="11"/>
      <c r="D68" s="11"/>
    </row>
    <row r="69" spans="2:5" x14ac:dyDescent="0.3">
      <c r="B69" s="11"/>
      <c r="C69" s="11"/>
      <c r="D69" s="11"/>
    </row>
    <row r="70" spans="2:5" x14ac:dyDescent="0.3">
      <c r="B70" s="11"/>
      <c r="C70" s="11"/>
      <c r="D70" s="11"/>
    </row>
    <row r="71" spans="2:5" x14ac:dyDescent="0.3">
      <c r="B71" s="11"/>
      <c r="C71" s="11"/>
      <c r="D71" s="11"/>
    </row>
    <row r="72" spans="2:5" x14ac:dyDescent="0.3">
      <c r="B72" s="11"/>
      <c r="C72" s="11"/>
      <c r="D72" s="11"/>
    </row>
    <row r="73" spans="2:5" x14ac:dyDescent="0.3">
      <c r="B73" s="11"/>
      <c r="C73" s="11"/>
      <c r="D73" s="11"/>
    </row>
    <row r="74" spans="2:5" x14ac:dyDescent="0.3">
      <c r="B74" s="11"/>
      <c r="C74" s="11"/>
      <c r="D74" s="11"/>
    </row>
    <row r="75" spans="2:5" x14ac:dyDescent="0.3">
      <c r="B75" s="11"/>
      <c r="C75" s="11"/>
      <c r="D75" s="11"/>
    </row>
    <row r="76" spans="2:5" x14ac:dyDescent="0.3">
      <c r="B76" s="11"/>
      <c r="C76" s="11"/>
      <c r="D76" s="11"/>
    </row>
    <row r="77" spans="2:5" x14ac:dyDescent="0.3">
      <c r="B77" s="11"/>
      <c r="C77" s="11"/>
      <c r="D77" s="11"/>
    </row>
    <row r="78" spans="2:5" x14ac:dyDescent="0.3">
      <c r="B78" s="11"/>
      <c r="C78" s="11"/>
      <c r="D78" s="11"/>
    </row>
    <row r="79" spans="2:5" x14ac:dyDescent="0.3">
      <c r="B79" s="11"/>
      <c r="C79" s="11"/>
      <c r="D79" s="11"/>
    </row>
    <row r="80" spans="2:5" x14ac:dyDescent="0.3">
      <c r="B80" s="11"/>
      <c r="C80" s="11"/>
      <c r="D80" s="11"/>
    </row>
  </sheetData>
  <pageMargins left="0.70866141732283472" right="0.70866141732283472" top="0.74803149606299213" bottom="0.74803149606299213" header="0.31496062992125984" footer="0.31496062992125984"/>
  <pageSetup paperSize="9" scale="54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/>
      <c r="M1"/>
      <c r="N1"/>
    </row>
    <row r="2" spans="1:14" s="17" customFormat="1" x14ac:dyDescent="0.3">
      <c r="A2" s="139" t="s">
        <v>172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/>
      <c r="M2"/>
      <c r="N2"/>
    </row>
    <row r="4" spans="1:14" x14ac:dyDescent="0.3">
      <c r="E4" s="140" t="s">
        <v>37</v>
      </c>
      <c r="F4" s="141"/>
      <c r="G4" s="140" t="s">
        <v>38</v>
      </c>
      <c r="H4" s="141"/>
      <c r="I4" s="140" t="s">
        <v>39</v>
      </c>
      <c r="J4" s="141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206</v>
      </c>
      <c r="D7" s="28"/>
      <c r="E7" s="30">
        <v>0</v>
      </c>
      <c r="F7" s="31">
        <v>0</v>
      </c>
      <c r="G7" s="30">
        <v>927</v>
      </c>
      <c r="H7" s="31">
        <v>948</v>
      </c>
      <c r="I7" s="32">
        <v>927</v>
      </c>
      <c r="J7" s="33">
        <v>948</v>
      </c>
    </row>
    <row r="8" spans="1:14" x14ac:dyDescent="0.3">
      <c r="B8" s="98" t="s">
        <v>143</v>
      </c>
      <c r="C8" s="99">
        <v>1425</v>
      </c>
      <c r="D8" s="36"/>
      <c r="E8" s="38">
        <v>0</v>
      </c>
      <c r="F8" s="39">
        <v>0</v>
      </c>
      <c r="G8" s="38">
        <v>1267</v>
      </c>
      <c r="H8" s="39">
        <v>1953</v>
      </c>
      <c r="I8" s="40">
        <v>1267</v>
      </c>
      <c r="J8" s="41">
        <v>1953</v>
      </c>
    </row>
    <row r="9" spans="1:14" x14ac:dyDescent="0.3">
      <c r="B9" s="98" t="s">
        <v>144</v>
      </c>
      <c r="C9" s="99">
        <v>146</v>
      </c>
      <c r="D9" s="36"/>
      <c r="E9" s="38">
        <v>0</v>
      </c>
      <c r="F9" s="39">
        <v>0</v>
      </c>
      <c r="G9" s="38">
        <v>480</v>
      </c>
      <c r="H9" s="39">
        <v>542</v>
      </c>
      <c r="I9" s="40">
        <v>480</v>
      </c>
      <c r="J9" s="41">
        <v>542</v>
      </c>
    </row>
    <row r="10" spans="1:14" x14ac:dyDescent="0.3">
      <c r="B10" s="98" t="s">
        <v>145</v>
      </c>
      <c r="C10" s="99">
        <v>875</v>
      </c>
      <c r="D10" s="36"/>
      <c r="E10" s="38">
        <v>0</v>
      </c>
      <c r="F10" s="39">
        <v>0</v>
      </c>
      <c r="G10" s="38">
        <v>2972</v>
      </c>
      <c r="H10" s="39">
        <v>2731</v>
      </c>
      <c r="I10" s="40">
        <v>2972</v>
      </c>
      <c r="J10" s="41">
        <v>2731</v>
      </c>
    </row>
    <row r="11" spans="1:14" x14ac:dyDescent="0.3">
      <c r="B11" s="98" t="s">
        <v>146</v>
      </c>
      <c r="C11" s="99">
        <v>2137</v>
      </c>
      <c r="D11" s="36"/>
      <c r="E11" s="38">
        <v>0</v>
      </c>
      <c r="F11" s="39">
        <v>0</v>
      </c>
      <c r="G11" s="38">
        <v>837</v>
      </c>
      <c r="H11" s="39">
        <v>1126</v>
      </c>
      <c r="I11" s="40">
        <v>837</v>
      </c>
      <c r="J11" s="41">
        <v>1126</v>
      </c>
    </row>
    <row r="12" spans="1:14" x14ac:dyDescent="0.3">
      <c r="B12" s="98" t="s">
        <v>147</v>
      </c>
      <c r="C12" s="99">
        <v>271</v>
      </c>
      <c r="D12" s="36"/>
      <c r="E12" s="38">
        <v>0</v>
      </c>
      <c r="F12" s="39">
        <v>0</v>
      </c>
      <c r="G12" s="38">
        <v>2156</v>
      </c>
      <c r="H12" s="39">
        <v>2180</v>
      </c>
      <c r="I12" s="40">
        <v>2156</v>
      </c>
      <c r="J12" s="41">
        <v>2180</v>
      </c>
    </row>
    <row r="13" spans="1:14" x14ac:dyDescent="0.3">
      <c r="B13" s="98" t="s">
        <v>148</v>
      </c>
      <c r="C13" s="99">
        <v>230</v>
      </c>
      <c r="D13" s="36"/>
      <c r="E13" s="38">
        <v>17</v>
      </c>
      <c r="F13" s="39">
        <v>18</v>
      </c>
      <c r="G13" s="38">
        <v>266</v>
      </c>
      <c r="H13" s="39">
        <v>230</v>
      </c>
      <c r="I13" s="40">
        <v>283</v>
      </c>
      <c r="J13" s="41">
        <v>248</v>
      </c>
    </row>
    <row r="14" spans="1:14" x14ac:dyDescent="0.3">
      <c r="B14" s="98" t="s">
        <v>149</v>
      </c>
      <c r="C14" s="99">
        <v>130</v>
      </c>
      <c r="D14" s="36"/>
      <c r="E14" s="38">
        <v>0</v>
      </c>
      <c r="F14" s="39">
        <v>0</v>
      </c>
      <c r="G14" s="38">
        <v>1073</v>
      </c>
      <c r="H14" s="39">
        <v>1143</v>
      </c>
      <c r="I14" s="40">
        <v>1073</v>
      </c>
      <c r="J14" s="41">
        <v>1143</v>
      </c>
    </row>
    <row r="15" spans="1:14" x14ac:dyDescent="0.3">
      <c r="B15" s="98" t="s">
        <v>150</v>
      </c>
      <c r="C15" s="99">
        <v>4821</v>
      </c>
      <c r="D15" s="36"/>
      <c r="E15" s="38">
        <v>42</v>
      </c>
      <c r="F15" s="39">
        <v>84</v>
      </c>
      <c r="G15" s="38">
        <v>2348</v>
      </c>
      <c r="H15" s="39">
        <v>2935</v>
      </c>
      <c r="I15" s="40">
        <v>2390</v>
      </c>
      <c r="J15" s="41">
        <v>3018</v>
      </c>
    </row>
    <row r="16" spans="1:14" x14ac:dyDescent="0.3">
      <c r="B16" s="98" t="s">
        <v>151</v>
      </c>
      <c r="C16" s="99">
        <v>366</v>
      </c>
      <c r="D16" s="36"/>
      <c r="E16" s="38">
        <v>0</v>
      </c>
      <c r="F16" s="39">
        <v>0</v>
      </c>
      <c r="G16" s="38">
        <v>2593</v>
      </c>
      <c r="H16" s="39">
        <v>2336</v>
      </c>
      <c r="I16" s="40">
        <v>2593</v>
      </c>
      <c r="J16" s="41">
        <v>2336</v>
      </c>
    </row>
    <row r="17" spans="2:10" x14ac:dyDescent="0.3">
      <c r="B17" s="98" t="s">
        <v>152</v>
      </c>
      <c r="C17" s="99">
       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17" s="40">
        <v>590</v>
      </c>
      <c r="J17" s="41">
        <v>620</v>
      </c>
    </row>
    <row r="18" spans="2:10" x14ac:dyDescent="0.3">
      <c r="B18" s="98" t="s">
        <v>153</v>
      </c>
      <c r="C18" s="99">
        <v>118</v>
      </c>
      <c r="D18" s="36"/>
      <c r="E18" s="38">
        <v>0</v>
      </c>
      <c r="F18" s="39">
        <v>0</v>
      </c>
      <c r="G18" s="38">
        <v>459</v>
      </c>
      <c r="H18" s="39">
        <v>328</v>
      </c>
      <c r="I18" s="40">
        <v>459</v>
      </c>
      <c r="J18" s="41">
        <v>328</v>
      </c>
    </row>
    <row r="19" spans="2:10" x14ac:dyDescent="0.3">
      <c r="B19" s="100" t="s">
        <v>154</v>
      </c>
      <c r="C19" s="99">
        <v>102</v>
      </c>
      <c r="D19" s="101"/>
      <c r="E19" s="38">
        <v>0</v>
      </c>
      <c r="F19" s="39">
        <v>0</v>
      </c>
      <c r="G19" s="38">
        <v>792</v>
      </c>
      <c r="H19" s="39">
        <v>660</v>
      </c>
      <c r="I19" s="40">
        <v>792</v>
      </c>
      <c r="J19" s="41">
        <v>660</v>
      </c>
    </row>
    <row r="20" spans="2:10" x14ac:dyDescent="0.3">
      <c r="B20" s="55" t="s">
        <v>155</v>
      </c>
      <c r="C20" s="56">
        <v>11004</v>
      </c>
      <c r="D20" s="56">
        <v>372</v>
      </c>
      <c r="E20" s="65">
        <v>75</v>
      </c>
      <c r="F20" s="65">
        <v>117</v>
      </c>
      <c r="G20" s="65">
        <v>16744</v>
      </c>
      <c r="H20" s="65">
        <v>17717</v>
      </c>
      <c r="I20" s="65">
        <v>16819</v>
      </c>
      <c r="J20" s="67">
        <v>17833</v>
      </c>
    </row>
    <row r="21" spans="2:10" x14ac:dyDescent="0.3">
      <c r="B21" s="98" t="s">
        <v>156</v>
      </c>
      <c r="C21" s="99">
        <v>108</v>
      </c>
      <c r="D21" s="102"/>
      <c r="E21" s="103">
        <v>0</v>
      </c>
      <c r="F21" s="104">
        <v>0</v>
      </c>
      <c r="G21" s="103">
        <v>1328</v>
      </c>
      <c r="H21" s="104">
        <v>1271</v>
      </c>
      <c r="I21" s="105">
        <v>1328</v>
      </c>
      <c r="J21" s="106">
        <v>1271</v>
      </c>
    </row>
    <row r="22" spans="2:10" x14ac:dyDescent="0.3">
      <c r="B22" s="98" t="s">
        <v>157</v>
      </c>
      <c r="C22" s="99">
        <v>138</v>
      </c>
      <c r="D22" s="36"/>
      <c r="E22" s="38">
        <v>0</v>
      </c>
      <c r="F22" s="39">
        <v>0</v>
      </c>
      <c r="G22" s="38">
        <v>1347</v>
      </c>
      <c r="H22" s="39">
        <v>1244</v>
      </c>
      <c r="I22" s="40">
        <v>1347</v>
      </c>
      <c r="J22" s="41">
        <v>1244</v>
      </c>
    </row>
    <row r="23" spans="2:10" x14ac:dyDescent="0.3">
      <c r="B23" s="98" t="s">
        <v>158</v>
      </c>
      <c r="C23" s="99">
        <v>17</v>
      </c>
      <c r="D23" s="36"/>
      <c r="E23" s="38">
        <v>0</v>
      </c>
      <c r="F23" s="39">
        <v>0</v>
      </c>
      <c r="G23" s="38">
        <v>116</v>
      </c>
      <c r="H23" s="39">
        <v>122</v>
      </c>
      <c r="I23" s="40">
        <v>116</v>
      </c>
      <c r="J23" s="41">
        <v>122</v>
      </c>
    </row>
    <row r="24" spans="2:10" x14ac:dyDescent="0.3">
      <c r="B24" s="98" t="s">
        <v>159</v>
      </c>
      <c r="C24" s="99">
        <v>30</v>
      </c>
      <c r="D24" s="36"/>
      <c r="E24" s="38">
        <v>0</v>
      </c>
      <c r="F24" s="39">
        <v>0</v>
      </c>
      <c r="G24" s="38">
        <v>376</v>
      </c>
      <c r="H24" s="39">
        <v>232</v>
      </c>
      <c r="I24" s="40">
        <v>376</v>
      </c>
      <c r="J24" s="41">
        <v>232</v>
      </c>
    </row>
    <row r="25" spans="2:10" x14ac:dyDescent="0.3">
      <c r="B25" s="98" t="s">
        <v>160</v>
      </c>
      <c r="C25" s="99">
        <v>27</v>
      </c>
      <c r="D25" s="36"/>
      <c r="E25" s="38">
        <v>0</v>
      </c>
      <c r="F25" s="39">
        <v>0</v>
      </c>
      <c r="G25" s="38">
        <v>238</v>
      </c>
      <c r="H25" s="39">
        <v>194</v>
      </c>
      <c r="I25" s="40">
        <v>238</v>
      </c>
      <c r="J25" s="41">
        <v>194</v>
      </c>
    </row>
    <row r="26" spans="2:10" x14ac:dyDescent="0.3">
      <c r="B26" s="98" t="s">
        <v>161</v>
      </c>
      <c r="C26" s="99">
        <v>111</v>
      </c>
      <c r="D26" s="36"/>
      <c r="E26" s="38">
        <v>0</v>
      </c>
      <c r="F26" s="39">
        <v>0</v>
      </c>
      <c r="G26" s="38">
        <v>1784</v>
      </c>
      <c r="H26" s="39">
        <v>1458</v>
      </c>
      <c r="I26" s="40">
        <v>1784</v>
      </c>
      <c r="J26" s="41">
        <v>1458</v>
      </c>
    </row>
    <row r="27" spans="2:10" x14ac:dyDescent="0.3">
      <c r="B27" s="98" t="s">
        <v>162</v>
      </c>
      <c r="C27" s="99">
        <v>53</v>
      </c>
      <c r="D27" s="36"/>
      <c r="E27" s="38">
        <v>0</v>
      </c>
      <c r="F27" s="39">
        <v>0</v>
      </c>
      <c r="G27" s="38">
        <v>681</v>
      </c>
      <c r="H27" s="39">
        <v>801</v>
      </c>
      <c r="I27" s="40">
        <v>681</v>
      </c>
      <c r="J27" s="41">
        <v>801</v>
      </c>
    </row>
    <row r="28" spans="2:10" x14ac:dyDescent="0.3">
      <c r="B28" s="98" t="s">
        <v>163</v>
      </c>
      <c r="C28" s="99">
        <v>48</v>
      </c>
      <c r="D28" s="36"/>
      <c r="E28" s="38">
        <v>0</v>
      </c>
      <c r="F28" s="39">
        <v>0</v>
      </c>
      <c r="G28" s="38">
        <v>1096</v>
      </c>
      <c r="H28" s="39">
        <v>905</v>
      </c>
      <c r="I28" s="40">
        <v>1096</v>
      </c>
      <c r="J28" s="41">
        <v>905</v>
      </c>
    </row>
    <row r="29" spans="2:10" x14ac:dyDescent="0.3">
      <c r="B29" s="98" t="s">
        <v>164</v>
      </c>
      <c r="C29" s="99">
        <v>127</v>
      </c>
      <c r="D29" s="36"/>
      <c r="E29" s="38">
        <v>0</v>
      </c>
      <c r="F29" s="39">
        <v>0</v>
      </c>
      <c r="G29" s="38">
        <v>1215</v>
      </c>
      <c r="H29" s="39">
        <v>1136</v>
      </c>
      <c r="I29" s="40">
        <v>1215</v>
      </c>
      <c r="J29" s="41">
        <v>1136</v>
      </c>
    </row>
    <row r="30" spans="2:10" x14ac:dyDescent="0.3">
      <c r="B30" s="98" t="s">
        <v>165</v>
      </c>
      <c r="C30" s="99">
        <v>232</v>
      </c>
      <c r="D30" s="36"/>
      <c r="E30" s="38">
        <v>0</v>
      </c>
      <c r="F30" s="39">
        <v>0</v>
      </c>
      <c r="G30" s="38">
        <v>6335</v>
      </c>
      <c r="H30" s="39">
        <v>4877</v>
      </c>
      <c r="I30" s="40">
        <v>6335</v>
      </c>
      <c r="J30" s="41">
        <v>4877</v>
      </c>
    </row>
    <row r="31" spans="2:10" x14ac:dyDescent="0.3">
      <c r="B31" s="98" t="s">
        <v>166</v>
      </c>
      <c r="C31" s="99">
        <v>208</v>
      </c>
      <c r="D31" s="101"/>
      <c r="E31" s="107">
        <v>0</v>
      </c>
      <c r="F31" s="108">
        <v>0</v>
      </c>
      <c r="G31" s="107">
        <v>2052</v>
      </c>
      <c r="H31" s="108">
        <v>1794</v>
      </c>
      <c r="I31" s="109">
        <v>2052</v>
      </c>
      <c r="J31" s="110">
        <v>1794</v>
      </c>
    </row>
    <row r="32" spans="2:10" ht="15" thickBot="1" x14ac:dyDescent="0.35">
      <c r="B32" s="55" t="s">
        <v>167</v>
      </c>
      <c r="C32" s="65">
        <v>1099</v>
      </c>
      <c r="D32" s="65">
        <v>270</v>
      </c>
      <c r="E32" s="65">
        <v>0</v>
      </c>
      <c r="F32" s="65">
        <v>0</v>
      </c>
      <c r="G32" s="65">
        <v>16568</v>
      </c>
      <c r="H32" s="65">
        <v>14034</v>
      </c>
      <c r="I32" s="65">
        <v>16568</v>
      </c>
      <c r="J32" s="67">
        <v>14034</v>
      </c>
    </row>
    <row r="33" spans="2:10" ht="15.6" thickTop="1" thickBot="1" x14ac:dyDescent="0.35">
      <c r="B33" s="68" t="s">
        <v>168</v>
      </c>
      <c r="C33" s="70">
        <v>12103</v>
      </c>
      <c r="D33" s="70">
        <v>642</v>
      </c>
      <c r="E33" s="70">
        <v>75</v>
      </c>
      <c r="F33" s="70">
        <v>117</v>
      </c>
      <c r="G33" s="70">
        <v>33312</v>
      </c>
      <c r="H33" s="70">
        <v>31751</v>
      </c>
      <c r="I33" s="70">
        <v>33387</v>
      </c>
      <c r="J33" s="72">
        <v>31867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/>
      <c r="M1"/>
      <c r="N1"/>
    </row>
    <row r="2" spans="1:14" s="17" customFormat="1" x14ac:dyDescent="0.3">
      <c r="A2" s="139" t="s">
        <v>173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/>
      <c r="M2"/>
      <c r="N2"/>
    </row>
    <row r="4" spans="1:14" x14ac:dyDescent="0.3">
      <c r="E4" s="140" t="s">
        <v>37</v>
      </c>
      <c r="F4" s="141"/>
      <c r="G4" s="140" t="s">
        <v>38</v>
      </c>
      <c r="H4" s="141"/>
      <c r="I4" s="140" t="s">
        <v>39</v>
      </c>
      <c r="J4" s="141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213</v>
      </c>
      <c r="D7" s="28"/>
      <c r="E7" s="30">
        <v>0</v>
      </c>
      <c r="F7" s="31">
        <v>0</v>
      </c>
      <c r="G7" s="30">
        <v>766</v>
      </c>
      <c r="H7" s="31">
        <v>716</v>
      </c>
      <c r="I7" s="32">
        <v>766</v>
      </c>
      <c r="J7" s="33">
        <v>716</v>
      </c>
    </row>
    <row r="8" spans="1:14" x14ac:dyDescent="0.3">
      <c r="B8" s="98" t="s">
        <v>143</v>
      </c>
      <c r="C8" s="99">
        <v>1235</v>
      </c>
      <c r="D8" s="36"/>
      <c r="E8" s="38">
        <v>0</v>
      </c>
      <c r="F8" s="39">
        <v>0</v>
      </c>
      <c r="G8" s="38">
        <v>1407</v>
      </c>
      <c r="H8" s="39">
        <v>1436</v>
      </c>
      <c r="I8" s="40">
        <v>1407</v>
      </c>
      <c r="J8" s="41">
        <v>1436</v>
      </c>
    </row>
    <row r="9" spans="1:14" x14ac:dyDescent="0.3">
      <c r="B9" s="98" t="s">
        <v>144</v>
      </c>
      <c r="C9" s="99">
        <v>178</v>
      </c>
      <c r="D9" s="36"/>
      <c r="E9" s="38">
        <v>0</v>
      </c>
      <c r="F9" s="39">
        <v>0</v>
      </c>
      <c r="G9" s="38">
        <v>467</v>
      </c>
      <c r="H9" s="39">
        <v>690</v>
      </c>
      <c r="I9" s="40">
        <v>467</v>
      </c>
      <c r="J9" s="41">
        <v>690</v>
      </c>
    </row>
    <row r="10" spans="1:14" x14ac:dyDescent="0.3">
      <c r="B10" s="98" t="s">
        <v>145</v>
      </c>
      <c r="C10" s="99">
        <v>921</v>
      </c>
      <c r="D10" s="36"/>
      <c r="E10" s="38">
        <v>0</v>
      </c>
      <c r="F10" s="39">
        <v>0</v>
      </c>
      <c r="G10" s="38">
        <v>3539</v>
      </c>
      <c r="H10" s="39">
        <v>2973</v>
      </c>
      <c r="I10" s="40">
        <v>3539</v>
      </c>
      <c r="J10" s="41">
        <v>2973</v>
      </c>
    </row>
    <row r="11" spans="1:14" x14ac:dyDescent="0.3">
      <c r="B11" s="98" t="s">
        <v>146</v>
      </c>
      <c r="C11" s="99">
        <v>2070</v>
      </c>
      <c r="D11" s="36"/>
      <c r="E11" s="38">
        <v>12</v>
      </c>
      <c r="F11" s="39">
        <v>33</v>
      </c>
      <c r="G11" s="38">
        <v>1290</v>
      </c>
      <c r="H11" s="39">
        <v>1469</v>
      </c>
      <c r="I11" s="40">
        <v>1302</v>
      </c>
      <c r="J11" s="41">
        <v>1502</v>
      </c>
    </row>
    <row r="12" spans="1:14" x14ac:dyDescent="0.3">
      <c r="B12" s="98" t="s">
        <v>147</v>
      </c>
      <c r="C12" s="99">
        <v>331</v>
      </c>
      <c r="D12" s="36"/>
      <c r="E12" s="38">
        <v>6</v>
      </c>
      <c r="F12" s="39">
        <v>14</v>
      </c>
      <c r="G12" s="38">
        <v>2449</v>
      </c>
      <c r="H12" s="39">
        <v>2537</v>
      </c>
      <c r="I12" s="40">
        <v>2455</v>
      </c>
      <c r="J12" s="41">
        <v>2551</v>
      </c>
    </row>
    <row r="13" spans="1:14" x14ac:dyDescent="0.3">
      <c r="B13" s="98" t="s">
        <v>148</v>
      </c>
      <c r="C13" s="99">
        <v>299</v>
      </c>
      <c r="D13" s="36"/>
      <c r="E13" s="38">
        <v>11</v>
      </c>
      <c r="F13" s="39">
        <v>17</v>
      </c>
      <c r="G13" s="38">
        <v>321</v>
      </c>
      <c r="H13" s="39">
        <v>315</v>
      </c>
      <c r="I13" s="40">
        <v>332</v>
      </c>
      <c r="J13" s="41">
        <v>332</v>
      </c>
    </row>
    <row r="14" spans="1:14" x14ac:dyDescent="0.3">
      <c r="B14" s="98" t="s">
        <v>149</v>
      </c>
      <c r="C14" s="99">
        <v>143</v>
      </c>
      <c r="D14" s="36"/>
      <c r="E14" s="38">
        <v>0</v>
      </c>
      <c r="F14" s="39">
        <v>0</v>
      </c>
      <c r="G14" s="38">
        <v>1650</v>
      </c>
      <c r="H14" s="39">
        <v>1309</v>
      </c>
      <c r="I14" s="40">
        <v>1650</v>
      </c>
      <c r="J14" s="41">
        <v>1309</v>
      </c>
    </row>
    <row r="15" spans="1:14" x14ac:dyDescent="0.3">
      <c r="B15" s="98" t="s">
        <v>150</v>
      </c>
      <c r="C15" s="99">
        <v>5033</v>
      </c>
      <c r="D15" s="36"/>
      <c r="E15" s="38">
        <v>92</v>
      </c>
      <c r="F15" s="39">
        <v>115</v>
      </c>
      <c r="G15" s="38">
        <v>3058</v>
      </c>
      <c r="H15" s="39">
        <v>3304</v>
      </c>
      <c r="I15" s="40">
        <v>3150</v>
      </c>
      <c r="J15" s="41">
        <v>3419</v>
      </c>
    </row>
    <row r="16" spans="1:14" x14ac:dyDescent="0.3">
      <c r="B16" s="98" t="s">
        <v>151</v>
      </c>
      <c r="C16" s="99">
        <v>374</v>
      </c>
      <c r="D16" s="36"/>
      <c r="E16" s="38">
        <v>0</v>
      </c>
      <c r="F16" s="39">
        <v>0</v>
      </c>
      <c r="G16" s="38">
        <v>2870</v>
      </c>
      <c r="H16" s="39">
        <v>2943</v>
      </c>
      <c r="I16" s="40">
        <v>2870</v>
      </c>
      <c r="J16" s="41">
        <v>2943</v>
      </c>
    </row>
    <row r="17" spans="2:10" x14ac:dyDescent="0.3">
      <c r="B17" s="98" t="s">
        <v>152</v>
      </c>
      <c r="C17" s="99">
        <v>258</v>
      </c>
      <c r="D17" s="36"/>
      <c r="E17" s="38">
        <v>0</v>
      </c>
      <c r="F17" s="39">
        <v>0</v>
      </c>
      <c r="G17" s="38">
        <v>997</v>
      </c>
      <c r="H17" s="39">
        <v>915</v>
      </c>
      <c r="I17" s="40">
        <v>997</v>
      </c>
      <c r="J17" s="41">
        <v>915</v>
      </c>
    </row>
    <row r="18" spans="2:10" x14ac:dyDescent="0.3">
      <c r="B18" s="98" t="s">
        <v>153</v>
      </c>
      <c r="C18" s="99">
        <v>158</v>
      </c>
      <c r="D18" s="36"/>
      <c r="E18" s="38">
        <v>0</v>
      </c>
      <c r="F18" s="39">
        <v>0</v>
      </c>
      <c r="G18" s="38">
        <v>205</v>
      </c>
      <c r="H18" s="39">
        <v>190</v>
      </c>
      <c r="I18" s="40">
        <v>205</v>
      </c>
      <c r="J18" s="41">
        <v>190</v>
      </c>
    </row>
    <row r="19" spans="2:10" x14ac:dyDescent="0.3">
      <c r="B19" s="100" t="s">
        <v>154</v>
      </c>
      <c r="C19" s="99">
        <v>128</v>
      </c>
      <c r="D19" s="101"/>
      <c r="E19" s="38">
        <v>0</v>
      </c>
      <c r="F19" s="39">
        <v>0</v>
      </c>
      <c r="G19" s="38">
        <v>1296</v>
      </c>
      <c r="H19" s="39">
        <v>1120</v>
      </c>
      <c r="I19" s="40">
        <v>1296</v>
      </c>
      <c r="J19" s="41">
        <v>1120</v>
      </c>
    </row>
    <row r="20" spans="2:10" x14ac:dyDescent="0.3">
      <c r="B20" s="55" t="s">
        <v>155</v>
      </c>
      <c r="C20" s="56">
        <v>11341</v>
      </c>
      <c r="D20" s="56">
        <v>389</v>
      </c>
      <c r="E20" s="65">
        <v>121</v>
      </c>
      <c r="F20" s="65">
        <v>179</v>
      </c>
      <c r="G20" s="65">
        <v>20315</v>
      </c>
      <c r="H20" s="65">
        <v>19919</v>
      </c>
      <c r="I20" s="65">
        <v>20436</v>
      </c>
      <c r="J20" s="67">
        <v>20096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2039</v>
      </c>
      <c r="H21" s="104">
        <v>1520</v>
      </c>
      <c r="I21" s="105">
        <v>2039</v>
      </c>
      <c r="J21" s="106">
        <v>1520</v>
      </c>
    </row>
    <row r="22" spans="2:10" x14ac:dyDescent="0.3">
      <c r="B22" s="98" t="s">
        <v>157</v>
      </c>
      <c r="C22" s="99">
        <v>150</v>
      </c>
      <c r="D22" s="36"/>
      <c r="E22" s="38">
        <v>0</v>
      </c>
      <c r="F22" s="39">
        <v>0</v>
      </c>
      <c r="G22" s="38">
        <v>1859</v>
      </c>
      <c r="H22" s="39">
        <v>1513</v>
      </c>
      <c r="I22" s="40">
        <v>1859</v>
      </c>
      <c r="J22" s="41">
        <v>1513</v>
      </c>
    </row>
    <row r="23" spans="2:10" x14ac:dyDescent="0.3">
      <c r="B23" s="98" t="s">
        <v>158</v>
      </c>
      <c r="C23" s="99">
        <v>20</v>
      </c>
      <c r="D23" s="36"/>
      <c r="E23" s="38">
        <v>0</v>
      </c>
      <c r="F23" s="39">
        <v>0</v>
      </c>
      <c r="G23" s="38">
        <v>227</v>
      </c>
      <c r="H23" s="39">
        <v>260</v>
      </c>
      <c r="I23" s="40">
        <v>227</v>
      </c>
      <c r="J23" s="41">
        <v>260</v>
      </c>
    </row>
    <row r="24" spans="2:10" x14ac:dyDescent="0.3">
      <c r="B24" s="98" t="s">
        <v>159</v>
      </c>
      <c r="C24" s="99">
        <v>57</v>
      </c>
      <c r="D24" s="36"/>
      <c r="E24" s="38">
        <v>0</v>
      </c>
      <c r="F24" s="39">
        <v>0</v>
      </c>
      <c r="G24" s="38">
        <v>684</v>
      </c>
      <c r="H24" s="39">
        <v>551</v>
      </c>
      <c r="I24" s="40">
        <v>684</v>
      </c>
      <c r="J24" s="41">
        <v>551</v>
      </c>
    </row>
    <row r="25" spans="2:10" x14ac:dyDescent="0.3">
      <c r="B25" s="98" t="s">
        <v>160</v>
      </c>
      <c r="C25" s="99">
        <v>75</v>
      </c>
      <c r="D25" s="36"/>
      <c r="E25" s="38">
        <v>0</v>
      </c>
      <c r="F25" s="39">
        <v>0</v>
      </c>
      <c r="G25" s="38">
        <v>1189</v>
      </c>
      <c r="H25" s="39">
        <v>1055</v>
      </c>
      <c r="I25" s="40">
        <v>1189</v>
      </c>
      <c r="J25" s="41">
        <v>1055</v>
      </c>
    </row>
    <row r="26" spans="2:10" x14ac:dyDescent="0.3">
      <c r="B26" s="98" t="s">
        <v>161</v>
      </c>
      <c r="C26" s="99">
        <v>163</v>
      </c>
      <c r="D26" s="36"/>
      <c r="E26" s="38">
        <v>0</v>
      </c>
      <c r="F26" s="39">
        <v>0</v>
      </c>
      <c r="G26" s="38">
        <v>2997</v>
      </c>
      <c r="H26" s="39">
        <v>2334</v>
      </c>
      <c r="I26" s="40">
        <v>2997</v>
      </c>
      <c r="J26" s="41">
        <v>2334</v>
      </c>
    </row>
    <row r="27" spans="2:10" x14ac:dyDescent="0.3">
      <c r="B27" s="98" t="s">
        <v>162</v>
      </c>
      <c r="C27" s="99">
        <v>56</v>
      </c>
      <c r="D27" s="36"/>
      <c r="E27" s="38">
        <v>0</v>
      </c>
      <c r="F27" s="39">
        <v>0</v>
      </c>
      <c r="G27" s="38">
        <v>675</v>
      </c>
      <c r="H27" s="39">
        <v>737</v>
      </c>
      <c r="I27" s="40">
        <v>675</v>
      </c>
      <c r="J27" s="41">
        <v>737</v>
      </c>
    </row>
    <row r="28" spans="2:10" x14ac:dyDescent="0.3">
      <c r="B28" s="98" t="s">
        <v>163</v>
      </c>
      <c r="C28" s="99">
        <v>53</v>
      </c>
      <c r="D28" s="36"/>
      <c r="E28" s="38">
        <v>0</v>
      </c>
      <c r="F28" s="39">
        <v>0</v>
      </c>
      <c r="G28" s="38">
        <v>1095</v>
      </c>
      <c r="H28" s="39">
        <v>1033</v>
      </c>
      <c r="I28" s="40">
        <v>1095</v>
      </c>
      <c r="J28" s="41">
        <v>1033</v>
      </c>
    </row>
    <row r="29" spans="2:10" x14ac:dyDescent="0.3">
      <c r="B29" s="98" t="s">
        <v>164</v>
      </c>
      <c r="C29" s="99">
        <v>134</v>
      </c>
      <c r="D29" s="36"/>
      <c r="E29" s="38">
        <v>0</v>
      </c>
      <c r="F29" s="39">
        <v>0</v>
      </c>
      <c r="G29" s="38">
        <v>1531</v>
      </c>
      <c r="H29" s="39">
        <v>1439</v>
      </c>
      <c r="I29" s="40">
        <v>1531</v>
      </c>
      <c r="J29" s="41">
        <v>1439</v>
      </c>
    </row>
    <row r="30" spans="2:10" x14ac:dyDescent="0.3">
      <c r="B30" s="98" t="s">
        <v>165</v>
      </c>
      <c r="C30" s="99">
        <v>236</v>
      </c>
      <c r="D30" s="36"/>
      <c r="E30" s="38">
        <v>0</v>
      </c>
      <c r="F30" s="39">
        <v>0</v>
      </c>
      <c r="G30" s="38">
        <v>8125</v>
      </c>
      <c r="H30" s="39">
        <v>7131</v>
      </c>
      <c r="I30" s="40">
        <v>8125</v>
      </c>
      <c r="J30" s="41">
        <v>7131</v>
      </c>
    </row>
    <row r="31" spans="2:10" x14ac:dyDescent="0.3">
      <c r="B31" s="98" t="s">
        <v>166</v>
      </c>
      <c r="C31" s="99">
        <v>113</v>
      </c>
      <c r="D31" s="101"/>
      <c r="E31" s="107">
        <v>0</v>
      </c>
      <c r="F31" s="108">
        <v>0</v>
      </c>
      <c r="G31" s="107">
        <v>1877</v>
      </c>
      <c r="H31" s="108">
        <v>1926</v>
      </c>
      <c r="I31" s="109">
        <v>1877</v>
      </c>
      <c r="J31" s="110">
        <v>1926</v>
      </c>
    </row>
    <row r="32" spans="2:10" ht="15" thickBot="1" x14ac:dyDescent="0.35">
      <c r="B32" s="55" t="s">
        <v>167</v>
      </c>
      <c r="C32" s="65">
        <v>1171</v>
      </c>
      <c r="D32" s="65">
        <v>273</v>
      </c>
      <c r="E32" s="65">
        <v>0</v>
      </c>
      <c r="F32" s="65">
        <v>0</v>
      </c>
      <c r="G32" s="65">
        <v>22298</v>
      </c>
      <c r="H32" s="65">
        <v>19499</v>
      </c>
      <c r="I32" s="65">
        <v>22298</v>
      </c>
      <c r="J32" s="67">
        <v>19499</v>
      </c>
    </row>
    <row r="33" spans="2:10" ht="15.6" thickTop="1" thickBot="1" x14ac:dyDescent="0.35">
      <c r="B33" s="68" t="s">
        <v>168</v>
      </c>
      <c r="C33" s="70">
        <v>12512</v>
      </c>
      <c r="D33" s="70">
        <v>662</v>
      </c>
      <c r="E33" s="70">
        <v>121</v>
      </c>
      <c r="F33" s="70">
        <v>179</v>
      </c>
      <c r="G33" s="70">
        <v>42613</v>
      </c>
      <c r="H33" s="70">
        <v>39418</v>
      </c>
      <c r="I33" s="70">
        <v>42734</v>
      </c>
      <c r="J33" s="72">
        <v>39595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/>
      <c r="M1"/>
      <c r="N1"/>
    </row>
    <row r="2" spans="1:14" s="17" customFormat="1" x14ac:dyDescent="0.3">
      <c r="A2" s="139" t="s">
        <v>174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/>
      <c r="M2"/>
      <c r="N2"/>
    </row>
    <row r="4" spans="1:14" x14ac:dyDescent="0.3">
      <c r="E4" s="140" t="s">
        <v>37</v>
      </c>
      <c r="F4" s="141"/>
      <c r="G4" s="140" t="s">
        <v>38</v>
      </c>
      <c r="H4" s="141"/>
      <c r="I4" s="140" t="s">
        <v>39</v>
      </c>
      <c r="J4" s="141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186</v>
      </c>
      <c r="D7" s="28"/>
      <c r="E7" s="30">
        <v>0</v>
      </c>
      <c r="F7" s="31">
        <v>0</v>
      </c>
      <c r="G7" s="30">
        <v>1162.5</v>
      </c>
      <c r="H7" s="31">
        <v>1023</v>
      </c>
      <c r="I7" s="32">
        <v>1162.5</v>
      </c>
      <c r="J7" s="33">
        <v>1023</v>
      </c>
    </row>
    <row r="8" spans="1:14" x14ac:dyDescent="0.3">
      <c r="B8" s="98" t="s">
        <v>143</v>
      </c>
      <c r="C8" s="99">
        <v>1321</v>
      </c>
      <c r="D8" s="36"/>
      <c r="E8" s="38">
        <v>0</v>
      </c>
      <c r="F8" s="39">
        <v>0</v>
      </c>
      <c r="G8" s="38">
        <v>1599.1052631578948</v>
      </c>
      <c r="H8" s="39">
        <v>1390.5263157894738</v>
      </c>
      <c r="I8" s="40">
        <v>1599.1052631578948</v>
      </c>
      <c r="J8" s="41">
        <v>1390.5263157894738</v>
      </c>
    </row>
    <row r="9" spans="1:14" x14ac:dyDescent="0.3">
      <c r="B9" s="98" t="s">
        <v>144</v>
      </c>
      <c r="C9" s="99">
        <v>122</v>
      </c>
      <c r="D9" s="36"/>
      <c r="E9" s="38">
        <v>0</v>
      </c>
      <c r="F9" s="39">
        <v>0</v>
      </c>
      <c r="G9" s="38">
        <v>1429.1428571428571</v>
      </c>
      <c r="H9" s="39">
        <v>1481.4285714285713</v>
      </c>
      <c r="I9" s="40">
        <v>1429.1428571428571</v>
      </c>
      <c r="J9" s="41">
        <v>1481.4285714285713</v>
      </c>
    </row>
    <row r="10" spans="1:14" x14ac:dyDescent="0.3">
      <c r="B10" s="98" t="s">
        <v>145</v>
      </c>
      <c r="C10" s="99">
        <v>901</v>
      </c>
      <c r="D10" s="36"/>
      <c r="E10" s="38">
        <v>0</v>
      </c>
      <c r="F10" s="39">
        <v>0</v>
      </c>
      <c r="G10" s="38">
        <v>3697.2068965517242</v>
      </c>
      <c r="H10" s="39">
        <v>3588.4655172413795</v>
      </c>
      <c r="I10" s="40">
        <v>3697.2068965517242</v>
      </c>
      <c r="J10" s="41">
        <v>3588.4655172413795</v>
      </c>
    </row>
    <row r="11" spans="1:14" x14ac:dyDescent="0.3">
      <c r="B11" s="98" t="s">
        <v>146</v>
      </c>
      <c r="C11" s="99">
        <v>1950</v>
      </c>
      <c r="D11" s="36"/>
      <c r="E11" s="38">
        <v>0</v>
      </c>
      <c r="F11" s="39">
        <v>0</v>
      </c>
      <c r="G11" s="38">
        <v>800.52631578947376</v>
      </c>
      <c r="H11" s="39">
        <v>1211.0526315789475</v>
      </c>
      <c r="I11" s="40">
        <v>800.52631578947376</v>
      </c>
      <c r="J11" s="41">
        <v>1211.0526315789475</v>
      </c>
    </row>
    <row r="12" spans="1:14" x14ac:dyDescent="0.3">
      <c r="B12" s="98" t="s">
        <v>147</v>
      </c>
      <c r="C12" s="99">
        <v>323</v>
      </c>
      <c r="D12" s="36"/>
      <c r="E12" s="38">
        <v>0</v>
      </c>
      <c r="F12" s="39">
        <v>0</v>
      </c>
      <c r="G12" s="38">
        <v>3245.3809523809523</v>
      </c>
      <c r="H12" s="39">
        <v>3060.8095238095239</v>
      </c>
      <c r="I12" s="40">
        <v>3245.3809523809523</v>
      </c>
      <c r="J12" s="41">
        <v>3060.8095238095239</v>
      </c>
    </row>
    <row r="13" spans="1:14" x14ac:dyDescent="0.3">
      <c r="B13" s="98" t="s">
        <v>148</v>
      </c>
      <c r="C13" s="99">
        <v>210</v>
      </c>
      <c r="D13" s="36"/>
      <c r="E13" s="38">
        <v>0</v>
      </c>
      <c r="F13" s="39">
        <v>0</v>
      </c>
      <c r="G13" s="38">
        <v>131.25</v>
      </c>
      <c r="H13" s="39">
        <v>288.75</v>
      </c>
      <c r="I13" s="40">
        <v>131.25</v>
      </c>
      <c r="J13" s="41">
        <v>288.75</v>
      </c>
    </row>
    <row r="14" spans="1:14" x14ac:dyDescent="0.3">
      <c r="B14" s="98" t="s">
        <v>149</v>
      </c>
      <c r="C14" s="99">
        <v>193</v>
      </c>
      <c r="D14" s="36"/>
      <c r="E14" s="38">
        <v>0</v>
      </c>
      <c r="F14" s="39">
        <v>5.7580848810687524</v>
      </c>
      <c r="G14" s="38">
        <v>1760.3939393939395</v>
      </c>
      <c r="H14" s="39">
        <v>1707.8479757249918</v>
      </c>
      <c r="I14" s="40">
        <v>1760.3939393939395</v>
      </c>
      <c r="J14" s="41">
        <v>1713.6060606060607</v>
      </c>
    </row>
    <row r="15" spans="1:14" x14ac:dyDescent="0.3">
      <c r="B15" s="98" t="s">
        <v>150</v>
      </c>
      <c r="C15" s="99">
        <v>5214</v>
      </c>
      <c r="D15" s="36"/>
      <c r="E15" s="38">
        <v>67</v>
      </c>
      <c r="F15" s="39">
        <v>118.62126483831355</v>
      </c>
      <c r="G15" s="38">
        <v>2777</v>
      </c>
      <c r="H15" s="39">
        <v>3851.1287351616861</v>
      </c>
      <c r="I15" s="40">
        <v>2844</v>
      </c>
      <c r="J15" s="41">
        <v>3969.75</v>
      </c>
    </row>
    <row r="16" spans="1:14" x14ac:dyDescent="0.3">
      <c r="B16" s="98" t="s">
        <v>151</v>
      </c>
      <c r="C16" s="99">
        <v>354</v>
      </c>
      <c r="D16" s="36"/>
      <c r="E16" s="38">
        <v>0</v>
      </c>
      <c r="F16" s="39">
        <v>0</v>
      </c>
      <c r="G16" s="38">
        <v>4917.521739130435</v>
      </c>
      <c r="H16" s="39">
        <v>3470.739130434783</v>
      </c>
      <c r="I16" s="40">
        <v>4917.521739130435</v>
      </c>
      <c r="J16" s="41">
        <v>3470.739130434783</v>
      </c>
    </row>
    <row r="17" spans="2:10" x14ac:dyDescent="0.3">
      <c r="B17" s="98" t="s">
        <v>152</v>
      </c>
      <c r="C17" s="99">
        <v>153</v>
      </c>
      <c r="D17" s="36"/>
      <c r="E17" s="38">
        <v>0</v>
      </c>
      <c r="F17" s="39">
        <v>0</v>
      </c>
      <c r="G17" s="38">
        <v>1404.8181818181818</v>
      </c>
      <c r="H17" s="39">
        <v>1627.3636363636363</v>
      </c>
      <c r="I17" s="40">
        <v>1404.8181818181818</v>
      </c>
      <c r="J17" s="41">
        <v>1627.3636363636363</v>
      </c>
    </row>
    <row r="18" spans="2:10" x14ac:dyDescent="0.3">
      <c r="B18" s="98" t="s">
        <v>153</v>
      </c>
      <c r="C18" s="99">
        <v>53</v>
      </c>
      <c r="D18" s="36"/>
      <c r="E18" s="38">
        <v>0</v>
      </c>
      <c r="F18" s="39">
        <v>0</v>
      </c>
      <c r="G18" s="38">
        <v>159</v>
      </c>
      <c r="H18" s="39">
        <v>159</v>
      </c>
      <c r="I18" s="40">
        <v>159</v>
      </c>
      <c r="J18" s="41">
        <v>159</v>
      </c>
    </row>
    <row r="19" spans="2:10" x14ac:dyDescent="0.3">
      <c r="B19" s="100" t="s">
        <v>154</v>
      </c>
      <c r="C19" s="99">
        <v>101</v>
      </c>
      <c r="D19" s="101"/>
      <c r="E19" s="38">
        <v>0</v>
      </c>
      <c r="F19" s="39">
        <v>0</v>
      </c>
      <c r="G19" s="38">
        <v>1181.7</v>
      </c>
      <c r="H19" s="39">
        <v>1020.1</v>
      </c>
      <c r="I19" s="40">
        <v>1181.7</v>
      </c>
      <c r="J19" s="41">
        <v>1020.1</v>
      </c>
    </row>
    <row r="20" spans="2:10" x14ac:dyDescent="0.3">
      <c r="B20" s="55" t="s">
        <v>155</v>
      </c>
      <c r="C20" s="56">
        <v>11081</v>
      </c>
      <c r="D20" s="56">
        <v>403</v>
      </c>
      <c r="E20" s="65">
        <v>67</v>
      </c>
      <c r="F20" s="65">
        <v>105.91459034990865</v>
      </c>
      <c r="G20" s="65">
        <v>24265.546145365461</v>
      </c>
      <c r="H20" s="65">
        <v>23898.676796902466</v>
      </c>
      <c r="I20" s="65">
        <v>24332.546145365461</v>
      </c>
      <c r="J20" s="67">
        <v>24004.591387252374</v>
      </c>
    </row>
    <row r="21" spans="2:10" x14ac:dyDescent="0.3">
      <c r="B21" s="98" t="s">
        <v>156</v>
      </c>
      <c r="C21" s="99">
        <v>98</v>
      </c>
      <c r="D21" s="102"/>
      <c r="E21" s="103">
        <v>0</v>
      </c>
      <c r="F21" s="104">
        <v>0</v>
      </c>
      <c r="G21" s="103">
        <v>1619.8823529411764</v>
      </c>
      <c r="H21" s="104">
        <v>1591.0588235294117</v>
      </c>
      <c r="I21" s="105">
        <v>1619.8823529411764</v>
      </c>
      <c r="J21" s="106">
        <v>1591.0588235294117</v>
      </c>
    </row>
    <row r="22" spans="2:10" x14ac:dyDescent="0.3">
      <c r="B22" s="98" t="s">
        <v>157</v>
      </c>
      <c r="C22" s="99">
        <v>111</v>
      </c>
      <c r="D22" s="36"/>
      <c r="E22" s="38">
        <v>0</v>
      </c>
      <c r="F22" s="39">
        <v>0</v>
      </c>
      <c r="G22" s="38">
        <v>1654.909090909091</v>
      </c>
      <c r="H22" s="39">
        <v>1281.5454545454547</v>
      </c>
      <c r="I22" s="40">
        <v>1654.909090909091</v>
      </c>
      <c r="J22" s="41">
        <v>1281.5454545454547</v>
      </c>
    </row>
    <row r="23" spans="2:10" x14ac:dyDescent="0.3">
      <c r="B23" s="98" t="s">
        <v>158</v>
      </c>
      <c r="C23" s="99">
        <v>12</v>
      </c>
      <c r="D23" s="36"/>
      <c r="E23" s="38">
        <v>0</v>
      </c>
      <c r="F23" s="39">
        <v>0</v>
      </c>
      <c r="G23" s="38">
        <v>92</v>
      </c>
      <c r="H23" s="39">
        <v>116</v>
      </c>
      <c r="I23" s="40">
        <v>92</v>
      </c>
      <c r="J23" s="41">
        <v>116</v>
      </c>
    </row>
    <row r="24" spans="2:10" x14ac:dyDescent="0.3">
      <c r="B24" s="98" t="s">
        <v>159</v>
      </c>
      <c r="C24" s="99">
        <v>55</v>
      </c>
      <c r="D24" s="36"/>
      <c r="E24" s="38">
        <v>0</v>
      </c>
      <c r="F24" s="39">
        <v>0</v>
      </c>
      <c r="G24" s="38">
        <v>1288.5714285714284</v>
      </c>
      <c r="H24" s="39">
        <v>911.42857142857133</v>
      </c>
      <c r="I24" s="40">
        <v>1288.5714285714284</v>
      </c>
      <c r="J24" s="41">
        <v>911.42857142857133</v>
      </c>
    </row>
    <row r="25" spans="2:10" x14ac:dyDescent="0.3">
      <c r="B25" s="98" t="s">
        <v>160</v>
      </c>
      <c r="C25" s="99">
        <v>87</v>
      </c>
      <c r="D25" s="36"/>
      <c r="E25" s="38">
        <v>0</v>
      </c>
      <c r="F25" s="39">
        <v>0</v>
      </c>
      <c r="G25" s="38">
        <v>1312.909090909091</v>
      </c>
      <c r="H25" s="39">
        <v>1075.6363636363637</v>
      </c>
      <c r="I25" s="40">
        <v>1312.909090909091</v>
      </c>
      <c r="J25" s="41">
        <v>1075.6363636363637</v>
      </c>
    </row>
    <row r="26" spans="2:10" x14ac:dyDescent="0.3">
      <c r="B26" s="98" t="s">
        <v>161</v>
      </c>
      <c r="C26" s="99">
        <v>173</v>
      </c>
      <c r="D26" s="36"/>
      <c r="E26" s="38">
        <v>0</v>
      </c>
      <c r="F26" s="39">
        <v>0</v>
      </c>
      <c r="G26" s="38">
        <v>3200.5</v>
      </c>
      <c r="H26" s="39">
        <v>2761.3461538461538</v>
      </c>
      <c r="I26" s="40">
        <v>3200.5</v>
      </c>
      <c r="J26" s="41">
        <v>2761.3461538461538</v>
      </c>
    </row>
    <row r="27" spans="2:10" x14ac:dyDescent="0.3">
      <c r="B27" s="98" t="s">
        <v>162</v>
      </c>
      <c r="C27" s="99">
        <v>58</v>
      </c>
      <c r="D27" s="36"/>
      <c r="E27" s="38">
        <v>0</v>
      </c>
      <c r="F27" s="39">
        <v>0</v>
      </c>
      <c r="G27" s="38">
        <v>1661.8260869565217</v>
      </c>
      <c r="H27" s="39">
        <v>1566</v>
      </c>
      <c r="I27" s="40">
        <v>1661.8260869565217</v>
      </c>
      <c r="J27" s="41">
        <v>1566</v>
      </c>
    </row>
    <row r="28" spans="2:10" x14ac:dyDescent="0.3">
      <c r="B28" s="98" t="s">
        <v>163</v>
      </c>
      <c r="C28" s="99">
        <v>58</v>
      </c>
      <c r="D28" s="36"/>
      <c r="E28" s="38">
        <v>0</v>
      </c>
      <c r="F28" s="39">
        <v>0</v>
      </c>
      <c r="G28" s="38">
        <v>1618.4761904761904</v>
      </c>
      <c r="H28" s="39">
        <v>1412.7142857142858</v>
      </c>
      <c r="I28" s="40">
        <v>1618.4761904761904</v>
      </c>
      <c r="J28" s="41">
        <v>1412.7142857142858</v>
      </c>
    </row>
    <row r="29" spans="2:10" x14ac:dyDescent="0.3">
      <c r="B29" s="98" t="s">
        <v>164</v>
      </c>
      <c r="C29" s="99">
        <v>95</v>
      </c>
      <c r="D29" s="36"/>
      <c r="E29" s="38">
        <v>0</v>
      </c>
      <c r="F29" s="39">
        <v>0</v>
      </c>
      <c r="G29" s="38">
        <v>2151.0714285714284</v>
      </c>
      <c r="H29" s="39">
        <v>1323.2142857142858</v>
      </c>
      <c r="I29" s="40">
        <v>2151.0714285714284</v>
      </c>
      <c r="J29" s="41">
        <v>1323.2142857142858</v>
      </c>
    </row>
    <row r="30" spans="2:10" x14ac:dyDescent="0.3">
      <c r="B30" s="98" t="s">
        <v>165</v>
      </c>
      <c r="C30" s="99">
        <v>274</v>
      </c>
      <c r="D30" s="36"/>
      <c r="E30" s="38">
        <v>0</v>
      </c>
      <c r="F30" s="39">
        <v>0</v>
      </c>
      <c r="G30" s="38">
        <v>5541.5079259259255</v>
      </c>
      <c r="H30" s="39">
        <v>9845.7333333333336</v>
      </c>
      <c r="I30" s="40">
        <v>5541.5079259259255</v>
      </c>
      <c r="J30" s="41">
        <v>9845.7333333333336</v>
      </c>
    </row>
    <row r="31" spans="2:10" x14ac:dyDescent="0.3">
      <c r="B31" s="98" t="s">
        <v>166</v>
      </c>
      <c r="C31" s="99">
        <v>102</v>
      </c>
      <c r="D31" s="101"/>
      <c r="E31" s="107">
        <v>0</v>
      </c>
      <c r="F31" s="108">
        <v>0</v>
      </c>
      <c r="G31" s="107">
        <v>1836</v>
      </c>
      <c r="H31" s="108">
        <v>1504.5</v>
      </c>
      <c r="I31" s="109">
        <v>1836</v>
      </c>
      <c r="J31" s="110">
        <v>1504.5</v>
      </c>
    </row>
    <row r="32" spans="2:10" ht="15" thickBot="1" x14ac:dyDescent="0.35">
      <c r="B32" s="55" t="s">
        <v>167</v>
      </c>
      <c r="C32" s="65">
        <v>1123</v>
      </c>
      <c r="D32" s="65">
        <v>212</v>
      </c>
      <c r="E32" s="65">
        <v>0</v>
      </c>
      <c r="F32" s="65">
        <v>0</v>
      </c>
      <c r="G32" s="65">
        <v>21977.653595260854</v>
      </c>
      <c r="H32" s="65">
        <v>23389.17727174786</v>
      </c>
      <c r="I32" s="65">
        <v>21977.653595260854</v>
      </c>
      <c r="J32" s="67">
        <v>23389.17727174786</v>
      </c>
    </row>
    <row r="33" spans="2:10" ht="15.6" thickTop="1" thickBot="1" x14ac:dyDescent="0.35">
      <c r="B33" s="68" t="s">
        <v>168</v>
      </c>
      <c r="C33" s="70">
        <v>12204</v>
      </c>
      <c r="D33" s="70">
        <v>615</v>
      </c>
      <c r="E33" s="70">
        <v>67</v>
      </c>
      <c r="F33" s="70">
        <v>119.96475597605122</v>
      </c>
      <c r="G33" s="70">
        <v>46243.199740626311</v>
      </c>
      <c r="H33" s="70">
        <v>47273.803903024185</v>
      </c>
      <c r="I33" s="70">
        <v>46310.199740626311</v>
      </c>
      <c r="J33" s="72">
        <v>47393.768659000234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9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554687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554687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554687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554687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554687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554687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554687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554687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554687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554687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554687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554687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554687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554687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554687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554687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554687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554687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554687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554687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554687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554687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554687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554687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554687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554687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554687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554687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554687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554687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554687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554687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554687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554687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554687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554687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554687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554687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554687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554687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554687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554687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554687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554687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554687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554687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554687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554687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554687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554687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554687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554687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554687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554687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554687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554687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554687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554687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554687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554687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554687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554687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554687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5546875" style="17"/>
  </cols>
  <sheetData>
    <row r="1" spans="1:13" ht="15" customHeight="1" x14ac:dyDescent="0.3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3">
      <c r="A2" s="136" t="s">
        <v>203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28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7</v>
      </c>
      <c r="E7" s="29"/>
      <c r="F7" s="30">
        <v>0.79327518388818363</v>
      </c>
      <c r="G7" s="31">
        <v>2.4119853564167744</v>
      </c>
      <c r="H7" s="30">
        <v>12.201399399346345</v>
      </c>
      <c r="I7" s="31">
        <v>28.979692845073878</v>
      </c>
      <c r="J7" s="32">
        <v>12.994674583234527</v>
      </c>
      <c r="K7" s="33">
        <v>31.391678201490652</v>
      </c>
      <c r="L7" s="19"/>
    </row>
    <row r="8" spans="1:13" x14ac:dyDescent="0.3">
      <c r="A8" s="18"/>
      <c r="B8" s="34" t="s">
        <v>47</v>
      </c>
      <c r="C8" s="35" t="s">
        <v>51</v>
      </c>
      <c r="D8" s="36">
        <v>5</v>
      </c>
      <c r="E8" s="37"/>
      <c r="F8" s="38">
        <v>0</v>
      </c>
      <c r="G8" s="39">
        <v>0</v>
      </c>
      <c r="H8" s="38">
        <v>14.159352568177681</v>
      </c>
      <c r="I8" s="39">
        <v>18.181973272789175</v>
      </c>
      <c r="J8" s="40">
        <v>14.159352568177681</v>
      </c>
      <c r="K8" s="41">
        <v>18.181973272789175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61</v>
      </c>
      <c r="E9" s="37"/>
      <c r="F9" s="38">
        <v>23.86444902018523</v>
      </c>
      <c r="G9" s="39">
        <v>30.670499345352518</v>
      </c>
      <c r="H9" s="38">
        <v>861.39657102775573</v>
      </c>
      <c r="I9" s="39">
        <v>925.39103625033567</v>
      </c>
      <c r="J9" s="40">
        <v>885.26102004794086</v>
      </c>
      <c r="K9" s="41">
        <v>956.06153559568827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19</v>
      </c>
      <c r="E10" s="37"/>
      <c r="F10" s="38">
        <v>0</v>
      </c>
      <c r="G10" s="39">
        <v>0</v>
      </c>
      <c r="H10" s="38">
        <v>63.919705663582576</v>
      </c>
      <c r="I10" s="39">
        <v>90.489119830378399</v>
      </c>
      <c r="J10" s="40">
        <v>63.919705663582576</v>
      </c>
      <c r="K10" s="41">
        <v>90.489119830378399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50</v>
      </c>
      <c r="E11" s="37"/>
      <c r="F11" s="38">
        <v>32.216921292574582</v>
      </c>
      <c r="G11" s="39">
        <v>40.723636465333044</v>
      </c>
      <c r="H11" s="38">
        <v>202.46003570734575</v>
      </c>
      <c r="I11" s="39">
        <v>432.2964428953245</v>
      </c>
      <c r="J11" s="40">
        <v>234.67695699992032</v>
      </c>
      <c r="K11" s="41">
        <v>473.02007936065752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63</v>
      </c>
      <c r="E12" s="37"/>
      <c r="F12" s="38">
        <v>5.0683974298326193</v>
      </c>
      <c r="G12" s="39">
        <v>12.79727840291444</v>
      </c>
      <c r="H12" s="38">
        <v>546.5434931459713</v>
      </c>
      <c r="I12" s="39">
        <v>694.03157516543638</v>
      </c>
      <c r="J12" s="40">
        <v>551.61189057580395</v>
      </c>
      <c r="K12" s="41">
        <v>706.82885356835084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58</v>
      </c>
      <c r="E13" s="37"/>
      <c r="F13" s="38">
        <v>17.761855547577994</v>
      </c>
      <c r="G13" s="39">
        <v>36.617250827305327</v>
      </c>
      <c r="H13" s="38">
        <v>725.02650043802839</v>
      </c>
      <c r="I13" s="39">
        <v>830.60710873101766</v>
      </c>
      <c r="J13" s="40">
        <v>742.78835598560647</v>
      </c>
      <c r="K13" s="41">
        <v>867.22435955832304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1040</v>
      </c>
      <c r="E14" s="37"/>
      <c r="F14" s="38">
        <v>61.938010813904882</v>
      </c>
      <c r="G14" s="39">
        <v>331.00891032710854</v>
      </c>
      <c r="H14" s="38">
        <v>321.29622259977953</v>
      </c>
      <c r="I14" s="39">
        <v>1472.2744094198952</v>
      </c>
      <c r="J14" s="40">
        <v>383.23423341368431</v>
      </c>
      <c r="K14" s="41">
        <v>1803.2833197470038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10</v>
      </c>
      <c r="E15" s="37"/>
      <c r="F15" s="38">
        <v>0</v>
      </c>
      <c r="G15" s="39">
        <v>0</v>
      </c>
      <c r="H15" s="38">
        <v>6.7584218373993545</v>
      </c>
      <c r="I15" s="39">
        <v>30.000000000000028</v>
      </c>
      <c r="J15" s="40">
        <v>6.7584218373993545</v>
      </c>
      <c r="K15" s="41">
        <v>30.000000000000028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5</v>
      </c>
      <c r="E16" s="37"/>
      <c r="F16" s="38">
        <v>0.44365345223475322</v>
      </c>
      <c r="G16" s="39">
        <v>1.46797098165911</v>
      </c>
      <c r="H16" s="38">
        <v>6.3847492799291583</v>
      </c>
      <c r="I16" s="39">
        <v>18.077100890918381</v>
      </c>
      <c r="J16" s="40">
        <v>6.8284027321639122</v>
      </c>
      <c r="K16" s="41">
        <v>19.545071872577491</v>
      </c>
      <c r="L16" s="19"/>
    </row>
    <row r="17" spans="1:16141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127.73971713182277</v>
      </c>
      <c r="I17" s="39">
        <v>221.84119787585649</v>
      </c>
      <c r="J17" s="40">
        <v>127.73971713182277</v>
      </c>
      <c r="K17" s="41">
        <v>221.84119787585649</v>
      </c>
      <c r="L17" s="19"/>
    </row>
    <row r="18" spans="1:16141" x14ac:dyDescent="0.3">
      <c r="A18" s="18"/>
      <c r="B18" s="34" t="s">
        <v>56</v>
      </c>
      <c r="C18" s="42" t="s">
        <v>51</v>
      </c>
      <c r="D18" s="36">
        <v>74</v>
      </c>
      <c r="E18" s="37"/>
      <c r="F18" s="38">
        <v>11.390391008885608</v>
      </c>
      <c r="G18" s="39">
        <v>14.354998855020209</v>
      </c>
      <c r="H18" s="38">
        <v>180.76181607368861</v>
      </c>
      <c r="I18" s="39">
        <v>301.96860672655129</v>
      </c>
      <c r="J18" s="40">
        <v>192.15220708257422</v>
      </c>
      <c r="K18" s="41">
        <v>316.32360558157148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30</v>
      </c>
      <c r="E19" s="37"/>
      <c r="F19" s="38">
        <v>1.4356640014343756</v>
      </c>
      <c r="G19" s="39">
        <v>18.178630497498439</v>
      </c>
      <c r="H19" s="38">
        <v>194.64991504512898</v>
      </c>
      <c r="I19" s="39">
        <v>244.07272157906021</v>
      </c>
      <c r="J19" s="40">
        <v>196.08557904656337</v>
      </c>
      <c r="K19" s="41">
        <v>262.2513520765587</v>
      </c>
      <c r="L19" s="19"/>
    </row>
    <row r="20" spans="1:16141" x14ac:dyDescent="0.3">
      <c r="A20" s="18"/>
      <c r="B20" s="34" t="s">
        <v>56</v>
      </c>
      <c r="C20" s="42" t="s">
        <v>48</v>
      </c>
      <c r="D20" s="36">
        <v>49</v>
      </c>
      <c r="E20" s="37"/>
      <c r="F20" s="38">
        <v>40.533908964984839</v>
      </c>
      <c r="G20" s="39">
        <v>63.456070185524254</v>
      </c>
      <c r="H20" s="38">
        <v>687.98046143076374</v>
      </c>
      <c r="I20" s="39">
        <v>657.64265777618857</v>
      </c>
      <c r="J20" s="40">
        <v>728.51437039574853</v>
      </c>
      <c r="K20" s="41">
        <v>721.09872796171294</v>
      </c>
      <c r="L20" s="19"/>
    </row>
    <row r="21" spans="1:16141" x14ac:dyDescent="0.3">
      <c r="A21" s="18"/>
      <c r="B21" s="34" t="s">
        <v>58</v>
      </c>
      <c r="C21" s="42" t="s">
        <v>60</v>
      </c>
      <c r="D21" s="36">
        <v>105</v>
      </c>
      <c r="E21" s="37"/>
      <c r="F21" s="38">
        <v>8.7181816690775573</v>
      </c>
      <c r="G21" s="39">
        <v>10.5461875029164</v>
      </c>
      <c r="H21" s="38">
        <v>152.64191779772483</v>
      </c>
      <c r="I21" s="39">
        <v>285.62470542142438</v>
      </c>
      <c r="J21" s="40">
        <v>161.36009946680235</v>
      </c>
      <c r="K21" s="41">
        <v>296.17089292434082</v>
      </c>
      <c r="L21" s="19"/>
    </row>
    <row r="22" spans="1:16141" customFormat="1" x14ac:dyDescent="0.3">
      <c r="A22" s="18"/>
      <c r="B22" s="34" t="s">
        <v>58</v>
      </c>
      <c r="C22" s="42" t="s">
        <v>51</v>
      </c>
      <c r="D22" s="36">
        <v>104</v>
      </c>
      <c r="E22" s="37"/>
      <c r="F22" s="38">
        <v>7.9421839584021274</v>
      </c>
      <c r="G22" s="39">
        <v>14.56570220344042</v>
      </c>
      <c r="H22" s="38">
        <v>404.33547472421236</v>
      </c>
      <c r="I22" s="39">
        <v>485.37069961811426</v>
      </c>
      <c r="J22" s="40">
        <v>412.27765868261446</v>
      </c>
      <c r="K22" s="41">
        <v>499.93640182155468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52</v>
      </c>
      <c r="D23" s="36">
        <v>23</v>
      </c>
      <c r="E23" s="37"/>
      <c r="F23" s="38">
        <v>5.4289048031024425</v>
      </c>
      <c r="G23" s="39">
        <v>7.3340725029001899</v>
      </c>
      <c r="H23" s="38">
        <v>368.50693671739054</v>
      </c>
      <c r="I23" s="39">
        <v>431.15424019498602</v>
      </c>
      <c r="J23" s="40">
        <v>373.93584152049294</v>
      </c>
      <c r="K23" s="41">
        <v>438.48831269788622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43" t="s">
        <v>59</v>
      </c>
      <c r="C24" s="35" t="s">
        <v>60</v>
      </c>
      <c r="D24" s="36">
        <v>64</v>
      </c>
      <c r="E24" s="37"/>
      <c r="F24" s="38">
        <v>0</v>
      </c>
      <c r="G24" s="39">
        <v>0</v>
      </c>
      <c r="H24" s="38">
        <v>90.482801172760489</v>
      </c>
      <c r="I24" s="39">
        <v>164.43818462465038</v>
      </c>
      <c r="J24" s="40">
        <v>90.482801172760489</v>
      </c>
      <c r="K24" s="41">
        <v>164.43818462465038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51</v>
      </c>
      <c r="D25" s="36">
        <v>44</v>
      </c>
      <c r="E25" s="37"/>
      <c r="F25" s="38">
        <v>1.5909857506901224</v>
      </c>
      <c r="G25" s="39">
        <v>7.3055468143934199</v>
      </c>
      <c r="H25" s="38">
        <v>169.9049992079739</v>
      </c>
      <c r="I25" s="39">
        <v>219.99046642781136</v>
      </c>
      <c r="J25" s="40">
        <v>171.49598495866402</v>
      </c>
      <c r="K25" s="41">
        <v>227.29601324220479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34" t="s">
        <v>204</v>
      </c>
      <c r="C26" s="35" t="s">
        <v>62</v>
      </c>
      <c r="D26" s="36">
        <v>25</v>
      </c>
      <c r="E26" s="37"/>
      <c r="F26" s="38">
        <v>0</v>
      </c>
      <c r="G26" s="39">
        <v>0</v>
      </c>
      <c r="H26" s="38">
        <v>3.512734755782982</v>
      </c>
      <c r="I26" s="39">
        <v>34.182502237115187</v>
      </c>
      <c r="J26" s="40">
        <v>3.512734755782982</v>
      </c>
      <c r="K26" s="41">
        <v>34.182502237115187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s="45" customFormat="1" x14ac:dyDescent="0.3">
      <c r="A27" s="44"/>
      <c r="B27" s="34" t="s">
        <v>61</v>
      </c>
      <c r="C27" s="35" t="s">
        <v>62</v>
      </c>
      <c r="D27" s="36">
        <v>2057</v>
      </c>
      <c r="E27" s="37"/>
      <c r="F27" s="38">
        <v>122.17597009455123</v>
      </c>
      <c r="G27" s="39">
        <v>316.98655528377725</v>
      </c>
      <c r="H27" s="38">
        <v>1257.4348453610828</v>
      </c>
      <c r="I27" s="39">
        <v>3336.9395230041864</v>
      </c>
      <c r="J27" s="40">
        <v>1379.6108154556343</v>
      </c>
      <c r="K27" s="41">
        <v>3653.9260782879642</v>
      </c>
      <c r="L27" s="19"/>
    </row>
    <row r="28" spans="1:16141" s="45" customFormat="1" x14ac:dyDescent="0.3">
      <c r="A28" s="44"/>
      <c r="B28" s="34" t="s">
        <v>61</v>
      </c>
      <c r="C28" s="35" t="s">
        <v>60</v>
      </c>
      <c r="D28" s="36">
        <v>16</v>
      </c>
      <c r="E28" s="37"/>
      <c r="F28" s="38">
        <v>0</v>
      </c>
      <c r="G28" s="39">
        <v>0</v>
      </c>
      <c r="H28" s="38">
        <v>16.184286912634203</v>
      </c>
      <c r="I28" s="39">
        <v>29.726647784877265</v>
      </c>
      <c r="J28" s="40">
        <v>16.184286912634203</v>
      </c>
      <c r="K28" s="41">
        <v>29.726647784877265</v>
      </c>
      <c r="L28" s="19"/>
    </row>
    <row r="29" spans="1:16141" customFormat="1" x14ac:dyDescent="0.3">
      <c r="A29" s="18"/>
      <c r="B29" s="34" t="s">
        <v>61</v>
      </c>
      <c r="C29" s="42" t="s">
        <v>51</v>
      </c>
      <c r="D29" s="36">
        <v>13</v>
      </c>
      <c r="E29" s="46"/>
      <c r="F29" s="38">
        <v>0</v>
      </c>
      <c r="G29" s="39">
        <v>0</v>
      </c>
      <c r="H29" s="38">
        <v>33.443740405893344</v>
      </c>
      <c r="I29" s="39">
        <v>51.999999999999993</v>
      </c>
      <c r="J29" s="40">
        <v>33.443740405893344</v>
      </c>
      <c r="K29" s="41">
        <v>51.999999999999993</v>
      </c>
      <c r="L29" s="19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</row>
    <row r="30" spans="1:16141" customFormat="1" x14ac:dyDescent="0.3">
      <c r="A30" s="18"/>
      <c r="B30" s="47" t="s">
        <v>65</v>
      </c>
      <c r="C30" s="48"/>
      <c r="D30" s="49">
        <v>3985</v>
      </c>
      <c r="E30" s="50">
        <v>413</v>
      </c>
      <c r="F30" s="51">
        <v>341.3027529913266</v>
      </c>
      <c r="G30" s="52">
        <v>908.42529555156034</v>
      </c>
      <c r="H30" s="51">
        <v>6447.726098404175</v>
      </c>
      <c r="I30" s="53">
        <v>11005.280612571993</v>
      </c>
      <c r="J30" s="52">
        <v>6789.028851395502</v>
      </c>
      <c r="K30" s="54">
        <v>11913.705908123553</v>
      </c>
      <c r="L30" s="19"/>
    </row>
    <row r="31" spans="1:16141" customFormat="1" x14ac:dyDescent="0.3">
      <c r="A31" s="18"/>
      <c r="B31" s="34" t="s">
        <v>47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210.55238151495431</v>
      </c>
      <c r="I31" s="39">
        <v>308.4176878832514</v>
      </c>
      <c r="J31" s="40">
        <v>210.55238151495431</v>
      </c>
      <c r="K31" s="41">
        <v>308.4176878832514</v>
      </c>
      <c r="L31" s="19"/>
    </row>
    <row r="32" spans="1:16141" customFormat="1" x14ac:dyDescent="0.3">
      <c r="A32" s="18"/>
      <c r="B32" s="34" t="s">
        <v>47</v>
      </c>
      <c r="C32" s="35" t="s">
        <v>52</v>
      </c>
      <c r="D32" s="36">
        <v>69</v>
      </c>
      <c r="E32" s="46"/>
      <c r="F32" s="38">
        <v>0</v>
      </c>
      <c r="G32" s="39">
        <v>0</v>
      </c>
      <c r="H32" s="38">
        <v>262.46050783672598</v>
      </c>
      <c r="I32" s="39">
        <v>380.36751781456451</v>
      </c>
      <c r="J32" s="40">
        <v>262.46050783672598</v>
      </c>
      <c r="K32" s="41">
        <v>380.36751781456451</v>
      </c>
      <c r="L32" s="19"/>
    </row>
    <row r="33" spans="1:12" customFormat="1" x14ac:dyDescent="0.3">
      <c r="A33" s="18"/>
      <c r="B33" s="34" t="s">
        <v>50</v>
      </c>
      <c r="C33" s="35" t="s">
        <v>51</v>
      </c>
      <c r="D33" s="36">
        <v>35</v>
      </c>
      <c r="E33" s="46"/>
      <c r="F33" s="38">
        <v>3.813961345551423</v>
      </c>
      <c r="G33" s="39">
        <v>6.9767585589355301</v>
      </c>
      <c r="H33" s="38">
        <v>181.73554733137499</v>
      </c>
      <c r="I33" s="39">
        <v>357.93931245624918</v>
      </c>
      <c r="J33" s="40">
        <v>185.54950867692639</v>
      </c>
      <c r="K33" s="41">
        <v>364.91607101518468</v>
      </c>
      <c r="L33" s="19"/>
    </row>
    <row r="34" spans="1:12" customFormat="1" x14ac:dyDescent="0.3">
      <c r="A34" s="18"/>
      <c r="B34" s="34" t="s">
        <v>50</v>
      </c>
      <c r="C34" s="35" t="s">
        <v>52</v>
      </c>
      <c r="D34" s="36">
        <v>25</v>
      </c>
      <c r="E34" s="46"/>
      <c r="F34" s="38">
        <v>0</v>
      </c>
      <c r="G34" s="39">
        <v>0</v>
      </c>
      <c r="H34" s="38">
        <v>190.52518270618486</v>
      </c>
      <c r="I34" s="39">
        <v>299.7538679229163</v>
      </c>
      <c r="J34" s="40">
        <v>190.52518270618486</v>
      </c>
      <c r="K34" s="41">
        <v>299.7538679229163</v>
      </c>
      <c r="L34" s="19"/>
    </row>
    <row r="35" spans="1:12" customFormat="1" x14ac:dyDescent="0.3">
      <c r="A35" s="18"/>
      <c r="B35" s="34" t="s">
        <v>67</v>
      </c>
      <c r="C35" s="35" t="s">
        <v>62</v>
      </c>
      <c r="D35" s="36">
        <v>31</v>
      </c>
      <c r="E35" s="46"/>
      <c r="F35" s="38">
        <v>0</v>
      </c>
      <c r="G35" s="39">
        <v>0</v>
      </c>
      <c r="H35" s="38">
        <v>28.193180441581273</v>
      </c>
      <c r="I35" s="39">
        <v>69.458110908693811</v>
      </c>
      <c r="J35" s="40">
        <v>28.193180441581273</v>
      </c>
      <c r="K35" s="41">
        <v>69.458110908693811</v>
      </c>
      <c r="L35" s="19"/>
    </row>
    <row r="36" spans="1:12" customFormat="1" x14ac:dyDescent="0.3">
      <c r="A36" s="18"/>
      <c r="B36" s="34" t="s">
        <v>67</v>
      </c>
      <c r="C36" s="35" t="s">
        <v>60</v>
      </c>
      <c r="D36" s="36">
        <v>13</v>
      </c>
      <c r="E36" s="46"/>
      <c r="F36" s="38">
        <v>0</v>
      </c>
      <c r="G36" s="39">
        <v>0</v>
      </c>
      <c r="H36" s="38">
        <v>18.084444444444447</v>
      </c>
      <c r="I36" s="39">
        <v>55</v>
      </c>
      <c r="J36" s="40">
        <v>18.084444444444447</v>
      </c>
      <c r="K36" s="41">
        <v>55.25</v>
      </c>
      <c r="L36" s="19"/>
    </row>
    <row r="37" spans="1:12" customFormat="1" x14ac:dyDescent="0.3">
      <c r="A37" s="18"/>
      <c r="B37" s="34" t="s">
        <v>67</v>
      </c>
      <c r="C37" s="35" t="s">
        <v>51</v>
      </c>
      <c r="D37" s="36">
        <v>80</v>
      </c>
      <c r="E37" s="46"/>
      <c r="F37" s="38">
        <v>0</v>
      </c>
      <c r="G37" s="39">
        <v>0</v>
      </c>
      <c r="H37" s="38">
        <v>101.17292370515253</v>
      </c>
      <c r="I37" s="39">
        <v>240.00000000000011</v>
      </c>
      <c r="J37" s="40">
        <v>101.17292370515253</v>
      </c>
      <c r="K37" s="41">
        <v>240.00000000000011</v>
      </c>
      <c r="L37" s="19"/>
    </row>
    <row r="38" spans="1:12" customFormat="1" x14ac:dyDescent="0.3">
      <c r="A38" s="18"/>
      <c r="B38" s="34" t="s">
        <v>58</v>
      </c>
      <c r="C38" s="35" t="s">
        <v>60</v>
      </c>
      <c r="D38" s="36">
        <v>12</v>
      </c>
      <c r="E38" s="46"/>
      <c r="F38" s="38">
        <v>0</v>
      </c>
      <c r="G38" s="39">
        <v>0</v>
      </c>
      <c r="H38" s="38">
        <v>17.53580752509566</v>
      </c>
      <c r="I38" s="39">
        <v>32.87158280795299</v>
      </c>
      <c r="J38" s="40">
        <v>17.53580752509566</v>
      </c>
      <c r="K38" s="41">
        <v>32.87158280795299</v>
      </c>
      <c r="L38" s="19"/>
    </row>
    <row r="39" spans="1:12" customFormat="1" x14ac:dyDescent="0.3">
      <c r="A39" s="18"/>
      <c r="B39" s="34" t="s">
        <v>58</v>
      </c>
      <c r="C39" s="35" t="s">
        <v>51</v>
      </c>
      <c r="D39" s="36">
        <v>22</v>
      </c>
      <c r="E39" s="46"/>
      <c r="F39" s="38">
        <v>0</v>
      </c>
      <c r="G39" s="39">
        <v>0</v>
      </c>
      <c r="H39" s="38">
        <v>30.039095327694824</v>
      </c>
      <c r="I39" s="39">
        <v>98.1792971189019</v>
      </c>
      <c r="J39" s="40">
        <v>30.039095327694824</v>
      </c>
      <c r="K39" s="41">
        <v>98.1792971189019</v>
      </c>
      <c r="L39" s="19"/>
    </row>
    <row r="40" spans="1:12" customFormat="1" x14ac:dyDescent="0.3">
      <c r="A40" s="18"/>
      <c r="B40" s="34" t="s">
        <v>59</v>
      </c>
      <c r="C40" s="35" t="s">
        <v>60</v>
      </c>
      <c r="D40" s="36">
        <v>15</v>
      </c>
      <c r="E40" s="46"/>
      <c r="F40" s="38">
        <v>0</v>
      </c>
      <c r="G40" s="39">
        <v>0</v>
      </c>
      <c r="H40" s="38">
        <v>22.140575397328682</v>
      </c>
      <c r="I40" s="39">
        <v>51.73466940268942</v>
      </c>
      <c r="J40" s="40">
        <v>22.140575397328682</v>
      </c>
      <c r="K40" s="41">
        <v>51.73466940268942</v>
      </c>
      <c r="L40" s="19"/>
    </row>
    <row r="41" spans="1:12" customFormat="1" x14ac:dyDescent="0.3">
      <c r="A41" s="18"/>
      <c r="B41" s="34" t="s">
        <v>59</v>
      </c>
      <c r="C41" s="35" t="s">
        <v>51</v>
      </c>
      <c r="D41" s="36">
        <v>12</v>
      </c>
      <c r="E41" s="46"/>
      <c r="F41" s="38">
        <v>0</v>
      </c>
      <c r="G41" s="39">
        <v>0</v>
      </c>
      <c r="H41" s="38">
        <v>19.744523709375581</v>
      </c>
      <c r="I41" s="39">
        <v>42.39622964935284</v>
      </c>
      <c r="J41" s="40">
        <v>19.744523709375581</v>
      </c>
      <c r="K41" s="41">
        <v>42.39622964935284</v>
      </c>
      <c r="L41" s="19"/>
    </row>
    <row r="42" spans="1:12" customFormat="1" x14ac:dyDescent="0.3">
      <c r="A42" s="18"/>
      <c r="B42" s="34" t="s">
        <v>61</v>
      </c>
      <c r="C42" s="35" t="s">
        <v>62</v>
      </c>
      <c r="D42" s="36">
        <v>276</v>
      </c>
      <c r="E42" s="46"/>
      <c r="F42" s="38">
        <v>0</v>
      </c>
      <c r="G42" s="39">
        <v>0</v>
      </c>
      <c r="H42" s="38">
        <v>280.33707342399316</v>
      </c>
      <c r="I42" s="39">
        <v>715.03925633093024</v>
      </c>
      <c r="J42" s="40">
        <v>280.33707342399316</v>
      </c>
      <c r="K42" s="41">
        <v>715.03925633093024</v>
      </c>
      <c r="L42" s="19"/>
    </row>
    <row r="43" spans="1:12" customFormat="1" x14ac:dyDescent="0.3">
      <c r="A43" s="18"/>
      <c r="B43" s="47" t="s">
        <v>69</v>
      </c>
      <c r="C43" s="48"/>
      <c r="D43" s="49">
        <v>642</v>
      </c>
      <c r="E43" s="50">
        <v>84</v>
      </c>
      <c r="F43" s="51">
        <v>3.813961345551423</v>
      </c>
      <c r="G43" s="52">
        <v>6.9767585589355301</v>
      </c>
      <c r="H43" s="51">
        <v>1362.521243363906</v>
      </c>
      <c r="I43" s="53">
        <v>2651.1575322955027</v>
      </c>
      <c r="J43" s="52">
        <v>1366.3352047094575</v>
      </c>
      <c r="K43" s="54">
        <v>2658.3842908544379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10</v>
      </c>
      <c r="E44" s="46"/>
      <c r="F44" s="38">
        <v>0</v>
      </c>
      <c r="G44" s="39">
        <v>0</v>
      </c>
      <c r="H44" s="38">
        <v>47.532731969246782</v>
      </c>
      <c r="I44" s="39">
        <v>69.864457988120492</v>
      </c>
      <c r="J44" s="40">
        <v>47.532731969246782</v>
      </c>
      <c r="K44" s="41">
        <v>69.864457988120492</v>
      </c>
      <c r="L44" s="19"/>
    </row>
    <row r="45" spans="1:12" customFormat="1" x14ac:dyDescent="0.3">
      <c r="A45" s="18"/>
      <c r="B45" s="34" t="s">
        <v>56</v>
      </c>
      <c r="C45" s="35" t="s">
        <v>62</v>
      </c>
      <c r="D45" s="36">
        <v>8</v>
      </c>
      <c r="E45" s="46"/>
      <c r="F45" s="38">
        <v>0</v>
      </c>
      <c r="G45" s="39">
        <v>0</v>
      </c>
      <c r="H45" s="38">
        <v>1.5109185773793707</v>
      </c>
      <c r="I45" s="39">
        <v>14.772854815183679</v>
      </c>
      <c r="J45" s="40">
        <v>1.5109185773793707</v>
      </c>
      <c r="K45" s="41">
        <v>14.772854815183679</v>
      </c>
      <c r="L45" s="19"/>
    </row>
    <row r="46" spans="1:12" customFormat="1" x14ac:dyDescent="0.3">
      <c r="A46" s="18"/>
      <c r="B46" s="34" t="s">
        <v>56</v>
      </c>
      <c r="C46" s="35" t="s">
        <v>60</v>
      </c>
      <c r="D46" s="36">
        <v>38</v>
      </c>
      <c r="E46" s="46"/>
      <c r="F46" s="38">
        <v>4.5626851452579169</v>
      </c>
      <c r="G46" s="39">
        <v>9.3327650698457401</v>
      </c>
      <c r="H46" s="38">
        <v>36.699646302536692</v>
      </c>
      <c r="I46" s="39">
        <v>96.287443615333729</v>
      </c>
      <c r="J46" s="40">
        <v>41.262331447794608</v>
      </c>
      <c r="K46" s="41">
        <v>105.62020868517945</v>
      </c>
      <c r="L46" s="19"/>
    </row>
    <row r="47" spans="1:12" customFormat="1" x14ac:dyDescent="0.3">
      <c r="A47" s="18"/>
      <c r="B47" s="34" t="s">
        <v>56</v>
      </c>
      <c r="C47" s="35" t="s">
        <v>51</v>
      </c>
      <c r="D47" s="36">
        <v>35</v>
      </c>
      <c r="E47" s="46"/>
      <c r="F47" s="38">
        <v>0</v>
      </c>
      <c r="G47" s="39">
        <v>0</v>
      </c>
      <c r="H47" s="38">
        <v>54.050696214014181</v>
      </c>
      <c r="I47" s="39">
        <v>212.87749055681417</v>
      </c>
      <c r="J47" s="40">
        <v>54.050696214014181</v>
      </c>
      <c r="K47" s="41">
        <v>212.87749055681417</v>
      </c>
      <c r="L47" s="19"/>
    </row>
    <row r="48" spans="1:12" customFormat="1" x14ac:dyDescent="0.3">
      <c r="A48" s="18"/>
      <c r="B48" s="34" t="s">
        <v>56</v>
      </c>
      <c r="C48" s="35" t="s">
        <v>52</v>
      </c>
      <c r="D48" s="36">
        <v>7</v>
      </c>
      <c r="E48" s="46"/>
      <c r="F48" s="38">
        <v>0.51722222222222225</v>
      </c>
      <c r="G48" s="39">
        <v>1.75</v>
      </c>
      <c r="H48" s="38">
        <v>53.703611111111108</v>
      </c>
      <c r="I48" s="39">
        <v>49</v>
      </c>
      <c r="J48" s="40">
        <v>54.220833333333331</v>
      </c>
      <c r="K48" s="41">
        <v>50.75</v>
      </c>
      <c r="L48" s="19"/>
    </row>
    <row r="49" spans="1:12" customFormat="1" x14ac:dyDescent="0.3">
      <c r="A49" s="18"/>
      <c r="B49" s="34" t="s">
        <v>56</v>
      </c>
      <c r="C49" s="35" t="s">
        <v>48</v>
      </c>
      <c r="D49" s="36">
        <v>15</v>
      </c>
      <c r="E49" s="46"/>
      <c r="F49" s="38">
        <v>27.241786541483254</v>
      </c>
      <c r="G49" s="39">
        <v>25.004108494015071</v>
      </c>
      <c r="H49" s="38">
        <v>155.6984762774951</v>
      </c>
      <c r="I49" s="39">
        <v>205.53977160948216</v>
      </c>
      <c r="J49" s="40">
        <v>182.94026281897834</v>
      </c>
      <c r="K49" s="41">
        <v>230.54388010349726</v>
      </c>
      <c r="L49" s="19"/>
    </row>
    <row r="50" spans="1:12" customFormat="1" x14ac:dyDescent="0.3">
      <c r="A50" s="18"/>
      <c r="B50" s="34" t="s">
        <v>59</v>
      </c>
      <c r="C50" s="35" t="s">
        <v>60</v>
      </c>
      <c r="D50" s="36">
        <v>8</v>
      </c>
      <c r="E50" s="46"/>
      <c r="F50" s="38">
        <v>0</v>
      </c>
      <c r="G50" s="39">
        <v>0</v>
      </c>
      <c r="H50" s="38">
        <v>10.10599290698168</v>
      </c>
      <c r="I50" s="39">
        <v>30.625167166577111</v>
      </c>
      <c r="J50" s="40">
        <v>10.10599290698168</v>
      </c>
      <c r="K50" s="41">
        <v>30.625167166577111</v>
      </c>
      <c r="L50" s="19"/>
    </row>
    <row r="51" spans="1:12" customFormat="1" x14ac:dyDescent="0.3">
      <c r="A51" s="18"/>
      <c r="B51" s="34" t="s">
        <v>59</v>
      </c>
      <c r="C51" s="35" t="s">
        <v>51</v>
      </c>
      <c r="D51" s="36">
        <v>5</v>
      </c>
      <c r="E51" s="46"/>
      <c r="F51" s="38">
        <v>0</v>
      </c>
      <c r="G51" s="39">
        <v>0</v>
      </c>
      <c r="H51" s="38">
        <v>5.3600806262509506</v>
      </c>
      <c r="I51" s="39">
        <v>13.250035415169725</v>
      </c>
      <c r="J51" s="40">
        <v>5.3600806262509506</v>
      </c>
      <c r="K51" s="41">
        <v>13.250035415169725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444</v>
      </c>
      <c r="E52" s="46"/>
      <c r="F52" s="38">
        <v>29.549971683714617</v>
      </c>
      <c r="G52" s="39">
        <v>58.411415341379303</v>
      </c>
      <c r="H52" s="38">
        <v>281.11987984992652</v>
      </c>
      <c r="I52" s="39">
        <v>782.97744330976377</v>
      </c>
      <c r="J52" s="40">
        <v>310.66985153364124</v>
      </c>
      <c r="K52" s="41">
        <v>841.38885865114332</v>
      </c>
      <c r="L52" s="19"/>
    </row>
    <row r="53" spans="1:12" customFormat="1" x14ac:dyDescent="0.3">
      <c r="A53" s="18"/>
      <c r="B53" s="47" t="s">
        <v>183</v>
      </c>
      <c r="C53" s="48"/>
      <c r="D53" s="49">
        <v>570</v>
      </c>
      <c r="E53" s="50">
        <v>70</v>
      </c>
      <c r="F53" s="51">
        <v>61.871665592678013</v>
      </c>
      <c r="G53" s="52">
        <v>94.498288905240116</v>
      </c>
      <c r="H53" s="51">
        <v>645.78203383494247</v>
      </c>
      <c r="I53" s="53">
        <v>1475.1946644764448</v>
      </c>
      <c r="J53" s="52">
        <v>707.6536994276205</v>
      </c>
      <c r="K53" s="54">
        <v>1569.6929533816851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7</v>
      </c>
      <c r="E54" s="46"/>
      <c r="F54" s="38">
        <v>1.8463846936519972</v>
      </c>
      <c r="G54" s="39">
        <v>2.82213268767374</v>
      </c>
      <c r="H54" s="38">
        <v>66.810762788017584</v>
      </c>
      <c r="I54" s="39">
        <v>69.768435759580882</v>
      </c>
      <c r="J54" s="40">
        <v>68.657147481669568</v>
      </c>
      <c r="K54" s="41">
        <v>72.590568447254626</v>
      </c>
      <c r="L54" s="19"/>
    </row>
    <row r="55" spans="1:12" customFormat="1" x14ac:dyDescent="0.3">
      <c r="A55" s="18"/>
      <c r="B55" s="47" t="s">
        <v>197</v>
      </c>
      <c r="C55" s="48"/>
      <c r="D55" s="49">
        <v>7</v>
      </c>
      <c r="E55" s="50">
        <v>5</v>
      </c>
      <c r="F55" s="51">
        <v>1.8463846936519972</v>
      </c>
      <c r="G55" s="52">
        <v>2.82213268767374</v>
      </c>
      <c r="H55" s="51">
        <v>66.810762788017584</v>
      </c>
      <c r="I55" s="53">
        <v>69.768435759580882</v>
      </c>
      <c r="J55" s="52">
        <v>68.657147481669568</v>
      </c>
      <c r="K55" s="54">
        <v>72.590568447254626</v>
      </c>
      <c r="L55" s="19"/>
    </row>
    <row r="56" spans="1:12" customFormat="1" x14ac:dyDescent="0.3">
      <c r="A56" s="18"/>
      <c r="B56" s="55" t="s">
        <v>178</v>
      </c>
      <c r="C56" s="56"/>
      <c r="D56" s="56">
        <v>5204</v>
      </c>
      <c r="E56" s="57">
        <v>572</v>
      </c>
      <c r="F56" s="56">
        <v>408.83476462320806</v>
      </c>
      <c r="G56" s="56">
        <v>1012.7224757034098</v>
      </c>
      <c r="H56" s="56">
        <v>8522.8401383910423</v>
      </c>
      <c r="I56" s="56">
        <v>15201.401245103521</v>
      </c>
      <c r="J56" s="56">
        <v>8931.6749030142491</v>
      </c>
      <c r="K56" s="58">
        <v>16214.373720806932</v>
      </c>
      <c r="L56" s="19"/>
    </row>
    <row r="57" spans="1:12" customFormat="1" x14ac:dyDescent="0.3">
      <c r="A57" s="18"/>
      <c r="B57" s="43" t="s">
        <v>47</v>
      </c>
      <c r="C57" s="42" t="s">
        <v>52</v>
      </c>
      <c r="D57" s="36">
        <v>5</v>
      </c>
      <c r="E57" s="46"/>
      <c r="F57" s="38">
        <v>0</v>
      </c>
      <c r="G57" s="39">
        <v>0</v>
      </c>
      <c r="H57" s="38">
        <v>27.403914309666774</v>
      </c>
      <c r="I57" s="39">
        <v>28.059309732402482</v>
      </c>
      <c r="J57" s="40">
        <v>27.403914309666774</v>
      </c>
      <c r="K57" s="41">
        <v>28.059309732402482</v>
      </c>
      <c r="L57" s="19"/>
    </row>
    <row r="58" spans="1:12" customFormat="1" x14ac:dyDescent="0.3">
      <c r="A58" s="18"/>
      <c r="B58" s="43" t="s">
        <v>47</v>
      </c>
      <c r="C58" s="42" t="s">
        <v>48</v>
      </c>
      <c r="D58" s="36">
        <v>28</v>
      </c>
      <c r="E58" s="46"/>
      <c r="F58" s="38">
        <v>20.574619895737712</v>
      </c>
      <c r="G58" s="39">
        <v>25.984973815761663</v>
      </c>
      <c r="H58" s="38">
        <v>493.00102775671695</v>
      </c>
      <c r="I58" s="39">
        <v>409.88357339827257</v>
      </c>
      <c r="J58" s="40">
        <v>513.57564765245468</v>
      </c>
      <c r="K58" s="41">
        <v>435.86854721403421</v>
      </c>
      <c r="L58" s="19"/>
    </row>
    <row r="59" spans="1:12" customFormat="1" x14ac:dyDescent="0.3">
      <c r="A59" s="18"/>
      <c r="B59" s="43" t="s">
        <v>47</v>
      </c>
      <c r="C59" s="42" t="s">
        <v>84</v>
      </c>
      <c r="D59" s="36">
        <v>12</v>
      </c>
      <c r="E59" s="46"/>
      <c r="F59" s="38">
        <v>10.568592341073007</v>
      </c>
      <c r="G59" s="39">
        <v>12.456582012234783</v>
      </c>
      <c r="H59" s="38">
        <v>323.53289749321607</v>
      </c>
      <c r="I59" s="39">
        <v>331.46778507991246</v>
      </c>
      <c r="J59" s="40">
        <v>334.10148983428905</v>
      </c>
      <c r="K59" s="41">
        <v>343.92436709214718</v>
      </c>
      <c r="L59" s="19"/>
    </row>
    <row r="60" spans="1:12" customFormat="1" x14ac:dyDescent="0.3">
      <c r="A60" s="18"/>
      <c r="B60" s="43" t="s">
        <v>190</v>
      </c>
      <c r="C60" s="42" t="s">
        <v>48</v>
      </c>
      <c r="D60" s="36">
        <v>30</v>
      </c>
      <c r="E60" s="46"/>
      <c r="F60" s="38">
        <v>8.9151342733360686</v>
      </c>
      <c r="G60" s="39">
        <v>8.8188509874580117</v>
      </c>
      <c r="H60" s="38">
        <v>517.15968483358267</v>
      </c>
      <c r="I60" s="39">
        <v>413.98262486262132</v>
      </c>
      <c r="J60" s="40">
        <v>526.07481910691877</v>
      </c>
      <c r="K60" s="41">
        <v>422.80147585007933</v>
      </c>
      <c r="L60" s="19"/>
    </row>
    <row r="61" spans="1:12" customFormat="1" x14ac:dyDescent="0.3">
      <c r="A61" s="18"/>
      <c r="B61" s="43" t="s">
        <v>74</v>
      </c>
      <c r="C61" s="42" t="s">
        <v>48</v>
      </c>
      <c r="D61" s="36">
        <v>56</v>
      </c>
      <c r="E61" s="46"/>
      <c r="F61" s="38">
        <v>29.402969148588816</v>
      </c>
      <c r="G61" s="39">
        <v>35.163064919052545</v>
      </c>
      <c r="H61" s="38">
        <v>1010.4331805931154</v>
      </c>
      <c r="I61" s="39">
        <v>987.54789993958957</v>
      </c>
      <c r="J61" s="40">
        <v>1039.8361497417043</v>
      </c>
      <c r="K61" s="41">
        <v>1022.7109648586423</v>
      </c>
      <c r="L61" s="19"/>
    </row>
    <row r="62" spans="1:12" customFormat="1" x14ac:dyDescent="0.3">
      <c r="A62" s="18"/>
      <c r="B62" s="55" t="s">
        <v>107</v>
      </c>
      <c r="C62" s="56"/>
      <c r="D62" s="56">
        <v>131</v>
      </c>
      <c r="E62" s="57">
        <v>68</v>
      </c>
      <c r="F62" s="56">
        <v>69.4613156587356</v>
      </c>
      <c r="G62" s="56">
        <v>82.423471734507004</v>
      </c>
      <c r="H62" s="56">
        <v>2371.5307049862977</v>
      </c>
      <c r="I62" s="56">
        <v>2170.9411930127985</v>
      </c>
      <c r="J62" s="56">
        <v>2440.9920206450333</v>
      </c>
      <c r="K62" s="58">
        <v>2253.3646647473056</v>
      </c>
      <c r="L62" s="19"/>
    </row>
    <row r="63" spans="1:12" customFormat="1" x14ac:dyDescent="0.3">
      <c r="A63" s="18"/>
      <c r="B63" s="116" t="s">
        <v>76</v>
      </c>
      <c r="C63" s="115"/>
      <c r="D63" s="115">
        <v>5335</v>
      </c>
      <c r="E63" s="117">
        <v>640</v>
      </c>
      <c r="F63" s="115">
        <v>478.29608028194366</v>
      </c>
      <c r="G63" s="115">
        <v>1095.1459474379167</v>
      </c>
      <c r="H63" s="115">
        <v>10894.370843377341</v>
      </c>
      <c r="I63" s="115">
        <v>17372.342438116317</v>
      </c>
      <c r="J63" s="115">
        <v>11372.666923659284</v>
      </c>
      <c r="K63" s="118">
        <v>18467.738385554236</v>
      </c>
      <c r="L63" s="19"/>
    </row>
    <row r="64" spans="1:12" customFormat="1" x14ac:dyDescent="0.3">
      <c r="A64" s="18"/>
      <c r="B64" s="119" t="s">
        <v>47</v>
      </c>
      <c r="C64" s="120" t="s">
        <v>77</v>
      </c>
      <c r="D64" s="102">
        <v>15</v>
      </c>
      <c r="E64" s="121"/>
      <c r="F64" s="103">
        <v>0</v>
      </c>
      <c r="G64" s="104">
        <v>0</v>
      </c>
      <c r="H64" s="103">
        <v>16.678017119070031</v>
      </c>
      <c r="I64" s="104">
        <v>30</v>
      </c>
      <c r="J64" s="105">
        <v>16.678017119070031</v>
      </c>
      <c r="K64" s="106">
        <v>30</v>
      </c>
      <c r="L64" s="19"/>
    </row>
    <row r="65" spans="1:12" customFormat="1" x14ac:dyDescent="0.3">
      <c r="A65" s="18"/>
      <c r="B65" s="34" t="s">
        <v>47</v>
      </c>
      <c r="C65" s="35" t="s">
        <v>51</v>
      </c>
      <c r="D65" s="36">
        <v>136</v>
      </c>
      <c r="E65" s="46"/>
      <c r="F65" s="38">
        <v>0</v>
      </c>
      <c r="G65" s="39">
        <v>0</v>
      </c>
      <c r="H65" s="38">
        <v>338.35292672068942</v>
      </c>
      <c r="I65" s="39">
        <v>430.3036742271467</v>
      </c>
      <c r="J65" s="40">
        <v>338.35292672068942</v>
      </c>
      <c r="K65" s="41">
        <v>430.3036742271467</v>
      </c>
      <c r="L65" s="19"/>
    </row>
    <row r="66" spans="1:12" customFormat="1" x14ac:dyDescent="0.3">
      <c r="A66" s="18"/>
      <c r="B66" s="34" t="s">
        <v>47</v>
      </c>
      <c r="C66" s="35" t="s">
        <v>52</v>
      </c>
      <c r="D66" s="36">
        <v>280</v>
      </c>
      <c r="E66" s="46"/>
      <c r="F66" s="38">
        <v>12.125494240989692</v>
      </c>
      <c r="G66" s="39">
        <v>13.362582713832388</v>
      </c>
      <c r="H66" s="38">
        <v>971.71294108930465</v>
      </c>
      <c r="I66" s="39">
        <v>1206.265462883387</v>
      </c>
      <c r="J66" s="40">
        <v>983.83843533029437</v>
      </c>
      <c r="K66" s="41">
        <v>1219.6280455972194</v>
      </c>
      <c r="L66" s="19"/>
    </row>
    <row r="67" spans="1:12" customFormat="1" x14ac:dyDescent="0.3">
      <c r="A67" s="18"/>
      <c r="B67" s="34" t="s">
        <v>47</v>
      </c>
      <c r="C67" s="35" t="s">
        <v>48</v>
      </c>
      <c r="D67" s="36">
        <v>122</v>
      </c>
      <c r="E67" s="46"/>
      <c r="F67" s="38">
        <v>11.802470174549502</v>
      </c>
      <c r="G67" s="39">
        <v>22.381205152361538</v>
      </c>
      <c r="H67" s="38">
        <v>514.07159041730051</v>
      </c>
      <c r="I67" s="39">
        <v>635.0763707676756</v>
      </c>
      <c r="J67" s="40">
        <v>525.87406059184991</v>
      </c>
      <c r="K67" s="41">
        <v>657.45757592003747</v>
      </c>
      <c r="L67" s="19"/>
    </row>
    <row r="68" spans="1:12" customFormat="1" x14ac:dyDescent="0.3">
      <c r="A68" s="18"/>
      <c r="B68" s="34" t="s">
        <v>50</v>
      </c>
      <c r="C68" s="35" t="s">
        <v>77</v>
      </c>
      <c r="D68" s="36">
        <v>8</v>
      </c>
      <c r="E68" s="46"/>
      <c r="F68" s="38">
        <v>0.24888888888888891</v>
      </c>
      <c r="G68" s="39">
        <v>1.6</v>
      </c>
      <c r="H68" s="38">
        <v>29.744000000000003</v>
      </c>
      <c r="I68" s="39">
        <v>43.6</v>
      </c>
      <c r="J68" s="40">
        <v>29.992888888888892</v>
      </c>
      <c r="K68" s="41">
        <v>44.800000000000004</v>
      </c>
      <c r="L68" s="19"/>
    </row>
    <row r="69" spans="1:12" customFormat="1" x14ac:dyDescent="0.3">
      <c r="A69" s="18"/>
      <c r="B69" s="34" t="s">
        <v>50</v>
      </c>
      <c r="C69" s="35" t="s">
        <v>51</v>
      </c>
      <c r="D69" s="36">
        <v>54</v>
      </c>
      <c r="E69" s="46"/>
      <c r="F69" s="38">
        <v>1.7975846538621056</v>
      </c>
      <c r="G69" s="39">
        <v>10.370680695358301</v>
      </c>
      <c r="H69" s="38">
        <v>317.5880276562915</v>
      </c>
      <c r="I69" s="39">
        <v>434.52709483492828</v>
      </c>
      <c r="J69" s="40">
        <v>319.38561231015359</v>
      </c>
      <c r="K69" s="41">
        <v>444.89777553028659</v>
      </c>
      <c r="L69" s="19"/>
    </row>
    <row r="70" spans="1:12" customFormat="1" x14ac:dyDescent="0.3">
      <c r="A70" s="18"/>
      <c r="B70" s="34" t="s">
        <v>50</v>
      </c>
      <c r="C70" s="35" t="s">
        <v>52</v>
      </c>
      <c r="D70" s="36">
        <v>69</v>
      </c>
      <c r="E70" s="46"/>
      <c r="F70" s="38">
        <v>0</v>
      </c>
      <c r="G70" s="39">
        <v>0</v>
      </c>
      <c r="H70" s="38">
        <v>501.23004927317692</v>
      </c>
      <c r="I70" s="39">
        <v>708.1327966453448</v>
      </c>
      <c r="J70" s="40">
        <v>501.23004927317692</v>
      </c>
      <c r="K70" s="41">
        <v>708.13279664534491</v>
      </c>
      <c r="L70" s="19"/>
    </row>
    <row r="71" spans="1:12" customFormat="1" x14ac:dyDescent="0.3">
      <c r="A71" s="18"/>
      <c r="B71" s="34" t="s">
        <v>50</v>
      </c>
      <c r="C71" s="35" t="s">
        <v>48</v>
      </c>
      <c r="D71" s="36">
        <v>22</v>
      </c>
      <c r="E71" s="46"/>
      <c r="F71" s="38">
        <v>3.7136752136752138</v>
      </c>
      <c r="G71" s="39">
        <v>4.2307692307692308</v>
      </c>
      <c r="H71" s="38">
        <v>171.58495726495727</v>
      </c>
      <c r="I71" s="39">
        <v>319.97692307692307</v>
      </c>
      <c r="J71" s="40">
        <v>175.2986324786325</v>
      </c>
      <c r="K71" s="41">
        <v>324.66923076923075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51</v>
      </c>
      <c r="E72" s="46"/>
      <c r="F72" s="38">
        <v>0</v>
      </c>
      <c r="G72" s="39">
        <v>0</v>
      </c>
      <c r="H72" s="38">
        <v>46.512540537820961</v>
      </c>
      <c r="I72" s="39">
        <v>110.41431146537738</v>
      </c>
      <c r="J72" s="40">
        <v>46.512540537820961</v>
      </c>
      <c r="K72" s="41">
        <v>110.41431146537738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18.27878221315958</v>
      </c>
      <c r="I73" s="39">
        <v>22</v>
      </c>
      <c r="J73" s="40">
        <v>18.27878221315958</v>
      </c>
      <c r="K73" s="41">
        <v>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54</v>
      </c>
      <c r="E74" s="46"/>
      <c r="F74" s="38">
        <v>17.009712354122605</v>
      </c>
      <c r="G74" s="39">
        <v>17.799391540881061</v>
      </c>
      <c r="H74" s="38">
        <v>32.055772537737568</v>
      </c>
      <c r="I74" s="39">
        <v>133.15411127426592</v>
      </c>
      <c r="J74" s="40">
        <v>49.065484891860173</v>
      </c>
      <c r="K74" s="41">
        <v>150.95350281514698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18</v>
      </c>
      <c r="E75" s="46"/>
      <c r="F75" s="38">
        <v>0.44833451108716327</v>
      </c>
      <c r="G75" s="39">
        <v>0.91704786358737922</v>
      </c>
      <c r="H75" s="38">
        <v>34.817072882259609</v>
      </c>
      <c r="I75" s="39">
        <v>67.422238783696557</v>
      </c>
      <c r="J75" s="40">
        <v>35.26540739334677</v>
      </c>
      <c r="K75" s="41">
        <v>68.339286647283942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24</v>
      </c>
      <c r="E76" s="46"/>
      <c r="F76" s="38">
        <v>0</v>
      </c>
      <c r="G76" s="39">
        <v>0</v>
      </c>
      <c r="H76" s="38">
        <v>121.55056502665137</v>
      </c>
      <c r="I76" s="39">
        <v>188.09157027945582</v>
      </c>
      <c r="J76" s="40">
        <v>121.55056502665137</v>
      </c>
      <c r="K76" s="41">
        <v>188.09157027945582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15</v>
      </c>
      <c r="E77" s="46"/>
      <c r="F77" s="38">
        <v>0</v>
      </c>
      <c r="G77" s="39">
        <v>0</v>
      </c>
      <c r="H77" s="38">
        <v>65.84681641671456</v>
      </c>
      <c r="I77" s="39">
        <v>99.544160662025945</v>
      </c>
      <c r="J77" s="40">
        <v>65.84681641671456</v>
      </c>
      <c r="K77" s="41">
        <v>99.544160662025945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91</v>
      </c>
      <c r="E78" s="46"/>
      <c r="F78" s="38">
        <v>0</v>
      </c>
      <c r="G78" s="39">
        <v>0</v>
      </c>
      <c r="H78" s="38">
        <v>117.62399709870546</v>
      </c>
      <c r="I78" s="39">
        <v>209.44211180639988</v>
      </c>
      <c r="J78" s="40">
        <v>117.62399709870546</v>
      </c>
      <c r="K78" s="41">
        <v>209.44211180639988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11.743524868571889</v>
      </c>
      <c r="G79" s="39">
        <v>32.654497574813703</v>
      </c>
      <c r="H79" s="38">
        <v>92.941166356136407</v>
      </c>
      <c r="I79" s="39">
        <v>168.43486769741378</v>
      </c>
      <c r="J79" s="40">
        <v>104.6846912247083</v>
      </c>
      <c r="K79" s="41">
        <v>201.08936527222747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32.89030515835114</v>
      </c>
      <c r="I80" s="39">
        <v>68.899436841568274</v>
      </c>
      <c r="J80" s="40">
        <v>32.89030515835114</v>
      </c>
      <c r="K80" s="41">
        <v>68.899436841568274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22</v>
      </c>
      <c r="E81" s="46"/>
      <c r="F81" s="38">
        <v>0.11815583990300534</v>
      </c>
      <c r="G81" s="39">
        <v>1.77233759854508</v>
      </c>
      <c r="H81" s="38">
        <v>92.387541744893554</v>
      </c>
      <c r="I81" s="39">
        <v>124.53061632588611</v>
      </c>
      <c r="J81" s="40">
        <v>92.505697584796565</v>
      </c>
      <c r="K81" s="41">
        <v>126.30295392443119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90</v>
      </c>
      <c r="E82" s="46"/>
      <c r="F82" s="38">
        <v>0</v>
      </c>
      <c r="G82" s="39">
        <v>0</v>
      </c>
      <c r="H82" s="38">
        <v>47.832728566129312</v>
      </c>
      <c r="I82" s="39">
        <v>152.79976725302313</v>
      </c>
      <c r="J82" s="40">
        <v>47.832728566129312</v>
      </c>
      <c r="K82" s="41">
        <v>152.79976725302316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720</v>
      </c>
      <c r="E83" s="46"/>
      <c r="F83" s="38">
        <v>15.354828529160081</v>
      </c>
      <c r="G83" s="39">
        <v>46.937254534380209</v>
      </c>
      <c r="H83" s="38">
        <v>743.32707174408097</v>
      </c>
      <c r="I83" s="39">
        <v>1378.1327473547071</v>
      </c>
      <c r="J83" s="40">
        <v>758.68190027324101</v>
      </c>
      <c r="K83" s="41">
        <v>1425.0700018890868</v>
      </c>
      <c r="L83" s="19"/>
    </row>
    <row r="84" spans="1:12" customFormat="1" x14ac:dyDescent="0.3">
      <c r="A84" s="18"/>
      <c r="B84" s="34" t="s">
        <v>61</v>
      </c>
      <c r="C84" s="35" t="s">
        <v>51</v>
      </c>
      <c r="D84" s="36">
        <v>11</v>
      </c>
      <c r="E84" s="46"/>
      <c r="F84" s="38">
        <v>0.85356611525362847</v>
      </c>
      <c r="G84" s="39">
        <v>2.2594397168478402</v>
      </c>
      <c r="H84" s="38">
        <v>20.819034482377425</v>
      </c>
      <c r="I84" s="39">
        <v>28.507791718918142</v>
      </c>
      <c r="J84" s="40">
        <v>21.672600597631057</v>
      </c>
      <c r="K84" s="41">
        <v>30.767231435765979</v>
      </c>
      <c r="L84" s="19"/>
    </row>
    <row r="85" spans="1:12" customFormat="1" x14ac:dyDescent="0.3">
      <c r="A85" s="18"/>
      <c r="B85" s="55" t="s">
        <v>81</v>
      </c>
      <c r="C85" s="56"/>
      <c r="D85" s="56">
        <v>1900</v>
      </c>
      <c r="E85" s="57">
        <v>284</v>
      </c>
      <c r="F85" s="56">
        <v>75.216235390063773</v>
      </c>
      <c r="G85" s="56">
        <v>154.28520662137674</v>
      </c>
      <c r="H85" s="56">
        <v>4327.8459043058074</v>
      </c>
      <c r="I85" s="56">
        <v>6559.2560538981434</v>
      </c>
      <c r="J85" s="56">
        <v>4403.0621396958713</v>
      </c>
      <c r="K85" s="58">
        <v>6713.6027989810573</v>
      </c>
      <c r="L85" s="19"/>
    </row>
    <row r="86" spans="1:12" customFormat="1" x14ac:dyDescent="0.3">
      <c r="A86" s="18"/>
      <c r="B86" s="59" t="s">
        <v>82</v>
      </c>
      <c r="C86" s="60"/>
      <c r="D86" s="60">
        <v>1900</v>
      </c>
      <c r="E86" s="61">
        <v>284</v>
      </c>
      <c r="F86" s="60">
        <v>75.216235390063773</v>
      </c>
      <c r="G86" s="60">
        <v>154.28520662137674</v>
      </c>
      <c r="H86" s="60">
        <v>4327.8459043058074</v>
      </c>
      <c r="I86" s="60">
        <v>6559.2560538981434</v>
      </c>
      <c r="J86" s="60">
        <v>4403.0621396958713</v>
      </c>
      <c r="K86" s="62">
        <v>6713.6027989810573</v>
      </c>
      <c r="L86" s="19"/>
    </row>
    <row r="87" spans="1:12" customFormat="1" x14ac:dyDescent="0.3">
      <c r="A87" s="18"/>
      <c r="B87" s="34" t="s">
        <v>47</v>
      </c>
      <c r="C87" s="42" t="s">
        <v>48</v>
      </c>
      <c r="D87" s="36">
        <v>40</v>
      </c>
      <c r="E87" s="46"/>
      <c r="F87" s="38">
        <v>17.08510588919928</v>
      </c>
      <c r="G87" s="39">
        <v>24.752435197092176</v>
      </c>
      <c r="H87" s="38">
        <v>1057.8327557756722</v>
      </c>
      <c r="I87" s="39">
        <v>861.6149946325653</v>
      </c>
      <c r="J87" s="40">
        <v>1074.9178616648717</v>
      </c>
      <c r="K87" s="41">
        <v>886.36742982965757</v>
      </c>
      <c r="L87" s="19"/>
    </row>
    <row r="88" spans="1:12" customFormat="1" x14ac:dyDescent="0.3">
      <c r="A88" s="18"/>
      <c r="B88" s="34" t="s">
        <v>47</v>
      </c>
      <c r="C88" s="42" t="s">
        <v>84</v>
      </c>
      <c r="D88" s="36">
        <v>28</v>
      </c>
      <c r="E88" s="46"/>
      <c r="F88" s="38">
        <v>17.818368654256169</v>
      </c>
      <c r="G88" s="39">
        <v>16.90555790252067</v>
      </c>
      <c r="H88" s="38">
        <v>956.56286539022244</v>
      </c>
      <c r="I88" s="39">
        <v>937.2466152725251</v>
      </c>
      <c r="J88" s="40">
        <v>974.38123404447867</v>
      </c>
      <c r="K88" s="41">
        <v>954.15217317504585</v>
      </c>
      <c r="L88" s="19"/>
    </row>
    <row r="89" spans="1:12" customFormat="1" x14ac:dyDescent="0.3">
      <c r="A89" s="18"/>
      <c r="B89" s="34" t="s">
        <v>50</v>
      </c>
      <c r="C89" s="42" t="s">
        <v>84</v>
      </c>
      <c r="D89" s="36">
        <v>25</v>
      </c>
      <c r="E89" s="46"/>
      <c r="F89" s="38">
        <v>41.231375244697844</v>
      </c>
      <c r="G89" s="39">
        <v>48.683986606562165</v>
      </c>
      <c r="H89" s="38">
        <v>963.49951753818516</v>
      </c>
      <c r="I89" s="39">
        <v>876.82572600467927</v>
      </c>
      <c r="J89" s="40">
        <v>1004.7308927828831</v>
      </c>
      <c r="K89" s="41">
        <v>925.50971261124141</v>
      </c>
      <c r="L89" s="19"/>
    </row>
    <row r="90" spans="1:12" customFormat="1" x14ac:dyDescent="0.3">
      <c r="A90" s="18"/>
      <c r="B90" s="34" t="s">
        <v>56</v>
      </c>
      <c r="C90" s="42" t="s">
        <v>48</v>
      </c>
      <c r="D90" s="36">
        <v>9</v>
      </c>
      <c r="E90" s="46"/>
      <c r="F90" s="38">
        <v>0</v>
      </c>
      <c r="G90" s="39">
        <v>0</v>
      </c>
      <c r="H90" s="38">
        <v>340.82440789073706</v>
      </c>
      <c r="I90" s="39">
        <v>461.20724518385765</v>
      </c>
      <c r="J90" s="40">
        <v>340.82440789073706</v>
      </c>
      <c r="K90" s="41">
        <v>461.20724518385771</v>
      </c>
      <c r="L90" s="19"/>
    </row>
    <row r="91" spans="1:12" customFormat="1" x14ac:dyDescent="0.3">
      <c r="A91" s="18"/>
      <c r="B91" s="34" t="s">
        <v>190</v>
      </c>
      <c r="C91" s="42" t="s">
        <v>48</v>
      </c>
      <c r="D91" s="36">
        <v>61</v>
      </c>
      <c r="E91" s="46"/>
      <c r="F91" s="38">
        <v>30.783075146230566</v>
      </c>
      <c r="G91" s="39">
        <v>35.149031646955478</v>
      </c>
      <c r="H91" s="38">
        <v>1233.9095523938311</v>
      </c>
      <c r="I91" s="39">
        <v>999.5578475515448</v>
      </c>
      <c r="J91" s="40">
        <v>1264.6926275400615</v>
      </c>
      <c r="K91" s="41">
        <v>1034.7068791985005</v>
      </c>
      <c r="L91" s="19"/>
    </row>
    <row r="92" spans="1:12" customFormat="1" x14ac:dyDescent="0.3">
      <c r="A92" s="18"/>
      <c r="B92" s="34" t="s">
        <v>190</v>
      </c>
      <c r="C92" s="42" t="s">
        <v>84</v>
      </c>
      <c r="D92" s="36">
        <v>28</v>
      </c>
      <c r="E92" s="46"/>
      <c r="F92" s="38">
        <v>14.88091690409134</v>
      </c>
      <c r="G92" s="39">
        <v>16.609883815757794</v>
      </c>
      <c r="H92" s="38">
        <v>722.41432120167974</v>
      </c>
      <c r="I92" s="39">
        <v>504.48982272462086</v>
      </c>
      <c r="J92" s="40">
        <v>737.29523810577109</v>
      </c>
      <c r="K92" s="41">
        <v>521.09970654037852</v>
      </c>
      <c r="L92" s="19"/>
    </row>
    <row r="93" spans="1:12" customFormat="1" x14ac:dyDescent="0.3">
      <c r="A93" s="18"/>
      <c r="B93" s="55" t="s">
        <v>85</v>
      </c>
      <c r="C93" s="56"/>
      <c r="D93" s="56">
        <v>191</v>
      </c>
      <c r="E93" s="57">
        <v>101</v>
      </c>
      <c r="F93" s="56">
        <v>121.79884183847518</v>
      </c>
      <c r="G93" s="56">
        <v>142.10089516888829</v>
      </c>
      <c r="H93" s="56">
        <v>5275.0434201903272</v>
      </c>
      <c r="I93" s="56">
        <v>4640.9422513697937</v>
      </c>
      <c r="J93" s="56">
        <v>5396.8422620288029</v>
      </c>
      <c r="K93" s="58">
        <v>4783.043146538681</v>
      </c>
      <c r="L93" s="19"/>
    </row>
    <row r="94" spans="1:12" customFormat="1" x14ac:dyDescent="0.3">
      <c r="A94" s="18"/>
      <c r="B94" s="59" t="s">
        <v>86</v>
      </c>
      <c r="C94" s="60"/>
      <c r="D94" s="60">
        <v>191</v>
      </c>
      <c r="E94" s="61">
        <v>101</v>
      </c>
      <c r="F94" s="60">
        <v>121.79884183847518</v>
      </c>
      <c r="G94" s="60">
        <v>142.10089516888829</v>
      </c>
      <c r="H94" s="60">
        <v>5275.0434201903272</v>
      </c>
      <c r="I94" s="60">
        <v>4640.9422513697937</v>
      </c>
      <c r="J94" s="60">
        <v>5396.8422620288029</v>
      </c>
      <c r="K94" s="62">
        <v>4783.043146538681</v>
      </c>
      <c r="L94" s="19"/>
    </row>
    <row r="95" spans="1:12" customFormat="1" x14ac:dyDescent="0.3">
      <c r="A95" s="18"/>
      <c r="B95" s="55" t="s">
        <v>87</v>
      </c>
      <c r="C95" s="56"/>
      <c r="D95" s="56">
        <v>7104</v>
      </c>
      <c r="E95" s="57">
        <v>856</v>
      </c>
      <c r="F95" s="56">
        <v>484.05100001327179</v>
      </c>
      <c r="G95" s="56">
        <v>1167.0076823247864</v>
      </c>
      <c r="H95" s="56">
        <v>12850.686042696851</v>
      </c>
      <c r="I95" s="56">
        <v>21760.657299001665</v>
      </c>
      <c r="J95" s="56">
        <v>13334.737042710118</v>
      </c>
      <c r="K95" s="58">
        <v>22927.97651978799</v>
      </c>
      <c r="L95" s="19"/>
    </row>
    <row r="96" spans="1:12" customFormat="1" ht="15" thickBot="1" x14ac:dyDescent="0.35">
      <c r="A96" s="18"/>
      <c r="B96" s="64" t="s">
        <v>88</v>
      </c>
      <c r="C96" s="65"/>
      <c r="D96" s="65">
        <v>322</v>
      </c>
      <c r="E96" s="66">
        <v>169</v>
      </c>
      <c r="F96" s="65">
        <v>191.2601574972108</v>
      </c>
      <c r="G96" s="65">
        <v>224.52436690339528</v>
      </c>
      <c r="H96" s="65">
        <v>7646.5741251766258</v>
      </c>
      <c r="I96" s="65">
        <v>6811.8834443825926</v>
      </c>
      <c r="J96" s="65">
        <v>7837.8342826738372</v>
      </c>
      <c r="K96" s="67">
        <v>7036.4078112859879</v>
      </c>
      <c r="L96" s="19"/>
    </row>
    <row r="97" spans="1:16141" customFormat="1" ht="15.6" thickTop="1" thickBot="1" x14ac:dyDescent="0.35">
      <c r="A97" s="18"/>
      <c r="B97" s="68" t="s">
        <v>39</v>
      </c>
      <c r="C97" s="69"/>
      <c r="D97" s="70">
        <v>7426</v>
      </c>
      <c r="E97" s="71">
        <v>1025</v>
      </c>
      <c r="F97" s="70">
        <v>675.31115751048264</v>
      </c>
      <c r="G97" s="70">
        <v>1391.5320492281817</v>
      </c>
      <c r="H97" s="70">
        <v>20497.260167873475</v>
      </c>
      <c r="I97" s="70">
        <v>28572.540743384256</v>
      </c>
      <c r="J97" s="70">
        <v>21172.571325383957</v>
      </c>
      <c r="K97" s="72">
        <v>29964.384331073976</v>
      </c>
      <c r="L97" s="19"/>
    </row>
    <row r="98" spans="1:16141" customFormat="1" ht="15" thickTop="1" x14ac:dyDescent="0.3">
      <c r="A98" s="18"/>
      <c r="B98" s="73"/>
      <c r="C98" s="73"/>
      <c r="D98" s="74"/>
      <c r="E98" s="75"/>
      <c r="F98" s="74"/>
      <c r="G98" s="74"/>
      <c r="H98" s="74"/>
      <c r="I98" s="74"/>
      <c r="J98" s="74"/>
      <c r="K98" s="74"/>
      <c r="L98" s="19"/>
    </row>
    <row r="99" spans="1:16141" customFormat="1" x14ac:dyDescent="0.3">
      <c r="A99" s="18"/>
      <c r="B99" s="76" t="s">
        <v>89</v>
      </c>
      <c r="C99" s="42"/>
      <c r="D99" s="77"/>
      <c r="E99" s="78"/>
      <c r="F99" s="77"/>
      <c r="G99" s="77"/>
      <c r="H99" s="77"/>
      <c r="I99" s="77"/>
      <c r="J99" s="77"/>
      <c r="K99" s="77"/>
      <c r="L99" s="19"/>
    </row>
    <row r="100" spans="1:16141" customFormat="1" x14ac:dyDescent="0.3">
      <c r="A100" s="18"/>
      <c r="B100" s="76" t="s">
        <v>191</v>
      </c>
      <c r="C100" s="42"/>
      <c r="D100" s="77"/>
      <c r="E100" s="78"/>
      <c r="F100" s="77"/>
      <c r="G100" s="77"/>
      <c r="H100" s="77"/>
      <c r="I100" s="77"/>
      <c r="J100" s="77"/>
      <c r="K100" s="77"/>
      <c r="L100" s="19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</row>
    <row r="101" spans="1:16141" x14ac:dyDescent="0.3">
      <c r="A101" s="18"/>
      <c r="B101" s="79" t="s">
        <v>91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6141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</row>
    <row r="103" spans="1:16141" s="18" customFormat="1" x14ac:dyDescent="0.3">
      <c r="M103" s="19"/>
    </row>
    <row r="104" spans="1:16141" s="18" customFormat="1" x14ac:dyDescent="0.3">
      <c r="M104" s="19"/>
    </row>
    <row r="105" spans="1:16141" s="18" customFormat="1" x14ac:dyDescent="0.3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6" spans="1:16141" s="18" customFormat="1" x14ac:dyDescent="0.3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9"/>
    </row>
    <row r="108" spans="1:16141" ht="15.75" customHeight="1" x14ac:dyDescent="0.3"/>
    <row r="109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8:K98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4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3">
      <c r="A2" s="136" t="s">
        <v>200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27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14</v>
      </c>
      <c r="E7" s="29"/>
      <c r="F7" s="30">
        <v>2.3496296296296295</v>
      </c>
      <c r="G7" s="31">
        <v>4</v>
      </c>
      <c r="H7" s="30">
        <v>29.979259259259258</v>
      </c>
      <c r="I7" s="31">
        <v>44</v>
      </c>
      <c r="J7" s="32">
        <v>32.328888888888883</v>
      </c>
      <c r="K7" s="33">
        <v>48.333333333333329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62</v>
      </c>
      <c r="E8" s="37"/>
      <c r="F8" s="38">
        <v>28.844444444444449</v>
      </c>
      <c r="G8" s="39">
        <v>32.970588235294116</v>
      </c>
      <c r="H8" s="38">
        <v>582.19143790849682</v>
      </c>
      <c r="I8" s="39">
        <v>640.24235294117648</v>
      </c>
      <c r="J8" s="40">
        <v>611.03588235294126</v>
      </c>
      <c r="K8" s="41">
        <v>673.56588235294123</v>
      </c>
      <c r="L8" s="19"/>
    </row>
    <row r="9" spans="1:13" x14ac:dyDescent="0.3">
      <c r="A9" s="18"/>
      <c r="B9" s="34" t="s">
        <v>49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44.18055555555555</v>
      </c>
      <c r="I9" s="39">
        <v>90</v>
      </c>
      <c r="J9" s="40">
        <v>44.18055555555555</v>
      </c>
      <c r="K9" s="41">
        <v>90</v>
      </c>
      <c r="L9" s="19"/>
    </row>
    <row r="10" spans="1:13" x14ac:dyDescent="0.3">
      <c r="A10" s="18"/>
      <c r="B10" s="34" t="s">
        <v>49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170.3111111111111</v>
      </c>
      <c r="I10" s="39">
        <v>383</v>
      </c>
      <c r="J10" s="40">
        <v>170.3111111111111</v>
      </c>
      <c r="K10" s="41">
        <v>383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68</v>
      </c>
      <c r="E11" s="37"/>
      <c r="F11" s="38">
        <v>0</v>
      </c>
      <c r="G11" s="39">
        <v>0</v>
      </c>
      <c r="H11" s="38">
        <v>426.74533333333335</v>
      </c>
      <c r="I11" s="39">
        <v>646</v>
      </c>
      <c r="J11" s="40">
        <v>426.74533333333335</v>
      </c>
      <c r="K11" s="41">
        <v>646</v>
      </c>
      <c r="L11" s="19"/>
    </row>
    <row r="12" spans="1:13" x14ac:dyDescent="0.3">
      <c r="A12" s="18"/>
      <c r="B12" s="34" t="s">
        <v>49</v>
      </c>
      <c r="C12" s="35" t="s">
        <v>48</v>
      </c>
      <c r="D12" s="36">
        <v>48</v>
      </c>
      <c r="E12" s="37"/>
      <c r="F12" s="38">
        <v>25.068496732026148</v>
      </c>
      <c r="G12" s="39">
        <v>27.058823529411768</v>
      </c>
      <c r="H12" s="38">
        <v>555.26143790849687</v>
      </c>
      <c r="I12" s="39">
        <v>654.70588235294122</v>
      </c>
      <c r="J12" s="40">
        <v>580.32993464052299</v>
      </c>
      <c r="K12" s="41">
        <v>681.52941176470597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1186</v>
      </c>
      <c r="E13" s="37"/>
      <c r="F13" s="38">
        <v>84.900711974110038</v>
      </c>
      <c r="G13" s="39">
        <v>242</v>
      </c>
      <c r="H13" s="38">
        <v>532.69567421790703</v>
      </c>
      <c r="I13" s="39">
        <v>1865</v>
      </c>
      <c r="J13" s="40">
        <v>617.59638619201701</v>
      </c>
      <c r="K13" s="41">
        <v>2107.1650485436894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6</v>
      </c>
      <c r="E14" s="37"/>
      <c r="F14" s="38">
        <v>0</v>
      </c>
      <c r="G14" s="39">
        <v>0</v>
      </c>
      <c r="H14" s="38">
        <v>7.0188888888888892</v>
      </c>
      <c r="I14" s="39">
        <v>16</v>
      </c>
      <c r="J14" s="40">
        <v>7.0188888888888892</v>
      </c>
      <c r="K14" s="41">
        <v>16</v>
      </c>
      <c r="L14" s="19"/>
    </row>
    <row r="15" spans="1:13" x14ac:dyDescent="0.3">
      <c r="A15" s="18"/>
      <c r="B15" s="34" t="s">
        <v>67</v>
      </c>
      <c r="C15" s="35" t="s">
        <v>51</v>
      </c>
      <c r="D15" s="36">
        <v>6</v>
      </c>
      <c r="E15" s="37"/>
      <c r="F15" s="38">
        <v>0.8</v>
      </c>
      <c r="G15" s="39">
        <v>3</v>
      </c>
      <c r="H15" s="38">
        <v>8.1000000000000014</v>
      </c>
      <c r="I15" s="39">
        <v>24</v>
      </c>
      <c r="J15" s="40">
        <v>8.9</v>
      </c>
      <c r="K15" s="41">
        <v>27</v>
      </c>
      <c r="L15" s="19"/>
    </row>
    <row r="16" spans="1:13" x14ac:dyDescent="0.3">
      <c r="A16" s="18"/>
      <c r="B16" s="34" t="s">
        <v>55</v>
      </c>
      <c r="C16" s="35" t="s">
        <v>60</v>
      </c>
      <c r="D16" s="36">
        <v>68</v>
      </c>
      <c r="E16" s="37"/>
      <c r="F16" s="38">
        <v>13.084444444444445</v>
      </c>
      <c r="G16" s="39">
        <v>12</v>
      </c>
      <c r="H16" s="38">
        <v>164.1659259259259</v>
      </c>
      <c r="I16" s="39">
        <v>201</v>
      </c>
      <c r="J16" s="40">
        <v>177.25037037037038</v>
      </c>
      <c r="K16" s="41">
        <v>213.33333333333331</v>
      </c>
      <c r="L16" s="19"/>
    </row>
    <row r="17" spans="1:16141" x14ac:dyDescent="0.3">
      <c r="A17" s="18"/>
      <c r="B17" s="34" t="s">
        <v>55</v>
      </c>
      <c r="C17" s="35" t="s">
        <v>51</v>
      </c>
      <c r="D17" s="36">
        <v>73</v>
      </c>
      <c r="E17" s="37"/>
      <c r="F17" s="38">
        <v>0</v>
      </c>
      <c r="G17" s="39">
        <v>0</v>
      </c>
      <c r="H17" s="38">
        <v>293.94</v>
      </c>
      <c r="I17" s="39">
        <v>340</v>
      </c>
      <c r="J17" s="40">
        <v>293.94</v>
      </c>
      <c r="K17" s="41">
        <v>340</v>
      </c>
      <c r="L17" s="19"/>
    </row>
    <row r="18" spans="1:16141" x14ac:dyDescent="0.3">
      <c r="A18" s="18"/>
      <c r="B18" s="34" t="s">
        <v>56</v>
      </c>
      <c r="C18" s="42" t="s">
        <v>52</v>
      </c>
      <c r="D18" s="36">
        <v>38</v>
      </c>
      <c r="E18" s="37"/>
      <c r="F18" s="38">
        <v>6.8169696969696973</v>
      </c>
      <c r="G18" s="39">
        <v>6.9090909090909092</v>
      </c>
      <c r="H18" s="38">
        <v>213.49858585858587</v>
      </c>
      <c r="I18" s="39">
        <v>246.72727272727272</v>
      </c>
      <c r="J18" s="40">
        <v>220.31555555555559</v>
      </c>
      <c r="K18" s="41">
        <v>253.90909090909091</v>
      </c>
      <c r="L18" s="19"/>
    </row>
    <row r="19" spans="1:16141" x14ac:dyDescent="0.3">
      <c r="A19" s="18"/>
      <c r="B19" s="34" t="s">
        <v>56</v>
      </c>
      <c r="C19" s="42" t="s">
        <v>48</v>
      </c>
      <c r="D19" s="36">
        <v>54</v>
      </c>
      <c r="E19" s="37"/>
      <c r="F19" s="38">
        <v>3.2803846153846155</v>
      </c>
      <c r="G19" s="39">
        <v>6.48</v>
      </c>
      <c r="H19" s="38">
        <v>627.50769230769254</v>
      </c>
      <c r="I19" s="39">
        <v>723.66461538461533</v>
      </c>
      <c r="J19" s="40">
        <v>630.78807692307726</v>
      </c>
      <c r="K19" s="41">
        <v>729.91384615384618</v>
      </c>
      <c r="L19" s="19"/>
    </row>
    <row r="20" spans="1:16141" customFormat="1" x14ac:dyDescent="0.3">
      <c r="A20" s="18"/>
      <c r="B20" s="34" t="s">
        <v>58</v>
      </c>
      <c r="C20" s="42" t="s">
        <v>60</v>
      </c>
      <c r="D20" s="36">
        <v>93</v>
      </c>
      <c r="E20" s="37"/>
      <c r="F20" s="38">
        <v>11.779999999999998</v>
      </c>
      <c r="G20" s="39">
        <v>23</v>
      </c>
      <c r="H20" s="38">
        <v>304.91729166666676</v>
      </c>
      <c r="I20" s="39">
        <v>372</v>
      </c>
      <c r="J20" s="40">
        <v>316.69729166666667</v>
      </c>
      <c r="K20" s="41">
        <v>395.25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34" t="s">
        <v>58</v>
      </c>
      <c r="C21" s="42" t="s">
        <v>51</v>
      </c>
      <c r="D21" s="36">
        <v>109</v>
      </c>
      <c r="E21" s="37"/>
      <c r="F21" s="38">
        <v>0</v>
      </c>
      <c r="G21" s="39">
        <v>0</v>
      </c>
      <c r="H21" s="38">
        <v>412.90038461538461</v>
      </c>
      <c r="I21" s="39">
        <v>545.15384615384619</v>
      </c>
      <c r="J21" s="40">
        <v>412.90038461538461</v>
      </c>
      <c r="K21" s="41">
        <v>545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58</v>
      </c>
      <c r="C22" s="35" t="s">
        <v>52</v>
      </c>
      <c r="D22" s="36">
        <v>16</v>
      </c>
      <c r="E22" s="37"/>
      <c r="F22" s="38">
        <v>6.08</v>
      </c>
      <c r="G22" s="39">
        <v>6.7200000000000006</v>
      </c>
      <c r="H22" s="38">
        <v>183.48800000000003</v>
      </c>
      <c r="I22" s="39">
        <v>177.92</v>
      </c>
      <c r="J22" s="40">
        <v>189.56800000000001</v>
      </c>
      <c r="K22" s="41">
        <v>184.64000000000001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43" t="s">
        <v>59</v>
      </c>
      <c r="C23" s="35" t="s">
        <v>60</v>
      </c>
      <c r="D23" s="36">
        <v>64</v>
      </c>
      <c r="E23" s="37"/>
      <c r="F23" s="38">
        <v>0</v>
      </c>
      <c r="G23" s="39">
        <v>0</v>
      </c>
      <c r="H23" s="38">
        <v>129.1784126984127</v>
      </c>
      <c r="I23" s="39">
        <v>192</v>
      </c>
      <c r="J23" s="40">
        <v>129.1784126984127</v>
      </c>
      <c r="K23" s="41">
        <v>192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59</v>
      </c>
      <c r="C24" s="35" t="s">
        <v>51</v>
      </c>
      <c r="D24" s="36">
        <v>50</v>
      </c>
      <c r="E24" s="37"/>
      <c r="F24" s="38">
        <v>0</v>
      </c>
      <c r="G24" s="39">
        <v>0</v>
      </c>
      <c r="H24" s="38">
        <v>129.88888888888889</v>
      </c>
      <c r="I24" s="39">
        <v>212</v>
      </c>
      <c r="J24" s="40">
        <v>129.88888888888889</v>
      </c>
      <c r="K24" s="41">
        <v>212.5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s="45" customFormat="1" x14ac:dyDescent="0.3">
      <c r="A25" s="44"/>
      <c r="B25" s="34" t="s">
        <v>61</v>
      </c>
      <c r="C25" s="35" t="s">
        <v>62</v>
      </c>
      <c r="D25" s="36">
        <v>2050</v>
      </c>
      <c r="E25" s="37"/>
      <c r="F25" s="38">
        <v>128.45039682539681</v>
      </c>
      <c r="G25" s="39">
        <v>244</v>
      </c>
      <c r="H25" s="38">
        <v>1570.6543209876554</v>
      </c>
      <c r="I25" s="39">
        <v>3498</v>
      </c>
      <c r="J25" s="40">
        <v>1699.104717813052</v>
      </c>
      <c r="K25" s="41">
        <v>3742.063492063492</v>
      </c>
      <c r="L25" s="19"/>
    </row>
    <row r="26" spans="1:16141" s="45" customFormat="1" x14ac:dyDescent="0.3">
      <c r="A26" s="44"/>
      <c r="B26" s="34" t="s">
        <v>63</v>
      </c>
      <c r="C26" s="35" t="s">
        <v>60</v>
      </c>
      <c r="D26" s="36">
        <v>30</v>
      </c>
      <c r="E26" s="37"/>
      <c r="F26" s="38">
        <v>7.0200000000000005</v>
      </c>
      <c r="G26" s="39">
        <v>9</v>
      </c>
      <c r="H26" s="38">
        <v>58.033333333333331</v>
      </c>
      <c r="I26" s="39">
        <v>101</v>
      </c>
      <c r="J26" s="40">
        <v>65.053333333333327</v>
      </c>
      <c r="K26" s="41">
        <v>110</v>
      </c>
      <c r="L26" s="19"/>
    </row>
    <row r="27" spans="1:16141" customFormat="1" x14ac:dyDescent="0.3">
      <c r="A27" s="18"/>
      <c r="B27" s="34" t="s">
        <v>63</v>
      </c>
      <c r="C27" s="42" t="s">
        <v>51</v>
      </c>
      <c r="D27" s="36">
        <v>12</v>
      </c>
      <c r="E27" s="46"/>
      <c r="F27" s="38">
        <v>0</v>
      </c>
      <c r="G27" s="39">
        <v>0</v>
      </c>
      <c r="H27" s="38">
        <v>47.31</v>
      </c>
      <c r="I27" s="39">
        <v>56</v>
      </c>
      <c r="J27" s="40">
        <v>47.31</v>
      </c>
      <c r="K27" s="41">
        <v>56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customFormat="1" x14ac:dyDescent="0.3">
      <c r="A28" s="18"/>
      <c r="B28" s="47" t="s">
        <v>65</v>
      </c>
      <c r="C28" s="48"/>
      <c r="D28" s="49">
        <v>4123</v>
      </c>
      <c r="E28" s="50"/>
      <c r="F28" s="51">
        <v>318.47547836240585</v>
      </c>
      <c r="G28" s="52">
        <v>617.13850267379689</v>
      </c>
      <c r="H28" s="51">
        <v>6491.9665344655969</v>
      </c>
      <c r="I28" s="53">
        <v>11028.413969559851</v>
      </c>
      <c r="J28" s="52">
        <v>6810.4420128280008</v>
      </c>
      <c r="K28" s="54">
        <v>11647.203438454431</v>
      </c>
      <c r="L28" s="19"/>
    </row>
    <row r="29" spans="1:16141" customFormat="1" x14ac:dyDescent="0.3">
      <c r="A29" s="18"/>
      <c r="B29" s="34" t="s">
        <v>47</v>
      </c>
      <c r="C29" s="35" t="s">
        <v>51</v>
      </c>
      <c r="D29" s="36">
        <v>55</v>
      </c>
      <c r="E29" s="46"/>
      <c r="F29" s="38">
        <v>13.75</v>
      </c>
      <c r="G29" s="39">
        <v>13.75</v>
      </c>
      <c r="H29" s="38">
        <v>174.10555555555555</v>
      </c>
      <c r="I29" s="39">
        <v>206</v>
      </c>
      <c r="J29" s="40">
        <v>187.85555555555555</v>
      </c>
      <c r="K29" s="41">
        <v>220</v>
      </c>
      <c r="L29" s="19"/>
    </row>
    <row r="30" spans="1:16141" customFormat="1" x14ac:dyDescent="0.3">
      <c r="A30" s="18"/>
      <c r="B30" s="34" t="s">
        <v>45</v>
      </c>
      <c r="C30" s="35" t="s">
        <v>52</v>
      </c>
      <c r="D30" s="36">
        <v>75</v>
      </c>
      <c r="E30" s="46"/>
      <c r="F30" s="38">
        <v>0</v>
      </c>
      <c r="G30" s="39">
        <v>0</v>
      </c>
      <c r="H30" s="38">
        <v>358.43666666666661</v>
      </c>
      <c r="I30" s="39">
        <v>448.83333333333331</v>
      </c>
      <c r="J30" s="40">
        <v>358.43666666666672</v>
      </c>
      <c r="K30" s="41">
        <v>448.5</v>
      </c>
      <c r="L30" s="19"/>
    </row>
    <row r="31" spans="1:16141" customFormat="1" x14ac:dyDescent="0.3">
      <c r="A31" s="18"/>
      <c r="B31" s="34" t="s">
        <v>50</v>
      </c>
      <c r="C31" s="35" t="s">
        <v>51</v>
      </c>
      <c r="D31" s="36">
        <v>33</v>
      </c>
      <c r="E31" s="46"/>
      <c r="F31" s="38">
        <v>8.25</v>
      </c>
      <c r="G31" s="39">
        <v>8.25</v>
      </c>
      <c r="H31" s="38">
        <v>281.96666666666664</v>
      </c>
      <c r="I31" s="39">
        <v>346</v>
      </c>
      <c r="J31" s="40">
        <v>290.21666666666664</v>
      </c>
      <c r="K31" s="41">
        <v>354.75</v>
      </c>
      <c r="L31" s="19"/>
    </row>
    <row r="32" spans="1:16141" customFormat="1" x14ac:dyDescent="0.3">
      <c r="A32" s="18"/>
      <c r="B32" s="34" t="s">
        <v>50</v>
      </c>
      <c r="C32" s="35" t="s">
        <v>52</v>
      </c>
      <c r="D32" s="36">
        <v>25</v>
      </c>
      <c r="E32" s="46"/>
      <c r="F32" s="38">
        <v>6.25</v>
      </c>
      <c r="G32" s="39">
        <v>6.25</v>
      </c>
      <c r="H32" s="38">
        <v>331.13888888888886</v>
      </c>
      <c r="I32" s="39">
        <v>344.25</v>
      </c>
      <c r="J32" s="40">
        <v>337.38888888888886</v>
      </c>
      <c r="K32" s="41">
        <v>350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33</v>
      </c>
      <c r="E33" s="46"/>
      <c r="F33" s="38">
        <v>0</v>
      </c>
      <c r="G33" s="39">
        <v>0</v>
      </c>
      <c r="H33" s="38">
        <v>32.657777777777781</v>
      </c>
      <c r="I33" s="39">
        <v>66</v>
      </c>
      <c r="J33" s="40">
        <v>32.657777777777781</v>
      </c>
      <c r="K33" s="41">
        <v>66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15.280000000000001</v>
      </c>
      <c r="I34" s="39">
        <v>36</v>
      </c>
      <c r="J34" s="40">
        <v>15.280000000000001</v>
      </c>
      <c r="K34" s="41">
        <v>36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82</v>
      </c>
      <c r="E35" s="46"/>
      <c r="F35" s="38">
        <v>0</v>
      </c>
      <c r="G35" s="39">
        <v>0</v>
      </c>
      <c r="H35" s="38">
        <v>131.095873015873</v>
      </c>
      <c r="I35" s="39">
        <v>271.34285714285716</v>
      </c>
      <c r="J35" s="40">
        <v>131.095873015873</v>
      </c>
      <c r="K35" s="41">
        <v>271.77142857142854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17.506666666666668</v>
      </c>
      <c r="I36" s="39">
        <v>33</v>
      </c>
      <c r="J36" s="40">
        <v>17.506666666666668</v>
      </c>
      <c r="K36" s="41">
        <v>33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22</v>
      </c>
      <c r="E37" s="46"/>
      <c r="F37" s="38">
        <v>0</v>
      </c>
      <c r="G37" s="39">
        <v>0</v>
      </c>
      <c r="H37" s="38">
        <v>43.706666666666663</v>
      </c>
      <c r="I37" s="39">
        <v>66</v>
      </c>
      <c r="J37" s="40">
        <v>43.706666666666663</v>
      </c>
      <c r="K37" s="41">
        <v>66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16</v>
      </c>
      <c r="E38" s="46"/>
      <c r="F38" s="38">
        <v>1.2</v>
      </c>
      <c r="G38" s="39">
        <v>5.333333333333333</v>
      </c>
      <c r="H38" s="38">
        <v>18.228148148148147</v>
      </c>
      <c r="I38" s="39">
        <v>59</v>
      </c>
      <c r="J38" s="40">
        <v>19.428148148148146</v>
      </c>
      <c r="K38" s="41">
        <v>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13</v>
      </c>
      <c r="E39" s="46"/>
      <c r="F39" s="38">
        <v>0</v>
      </c>
      <c r="G39" s="39">
        <v>0</v>
      </c>
      <c r="H39" s="38">
        <v>30.602962962962959</v>
      </c>
      <c r="I39" s="39">
        <v>48</v>
      </c>
      <c r="J39" s="40">
        <v>30.602962962962959</v>
      </c>
      <c r="K39" s="41">
        <v>47.666666666666664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273</v>
      </c>
      <c r="E40" s="46"/>
      <c r="F40" s="38">
        <v>0</v>
      </c>
      <c r="G40" s="39">
        <v>0</v>
      </c>
      <c r="H40" s="38">
        <v>239.75466666666668</v>
      </c>
      <c r="I40" s="39">
        <v>601</v>
      </c>
      <c r="J40" s="40">
        <v>239.75466666666668</v>
      </c>
      <c r="K40" s="41">
        <v>600.6</v>
      </c>
      <c r="L40" s="19"/>
    </row>
    <row r="41" spans="1:12" customFormat="1" x14ac:dyDescent="0.3">
      <c r="A41" s="18"/>
      <c r="B41" s="47" t="s">
        <v>69</v>
      </c>
      <c r="C41" s="48"/>
      <c r="D41" s="49">
        <v>648</v>
      </c>
      <c r="E41" s="50"/>
      <c r="F41" s="51">
        <v>29.45</v>
      </c>
      <c r="G41" s="52">
        <v>33.583333333333336</v>
      </c>
      <c r="H41" s="51">
        <v>1674.4805396825395</v>
      </c>
      <c r="I41" s="53">
        <v>2525.4261904761906</v>
      </c>
      <c r="J41" s="52">
        <v>1703.9305396825398</v>
      </c>
      <c r="K41" s="54">
        <v>2558.2880952380951</v>
      </c>
      <c r="L41" s="19"/>
    </row>
    <row r="42" spans="1:12" customFormat="1" x14ac:dyDescent="0.3">
      <c r="A42" s="18"/>
      <c r="B42" s="34" t="s">
        <v>50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73.333333333333343</v>
      </c>
      <c r="I42" s="39">
        <v>64.826666666666668</v>
      </c>
      <c r="J42" s="40">
        <v>73.333333333333329</v>
      </c>
      <c r="K42" s="41">
        <v>64.826666666666668</v>
      </c>
      <c r="L42" s="19"/>
    </row>
    <row r="43" spans="1:12" customFormat="1" x14ac:dyDescent="0.3">
      <c r="A43" s="18"/>
      <c r="B43" s="34" t="s">
        <v>56</v>
      </c>
      <c r="C43" s="35" t="s">
        <v>60</v>
      </c>
      <c r="D43" s="36">
        <v>48</v>
      </c>
      <c r="E43" s="46"/>
      <c r="F43" s="38">
        <v>0</v>
      </c>
      <c r="G43" s="39">
        <v>0</v>
      </c>
      <c r="H43" s="38">
        <v>81.62133333333334</v>
      </c>
      <c r="I43" s="39">
        <v>154</v>
      </c>
      <c r="J43" s="40">
        <v>81.62133333333334</v>
      </c>
      <c r="K43" s="41">
        <v>153.6</v>
      </c>
      <c r="L43" s="19"/>
    </row>
    <row r="44" spans="1:12" customFormat="1" x14ac:dyDescent="0.3">
      <c r="A44" s="18"/>
      <c r="B44" s="34" t="s">
        <v>56</v>
      </c>
      <c r="C44" s="35" t="s">
        <v>51</v>
      </c>
      <c r="D44" s="36">
        <v>34</v>
      </c>
      <c r="E44" s="46"/>
      <c r="F44" s="38">
        <v>0</v>
      </c>
      <c r="G44" s="39">
        <v>0</v>
      </c>
      <c r="H44" s="38">
        <v>88.4</v>
      </c>
      <c r="I44" s="39">
        <v>153</v>
      </c>
      <c r="J44" s="40">
        <v>88.4</v>
      </c>
      <c r="K44" s="41">
        <v>153</v>
      </c>
      <c r="L44" s="19"/>
    </row>
    <row r="45" spans="1:12" customFormat="1" x14ac:dyDescent="0.3">
      <c r="A45" s="18"/>
      <c r="B45" s="34" t="s">
        <v>56</v>
      </c>
      <c r="C45" s="35" t="s">
        <v>48</v>
      </c>
      <c r="D45" s="36">
        <v>23</v>
      </c>
      <c r="E45" s="46"/>
      <c r="F45" s="38">
        <v>15.248361111111111</v>
      </c>
      <c r="G45" s="39">
        <v>18.400000000000002</v>
      </c>
      <c r="H45" s="38">
        <v>216.16901388888891</v>
      </c>
      <c r="I45" s="39">
        <v>244.72</v>
      </c>
      <c r="J45" s="40">
        <v>231.41737499999999</v>
      </c>
      <c r="K45" s="41">
        <v>263.12</v>
      </c>
      <c r="L45" s="19"/>
    </row>
    <row r="46" spans="1:12" customFormat="1" x14ac:dyDescent="0.3">
      <c r="A46" s="18"/>
      <c r="B46" s="34" t="s">
        <v>59</v>
      </c>
      <c r="C46" s="35" t="s">
        <v>60</v>
      </c>
      <c r="D46" s="36">
        <v>16</v>
      </c>
      <c r="E46" s="46"/>
      <c r="F46" s="38">
        <v>0</v>
      </c>
      <c r="G46" s="39">
        <v>0</v>
      </c>
      <c r="H46" s="38">
        <v>13.463703703703702</v>
      </c>
      <c r="I46" s="39">
        <v>37</v>
      </c>
      <c r="J46" s="40">
        <v>13.463703703703702</v>
      </c>
      <c r="K46" s="41">
        <v>37.333333333333329</v>
      </c>
      <c r="L46" s="19"/>
    </row>
    <row r="47" spans="1:12" customFormat="1" x14ac:dyDescent="0.3">
      <c r="A47" s="18"/>
      <c r="B47" s="34" t="s">
        <v>61</v>
      </c>
      <c r="C47" s="35" t="s">
        <v>62</v>
      </c>
      <c r="D47" s="36">
        <v>437</v>
      </c>
      <c r="E47" s="46"/>
      <c r="F47" s="38">
        <v>14.566666666666666</v>
      </c>
      <c r="G47" s="39">
        <v>14</v>
      </c>
      <c r="H47" s="38">
        <v>303.66189236111103</v>
      </c>
      <c r="I47" s="39">
        <v>751</v>
      </c>
      <c r="J47" s="40">
        <v>318.22855902777764</v>
      </c>
      <c r="K47" s="41">
        <v>764.75</v>
      </c>
      <c r="L47" s="19"/>
    </row>
    <row r="48" spans="1:12" customFormat="1" x14ac:dyDescent="0.3">
      <c r="A48" s="18"/>
      <c r="B48" s="47" t="s">
        <v>183</v>
      </c>
      <c r="C48" s="48"/>
      <c r="D48" s="49">
        <v>569</v>
      </c>
      <c r="E48" s="50"/>
      <c r="F48" s="51">
        <v>29.815027777777779</v>
      </c>
      <c r="G48" s="52">
        <v>32.400000000000006</v>
      </c>
      <c r="H48" s="51">
        <v>776.6492766203703</v>
      </c>
      <c r="I48" s="53">
        <v>1404.5466666666666</v>
      </c>
      <c r="J48" s="52">
        <v>806.46430439814799</v>
      </c>
      <c r="K48" s="54">
        <v>1436.63</v>
      </c>
      <c r="L48" s="19"/>
    </row>
    <row r="49" spans="1:12" customFormat="1" x14ac:dyDescent="0.3">
      <c r="A49" s="18"/>
      <c r="B49" s="34" t="s">
        <v>190</v>
      </c>
      <c r="C49" s="35" t="s">
        <v>48</v>
      </c>
      <c r="D49" s="36">
        <v>7</v>
      </c>
      <c r="E49" s="46"/>
      <c r="F49" s="38">
        <v>0</v>
      </c>
      <c r="G49" s="39">
        <v>0</v>
      </c>
      <c r="H49" s="38">
        <v>66.862962962962968</v>
      </c>
      <c r="I49" s="39">
        <v>72</v>
      </c>
      <c r="J49" s="40">
        <v>66.862962962962968</v>
      </c>
      <c r="K49" s="41">
        <v>72.333333333333343</v>
      </c>
      <c r="L49" s="19"/>
    </row>
    <row r="50" spans="1:12" customFormat="1" x14ac:dyDescent="0.3">
      <c r="A50" s="18"/>
      <c r="B50" s="47" t="s">
        <v>197</v>
      </c>
      <c r="C50" s="48"/>
      <c r="D50" s="49">
        <v>7</v>
      </c>
      <c r="E50" s="50"/>
      <c r="F50" s="51">
        <v>0</v>
      </c>
      <c r="G50" s="52">
        <v>0</v>
      </c>
      <c r="H50" s="51">
        <v>66.862962962962968</v>
      </c>
      <c r="I50" s="53">
        <v>72</v>
      </c>
      <c r="J50" s="52">
        <v>66.862962962962968</v>
      </c>
      <c r="K50" s="54">
        <v>72.333333333333343</v>
      </c>
      <c r="L50" s="19"/>
    </row>
    <row r="51" spans="1:12" customFormat="1" x14ac:dyDescent="0.3">
      <c r="A51" s="18"/>
      <c r="B51" s="55" t="s">
        <v>178</v>
      </c>
      <c r="C51" s="56"/>
      <c r="D51" s="56">
        <v>5347</v>
      </c>
      <c r="E51" s="57">
        <v>533</v>
      </c>
      <c r="F51" s="56">
        <v>377.74050614018364</v>
      </c>
      <c r="G51" s="56">
        <v>683.12183600713024</v>
      </c>
      <c r="H51" s="56">
        <v>9009.9593137314696</v>
      </c>
      <c r="I51" s="56">
        <v>15030.386826702708</v>
      </c>
      <c r="J51" s="56">
        <v>9387.6998198716519</v>
      </c>
      <c r="K51" s="58">
        <v>15714.454867025861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13.836222222222222</v>
      </c>
      <c r="G52" s="39">
        <v>19.774999999999999</v>
      </c>
      <c r="H52" s="38">
        <v>472.2648333333334</v>
      </c>
      <c r="I52" s="39">
        <v>455.57499999999999</v>
      </c>
      <c r="J52" s="40">
        <v>486.1010555555556</v>
      </c>
      <c r="K52" s="41">
        <v>475.34999999999997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12</v>
      </c>
      <c r="E53" s="46"/>
      <c r="F53" s="38">
        <v>9.7269333333333332</v>
      </c>
      <c r="G53" s="39">
        <v>9.7439999999999998</v>
      </c>
      <c r="H53" s="38">
        <v>472.62479999999994</v>
      </c>
      <c r="I53" s="39">
        <v>406.66399999999999</v>
      </c>
      <c r="J53" s="40">
        <v>482.35173333333324</v>
      </c>
      <c r="K53" s="41">
        <v>416.20800000000003</v>
      </c>
      <c r="L53" s="19"/>
    </row>
    <row r="54" spans="1:12" customFormat="1" x14ac:dyDescent="0.3">
      <c r="A54" s="18"/>
      <c r="B54" s="43" t="s">
        <v>190</v>
      </c>
      <c r="C54" s="42" t="s">
        <v>48</v>
      </c>
      <c r="D54" s="36">
        <v>26</v>
      </c>
      <c r="E54" s="46"/>
      <c r="F54" s="38">
        <v>12.251515151515152</v>
      </c>
      <c r="G54" s="39">
        <v>11.818181818181818</v>
      </c>
      <c r="H54" s="38">
        <v>280.4507070707071</v>
      </c>
      <c r="I54" s="39">
        <v>262.72727272727275</v>
      </c>
      <c r="J54" s="40">
        <v>292.70222222222225</v>
      </c>
      <c r="K54" s="41">
        <v>274.18181818181819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14</v>
      </c>
      <c r="E55" s="46"/>
      <c r="F55" s="38">
        <v>1.7173333333333334</v>
      </c>
      <c r="G55" s="39">
        <v>4.2933333333333339</v>
      </c>
      <c r="H55" s="38">
        <v>34.753185185185188</v>
      </c>
      <c r="I55" s="39">
        <v>51.293333333333337</v>
      </c>
      <c r="J55" s="40">
        <v>36.470518518518524</v>
      </c>
      <c r="K55" s="41">
        <v>55.253333333333337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57</v>
      </c>
      <c r="E56" s="46"/>
      <c r="F56" s="38">
        <v>37.263460869565215</v>
      </c>
      <c r="G56" s="39">
        <v>36.603913043478258</v>
      </c>
      <c r="H56" s="38">
        <v>1266.3287420289853</v>
      </c>
      <c r="I56" s="39">
        <v>1105.0017391304348</v>
      </c>
      <c r="J56" s="40">
        <v>1303.5922028985503</v>
      </c>
      <c r="K56" s="41">
        <v>1141.2143478260869</v>
      </c>
      <c r="L56" s="19"/>
    </row>
    <row r="57" spans="1:12" customFormat="1" x14ac:dyDescent="0.3">
      <c r="A57" s="18"/>
      <c r="B57" s="55" t="s">
        <v>107</v>
      </c>
      <c r="C57" s="56"/>
      <c r="D57" s="56">
        <v>139</v>
      </c>
      <c r="E57" s="57">
        <v>54</v>
      </c>
      <c r="F57" s="56">
        <v>74.795464909969255</v>
      </c>
      <c r="G57" s="56">
        <v>82.234428194993413</v>
      </c>
      <c r="H57" s="56">
        <v>2526.4222676182108</v>
      </c>
      <c r="I57" s="56">
        <v>2281.2613451910411</v>
      </c>
      <c r="J57" s="56">
        <v>2601.21773252818</v>
      </c>
      <c r="K57" s="58">
        <v>2362.2074993412384</v>
      </c>
      <c r="L57" s="19"/>
    </row>
    <row r="58" spans="1:12" customFormat="1" x14ac:dyDescent="0.3">
      <c r="A58" s="18"/>
      <c r="B58" s="116" t="s">
        <v>76</v>
      </c>
      <c r="C58" s="115"/>
      <c r="D58" s="115">
        <v>5486</v>
      </c>
      <c r="E58" s="117">
        <v>587</v>
      </c>
      <c r="F58" s="115">
        <v>452.53597105015291</v>
      </c>
      <c r="G58" s="115">
        <v>765.35626420212361</v>
      </c>
      <c r="H58" s="115">
        <v>11536.38158134968</v>
      </c>
      <c r="I58" s="115">
        <v>17311.64817189375</v>
      </c>
      <c r="J58" s="115">
        <v>11988.917552399831</v>
      </c>
      <c r="K58" s="118">
        <v>18076.662366367098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24</v>
      </c>
      <c r="E59" s="121"/>
      <c r="F59" s="103">
        <v>3.6977777777777776</v>
      </c>
      <c r="G59" s="104">
        <v>8</v>
      </c>
      <c r="H59" s="103">
        <v>28.764444444444443</v>
      </c>
      <c r="I59" s="104">
        <v>48</v>
      </c>
      <c r="J59" s="105">
        <v>32.462222222222223</v>
      </c>
      <c r="K59" s="106">
        <v>56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139</v>
      </c>
      <c r="E60" s="46"/>
      <c r="F60" s="38">
        <v>0</v>
      </c>
      <c r="G60" s="39">
        <v>0</v>
      </c>
      <c r="H60" s="38">
        <v>383.90476190476187</v>
      </c>
      <c r="I60" s="39">
        <v>447</v>
      </c>
      <c r="J60" s="40">
        <v>383.90476190476187</v>
      </c>
      <c r="K60" s="41">
        <v>446.78571428571428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284</v>
      </c>
      <c r="E61" s="46"/>
      <c r="F61" s="38">
        <v>17.326868686868689</v>
      </c>
      <c r="G61" s="39">
        <v>20.490909090909092</v>
      </c>
      <c r="H61" s="38">
        <v>1056.5431111111113</v>
      </c>
      <c r="I61" s="39">
        <v>1208.3272727272727</v>
      </c>
      <c r="J61" s="40">
        <v>1073.86997979798</v>
      </c>
      <c r="K61" s="41">
        <v>1228.9454545454546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124</v>
      </c>
      <c r="E62" s="46"/>
      <c r="F62" s="38">
        <v>17.740266666666667</v>
      </c>
      <c r="G62" s="39">
        <v>24.96</v>
      </c>
      <c r="H62" s="38">
        <v>675.61537777777789</v>
      </c>
      <c r="I62" s="39">
        <v>764</v>
      </c>
      <c r="J62" s="40">
        <v>693.35564444444469</v>
      </c>
      <c r="K62" s="41">
        <v>788.64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10</v>
      </c>
      <c r="E63" s="46"/>
      <c r="F63" s="38">
        <v>0</v>
      </c>
      <c r="G63" s="39">
        <v>0</v>
      </c>
      <c r="H63" s="38">
        <v>22.422222222222224</v>
      </c>
      <c r="I63" s="39">
        <v>35</v>
      </c>
      <c r="J63" s="40">
        <v>22.422222222222224</v>
      </c>
      <c r="K63" s="41">
        <v>35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61</v>
      </c>
      <c r="E64" s="46"/>
      <c r="F64" s="38">
        <v>1.8203174603174603</v>
      </c>
      <c r="G64" s="39">
        <v>9</v>
      </c>
      <c r="H64" s="38">
        <v>351.78603174603171</v>
      </c>
      <c r="I64" s="39">
        <v>479</v>
      </c>
      <c r="J64" s="40">
        <v>353.60634920634914</v>
      </c>
      <c r="K64" s="41">
        <v>487.99999999999994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72</v>
      </c>
      <c r="E65" s="46"/>
      <c r="F65" s="38">
        <v>0</v>
      </c>
      <c r="G65" s="39">
        <v>0</v>
      </c>
      <c r="H65" s="38">
        <v>673.03360000000009</v>
      </c>
      <c r="I65" s="39">
        <v>777.88800000000003</v>
      </c>
      <c r="J65" s="40">
        <v>673.03360000000009</v>
      </c>
      <c r="K65" s="41">
        <v>777.88800000000003</v>
      </c>
      <c r="L65" s="19"/>
    </row>
    <row r="66" spans="1:12" customFormat="1" x14ac:dyDescent="0.3">
      <c r="A66" s="18"/>
      <c r="B66" s="34" t="s">
        <v>49</v>
      </c>
      <c r="C66" s="35" t="s">
        <v>48</v>
      </c>
      <c r="D66" s="36">
        <v>23</v>
      </c>
      <c r="E66" s="46"/>
      <c r="F66" s="38">
        <v>7.587301587301587</v>
      </c>
      <c r="G66" s="39">
        <v>8.8571428571428577</v>
      </c>
      <c r="H66" s="38">
        <v>239.11342857142856</v>
      </c>
      <c r="I66" s="39">
        <v>354.90285714285716</v>
      </c>
      <c r="J66" s="40">
        <v>246.70073015873012</v>
      </c>
      <c r="K66" s="41">
        <v>363.90285714285716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67</v>
      </c>
      <c r="E67" s="46"/>
      <c r="F67" s="38">
        <v>0</v>
      </c>
      <c r="G67" s="39">
        <v>0</v>
      </c>
      <c r="H67" s="38">
        <v>54.463555555555558</v>
      </c>
      <c r="I67" s="39">
        <v>161</v>
      </c>
      <c r="J67" s="40">
        <v>54.463555555555558</v>
      </c>
      <c r="K67" s="41">
        <v>160.80000000000001</v>
      </c>
      <c r="L67" s="19"/>
    </row>
    <row r="68" spans="1:12" customFormat="1" x14ac:dyDescent="0.3">
      <c r="A68" s="18"/>
      <c r="B68" s="34" t="s">
        <v>56</v>
      </c>
      <c r="C68" s="35" t="s">
        <v>77</v>
      </c>
      <c r="D68" s="36">
        <v>38</v>
      </c>
      <c r="E68" s="46"/>
      <c r="F68" s="38">
        <v>0</v>
      </c>
      <c r="G68" s="39">
        <v>0</v>
      </c>
      <c r="H68" s="38">
        <v>37.556666666666665</v>
      </c>
      <c r="I68" s="39">
        <v>86</v>
      </c>
      <c r="J68" s="40">
        <v>37.556666666666665</v>
      </c>
      <c r="K68" s="41">
        <v>85.5</v>
      </c>
      <c r="L68" s="19"/>
    </row>
    <row r="69" spans="1:12" customFormat="1" x14ac:dyDescent="0.3">
      <c r="A69" s="18"/>
      <c r="B69" s="34" t="s">
        <v>56</v>
      </c>
      <c r="C69" s="35" t="s">
        <v>51</v>
      </c>
      <c r="D69" s="36">
        <v>15</v>
      </c>
      <c r="E69" s="46"/>
      <c r="F69" s="38">
        <v>0</v>
      </c>
      <c r="G69" s="39">
        <v>0</v>
      </c>
      <c r="H69" s="38">
        <v>21.555555555555554</v>
      </c>
      <c r="I69" s="39">
        <v>65</v>
      </c>
      <c r="J69" s="40">
        <v>21.555555555555554</v>
      </c>
      <c r="K69" s="41">
        <v>65</v>
      </c>
      <c r="L69" s="19"/>
    </row>
    <row r="70" spans="1:12" customFormat="1" x14ac:dyDescent="0.3">
      <c r="A70" s="18"/>
      <c r="B70" s="34" t="s">
        <v>190</v>
      </c>
      <c r="C70" s="35" t="s">
        <v>51</v>
      </c>
      <c r="D70" s="36">
        <v>27</v>
      </c>
      <c r="E70" s="46"/>
      <c r="F70" s="38">
        <v>10.320000000000002</v>
      </c>
      <c r="G70" s="39">
        <v>10.8</v>
      </c>
      <c r="H70" s="38">
        <v>81.900000000000006</v>
      </c>
      <c r="I70" s="39">
        <v>146</v>
      </c>
      <c r="J70" s="40">
        <v>92.220000000000013</v>
      </c>
      <c r="K70" s="41">
        <v>156.60000000000002</v>
      </c>
      <c r="L70" s="19"/>
    </row>
    <row r="71" spans="1:12" customFormat="1" x14ac:dyDescent="0.3">
      <c r="A71" s="18"/>
      <c r="B71" s="34" t="s">
        <v>190</v>
      </c>
      <c r="C71" s="35" t="s">
        <v>52</v>
      </c>
      <c r="D71" s="36">
        <v>15</v>
      </c>
      <c r="E71" s="46"/>
      <c r="F71" s="38">
        <v>14.324999999999999</v>
      </c>
      <c r="G71" s="39">
        <v>17.625</v>
      </c>
      <c r="H71" s="38">
        <v>56.466666666666669</v>
      </c>
      <c r="I71" s="39">
        <v>82</v>
      </c>
      <c r="J71" s="40">
        <v>70.791666666666657</v>
      </c>
      <c r="K71" s="41">
        <v>100.125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93</v>
      </c>
      <c r="E72" s="46"/>
      <c r="F72" s="38">
        <v>0</v>
      </c>
      <c r="G72" s="39">
        <v>0</v>
      </c>
      <c r="H72" s="38">
        <v>168.53666666666666</v>
      </c>
      <c r="I72" s="39">
        <v>202</v>
      </c>
      <c r="J72" s="40">
        <v>168.53666666666666</v>
      </c>
      <c r="K72" s="41">
        <v>201.5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60</v>
      </c>
      <c r="E73" s="46"/>
      <c r="F73" s="38">
        <v>0</v>
      </c>
      <c r="G73" s="39">
        <v>0</v>
      </c>
      <c r="H73" s="38">
        <v>103.02222222222224</v>
      </c>
      <c r="I73" s="39">
        <v>140</v>
      </c>
      <c r="J73" s="40">
        <v>103.02222222222224</v>
      </c>
      <c r="K73" s="41">
        <v>140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27</v>
      </c>
      <c r="E74" s="46"/>
      <c r="F74" s="38">
        <v>0</v>
      </c>
      <c r="G74" s="39">
        <v>0</v>
      </c>
      <c r="H74" s="38">
        <v>46.849999999999994</v>
      </c>
      <c r="I74" s="39">
        <v>99</v>
      </c>
      <c r="J74" s="40">
        <v>46.849999999999994</v>
      </c>
      <c r="K74" s="41">
        <v>99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24</v>
      </c>
      <c r="E75" s="46"/>
      <c r="F75" s="38">
        <v>0</v>
      </c>
      <c r="G75" s="39">
        <v>0</v>
      </c>
      <c r="H75" s="38">
        <v>68.09696969696968</v>
      </c>
      <c r="I75" s="39">
        <v>113</v>
      </c>
      <c r="J75" s="40">
        <v>68.09696969696968</v>
      </c>
      <c r="K75" s="41">
        <v>113.45454545454544</v>
      </c>
      <c r="L75" s="19"/>
    </row>
    <row r="76" spans="1:12" customFormat="1" x14ac:dyDescent="0.3">
      <c r="A76" s="18"/>
      <c r="B76" s="34" t="s">
        <v>61</v>
      </c>
      <c r="C76" s="35" t="s">
        <v>80</v>
      </c>
      <c r="D76" s="36">
        <v>93</v>
      </c>
      <c r="E76" s="46"/>
      <c r="F76" s="38">
        <v>0</v>
      </c>
      <c r="G76" s="39">
        <v>0</v>
      </c>
      <c r="H76" s="38">
        <v>54.715000000000003</v>
      </c>
      <c r="I76" s="39">
        <v>140</v>
      </c>
      <c r="J76" s="40">
        <v>54.715000000000003</v>
      </c>
      <c r="K76" s="41">
        <v>139.5</v>
      </c>
      <c r="L76" s="19"/>
    </row>
    <row r="77" spans="1:12" customFormat="1" x14ac:dyDescent="0.3">
      <c r="A77" s="18"/>
      <c r="B77" s="34" t="s">
        <v>61</v>
      </c>
      <c r="C77" s="35" t="s">
        <v>77</v>
      </c>
      <c r="D77" s="36">
        <v>744</v>
      </c>
      <c r="E77" s="46"/>
      <c r="F77" s="38">
        <v>50.03366120218579</v>
      </c>
      <c r="G77" s="39">
        <v>85.196721311475414</v>
      </c>
      <c r="H77" s="38">
        <v>647.68655737704921</v>
      </c>
      <c r="I77" s="39">
        <v>1212.0754098360655</v>
      </c>
      <c r="J77" s="40">
        <v>697.72021857923505</v>
      </c>
      <c r="K77" s="41">
        <v>1297.7311475409836</v>
      </c>
      <c r="L77" s="19"/>
    </row>
    <row r="78" spans="1:12" customFormat="1" x14ac:dyDescent="0.3">
      <c r="A78" s="18"/>
      <c r="B78" s="34" t="s">
        <v>61</v>
      </c>
      <c r="C78" s="35" t="s">
        <v>51</v>
      </c>
      <c r="D78" s="36">
        <v>10</v>
      </c>
      <c r="E78" s="46"/>
      <c r="F78" s="38">
        <v>0</v>
      </c>
      <c r="G78" s="39">
        <v>0</v>
      </c>
      <c r="H78" s="38">
        <v>18.31111111111111</v>
      </c>
      <c r="I78" s="39">
        <v>25</v>
      </c>
      <c r="J78" s="40">
        <v>18.31111111111111</v>
      </c>
      <c r="K78" s="41">
        <v>25</v>
      </c>
      <c r="L78" s="19"/>
    </row>
    <row r="79" spans="1:12" customFormat="1" x14ac:dyDescent="0.3">
      <c r="A79" s="18"/>
      <c r="B79" s="55" t="s">
        <v>81</v>
      </c>
      <c r="C79" s="56"/>
      <c r="D79" s="56">
        <v>1950</v>
      </c>
      <c r="E79" s="57">
        <v>241</v>
      </c>
      <c r="F79" s="56">
        <v>122.85119338111798</v>
      </c>
      <c r="G79" s="56">
        <v>184.92977325952737</v>
      </c>
      <c r="H79" s="56">
        <v>4790.3439492962425</v>
      </c>
      <c r="I79" s="56">
        <v>6585.1935397061952</v>
      </c>
      <c r="J79" s="56">
        <v>4913.1951426773603</v>
      </c>
      <c r="K79" s="58">
        <v>6769.3727189695546</v>
      </c>
      <c r="L79" s="19"/>
    </row>
    <row r="80" spans="1:12" customFormat="1" x14ac:dyDescent="0.3">
      <c r="A80" s="18"/>
      <c r="B80" s="59" t="s">
        <v>82</v>
      </c>
      <c r="C80" s="60"/>
      <c r="D80" s="60">
        <v>1950</v>
      </c>
      <c r="E80" s="61">
        <v>241</v>
      </c>
      <c r="F80" s="60">
        <v>122.85119338111798</v>
      </c>
      <c r="G80" s="60">
        <v>184.92977325952737</v>
      </c>
      <c r="H80" s="60">
        <v>4790.3439492962425</v>
      </c>
      <c r="I80" s="60">
        <v>6585.1935397061952</v>
      </c>
      <c r="J80" s="60">
        <v>4913.1951426773603</v>
      </c>
      <c r="K80" s="62">
        <v>6769.3727189695546</v>
      </c>
      <c r="L80" s="19"/>
    </row>
    <row r="81" spans="1:16141" customFormat="1" x14ac:dyDescent="0.3">
      <c r="A81" s="18"/>
      <c r="B81" s="34" t="s">
        <v>47</v>
      </c>
      <c r="C81" s="42" t="s">
        <v>48</v>
      </c>
      <c r="D81" s="36">
        <v>39</v>
      </c>
      <c r="E81" s="46"/>
      <c r="F81" s="38">
        <v>46.797450980392149</v>
      </c>
      <c r="G81" s="39">
        <v>46.249411764705876</v>
      </c>
      <c r="H81" s="38">
        <v>1455.3691176470591</v>
      </c>
      <c r="I81" s="39">
        <v>1334.9629411764706</v>
      </c>
      <c r="J81" s="40">
        <v>1502.1665686274509</v>
      </c>
      <c r="K81" s="41">
        <v>1381.0358823529411</v>
      </c>
      <c r="L81" s="19"/>
    </row>
    <row r="82" spans="1:16141" customFormat="1" x14ac:dyDescent="0.3">
      <c r="A82" s="18"/>
      <c r="B82" s="34" t="s">
        <v>47</v>
      </c>
      <c r="C82" s="42" t="s">
        <v>84</v>
      </c>
      <c r="D82" s="36">
        <v>29</v>
      </c>
      <c r="E82" s="46"/>
      <c r="F82" s="38">
        <v>30.084277777777775</v>
      </c>
      <c r="G82" s="39">
        <v>33.924166666666665</v>
      </c>
      <c r="H82" s="38">
        <v>927.57466666666642</v>
      </c>
      <c r="I82" s="39">
        <v>909.78916666666669</v>
      </c>
      <c r="J82" s="40">
        <v>957.65894444444427</v>
      </c>
      <c r="K82" s="41">
        <v>944.04666666666662</v>
      </c>
      <c r="L82" s="19"/>
    </row>
    <row r="83" spans="1:16141" customFormat="1" x14ac:dyDescent="0.3">
      <c r="A83" s="18"/>
      <c r="B83" s="34" t="s">
        <v>50</v>
      </c>
      <c r="C83" s="42" t="s">
        <v>84</v>
      </c>
      <c r="D83" s="36">
        <v>27</v>
      </c>
      <c r="E83" s="46"/>
      <c r="F83" s="38">
        <v>63.006138461538463</v>
      </c>
      <c r="G83" s="39">
        <v>69.950769230769239</v>
      </c>
      <c r="H83" s="38">
        <v>1590.4435615384616</v>
      </c>
      <c r="I83" s="39">
        <v>1383.5815384615385</v>
      </c>
      <c r="J83" s="40">
        <v>1653.4497000000001</v>
      </c>
      <c r="K83" s="41">
        <v>1453.7630769230771</v>
      </c>
      <c r="L83" s="19"/>
    </row>
    <row r="84" spans="1:16141" customFormat="1" x14ac:dyDescent="0.3">
      <c r="A84" s="18"/>
      <c r="B84" s="34" t="s">
        <v>56</v>
      </c>
      <c r="C84" s="42" t="s">
        <v>48</v>
      </c>
      <c r="D84" s="36">
        <v>11</v>
      </c>
      <c r="E84" s="46"/>
      <c r="F84" s="38">
        <v>0</v>
      </c>
      <c r="G84" s="39">
        <v>0</v>
      </c>
      <c r="H84" s="38">
        <v>147.66399999999996</v>
      </c>
      <c r="I84" s="39">
        <v>198.4</v>
      </c>
      <c r="J84" s="40">
        <v>147.66399999999996</v>
      </c>
      <c r="K84" s="41">
        <v>198.73333333333335</v>
      </c>
      <c r="L84" s="19"/>
    </row>
    <row r="85" spans="1:16141" customFormat="1" x14ac:dyDescent="0.3">
      <c r="A85" s="18"/>
      <c r="B85" s="34" t="s">
        <v>190</v>
      </c>
      <c r="C85" s="42" t="s">
        <v>48</v>
      </c>
      <c r="D85" s="36">
        <v>65</v>
      </c>
      <c r="E85" s="46"/>
      <c r="F85" s="38">
        <v>21.950018518518519</v>
      </c>
      <c r="G85" s="39">
        <v>26.779999999999994</v>
      </c>
      <c r="H85" s="38">
        <v>1416.2898148148142</v>
      </c>
      <c r="I85" s="39">
        <v>1077</v>
      </c>
      <c r="J85" s="40">
        <v>1438.2398333333326</v>
      </c>
      <c r="K85" s="41">
        <v>1103.6133333333332</v>
      </c>
      <c r="L85" s="19"/>
    </row>
    <row r="86" spans="1:16141" customFormat="1" x14ac:dyDescent="0.3">
      <c r="A86" s="18"/>
      <c r="B86" s="34" t="s">
        <v>190</v>
      </c>
      <c r="C86" s="42" t="s">
        <v>84</v>
      </c>
      <c r="D86" s="36">
        <v>28</v>
      </c>
      <c r="E86" s="46"/>
      <c r="F86" s="38">
        <v>15.796666666666667</v>
      </c>
      <c r="G86" s="39">
        <v>16.333333333333336</v>
      </c>
      <c r="H86" s="38">
        <v>762.8366666666667</v>
      </c>
      <c r="I86" s="39">
        <v>549.9666666666667</v>
      </c>
      <c r="J86" s="40">
        <v>778.63333333333344</v>
      </c>
      <c r="K86" s="41">
        <v>566.29999999999995</v>
      </c>
      <c r="L86" s="19"/>
    </row>
    <row r="87" spans="1:16141" customFormat="1" x14ac:dyDescent="0.3">
      <c r="A87" s="18"/>
      <c r="B87" s="55" t="s">
        <v>85</v>
      </c>
      <c r="C87" s="56"/>
      <c r="D87" s="56">
        <v>199</v>
      </c>
      <c r="E87" s="57">
        <v>87</v>
      </c>
      <c r="F87" s="56">
        <v>177.63455240489361</v>
      </c>
      <c r="G87" s="56">
        <v>193.2376809954751</v>
      </c>
      <c r="H87" s="56">
        <v>6300.1778273336686</v>
      </c>
      <c r="I87" s="56">
        <v>5453.700312971343</v>
      </c>
      <c r="J87" s="56">
        <v>6477.8123797385615</v>
      </c>
      <c r="K87" s="58">
        <v>5647.4922926093523</v>
      </c>
      <c r="L87" s="19"/>
    </row>
    <row r="88" spans="1:16141" customFormat="1" x14ac:dyDescent="0.3">
      <c r="A88" s="18"/>
      <c r="B88" s="59" t="s">
        <v>86</v>
      </c>
      <c r="C88" s="60"/>
      <c r="D88" s="60">
        <v>199</v>
      </c>
      <c r="E88" s="61">
        <v>87</v>
      </c>
      <c r="F88" s="60">
        <v>177.63455240489361</v>
      </c>
      <c r="G88" s="60">
        <v>193.2376809954751</v>
      </c>
      <c r="H88" s="60">
        <v>6300.1778273336686</v>
      </c>
      <c r="I88" s="60">
        <v>5453.700312971343</v>
      </c>
      <c r="J88" s="60">
        <v>6477.8123797385615</v>
      </c>
      <c r="K88" s="62">
        <v>5647.4922926093523</v>
      </c>
      <c r="L88" s="19"/>
    </row>
    <row r="89" spans="1:16141" customFormat="1" x14ac:dyDescent="0.3">
      <c r="A89" s="18"/>
      <c r="B89" s="55" t="s">
        <v>87</v>
      </c>
      <c r="C89" s="56"/>
      <c r="D89" s="56">
        <v>7297</v>
      </c>
      <c r="E89" s="57">
        <v>774</v>
      </c>
      <c r="F89" s="56">
        <v>500.59169952130162</v>
      </c>
      <c r="G89" s="56">
        <v>868.05160926665758</v>
      </c>
      <c r="H89" s="56">
        <v>13800.303263027712</v>
      </c>
      <c r="I89" s="56">
        <v>21615.580366408904</v>
      </c>
      <c r="J89" s="56">
        <v>14300.894962549013</v>
      </c>
      <c r="K89" s="58">
        <v>22483.827585995416</v>
      </c>
      <c r="L89" s="19"/>
    </row>
    <row r="90" spans="1:16141" customFormat="1" ht="15" thickBot="1" x14ac:dyDescent="0.35">
      <c r="A90" s="18"/>
      <c r="B90" s="64" t="s">
        <v>88</v>
      </c>
      <c r="C90" s="65"/>
      <c r="D90" s="65">
        <v>338</v>
      </c>
      <c r="E90" s="66">
        <v>141</v>
      </c>
      <c r="F90" s="65">
        <v>252.43001731486288</v>
      </c>
      <c r="G90" s="65">
        <v>275.47210919046853</v>
      </c>
      <c r="H90" s="65">
        <v>8826.6000949518784</v>
      </c>
      <c r="I90" s="65">
        <v>7734.9616581623841</v>
      </c>
      <c r="J90" s="65">
        <v>9079.0301122667406</v>
      </c>
      <c r="K90" s="67">
        <v>8009.6997919505902</v>
      </c>
      <c r="L90" s="19"/>
    </row>
    <row r="91" spans="1:16141" customFormat="1" ht="15.6" thickTop="1" thickBot="1" x14ac:dyDescent="0.35">
      <c r="A91" s="18"/>
      <c r="B91" s="68" t="s">
        <v>39</v>
      </c>
      <c r="C91" s="69"/>
      <c r="D91" s="70">
        <v>7635</v>
      </c>
      <c r="E91" s="71">
        <v>915</v>
      </c>
      <c r="F91" s="70">
        <v>753.0217168361645</v>
      </c>
      <c r="G91" s="70">
        <v>1143.5237184571261</v>
      </c>
      <c r="H91" s="70">
        <v>22626.903357979591</v>
      </c>
      <c r="I91" s="70">
        <v>29350.542024571288</v>
      </c>
      <c r="J91" s="70">
        <v>23379.925074815754</v>
      </c>
      <c r="K91" s="72">
        <v>30493.527377946004</v>
      </c>
      <c r="L91" s="19"/>
    </row>
    <row r="92" spans="1:16141" customFormat="1" ht="15" thickTop="1" x14ac:dyDescent="0.3">
      <c r="A92" s="18"/>
      <c r="B92" s="73"/>
      <c r="C92" s="73"/>
      <c r="D92" s="74"/>
      <c r="E92" s="75"/>
      <c r="F92" s="74"/>
      <c r="G92" s="74"/>
      <c r="H92" s="74"/>
      <c r="I92" s="74"/>
      <c r="J92" s="74"/>
      <c r="K92" s="74"/>
      <c r="L92" s="19"/>
    </row>
    <row r="93" spans="1:16141" customFormat="1" x14ac:dyDescent="0.3">
      <c r="A93" s="18"/>
      <c r="B93" s="76" t="s">
        <v>89</v>
      </c>
      <c r="C93" s="42"/>
      <c r="D93" s="77"/>
      <c r="E93" s="78"/>
      <c r="F93" s="77"/>
      <c r="G93" s="77"/>
      <c r="H93" s="77"/>
      <c r="I93" s="77"/>
      <c r="J93" s="77"/>
      <c r="K93" s="77"/>
      <c r="L93" s="19"/>
    </row>
    <row r="94" spans="1:16141" customFormat="1" x14ac:dyDescent="0.3">
      <c r="A94" s="18"/>
      <c r="B94" s="76" t="s">
        <v>189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</row>
    <row r="95" spans="1:16141" customFormat="1" x14ac:dyDescent="0.3">
      <c r="A95" s="18"/>
      <c r="B95" s="76" t="s">
        <v>191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</row>
    <row r="96" spans="1:16141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7:C91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3">
      <c r="A2" s="136" t="s">
        <v>195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26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9</v>
      </c>
      <c r="E7" s="29"/>
      <c r="F7" s="30">
        <v>1.1555555555555554</v>
      </c>
      <c r="G7" s="31">
        <v>1</v>
      </c>
      <c r="H7" s="30">
        <v>28.744999999999997</v>
      </c>
      <c r="I7" s="31">
        <v>43</v>
      </c>
      <c r="J7" s="32">
        <v>29.900555555555556</v>
      </c>
      <c r="K7" s="33">
        <v>44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60</v>
      </c>
      <c r="E8" s="37"/>
      <c r="F8" s="38">
        <v>30.302222222222223</v>
      </c>
      <c r="G8" s="39">
        <v>37.200000000000003</v>
      </c>
      <c r="H8" s="38">
        <v>851.86666666666679</v>
      </c>
      <c r="I8" s="39">
        <v>908.84</v>
      </c>
      <c r="J8" s="40">
        <v>882.168888888889</v>
      </c>
      <c r="K8" s="41">
        <v>946.04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47.788888888888884</v>
      </c>
      <c r="I9" s="39">
        <v>76</v>
      </c>
      <c r="J9" s="40">
        <v>47.788888888888884</v>
      </c>
      <c r="K9" s="41">
        <v>76.5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58</v>
      </c>
      <c r="E10" s="37"/>
      <c r="F10" s="38">
        <v>0</v>
      </c>
      <c r="G10" s="39">
        <v>0</v>
      </c>
      <c r="H10" s="38">
        <v>248.42259259259257</v>
      </c>
      <c r="I10" s="39">
        <v>367</v>
      </c>
      <c r="J10" s="40">
        <v>248.42259259259257</v>
      </c>
      <c r="K10" s="41">
        <v>367.33333333333331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0</v>
      </c>
      <c r="G11" s="39">
        <v>0</v>
      </c>
      <c r="H11" s="38">
        <v>617.56288888888889</v>
      </c>
      <c r="I11" s="39">
        <v>784</v>
      </c>
      <c r="J11" s="40">
        <v>617.56288888888889</v>
      </c>
      <c r="K11" s="41">
        <v>784.40000000000009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76</v>
      </c>
      <c r="E12" s="37"/>
      <c r="F12" s="38">
        <v>11.268055555555556</v>
      </c>
      <c r="G12" s="39">
        <v>24.795000000000002</v>
      </c>
      <c r="H12" s="38">
        <v>1136.3227083333336</v>
      </c>
      <c r="I12" s="39">
        <v>1130.3625</v>
      </c>
      <c r="J12" s="40">
        <v>1147.5907638888891</v>
      </c>
      <c r="K12" s="41">
        <v>1155.5325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1305</v>
      </c>
      <c r="E13" s="37"/>
      <c r="F13" s="38">
        <v>81.631547619047637</v>
      </c>
      <c r="G13" s="39">
        <v>295</v>
      </c>
      <c r="H13" s="38">
        <v>547.14196428571427</v>
      </c>
      <c r="I13" s="39">
        <v>2004</v>
      </c>
      <c r="J13" s="40">
        <v>628.7735119047619</v>
      </c>
      <c r="K13" s="41">
        <v>2299.2857142857142</v>
      </c>
      <c r="L13" s="19"/>
    </row>
    <row r="14" spans="1:13" x14ac:dyDescent="0.3">
      <c r="A14" s="18"/>
      <c r="B14" s="34" t="s">
        <v>53</v>
      </c>
      <c r="C14" s="35" t="s">
        <v>60</v>
      </c>
      <c r="D14" s="36">
        <v>8</v>
      </c>
      <c r="E14" s="37"/>
      <c r="F14" s="38">
        <v>0</v>
      </c>
      <c r="G14" s="39">
        <v>0</v>
      </c>
      <c r="H14" s="38">
        <v>9.0431481481481484</v>
      </c>
      <c r="I14" s="39">
        <v>25.666666666666668</v>
      </c>
      <c r="J14" s="40">
        <v>9.0431481481481484</v>
      </c>
      <c r="K14" s="41">
        <v>25.666666666666668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73</v>
      </c>
      <c r="E15" s="37"/>
      <c r="F15" s="38">
        <v>0</v>
      </c>
      <c r="G15" s="39">
        <v>0</v>
      </c>
      <c r="H15" s="38">
        <v>249.86277777777778</v>
      </c>
      <c r="I15" s="39">
        <v>256</v>
      </c>
      <c r="J15" s="40">
        <v>249.86277777777778</v>
      </c>
      <c r="K15" s="41">
        <v>255.5</v>
      </c>
      <c r="L15" s="19"/>
    </row>
    <row r="16" spans="1:13" x14ac:dyDescent="0.3">
      <c r="A16" s="18"/>
      <c r="B16" s="34" t="s">
        <v>55</v>
      </c>
      <c r="C16" s="35" t="s">
        <v>51</v>
      </c>
      <c r="D16" s="36">
        <v>74</v>
      </c>
      <c r="E16" s="37"/>
      <c r="F16" s="38">
        <v>0</v>
      </c>
      <c r="G16" s="39">
        <v>0</v>
      </c>
      <c r="H16" s="38">
        <v>307.79592592592593</v>
      </c>
      <c r="I16" s="39">
        <v>322</v>
      </c>
      <c r="J16" s="40">
        <v>307.79592592592593</v>
      </c>
      <c r="K16" s="41">
        <v>322.33333333333331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32</v>
      </c>
      <c r="E17" s="37"/>
      <c r="F17" s="38">
        <v>5.7197037037037033</v>
      </c>
      <c r="G17" s="39">
        <v>7.5377777777777775</v>
      </c>
      <c r="H17" s="38">
        <v>162.6157037037037</v>
      </c>
      <c r="I17" s="39">
        <v>189.65777777777777</v>
      </c>
      <c r="J17" s="40">
        <v>168.33540740740739</v>
      </c>
      <c r="K17" s="41">
        <v>197.08444444444444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24</v>
      </c>
      <c r="E18" s="37"/>
      <c r="F18" s="38">
        <v>5.5733333333333333</v>
      </c>
      <c r="G18" s="39">
        <v>15</v>
      </c>
      <c r="H18" s="38">
        <v>239.86666666666667</v>
      </c>
      <c r="I18" s="39">
        <v>207</v>
      </c>
      <c r="J18" s="40">
        <v>245.44000000000005</v>
      </c>
      <c r="K18" s="41">
        <v>222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102</v>
      </c>
      <c r="E19" s="37"/>
      <c r="F19" s="38">
        <v>0</v>
      </c>
      <c r="G19" s="39">
        <v>0</v>
      </c>
      <c r="H19" s="38">
        <v>194.26592592592596</v>
      </c>
      <c r="I19" s="39">
        <v>306</v>
      </c>
      <c r="J19" s="40">
        <v>194.26592592592596</v>
      </c>
      <c r="K19" s="41">
        <v>306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123</v>
      </c>
      <c r="E20" s="37"/>
      <c r="F20" s="38">
        <v>50.111111111111107</v>
      </c>
      <c r="G20" s="39">
        <v>57.199999999999996</v>
      </c>
      <c r="H20" s="38">
        <v>492.33711111111108</v>
      </c>
      <c r="I20" s="39">
        <v>648</v>
      </c>
      <c r="J20" s="40">
        <v>542.44822222222217</v>
      </c>
      <c r="K20" s="41">
        <v>705.19999999999993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21</v>
      </c>
      <c r="E21" s="37"/>
      <c r="F21" s="38">
        <v>11.555250000000001</v>
      </c>
      <c r="G21" s="39">
        <v>11.3925</v>
      </c>
      <c r="H21" s="38">
        <v>249.65266666666665</v>
      </c>
      <c r="I21" s="39">
        <v>227.6275</v>
      </c>
      <c r="J21" s="40">
        <v>261.20791666666668</v>
      </c>
      <c r="K21" s="41">
        <v>238.76999999999998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38</v>
      </c>
      <c r="E22" s="37"/>
      <c r="F22" s="38">
        <v>0</v>
      </c>
      <c r="G22" s="39">
        <v>0</v>
      </c>
      <c r="H22" s="38">
        <v>110.45333333333333</v>
      </c>
      <c r="I22" s="39">
        <v>266</v>
      </c>
      <c r="J22" s="40">
        <v>110.45333333333333</v>
      </c>
      <c r="K22" s="41">
        <v>266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32</v>
      </c>
      <c r="E23" s="37"/>
      <c r="F23" s="38">
        <v>0</v>
      </c>
      <c r="G23" s="39">
        <v>0</v>
      </c>
      <c r="H23" s="38">
        <v>93.422222222222217</v>
      </c>
      <c r="I23" s="39">
        <v>144</v>
      </c>
      <c r="J23" s="40">
        <v>93.422222222222217</v>
      </c>
      <c r="K23" s="41">
        <v>144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1849</v>
      </c>
      <c r="E24" s="37"/>
      <c r="F24" s="38">
        <v>71.752997799779976</v>
      </c>
      <c r="G24" s="39">
        <v>165</v>
      </c>
      <c r="H24" s="38">
        <v>1410.9456600660071</v>
      </c>
      <c r="I24" s="39">
        <v>3167</v>
      </c>
      <c r="J24" s="40">
        <v>1482.6986578657873</v>
      </c>
      <c r="K24" s="41">
        <v>3331.8613861386139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50</v>
      </c>
      <c r="E25" s="37"/>
      <c r="F25" s="38">
        <v>8</v>
      </c>
      <c r="G25" s="39">
        <v>10</v>
      </c>
      <c r="H25" s="38">
        <v>86.222222222222214</v>
      </c>
      <c r="I25" s="39">
        <v>160</v>
      </c>
      <c r="J25" s="40">
        <v>94.222222222222229</v>
      </c>
      <c r="K25" s="41">
        <v>170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23</v>
      </c>
      <c r="E26" s="46"/>
      <c r="F26" s="38">
        <v>3.8333333333333335</v>
      </c>
      <c r="G26" s="39">
        <v>3.8333333333333335</v>
      </c>
      <c r="H26" s="38">
        <v>58.42</v>
      </c>
      <c r="I26" s="39">
        <v>92</v>
      </c>
      <c r="J26" s="40">
        <v>62.253333333333345</v>
      </c>
      <c r="K26" s="41">
        <v>95.833333333333343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4048</v>
      </c>
      <c r="E27" s="50"/>
      <c r="F27" s="51">
        <v>280.90311023364239</v>
      </c>
      <c r="G27" s="52">
        <v>627.95861111111105</v>
      </c>
      <c r="H27" s="51">
        <v>7142.7540734257964</v>
      </c>
      <c r="I27" s="53">
        <v>11324.154444444444</v>
      </c>
      <c r="J27" s="52">
        <v>7423.6571836594394</v>
      </c>
      <c r="K27" s="54">
        <v>11953.34071153544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56</v>
      </c>
      <c r="E28" s="46"/>
      <c r="F28" s="38">
        <v>14.497777777777777</v>
      </c>
      <c r="G28" s="39">
        <v>28</v>
      </c>
      <c r="H28" s="38">
        <v>322.34222222222223</v>
      </c>
      <c r="I28" s="39">
        <v>420</v>
      </c>
      <c r="J28" s="40">
        <v>336.84000000000003</v>
      </c>
      <c r="K28" s="41">
        <v>448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67</v>
      </c>
      <c r="E29" s="46"/>
      <c r="F29" s="38">
        <v>0</v>
      </c>
      <c r="G29" s="39">
        <v>0</v>
      </c>
      <c r="H29" s="38">
        <v>303.49777777777786</v>
      </c>
      <c r="I29" s="39">
        <v>346</v>
      </c>
      <c r="J29" s="40">
        <v>303.49777777777786</v>
      </c>
      <c r="K29" s="41">
        <v>346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37</v>
      </c>
      <c r="E30" s="46"/>
      <c r="F30" s="38">
        <v>0</v>
      </c>
      <c r="G30" s="39">
        <v>0</v>
      </c>
      <c r="H30" s="38">
        <v>215.04444444444445</v>
      </c>
      <c r="I30" s="39">
        <v>275</v>
      </c>
      <c r="J30" s="40">
        <v>215.04444444444445</v>
      </c>
      <c r="K30" s="41">
        <v>275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28</v>
      </c>
      <c r="E31" s="46"/>
      <c r="F31" s="38">
        <v>6.3272222222222219</v>
      </c>
      <c r="G31" s="39">
        <v>14</v>
      </c>
      <c r="H31" s="38">
        <v>212.95680555555555</v>
      </c>
      <c r="I31" s="39">
        <v>328.75</v>
      </c>
      <c r="J31" s="40">
        <v>219.28402777777777</v>
      </c>
      <c r="K31" s="41">
        <v>342.25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35</v>
      </c>
      <c r="E32" s="46"/>
      <c r="F32" s="38">
        <v>0</v>
      </c>
      <c r="G32" s="39">
        <v>0</v>
      </c>
      <c r="H32" s="38">
        <v>59.966666666666669</v>
      </c>
      <c r="I32" s="39">
        <v>88</v>
      </c>
      <c r="J32" s="40">
        <v>59.966666666666669</v>
      </c>
      <c r="K32" s="41">
        <v>87.5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30.63111111111111</v>
      </c>
      <c r="I33" s="39">
        <v>40</v>
      </c>
      <c r="J33" s="40">
        <v>30.63111111111111</v>
      </c>
      <c r="K33" s="41">
        <v>40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204.91999999999996</v>
      </c>
      <c r="I34" s="39">
        <v>300</v>
      </c>
      <c r="J34" s="40">
        <v>204.91999999999996</v>
      </c>
      <c r="K34" s="41">
        <v>300</v>
      </c>
      <c r="L34" s="19"/>
    </row>
    <row r="35" spans="1:12" customFormat="1" x14ac:dyDescent="0.3">
      <c r="A35" s="18"/>
      <c r="B35" s="34" t="s">
        <v>196</v>
      </c>
      <c r="C35" s="35" t="s">
        <v>60</v>
      </c>
      <c r="D35" s="36">
        <v>7</v>
      </c>
      <c r="E35" s="46"/>
      <c r="F35" s="38">
        <v>0.88888888888888884</v>
      </c>
      <c r="G35" s="39">
        <v>1</v>
      </c>
      <c r="H35" s="38">
        <v>14.512592592592593</v>
      </c>
      <c r="I35" s="39">
        <v>24</v>
      </c>
      <c r="J35" s="40">
        <v>15.401481481481483</v>
      </c>
      <c r="K35" s="41">
        <v>25.666666666666664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10</v>
      </c>
      <c r="E36" s="46"/>
      <c r="F36" s="38">
        <v>0</v>
      </c>
      <c r="G36" s="39">
        <v>0</v>
      </c>
      <c r="H36" s="38">
        <v>26.162962962962965</v>
      </c>
      <c r="I36" s="39">
        <v>27</v>
      </c>
      <c r="J36" s="40">
        <v>26.162962962962965</v>
      </c>
      <c r="K36" s="41">
        <v>26.666666666666668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23</v>
      </c>
      <c r="E37" s="46"/>
      <c r="F37" s="38">
        <v>0</v>
      </c>
      <c r="G37" s="39">
        <v>0</v>
      </c>
      <c r="H37" s="38">
        <v>100.17777777777779</v>
      </c>
      <c r="I37" s="39">
        <v>138</v>
      </c>
      <c r="J37" s="40">
        <v>100.17777777777779</v>
      </c>
      <c r="K37" s="41">
        <v>138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8</v>
      </c>
      <c r="E38" s="46"/>
      <c r="F38" s="38">
        <v>0</v>
      </c>
      <c r="G38" s="39">
        <v>0</v>
      </c>
      <c r="H38" s="38">
        <v>20.551111111111112</v>
      </c>
      <c r="I38" s="39">
        <v>27</v>
      </c>
      <c r="J38" s="40">
        <v>20.551111111111112</v>
      </c>
      <c r="K38" s="41">
        <v>26.666666666666664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10</v>
      </c>
      <c r="E39" s="46"/>
      <c r="F39" s="38">
        <v>0</v>
      </c>
      <c r="G39" s="39">
        <v>0</v>
      </c>
      <c r="H39" s="38">
        <v>33.422222222222224</v>
      </c>
      <c r="I39" s="39">
        <v>40</v>
      </c>
      <c r="J39" s="40">
        <v>33.422222222222224</v>
      </c>
      <c r="K39" s="41">
        <v>40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279</v>
      </c>
      <c r="E40" s="46"/>
      <c r="F40" s="38">
        <v>1.3426875</v>
      </c>
      <c r="G40" s="39">
        <v>3.8362500000000002</v>
      </c>
      <c r="H40" s="38">
        <v>403.49729166666668</v>
      </c>
      <c r="I40" s="39">
        <v>756</v>
      </c>
      <c r="J40" s="40">
        <v>404.83997916666664</v>
      </c>
      <c r="K40" s="41">
        <v>759.46124999999995</v>
      </c>
      <c r="L40" s="19"/>
    </row>
    <row r="41" spans="1:12" customFormat="1" x14ac:dyDescent="0.3">
      <c r="A41" s="18"/>
      <c r="B41" s="34" t="s">
        <v>63</v>
      </c>
      <c r="C41" s="35" t="s">
        <v>60</v>
      </c>
      <c r="D41" s="36">
        <v>12</v>
      </c>
      <c r="E41" s="46"/>
      <c r="F41" s="38">
        <v>0</v>
      </c>
      <c r="G41" s="39">
        <v>0</v>
      </c>
      <c r="H41" s="38">
        <v>18.130370370370372</v>
      </c>
      <c r="I41" s="39">
        <v>39</v>
      </c>
      <c r="J41" s="40">
        <v>18.130370370370372</v>
      </c>
      <c r="K41" s="41">
        <v>38.666666666666664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668</v>
      </c>
      <c r="E42" s="50"/>
      <c r="F42" s="51">
        <v>23.056576388888892</v>
      </c>
      <c r="G42" s="52">
        <v>46.83625</v>
      </c>
      <c r="H42" s="51">
        <v>1965.8133564814814</v>
      </c>
      <c r="I42" s="53">
        <v>2848.75</v>
      </c>
      <c r="J42" s="52">
        <v>1988.8699328703703</v>
      </c>
      <c r="K42" s="54">
        <v>2893.8779166666664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11</v>
      </c>
      <c r="E43" s="46"/>
      <c r="F43" s="38">
        <v>0</v>
      </c>
      <c r="G43" s="39">
        <v>0</v>
      </c>
      <c r="H43" s="38">
        <v>39.089722222222221</v>
      </c>
      <c r="I43" s="39">
        <v>50</v>
      </c>
      <c r="J43" s="40">
        <v>39.089722222222221</v>
      </c>
      <c r="K43" s="41">
        <v>49.5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45</v>
      </c>
      <c r="E44" s="46"/>
      <c r="F44" s="38">
        <v>0</v>
      </c>
      <c r="G44" s="39">
        <v>0</v>
      </c>
      <c r="H44" s="38">
        <v>33.816666666666663</v>
      </c>
      <c r="I44" s="39">
        <v>105</v>
      </c>
      <c r="J44" s="40">
        <v>33.816666666666663</v>
      </c>
      <c r="K44" s="41">
        <v>105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34</v>
      </c>
      <c r="E45" s="46"/>
      <c r="F45" s="38">
        <v>0</v>
      </c>
      <c r="G45" s="39">
        <v>0</v>
      </c>
      <c r="H45" s="38">
        <v>38.382222222222218</v>
      </c>
      <c r="I45" s="39">
        <v>153</v>
      </c>
      <c r="J45" s="40">
        <v>38.382222222222218</v>
      </c>
      <c r="K45" s="41">
        <v>153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10.816666666666666</v>
      </c>
      <c r="G46" s="39">
        <v>10.3125</v>
      </c>
      <c r="H46" s="38">
        <v>180.17847222222221</v>
      </c>
      <c r="I46" s="39">
        <v>230.97</v>
      </c>
      <c r="J46" s="40">
        <v>190.9951388888889</v>
      </c>
      <c r="K46" s="41">
        <v>241.5325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13</v>
      </c>
      <c r="E47" s="46"/>
      <c r="F47" s="38">
        <v>0</v>
      </c>
      <c r="G47" s="39">
        <v>0</v>
      </c>
      <c r="H47" s="38">
        <v>16.659259259259258</v>
      </c>
      <c r="I47" s="39">
        <v>30</v>
      </c>
      <c r="J47" s="40">
        <v>16.659259259259258</v>
      </c>
      <c r="K47" s="41">
        <v>30.333333333333332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446</v>
      </c>
      <c r="E48" s="46"/>
      <c r="F48" s="38">
        <v>10.230824372759855</v>
      </c>
      <c r="G48" s="39">
        <v>29</v>
      </c>
      <c r="H48" s="38">
        <v>417.53752688172051</v>
      </c>
      <c r="I48" s="39">
        <v>777.38709677419354</v>
      </c>
      <c r="J48" s="40">
        <v>427.76835125448031</v>
      </c>
      <c r="K48" s="41">
        <v>805.67741935483866</v>
      </c>
      <c r="L48" s="19"/>
    </row>
    <row r="49" spans="1:12" customFormat="1" x14ac:dyDescent="0.3">
      <c r="A49" s="18"/>
      <c r="B49" s="47" t="s">
        <v>183</v>
      </c>
      <c r="C49" s="48"/>
      <c r="D49" s="49"/>
      <c r="E49" s="50"/>
      <c r="F49" s="51"/>
      <c r="G49" s="52"/>
      <c r="H49" s="51"/>
      <c r="I49" s="53"/>
      <c r="J49" s="52"/>
      <c r="K49" s="54"/>
      <c r="L49" s="19"/>
    </row>
    <row r="50" spans="1:12" customFormat="1" x14ac:dyDescent="0.3">
      <c r="A50" s="18"/>
      <c r="B50" s="34" t="s">
        <v>190</v>
      </c>
      <c r="C50" s="35" t="s">
        <v>48</v>
      </c>
      <c r="D50" s="36">
        <v>4</v>
      </c>
      <c r="E50" s="46"/>
      <c r="F50" s="38">
        <v>0</v>
      </c>
      <c r="G50" s="39">
        <v>0</v>
      </c>
      <c r="H50" s="38">
        <v>25.84888888888889</v>
      </c>
      <c r="I50" s="39">
        <v>28</v>
      </c>
      <c r="J50" s="40">
        <v>25.84888888888889</v>
      </c>
      <c r="K50" s="41">
        <v>28</v>
      </c>
      <c r="L50" s="19"/>
    </row>
    <row r="51" spans="1:12" customFormat="1" x14ac:dyDescent="0.3">
      <c r="A51" s="18"/>
      <c r="B51" s="47" t="s">
        <v>197</v>
      </c>
      <c r="C51" s="48"/>
      <c r="D51" s="49">
        <v>4</v>
      </c>
      <c r="E51" s="50"/>
      <c r="F51" s="51">
        <v>0</v>
      </c>
      <c r="G51" s="52">
        <v>0</v>
      </c>
      <c r="H51" s="51">
        <v>25.84888888888889</v>
      </c>
      <c r="I51" s="53">
        <v>28</v>
      </c>
      <c r="J51" s="52">
        <v>25.84888888888889</v>
      </c>
      <c r="K51" s="54">
        <v>28</v>
      </c>
      <c r="L51" s="19"/>
    </row>
    <row r="52" spans="1:12" customFormat="1" x14ac:dyDescent="0.3">
      <c r="A52" s="18"/>
      <c r="B52" s="55" t="s">
        <v>178</v>
      </c>
      <c r="C52" s="56"/>
      <c r="D52" s="56">
        <v>5291</v>
      </c>
      <c r="E52" s="57">
        <v>474</v>
      </c>
      <c r="F52" s="56">
        <v>325.00717766195783</v>
      </c>
      <c r="G52" s="56">
        <v>714.107361111111</v>
      </c>
      <c r="H52" s="56">
        <v>9860.08018827048</v>
      </c>
      <c r="I52" s="56">
        <v>15547.261541218639</v>
      </c>
      <c r="J52" s="56">
        <v>10185.087365932439</v>
      </c>
      <c r="K52" s="58">
        <v>16260.261880890279</v>
      </c>
      <c r="L52" s="19"/>
    </row>
    <row r="53" spans="1:12" customFormat="1" x14ac:dyDescent="0.3">
      <c r="A53" s="18"/>
      <c r="B53" s="43" t="s">
        <v>45</v>
      </c>
      <c r="C53" s="42" t="s">
        <v>52</v>
      </c>
      <c r="D53" s="36">
        <v>5</v>
      </c>
      <c r="E53" s="46"/>
      <c r="F53" s="38">
        <v>0</v>
      </c>
      <c r="G53" s="39">
        <v>0</v>
      </c>
      <c r="H53" s="38">
        <v>28.813333333333329</v>
      </c>
      <c r="I53" s="39">
        <v>26.333333333333332</v>
      </c>
      <c r="J53" s="40">
        <v>28.813333333333333</v>
      </c>
      <c r="K53" s="41">
        <v>26.333333333333332</v>
      </c>
      <c r="L53" s="19"/>
    </row>
    <row r="54" spans="1:12" customFormat="1" x14ac:dyDescent="0.3">
      <c r="A54" s="18"/>
      <c r="B54" s="43" t="s">
        <v>47</v>
      </c>
      <c r="C54" s="42" t="s">
        <v>48</v>
      </c>
      <c r="D54" s="36">
        <v>30</v>
      </c>
      <c r="E54" s="46"/>
      <c r="F54" s="38">
        <v>16.826666666666664</v>
      </c>
      <c r="G54" s="39">
        <v>16.95</v>
      </c>
      <c r="H54" s="38">
        <v>730.66357142857134</v>
      </c>
      <c r="I54" s="39">
        <v>592.68571428571431</v>
      </c>
      <c r="J54" s="40">
        <v>747.49023809523806</v>
      </c>
      <c r="K54" s="41">
        <v>609.92142857142858</v>
      </c>
      <c r="L54" s="19"/>
    </row>
    <row r="55" spans="1:12" customFormat="1" x14ac:dyDescent="0.3">
      <c r="A55" s="18"/>
      <c r="B55" s="43" t="s">
        <v>47</v>
      </c>
      <c r="C55" s="42" t="s">
        <v>84</v>
      </c>
      <c r="D55" s="36">
        <v>12</v>
      </c>
      <c r="E55" s="46"/>
      <c r="F55" s="38">
        <v>12.913866666666667</v>
      </c>
      <c r="G55" s="39">
        <v>13.02</v>
      </c>
      <c r="H55" s="38">
        <v>289.65506666666664</v>
      </c>
      <c r="I55" s="39">
        <v>345.24</v>
      </c>
      <c r="J55" s="40">
        <v>302.56893333333329</v>
      </c>
      <c r="K55" s="41">
        <v>358.26</v>
      </c>
      <c r="L55" s="19"/>
    </row>
    <row r="56" spans="1:12" customFormat="1" x14ac:dyDescent="0.3">
      <c r="A56" s="18"/>
      <c r="B56" s="43" t="s">
        <v>190</v>
      </c>
      <c r="C56" s="42" t="s">
        <v>48</v>
      </c>
      <c r="D56" s="36">
        <v>26</v>
      </c>
      <c r="E56" s="46"/>
      <c r="F56" s="38">
        <v>2.5422222222222222</v>
      </c>
      <c r="G56" s="39">
        <v>2.6</v>
      </c>
      <c r="H56" s="38">
        <v>379.86</v>
      </c>
      <c r="I56" s="39">
        <v>322</v>
      </c>
      <c r="J56" s="40">
        <v>382.40222222222224</v>
      </c>
      <c r="K56" s="41">
        <v>325</v>
      </c>
      <c r="L56" s="19"/>
    </row>
    <row r="57" spans="1:12" customFormat="1" x14ac:dyDescent="0.3">
      <c r="A57" s="18"/>
      <c r="B57" s="43" t="s">
        <v>56</v>
      </c>
      <c r="C57" s="42" t="s">
        <v>51</v>
      </c>
      <c r="D57" s="36">
        <v>21</v>
      </c>
      <c r="E57" s="46"/>
      <c r="F57" s="38">
        <v>1.5866666666666664</v>
      </c>
      <c r="G57" s="39">
        <v>7.5</v>
      </c>
      <c r="H57" s="38">
        <v>10.072222222222223</v>
      </c>
      <c r="I57" s="39">
        <v>77.5</v>
      </c>
      <c r="J57" s="40">
        <v>11.658888888888889</v>
      </c>
      <c r="K57" s="41">
        <v>84</v>
      </c>
      <c r="L57" s="19"/>
    </row>
    <row r="58" spans="1:12" customFormat="1" x14ac:dyDescent="0.3">
      <c r="A58" s="18"/>
      <c r="B58" s="43" t="s">
        <v>74</v>
      </c>
      <c r="C58" s="42" t="s">
        <v>48</v>
      </c>
      <c r="D58" s="36">
        <v>59</v>
      </c>
      <c r="E58" s="46"/>
      <c r="F58" s="38">
        <v>38.111616161616162</v>
      </c>
      <c r="G58" s="39">
        <v>43.552727272727275</v>
      </c>
      <c r="H58" s="38">
        <v>1089.1908552188549</v>
      </c>
      <c r="I58" s="39">
        <v>1030.1321212121213</v>
      </c>
      <c r="J58" s="40">
        <v>1127.3024713804712</v>
      </c>
      <c r="K58" s="41">
        <v>1073.4424242424243</v>
      </c>
      <c r="L58" s="19"/>
    </row>
    <row r="59" spans="1:12" customFormat="1" x14ac:dyDescent="0.3">
      <c r="A59" s="18"/>
      <c r="B59" s="55" t="s">
        <v>107</v>
      </c>
      <c r="C59" s="56"/>
      <c r="D59" s="56">
        <v>153</v>
      </c>
      <c r="E59" s="57">
        <v>71</v>
      </c>
      <c r="F59" s="56">
        <v>71.981038383838381</v>
      </c>
      <c r="G59" s="56">
        <v>83.622727272727275</v>
      </c>
      <c r="H59" s="56">
        <v>2528.2550488696484</v>
      </c>
      <c r="I59" s="56">
        <v>2393.8911688311691</v>
      </c>
      <c r="J59" s="56">
        <v>2600.2360872534869</v>
      </c>
      <c r="K59" s="58">
        <v>2476.9571861471863</v>
      </c>
      <c r="L59" s="19"/>
    </row>
    <row r="60" spans="1:12" customFormat="1" x14ac:dyDescent="0.3">
      <c r="A60" s="18"/>
      <c r="B60" s="116" t="s">
        <v>76</v>
      </c>
      <c r="C60" s="115"/>
      <c r="D60" s="115">
        <v>5444</v>
      </c>
      <c r="E60" s="117">
        <v>545</v>
      </c>
      <c r="F60" s="115">
        <v>396.98821604579621</v>
      </c>
      <c r="G60" s="115">
        <v>797.73008838383839</v>
      </c>
      <c r="H60" s="115">
        <v>12388.335237140129</v>
      </c>
      <c r="I60" s="115">
        <v>17941.152710049806</v>
      </c>
      <c r="J60" s="115">
        <v>12785.323453185933</v>
      </c>
      <c r="K60" s="118">
        <v>18737.219067037462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0</v>
      </c>
      <c r="G61" s="104">
        <v>0</v>
      </c>
      <c r="H61" s="103">
        <v>15.680000000000001</v>
      </c>
      <c r="I61" s="104">
        <v>28</v>
      </c>
      <c r="J61" s="105">
        <v>15.680000000000001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140</v>
      </c>
      <c r="E62" s="46"/>
      <c r="F62" s="38">
        <v>0</v>
      </c>
      <c r="G62" s="39">
        <v>0</v>
      </c>
      <c r="H62" s="38">
        <v>439.08472222222224</v>
      </c>
      <c r="I62" s="39">
        <v>498.5</v>
      </c>
      <c r="J62" s="40">
        <v>439.08472222222224</v>
      </c>
      <c r="K62" s="41">
        <v>498.75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287</v>
      </c>
      <c r="E63" s="46"/>
      <c r="F63" s="38">
        <v>8.6032306042885001</v>
      </c>
      <c r="G63" s="39">
        <v>19.652105263157896</v>
      </c>
      <c r="H63" s="38">
        <v>1088.3370077972713</v>
      </c>
      <c r="I63" s="39">
        <v>1180.5526315789473</v>
      </c>
      <c r="J63" s="40">
        <v>1096.9402384015596</v>
      </c>
      <c r="K63" s="41">
        <v>1200.4152631578947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125</v>
      </c>
      <c r="E64" s="46"/>
      <c r="F64" s="38">
        <v>8.6271367521367512</v>
      </c>
      <c r="G64" s="39">
        <v>19.23076923076923</v>
      </c>
      <c r="H64" s="38">
        <v>603.22414529914533</v>
      </c>
      <c r="I64" s="39">
        <v>685.82692307692309</v>
      </c>
      <c r="J64" s="40">
        <v>611.85128205128206</v>
      </c>
      <c r="K64" s="41">
        <v>705.09615384615381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88.258333333333326</v>
      </c>
      <c r="I65" s="39">
        <v>102</v>
      </c>
      <c r="J65" s="40">
        <v>88.258333333333326</v>
      </c>
      <c r="K65" s="41">
        <v>102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70</v>
      </c>
      <c r="E66" s="46"/>
      <c r="F66" s="38">
        <v>19.12037037037037</v>
      </c>
      <c r="G66" s="39">
        <v>35.333333333333329</v>
      </c>
      <c r="H66" s="38">
        <v>458.47407407407411</v>
      </c>
      <c r="I66" s="39">
        <v>618</v>
      </c>
      <c r="J66" s="40">
        <v>477.59444444444443</v>
      </c>
      <c r="K66" s="41">
        <v>653.33333333333326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77</v>
      </c>
      <c r="E67" s="46"/>
      <c r="F67" s="38">
        <v>9.625</v>
      </c>
      <c r="G67" s="39">
        <v>10</v>
      </c>
      <c r="H67" s="38">
        <v>736.98624999999993</v>
      </c>
      <c r="I67" s="39">
        <v>799</v>
      </c>
      <c r="J67" s="40">
        <v>746.61124999999993</v>
      </c>
      <c r="K67" s="41">
        <v>808.5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1.6363636363636362</v>
      </c>
      <c r="G68" s="39">
        <v>4.3636363636363633</v>
      </c>
      <c r="H68" s="38">
        <v>301.12121212121212</v>
      </c>
      <c r="I68" s="39">
        <v>492.72727272727275</v>
      </c>
      <c r="J68" s="40">
        <v>302.75757575757575</v>
      </c>
      <c r="K68" s="41">
        <v>497.45454545454544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33</v>
      </c>
      <c r="E69" s="46"/>
      <c r="F69" s="38">
        <v>0</v>
      </c>
      <c r="G69" s="39">
        <v>0</v>
      </c>
      <c r="H69" s="38">
        <v>30.763333333333335</v>
      </c>
      <c r="I69" s="39">
        <v>91</v>
      </c>
      <c r="J69" s="40">
        <v>30.763333333333335</v>
      </c>
      <c r="K69" s="41">
        <v>90.75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40</v>
      </c>
      <c r="E70" s="46"/>
      <c r="F70" s="38">
        <v>0.44444444444444448</v>
      </c>
      <c r="G70" s="39">
        <v>13</v>
      </c>
      <c r="H70" s="38">
        <v>55.999999999999993</v>
      </c>
      <c r="I70" s="39">
        <v>93</v>
      </c>
      <c r="J70" s="40">
        <v>56.44444444444445</v>
      </c>
      <c r="K70" s="41">
        <v>106.66666666666667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19</v>
      </c>
      <c r="E71" s="46"/>
      <c r="F71" s="38">
        <v>6.5022222222222217</v>
      </c>
      <c r="G71" s="39">
        <v>8.8666666666666654</v>
      </c>
      <c r="H71" s="38">
        <v>73.375185185185188</v>
      </c>
      <c r="I71" s="39">
        <v>97.86666666666666</v>
      </c>
      <c r="J71" s="40">
        <v>79.877407407407404</v>
      </c>
      <c r="K71" s="41">
        <v>106.4</v>
      </c>
      <c r="L71" s="19"/>
    </row>
    <row r="72" spans="1:12" customFormat="1" x14ac:dyDescent="0.3">
      <c r="A72" s="18"/>
      <c r="B72" s="34" t="s">
        <v>190</v>
      </c>
      <c r="C72" s="35" t="s">
        <v>51</v>
      </c>
      <c r="D72" s="36">
        <v>29</v>
      </c>
      <c r="E72" s="46"/>
      <c r="F72" s="38">
        <v>3.0074074074074071</v>
      </c>
      <c r="G72" s="39">
        <v>4.833333333333333</v>
      </c>
      <c r="H72" s="38">
        <v>99.491481481481472</v>
      </c>
      <c r="I72" s="39">
        <v>174</v>
      </c>
      <c r="J72" s="40">
        <v>102.49888888888887</v>
      </c>
      <c r="K72" s="41">
        <v>178.83333333333331</v>
      </c>
      <c r="L72" s="19"/>
    </row>
    <row r="73" spans="1:12" customFormat="1" x14ac:dyDescent="0.3">
      <c r="A73" s="18"/>
      <c r="B73" s="34" t="s">
        <v>190</v>
      </c>
      <c r="C73" s="35" t="s">
        <v>52</v>
      </c>
      <c r="D73" s="36">
        <v>18</v>
      </c>
      <c r="E73" s="46"/>
      <c r="F73" s="38">
        <v>0</v>
      </c>
      <c r="G73" s="39">
        <v>0</v>
      </c>
      <c r="H73" s="38">
        <v>94.350000000000009</v>
      </c>
      <c r="I73" s="39">
        <v>135</v>
      </c>
      <c r="J73" s="40">
        <v>94.350000000000009</v>
      </c>
      <c r="K73" s="41">
        <v>135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53</v>
      </c>
      <c r="E74" s="46"/>
      <c r="F74" s="38">
        <v>13.25</v>
      </c>
      <c r="G74" s="39">
        <v>13</v>
      </c>
      <c r="H74" s="38">
        <v>87.567777777777778</v>
      </c>
      <c r="I74" s="39">
        <v>106</v>
      </c>
      <c r="J74" s="40">
        <v>100.81777777777778</v>
      </c>
      <c r="K74" s="41">
        <v>119.25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39</v>
      </c>
      <c r="E75" s="46"/>
      <c r="F75" s="38">
        <v>0</v>
      </c>
      <c r="G75" s="39">
        <v>0</v>
      </c>
      <c r="H75" s="38">
        <v>104.97499999999999</v>
      </c>
      <c r="I75" s="39">
        <v>98</v>
      </c>
      <c r="J75" s="40">
        <v>104.97499999999999</v>
      </c>
      <c r="K75" s="41">
        <v>97.5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13</v>
      </c>
      <c r="E76" s="46"/>
      <c r="F76" s="38">
        <v>0</v>
      </c>
      <c r="G76" s="39">
        <v>0</v>
      </c>
      <c r="H76" s="38">
        <v>16.885555555555555</v>
      </c>
      <c r="I76" s="39">
        <v>26</v>
      </c>
      <c r="J76" s="40">
        <v>16.885555555555555</v>
      </c>
      <c r="K76" s="41">
        <v>26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1.1333333333333333</v>
      </c>
      <c r="G77" s="39">
        <v>2</v>
      </c>
      <c r="H77" s="38">
        <v>43.68888888888889</v>
      </c>
      <c r="I77" s="39">
        <v>56</v>
      </c>
      <c r="J77" s="40">
        <v>44.822222222222216</v>
      </c>
      <c r="K77" s="41">
        <v>58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94</v>
      </c>
      <c r="E78" s="46"/>
      <c r="F78" s="38">
        <v>20.053333333333335</v>
      </c>
      <c r="G78" s="39">
        <v>38</v>
      </c>
      <c r="H78" s="38">
        <v>73.131999999999991</v>
      </c>
      <c r="I78" s="39">
        <v>113</v>
      </c>
      <c r="J78" s="40">
        <v>93.185333333333347</v>
      </c>
      <c r="K78" s="41">
        <v>150.4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858</v>
      </c>
      <c r="E79" s="46"/>
      <c r="F79" s="38">
        <v>11.242758620689655</v>
      </c>
      <c r="G79" s="39">
        <v>44.295862068965519</v>
      </c>
      <c r="H79" s="38">
        <v>987.27528735632177</v>
      </c>
      <c r="I79" s="39">
        <v>1834.3793103448277</v>
      </c>
      <c r="J79" s="40">
        <v>998.51804597701141</v>
      </c>
      <c r="K79" s="41">
        <v>1879.0199999999998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43</v>
      </c>
      <c r="E80" s="46"/>
      <c r="F80" s="38">
        <v>0</v>
      </c>
      <c r="G80" s="39">
        <v>0</v>
      </c>
      <c r="H80" s="38">
        <v>87.982777777777784</v>
      </c>
      <c r="I80" s="39">
        <v>108</v>
      </c>
      <c r="J80" s="40">
        <v>87.982777777777784</v>
      </c>
      <c r="K80" s="41">
        <v>107.5</v>
      </c>
      <c r="L80" s="19"/>
    </row>
    <row r="81" spans="1:16141" customFormat="1" x14ac:dyDescent="0.3">
      <c r="A81" s="18"/>
      <c r="B81" s="55" t="s">
        <v>81</v>
      </c>
      <c r="C81" s="56"/>
      <c r="D81" s="56">
        <v>2011</v>
      </c>
      <c r="E81" s="57">
        <v>230</v>
      </c>
      <c r="F81" s="56">
        <v>103.24560072458965</v>
      </c>
      <c r="G81" s="56">
        <v>212.57570625986233</v>
      </c>
      <c r="H81" s="56">
        <v>5486.6530322035806</v>
      </c>
      <c r="I81" s="56">
        <v>7336.8528043946371</v>
      </c>
      <c r="J81" s="56">
        <v>5589.8986329281688</v>
      </c>
      <c r="K81" s="58">
        <v>7548.8692957919257</v>
      </c>
      <c r="L81" s="19"/>
    </row>
    <row r="82" spans="1:16141" customFormat="1" x14ac:dyDescent="0.3">
      <c r="A82" s="18"/>
      <c r="B82" s="59" t="s">
        <v>82</v>
      </c>
      <c r="C82" s="60"/>
      <c r="D82" s="60">
        <v>2011</v>
      </c>
      <c r="E82" s="61">
        <v>230</v>
      </c>
      <c r="F82" s="60">
        <v>103.24560072458965</v>
      </c>
      <c r="G82" s="60">
        <v>212.57570625986233</v>
      </c>
      <c r="H82" s="60">
        <v>5486.6530322035806</v>
      </c>
      <c r="I82" s="60">
        <v>7336.8528043946371</v>
      </c>
      <c r="J82" s="60">
        <v>5589.8986329281688</v>
      </c>
      <c r="K82" s="62">
        <v>7548.8692957919257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34</v>
      </c>
      <c r="E83" s="46"/>
      <c r="F83" s="38">
        <v>21.897187301587298</v>
      </c>
      <c r="G83" s="39">
        <v>34.24285714285714</v>
      </c>
      <c r="H83" s="38">
        <v>913.27184126984127</v>
      </c>
      <c r="I83" s="39">
        <v>954.7285714285714</v>
      </c>
      <c r="J83" s="40">
        <v>935.16902857142861</v>
      </c>
      <c r="K83" s="41">
        <v>989.39999999999986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16.162137037037038</v>
      </c>
      <c r="G84" s="39">
        <v>18.625833333333333</v>
      </c>
      <c r="H84" s="38">
        <v>974.49602222222222</v>
      </c>
      <c r="I84" s="39">
        <v>895.81083333333333</v>
      </c>
      <c r="J84" s="40">
        <v>990.65815925925938</v>
      </c>
      <c r="K84" s="41">
        <v>914.60333333333347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28</v>
      </c>
      <c r="E85" s="46"/>
      <c r="F85" s="38">
        <v>58.553537777777763</v>
      </c>
      <c r="G85" s="39">
        <v>64.203999999999994</v>
      </c>
      <c r="H85" s="38">
        <v>1771.0844355555555</v>
      </c>
      <c r="I85" s="39">
        <v>1841.0639999999999</v>
      </c>
      <c r="J85" s="40">
        <v>1829.6379733333329</v>
      </c>
      <c r="K85" s="41">
        <v>1904.8679999999997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11</v>
      </c>
      <c r="E86" s="46"/>
      <c r="F86" s="38">
        <v>4.5629629629629624</v>
      </c>
      <c r="G86" s="39">
        <v>7.333333333333333</v>
      </c>
      <c r="H86" s="38">
        <v>137.66296296296298</v>
      </c>
      <c r="I86" s="39">
        <v>155.5</v>
      </c>
      <c r="J86" s="40">
        <v>142.22592592592596</v>
      </c>
      <c r="K86" s="41">
        <v>163.16666666666666</v>
      </c>
      <c r="L86" s="19"/>
    </row>
    <row r="87" spans="1:16141" customFormat="1" x14ac:dyDescent="0.3">
      <c r="A87" s="18"/>
      <c r="B87" s="34" t="s">
        <v>190</v>
      </c>
      <c r="C87" s="42" t="s">
        <v>48</v>
      </c>
      <c r="D87" s="36">
        <v>64</v>
      </c>
      <c r="E87" s="46"/>
      <c r="F87" s="38">
        <v>40.34602666666666</v>
      </c>
      <c r="G87" s="39">
        <v>42.496000000000002</v>
      </c>
      <c r="H87" s="38">
        <v>1331.1954895238096</v>
      </c>
      <c r="I87" s="39">
        <v>1290.2262857142857</v>
      </c>
      <c r="J87" s="40">
        <v>1371.5415161904762</v>
      </c>
      <c r="K87" s="41">
        <v>1332.6079999999999</v>
      </c>
      <c r="L87" s="19"/>
    </row>
    <row r="88" spans="1:16141" customFormat="1" x14ac:dyDescent="0.3">
      <c r="A88" s="18"/>
      <c r="B88" s="34" t="s">
        <v>190</v>
      </c>
      <c r="C88" s="42" t="s">
        <v>84</v>
      </c>
      <c r="D88" s="36">
        <v>27</v>
      </c>
      <c r="E88" s="46"/>
      <c r="F88" s="38">
        <v>15.840830769230768</v>
      </c>
      <c r="G88" s="39">
        <v>16.44923076923077</v>
      </c>
      <c r="H88" s="38">
        <v>548.79646153846159</v>
      </c>
      <c r="I88" s="39">
        <v>496.91384615384618</v>
      </c>
      <c r="J88" s="40">
        <v>564.63729230769229</v>
      </c>
      <c r="K88" s="41">
        <v>513.74769230769243</v>
      </c>
      <c r="L88" s="19"/>
    </row>
    <row r="89" spans="1:16141" customFormat="1" x14ac:dyDescent="0.3">
      <c r="A89" s="18"/>
      <c r="B89" s="55" t="s">
        <v>85</v>
      </c>
      <c r="C89" s="56"/>
      <c r="D89" s="56">
        <v>195</v>
      </c>
      <c r="E89" s="57">
        <v>90</v>
      </c>
      <c r="F89" s="56">
        <v>157.36268251526246</v>
      </c>
      <c r="G89" s="56">
        <v>183.35125457875458</v>
      </c>
      <c r="H89" s="56">
        <v>5676.5072130728531</v>
      </c>
      <c r="I89" s="56">
        <v>5634.2435366300369</v>
      </c>
      <c r="J89" s="56">
        <v>5833.8698955881155</v>
      </c>
      <c r="K89" s="58">
        <v>5818.3936923076926</v>
      </c>
      <c r="L89" s="19"/>
    </row>
    <row r="90" spans="1:16141" customFormat="1" x14ac:dyDescent="0.3">
      <c r="A90" s="18"/>
      <c r="B90" s="59" t="s">
        <v>86</v>
      </c>
      <c r="C90" s="60"/>
      <c r="D90" s="60">
        <v>195</v>
      </c>
      <c r="E90" s="61">
        <v>90</v>
      </c>
      <c r="F90" s="60">
        <v>157.36268251526246</v>
      </c>
      <c r="G90" s="60">
        <v>183.35125457875458</v>
      </c>
      <c r="H90" s="60">
        <v>5676.5072130728531</v>
      </c>
      <c r="I90" s="60">
        <v>5634.2435366300369</v>
      </c>
      <c r="J90" s="60">
        <v>5833.8698955881155</v>
      </c>
      <c r="K90" s="62">
        <v>5818.3936923076926</v>
      </c>
      <c r="L90" s="19"/>
    </row>
    <row r="91" spans="1:16141" customFormat="1" x14ac:dyDescent="0.3">
      <c r="A91" s="18"/>
      <c r="B91" s="55" t="s">
        <v>87</v>
      </c>
      <c r="C91" s="56"/>
      <c r="D91" s="56">
        <v>7302</v>
      </c>
      <c r="E91" s="57">
        <v>704</v>
      </c>
      <c r="F91" s="56">
        <v>428.25277838654745</v>
      </c>
      <c r="G91" s="56">
        <v>926.68306737097328</v>
      </c>
      <c r="H91" s="56">
        <v>15346.73322047406</v>
      </c>
      <c r="I91" s="56">
        <v>22884.114345613278</v>
      </c>
      <c r="J91" s="56">
        <v>15774.985998860608</v>
      </c>
      <c r="K91" s="58">
        <v>23809.131176682204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348</v>
      </c>
      <c r="E92" s="66">
        <v>161</v>
      </c>
      <c r="F92" s="65">
        <v>229.34372089910084</v>
      </c>
      <c r="G92" s="65">
        <v>266.97398185148188</v>
      </c>
      <c r="H92" s="65">
        <v>8204.7622619425019</v>
      </c>
      <c r="I92" s="65">
        <v>8028.1347054612061</v>
      </c>
      <c r="J92" s="65">
        <v>8434.1059828416019</v>
      </c>
      <c r="K92" s="67">
        <v>8295.3508784548794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7650</v>
      </c>
      <c r="E93" s="71">
        <v>865</v>
      </c>
      <c r="F93" s="70">
        <v>657.59649928564829</v>
      </c>
      <c r="G93" s="70">
        <v>1193.6570492224553</v>
      </c>
      <c r="H93" s="70">
        <v>23551.495482416565</v>
      </c>
      <c r="I93" s="70">
        <v>30912.249051074479</v>
      </c>
      <c r="J93" s="70">
        <v>24209.091981702215</v>
      </c>
      <c r="K93" s="72">
        <v>32104.482055137083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3">
      <c r="A2" s="136" t="s">
        <v>192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25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15</v>
      </c>
      <c r="E7" s="29"/>
      <c r="F7" s="30">
        <v>0</v>
      </c>
      <c r="G7" s="31">
        <v>0</v>
      </c>
      <c r="H7" s="30">
        <v>47.028888888888886</v>
      </c>
      <c r="I7" s="31">
        <v>63.5</v>
      </c>
      <c r="J7" s="32">
        <v>47.028888888888886</v>
      </c>
      <c r="K7" s="33">
        <v>63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62</v>
      </c>
      <c r="E8" s="37"/>
      <c r="F8" s="38">
        <v>38.079346405228755</v>
      </c>
      <c r="G8" s="39">
        <v>45.588235294117652</v>
      </c>
      <c r="H8" s="38">
        <v>651.92606928104567</v>
      </c>
      <c r="I8" s="39">
        <v>672.2258823529412</v>
      </c>
      <c r="J8" s="40">
        <v>690.00541568627432</v>
      </c>
      <c r="K8" s="41">
        <v>717.81411764705877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69.328888888888898</v>
      </c>
      <c r="I9" s="39">
        <v>76</v>
      </c>
      <c r="J9" s="40">
        <v>69.328888888888898</v>
      </c>
      <c r="K9" s="41">
        <v>76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241.73066666666662</v>
      </c>
      <c r="I10" s="39">
        <v>353</v>
      </c>
      <c r="J10" s="40">
        <v>241.73066666666662</v>
      </c>
      <c r="K10" s="41">
        <v>353.40000000000003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29.558888888888887</v>
      </c>
      <c r="G11" s="39">
        <v>30.666666666666668</v>
      </c>
      <c r="H11" s="38">
        <v>643.70407407407413</v>
      </c>
      <c r="I11" s="39">
        <v>771.16666666666663</v>
      </c>
      <c r="J11" s="40">
        <v>673.262962962963</v>
      </c>
      <c r="K11" s="41">
        <v>801.66666666666674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73</v>
      </c>
      <c r="E12" s="37"/>
      <c r="F12" s="38">
        <v>13.120336700336699</v>
      </c>
      <c r="G12" s="39">
        <v>15.27272727272727</v>
      </c>
      <c r="H12" s="38">
        <v>927.96026936026942</v>
      </c>
      <c r="I12" s="39">
        <v>1051</v>
      </c>
      <c r="J12" s="40">
        <v>941.08060606060599</v>
      </c>
      <c r="K12" s="41">
        <v>1066.2424242424242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1529</v>
      </c>
      <c r="E13" s="37"/>
      <c r="F13" s="38">
        <v>76.946598290598288</v>
      </c>
      <c r="G13" s="39">
        <v>259</v>
      </c>
      <c r="H13" s="38">
        <v>718.60386324786305</v>
      </c>
      <c r="I13" s="39">
        <v>2117</v>
      </c>
      <c r="J13" s="40">
        <v>795.5504615384616</v>
      </c>
      <c r="K13" s="41">
        <v>2375.8307692307694</v>
      </c>
      <c r="L13" s="19"/>
    </row>
    <row r="14" spans="1:13" x14ac:dyDescent="0.3">
      <c r="A14" s="18"/>
      <c r="B14" s="34" t="s">
        <v>53</v>
      </c>
      <c r="C14" s="35" t="s">
        <v>51</v>
      </c>
      <c r="D14" s="36">
        <v>5</v>
      </c>
      <c r="E14" s="37"/>
      <c r="F14" s="38">
        <v>0</v>
      </c>
      <c r="G14" s="39">
        <v>0</v>
      </c>
      <c r="H14" s="38">
        <v>4.2177777777777781</v>
      </c>
      <c r="I14" s="39">
        <v>13</v>
      </c>
      <c r="J14" s="40">
        <v>4.2177777777777781</v>
      </c>
      <c r="K14" s="41">
        <v>13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71</v>
      </c>
      <c r="E15" s="37"/>
      <c r="F15" s="38">
        <v>0</v>
      </c>
      <c r="G15" s="39">
        <v>0</v>
      </c>
      <c r="H15" s="38">
        <v>69.994166666666672</v>
      </c>
      <c r="I15" s="39">
        <v>142</v>
      </c>
      <c r="J15" s="40">
        <v>69.994166666666672</v>
      </c>
      <c r="K15" s="41">
        <v>142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69</v>
      </c>
      <c r="E16" s="37"/>
      <c r="F16" s="38">
        <v>0</v>
      </c>
      <c r="G16" s="39">
        <v>0</v>
      </c>
      <c r="H16" s="38">
        <v>328.99200000000002</v>
      </c>
      <c r="I16" s="39">
        <v>386</v>
      </c>
      <c r="J16" s="40">
        <v>328.99200000000002</v>
      </c>
      <c r="K16" s="41">
        <v>386.40000000000003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31</v>
      </c>
      <c r="E17" s="37"/>
      <c r="F17" s="38">
        <v>0</v>
      </c>
      <c r="G17" s="39">
        <v>0</v>
      </c>
      <c r="H17" s="38">
        <v>213.04380952380956</v>
      </c>
      <c r="I17" s="39">
        <v>208</v>
      </c>
      <c r="J17" s="40">
        <v>213.04380952380956</v>
      </c>
      <c r="K17" s="41">
        <v>208.14285714285717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27</v>
      </c>
      <c r="E18" s="37"/>
      <c r="F18" s="38">
        <v>3.0510000000000002</v>
      </c>
      <c r="G18" s="39">
        <v>8.1</v>
      </c>
      <c r="H18" s="38">
        <v>187.51500000000001</v>
      </c>
      <c r="I18" s="39">
        <v>250.17500000000001</v>
      </c>
      <c r="J18" s="40">
        <v>190.566</v>
      </c>
      <c r="K18" s="41">
        <v>258.52499999999998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99</v>
      </c>
      <c r="E19" s="37"/>
      <c r="F19" s="38">
        <v>11.192500000000001</v>
      </c>
      <c r="G19" s="39">
        <v>24.75</v>
      </c>
      <c r="H19" s="38">
        <v>255.69499999999999</v>
      </c>
      <c r="I19" s="39">
        <v>272</v>
      </c>
      <c r="J19" s="40">
        <v>266.88749999999999</v>
      </c>
      <c r="K19" s="41">
        <v>297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125</v>
      </c>
      <c r="E20" s="37"/>
      <c r="F20" s="38">
        <v>8.0370370370370381</v>
      </c>
      <c r="G20" s="39">
        <v>8</v>
      </c>
      <c r="H20" s="38">
        <v>480.52777777777771</v>
      </c>
      <c r="I20" s="39">
        <v>591.33333333333337</v>
      </c>
      <c r="J20" s="40">
        <v>488.56481481481478</v>
      </c>
      <c r="K20" s="41">
        <v>600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24</v>
      </c>
      <c r="E21" s="37"/>
      <c r="F21" s="38">
        <v>8.7359999999999989</v>
      </c>
      <c r="G21" s="39">
        <v>9.6</v>
      </c>
      <c r="H21" s="38">
        <v>231.26444444444445</v>
      </c>
      <c r="I21" s="39">
        <v>236.8</v>
      </c>
      <c r="J21" s="40">
        <v>240.00044444444447</v>
      </c>
      <c r="K21" s="41">
        <v>246.4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37</v>
      </c>
      <c r="E22" s="37"/>
      <c r="F22" s="38">
        <v>0</v>
      </c>
      <c r="G22" s="39">
        <v>0</v>
      </c>
      <c r="H22" s="38">
        <v>82.417500000000004</v>
      </c>
      <c r="I22" s="39">
        <v>111</v>
      </c>
      <c r="J22" s="40">
        <v>82.417500000000004</v>
      </c>
      <c r="K22" s="41">
        <v>111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28</v>
      </c>
      <c r="E23" s="37"/>
      <c r="F23" s="38">
        <v>0</v>
      </c>
      <c r="G23" s="39">
        <v>0</v>
      </c>
      <c r="H23" s="38">
        <v>26.164444444444449</v>
      </c>
      <c r="I23" s="39">
        <v>56</v>
      </c>
      <c r="J23" s="40">
        <v>26.164444444444449</v>
      </c>
      <c r="K23" s="41">
        <v>56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1783</v>
      </c>
      <c r="E24" s="37"/>
      <c r="F24" s="38">
        <v>41.46182539682539</v>
      </c>
      <c r="G24" s="39">
        <v>102</v>
      </c>
      <c r="H24" s="38">
        <v>1693.1141587301584</v>
      </c>
      <c r="I24" s="39">
        <v>3566</v>
      </c>
      <c r="J24" s="40">
        <v>1734.5759841269839</v>
      </c>
      <c r="K24" s="41">
        <v>3667.8857142857141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57</v>
      </c>
      <c r="E25" s="37"/>
      <c r="F25" s="38">
        <v>9.5</v>
      </c>
      <c r="G25" s="39">
        <v>9.5</v>
      </c>
      <c r="H25" s="38">
        <v>96.182222222222222</v>
      </c>
      <c r="I25" s="39">
        <v>209</v>
      </c>
      <c r="J25" s="40">
        <v>105.68222222222222</v>
      </c>
      <c r="K25" s="41">
        <v>218.5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31</v>
      </c>
      <c r="E26" s="46"/>
      <c r="F26" s="38">
        <v>7.4916666666666671</v>
      </c>
      <c r="G26" s="39">
        <v>16</v>
      </c>
      <c r="H26" s="38">
        <v>69.801666666666662</v>
      </c>
      <c r="I26" s="39">
        <v>93</v>
      </c>
      <c r="J26" s="40">
        <v>77.293333333333322</v>
      </c>
      <c r="K26" s="41">
        <v>108.5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4216</v>
      </c>
      <c r="E27" s="50">
        <v>271</v>
      </c>
      <c r="F27" s="51">
        <v>247.17519938558175</v>
      </c>
      <c r="G27" s="52">
        <v>528.47762923351161</v>
      </c>
      <c r="H27" s="51">
        <v>7039.2126886616643</v>
      </c>
      <c r="I27" s="53">
        <v>11238.200882352941</v>
      </c>
      <c r="J27" s="52">
        <v>7286.3878880472466</v>
      </c>
      <c r="K27" s="54">
        <v>11767.307549215489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55</v>
      </c>
      <c r="E28" s="46"/>
      <c r="F28" s="38">
        <v>0</v>
      </c>
      <c r="G28" s="39">
        <v>0</v>
      </c>
      <c r="H28" s="38">
        <v>238.90370370370371</v>
      </c>
      <c r="I28" s="39">
        <v>275</v>
      </c>
      <c r="J28" s="40">
        <v>238.90370370370371</v>
      </c>
      <c r="K28" s="41">
        <v>275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68</v>
      </c>
      <c r="E29" s="46"/>
      <c r="F29" s="38">
        <v>0</v>
      </c>
      <c r="G29" s="39">
        <v>26</v>
      </c>
      <c r="H29" s="38">
        <v>398.24888888888881</v>
      </c>
      <c r="I29" s="39">
        <v>328</v>
      </c>
      <c r="J29" s="40">
        <v>398.24888888888881</v>
      </c>
      <c r="K29" s="41">
        <v>354.5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39</v>
      </c>
      <c r="E30" s="46"/>
      <c r="F30" s="38">
        <v>0</v>
      </c>
      <c r="G30" s="39">
        <v>0</v>
      </c>
      <c r="H30" s="38">
        <v>296.89481481481488</v>
      </c>
      <c r="I30" s="39">
        <v>352</v>
      </c>
      <c r="J30" s="40">
        <v>296.89481481481488</v>
      </c>
      <c r="K30" s="41">
        <v>352.33333333333337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22</v>
      </c>
      <c r="E31" s="46"/>
      <c r="F31" s="38">
        <v>4.9078444444444447</v>
      </c>
      <c r="G31" s="39">
        <v>5.2766666666666673</v>
      </c>
      <c r="H31" s="38">
        <v>253.62155555555557</v>
      </c>
      <c r="I31" s="39">
        <v>239.97666666666666</v>
      </c>
      <c r="J31" s="40">
        <v>258.52940000000007</v>
      </c>
      <c r="K31" s="41">
        <v>244.92000000000002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34</v>
      </c>
      <c r="E32" s="46"/>
      <c r="F32" s="38">
        <v>0</v>
      </c>
      <c r="G32" s="39">
        <v>0</v>
      </c>
      <c r="H32" s="38">
        <v>81.599999999999994</v>
      </c>
      <c r="I32" s="39">
        <v>68</v>
      </c>
      <c r="J32" s="40">
        <v>81.599999999999994</v>
      </c>
      <c r="K32" s="41">
        <v>68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27.246666666666666</v>
      </c>
      <c r="I33" s="39">
        <v>48</v>
      </c>
      <c r="J33" s="40">
        <v>27.246666666666666</v>
      </c>
      <c r="K33" s="41">
        <v>48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243.10999999999999</v>
      </c>
      <c r="I34" s="39">
        <v>280</v>
      </c>
      <c r="J34" s="40">
        <v>243.10999999999999</v>
      </c>
      <c r="K34" s="41">
        <v>280</v>
      </c>
      <c r="L34" s="19"/>
    </row>
    <row r="35" spans="1:12" customFormat="1" x14ac:dyDescent="0.3">
      <c r="A35" s="18"/>
      <c r="B35" s="34" t="s">
        <v>55</v>
      </c>
      <c r="C35" s="35" t="s">
        <v>60</v>
      </c>
      <c r="D35" s="36">
        <v>7</v>
      </c>
      <c r="E35" s="46"/>
      <c r="F35" s="38">
        <v>0.52148148148148143</v>
      </c>
      <c r="G35" s="39">
        <v>1</v>
      </c>
      <c r="H35" s="38">
        <v>13.257037037037037</v>
      </c>
      <c r="I35" s="39">
        <v>25</v>
      </c>
      <c r="J35" s="40">
        <v>13.778518518518517</v>
      </c>
      <c r="K35" s="41">
        <v>25.5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14</v>
      </c>
      <c r="E36" s="46"/>
      <c r="F36" s="38">
        <v>0</v>
      </c>
      <c r="G36" s="39">
        <v>0</v>
      </c>
      <c r="H36" s="38">
        <v>25.542222222222222</v>
      </c>
      <c r="I36" s="39">
        <v>49</v>
      </c>
      <c r="J36" s="40">
        <v>25.542222222222222</v>
      </c>
      <c r="K36" s="41">
        <v>49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26</v>
      </c>
      <c r="E37" s="46"/>
      <c r="F37" s="38">
        <v>0</v>
      </c>
      <c r="G37" s="39">
        <v>0</v>
      </c>
      <c r="H37" s="38">
        <v>64.13333333333334</v>
      </c>
      <c r="I37" s="39">
        <v>78</v>
      </c>
      <c r="J37" s="40">
        <v>64.13333333333334</v>
      </c>
      <c r="K37" s="41">
        <v>78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5</v>
      </c>
      <c r="E38" s="46"/>
      <c r="F38" s="38">
        <v>0</v>
      </c>
      <c r="G38" s="39">
        <v>0</v>
      </c>
      <c r="H38" s="38">
        <v>15.138888888888891</v>
      </c>
      <c r="I38" s="39">
        <v>15</v>
      </c>
      <c r="J38" s="40">
        <v>15.138888888888891</v>
      </c>
      <c r="K38" s="41">
        <v>15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5</v>
      </c>
      <c r="E39" s="46"/>
      <c r="F39" s="38">
        <v>0</v>
      </c>
      <c r="G39" s="39">
        <v>0</v>
      </c>
      <c r="H39" s="38">
        <v>15.970370370370372</v>
      </c>
      <c r="I39" s="39">
        <v>18</v>
      </c>
      <c r="J39" s="40">
        <v>15.970370370370372</v>
      </c>
      <c r="K39" s="41">
        <v>18.333333333333336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285</v>
      </c>
      <c r="E40" s="46"/>
      <c r="F40" s="38">
        <v>0</v>
      </c>
      <c r="G40" s="39">
        <v>0</v>
      </c>
      <c r="H40" s="38">
        <v>200.69629629629628</v>
      </c>
      <c r="I40" s="39">
        <v>602</v>
      </c>
      <c r="J40" s="40">
        <v>200.69629629629628</v>
      </c>
      <c r="K40" s="41">
        <v>601.66666666666674</v>
      </c>
      <c r="L40" s="19"/>
    </row>
    <row r="41" spans="1:12" customFormat="1" x14ac:dyDescent="0.3">
      <c r="A41" s="18"/>
      <c r="B41" s="34" t="s">
        <v>61</v>
      </c>
      <c r="C41" s="35" t="s">
        <v>60</v>
      </c>
      <c r="D41" s="36">
        <v>8</v>
      </c>
      <c r="E41" s="46"/>
      <c r="F41" s="38">
        <v>0</v>
      </c>
      <c r="G41" s="39">
        <v>0</v>
      </c>
      <c r="H41" s="38">
        <v>20.432592592592592</v>
      </c>
      <c r="I41" s="39">
        <v>27</v>
      </c>
      <c r="J41" s="40">
        <v>20.432592592592592</v>
      </c>
      <c r="K41" s="41">
        <v>26.666666666666664</v>
      </c>
      <c r="L41" s="19"/>
    </row>
    <row r="42" spans="1:12" customFormat="1" x14ac:dyDescent="0.3">
      <c r="A42" s="18"/>
      <c r="B42" s="34" t="s">
        <v>61</v>
      </c>
      <c r="C42" s="35" t="s">
        <v>51</v>
      </c>
      <c r="D42" s="36">
        <v>8</v>
      </c>
      <c r="E42" s="46"/>
      <c r="F42" s="38">
        <v>0</v>
      </c>
      <c r="G42" s="39">
        <v>0</v>
      </c>
      <c r="H42" s="38">
        <v>17.28</v>
      </c>
      <c r="I42" s="39">
        <v>28</v>
      </c>
      <c r="J42" s="40">
        <v>17.28</v>
      </c>
      <c r="K42" s="41">
        <v>28</v>
      </c>
      <c r="L42" s="19"/>
    </row>
    <row r="43" spans="1:12" customFormat="1" x14ac:dyDescent="0.3">
      <c r="A43" s="18"/>
      <c r="B43" s="47" t="s">
        <v>69</v>
      </c>
      <c r="C43" s="48"/>
      <c r="D43" s="49">
        <v>672</v>
      </c>
      <c r="E43" s="50">
        <v>68</v>
      </c>
      <c r="F43" s="51">
        <v>5.4293259259259266</v>
      </c>
      <c r="G43" s="52">
        <v>32.276666666666671</v>
      </c>
      <c r="H43" s="51">
        <v>1912.0763703703699</v>
      </c>
      <c r="I43" s="53">
        <v>2432.9766666666665</v>
      </c>
      <c r="J43" s="52">
        <v>1917.5056962962958</v>
      </c>
      <c r="K43" s="54">
        <v>2464.9199999999996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8</v>
      </c>
      <c r="E44" s="46"/>
      <c r="F44" s="38">
        <v>0</v>
      </c>
      <c r="G44" s="39">
        <v>0</v>
      </c>
      <c r="H44" s="38">
        <v>60.986666666666672</v>
      </c>
      <c r="I44" s="39">
        <v>36</v>
      </c>
      <c r="J44" s="40">
        <v>60.986666666666672</v>
      </c>
      <c r="K44" s="41">
        <v>36</v>
      </c>
      <c r="L44" s="19"/>
    </row>
    <row r="45" spans="1:12" customFormat="1" x14ac:dyDescent="0.3">
      <c r="A45" s="18"/>
      <c r="B45" s="34" t="s">
        <v>56</v>
      </c>
      <c r="C45" s="35" t="s">
        <v>60</v>
      </c>
      <c r="D45" s="36">
        <v>46</v>
      </c>
      <c r="E45" s="46"/>
      <c r="F45" s="38">
        <v>0</v>
      </c>
      <c r="G45" s="39">
        <v>0</v>
      </c>
      <c r="H45" s="38">
        <v>55.20000000000001</v>
      </c>
      <c r="I45" s="39">
        <v>161</v>
      </c>
      <c r="J45" s="40">
        <v>55.20000000000001</v>
      </c>
      <c r="K45" s="41">
        <v>161</v>
      </c>
      <c r="L45" s="19"/>
    </row>
    <row r="46" spans="1:12" customFormat="1" x14ac:dyDescent="0.3">
      <c r="A46" s="18"/>
      <c r="B46" s="34" t="s">
        <v>56</v>
      </c>
      <c r="C46" s="35" t="s">
        <v>51</v>
      </c>
      <c r="D46" s="36">
        <v>38</v>
      </c>
      <c r="E46" s="46"/>
      <c r="F46" s="38">
        <v>0</v>
      </c>
      <c r="G46" s="39">
        <v>0</v>
      </c>
      <c r="H46" s="38">
        <v>102.60000000000001</v>
      </c>
      <c r="I46" s="39">
        <v>190</v>
      </c>
      <c r="J46" s="40">
        <v>102.60000000000001</v>
      </c>
      <c r="K46" s="41">
        <v>190</v>
      </c>
      <c r="L46" s="19"/>
    </row>
    <row r="47" spans="1:12" customFormat="1" x14ac:dyDescent="0.3">
      <c r="A47" s="18"/>
      <c r="B47" s="34" t="s">
        <v>56</v>
      </c>
      <c r="C47" s="35" t="s">
        <v>48</v>
      </c>
      <c r="D47" s="36">
        <v>25</v>
      </c>
      <c r="E47" s="46"/>
      <c r="F47" s="38">
        <v>14.222222222222225</v>
      </c>
      <c r="G47" s="39">
        <v>15.795454545454547</v>
      </c>
      <c r="H47" s="38">
        <v>163.26767676767682</v>
      </c>
      <c r="I47" s="39">
        <v>241.45454545454547</v>
      </c>
      <c r="J47" s="40">
        <v>177.48989898989902</v>
      </c>
      <c r="K47" s="41">
        <v>257.61363636363637</v>
      </c>
      <c r="L47" s="19"/>
    </row>
    <row r="48" spans="1:12" customFormat="1" x14ac:dyDescent="0.3">
      <c r="A48" s="18"/>
      <c r="B48" s="34" t="s">
        <v>59</v>
      </c>
      <c r="C48" s="35" t="s">
        <v>60</v>
      </c>
      <c r="D48" s="36">
        <v>13</v>
      </c>
      <c r="E48" s="46"/>
      <c r="F48" s="38">
        <v>0</v>
      </c>
      <c r="G48" s="39">
        <v>0</v>
      </c>
      <c r="H48" s="38">
        <v>45.76</v>
      </c>
      <c r="I48" s="39">
        <v>52</v>
      </c>
      <c r="J48" s="40">
        <v>45.76</v>
      </c>
      <c r="K48" s="41">
        <v>52</v>
      </c>
      <c r="L48" s="19"/>
    </row>
    <row r="49" spans="1:12" customFormat="1" x14ac:dyDescent="0.3">
      <c r="A49" s="18"/>
      <c r="B49" s="34" t="s">
        <v>61</v>
      </c>
      <c r="C49" s="35" t="s">
        <v>62</v>
      </c>
      <c r="D49" s="36">
        <v>430</v>
      </c>
      <c r="E49" s="46"/>
      <c r="F49" s="38">
        <v>17.874509803921569</v>
      </c>
      <c r="G49" s="39">
        <v>25</v>
      </c>
      <c r="H49" s="38">
        <v>326.22385620915037</v>
      </c>
      <c r="I49" s="39">
        <v>658</v>
      </c>
      <c r="J49" s="40">
        <v>344.09836601307194</v>
      </c>
      <c r="K49" s="41">
        <v>682.94117647058818</v>
      </c>
      <c r="L49" s="19"/>
    </row>
    <row r="50" spans="1:12" customFormat="1" x14ac:dyDescent="0.3">
      <c r="A50" s="18"/>
      <c r="B50" s="47" t="s">
        <v>183</v>
      </c>
      <c r="C50" s="48"/>
      <c r="D50" s="49">
        <v>560</v>
      </c>
      <c r="E50" s="50">
        <v>36</v>
      </c>
      <c r="F50" s="51">
        <v>32.096732026143798</v>
      </c>
      <c r="G50" s="52">
        <v>40.795454545454547</v>
      </c>
      <c r="H50" s="51">
        <v>754.03819964349373</v>
      </c>
      <c r="I50" s="53">
        <v>1338.4545454545455</v>
      </c>
      <c r="J50" s="52">
        <v>786.13493166963758</v>
      </c>
      <c r="K50" s="54">
        <v>1379.5548128342245</v>
      </c>
      <c r="L50" s="19"/>
    </row>
    <row r="51" spans="1:12" customFormat="1" x14ac:dyDescent="0.3">
      <c r="A51" s="18"/>
      <c r="B51" s="55" t="s">
        <v>70</v>
      </c>
      <c r="C51" s="56"/>
      <c r="D51" s="56">
        <v>5448</v>
      </c>
      <c r="E51" s="57">
        <v>375</v>
      </c>
      <c r="F51" s="56">
        <v>284.7012573376515</v>
      </c>
      <c r="G51" s="56">
        <v>601.54975044563275</v>
      </c>
      <c r="H51" s="56">
        <v>9705.3272586755302</v>
      </c>
      <c r="I51" s="56">
        <v>15009.632094474153</v>
      </c>
      <c r="J51" s="56">
        <v>9990.0285160131843</v>
      </c>
      <c r="K51" s="58">
        <v>15611.782362049713</v>
      </c>
      <c r="L51" s="19"/>
    </row>
    <row r="52" spans="1:12" customFormat="1" x14ac:dyDescent="0.3">
      <c r="A52" s="18"/>
      <c r="B52" s="43" t="s">
        <v>45</v>
      </c>
      <c r="C52" s="42" t="s">
        <v>52</v>
      </c>
      <c r="D52" s="36">
        <v>5</v>
      </c>
      <c r="E52" s="46"/>
      <c r="F52" s="38">
        <v>0</v>
      </c>
      <c r="G52" s="39">
        <v>0</v>
      </c>
      <c r="H52" s="38">
        <v>27.222222222222218</v>
      </c>
      <c r="I52" s="39">
        <v>26</v>
      </c>
      <c r="J52" s="40">
        <v>27.222222222222218</v>
      </c>
      <c r="K52" s="41">
        <v>26.333333333333332</v>
      </c>
      <c r="L52" s="19"/>
    </row>
    <row r="53" spans="1:12" customFormat="1" x14ac:dyDescent="0.3">
      <c r="A53" s="18"/>
      <c r="B53" s="43" t="s">
        <v>47</v>
      </c>
      <c r="C53" s="42" t="s">
        <v>48</v>
      </c>
      <c r="D53" s="36">
        <v>29</v>
      </c>
      <c r="E53" s="46"/>
      <c r="F53" s="38">
        <v>8.8088395061728413</v>
      </c>
      <c r="G53" s="39">
        <v>9.8277777777777775</v>
      </c>
      <c r="H53" s="38">
        <v>540.0910592592594</v>
      </c>
      <c r="I53" s="39">
        <v>456.82166666666666</v>
      </c>
      <c r="J53" s="40">
        <v>548.89989876543223</v>
      </c>
      <c r="K53" s="41">
        <v>466.5938888888889</v>
      </c>
      <c r="L53" s="19"/>
    </row>
    <row r="54" spans="1:12" customFormat="1" x14ac:dyDescent="0.3">
      <c r="A54" s="18"/>
      <c r="B54" s="43" t="s">
        <v>47</v>
      </c>
      <c r="C54" s="42" t="s">
        <v>84</v>
      </c>
      <c r="D54" s="36">
        <v>14</v>
      </c>
      <c r="E54" s="46"/>
      <c r="F54" s="38">
        <v>8.6545925925925928</v>
      </c>
      <c r="G54" s="39">
        <v>8.6022222222222222</v>
      </c>
      <c r="H54" s="38">
        <v>406.73868148148148</v>
      </c>
      <c r="I54" s="39">
        <v>454.60888888888888</v>
      </c>
      <c r="J54" s="40">
        <v>415.3932740740741</v>
      </c>
      <c r="K54" s="41">
        <v>463.32222222222225</v>
      </c>
      <c r="L54" s="19"/>
    </row>
    <row r="55" spans="1:12" customFormat="1" x14ac:dyDescent="0.3">
      <c r="A55" s="18"/>
      <c r="B55" s="43" t="s">
        <v>56</v>
      </c>
      <c r="C55" s="42" t="s">
        <v>48</v>
      </c>
      <c r="D55" s="36">
        <v>31</v>
      </c>
      <c r="E55" s="46"/>
      <c r="F55" s="38">
        <v>6.0161814814814818</v>
      </c>
      <c r="G55" s="39">
        <v>8.9383333333333344</v>
      </c>
      <c r="H55" s="38">
        <v>356.04475925925925</v>
      </c>
      <c r="I55" s="39">
        <v>367.3438888888889</v>
      </c>
      <c r="J55" s="40">
        <v>362.0609407407407</v>
      </c>
      <c r="K55" s="41">
        <v>376.6155555555556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45.577651282051285</v>
      </c>
      <c r="G56" s="39">
        <v>45.036666666666669</v>
      </c>
      <c r="H56" s="38">
        <v>1139.3743145299145</v>
      </c>
      <c r="I56" s="39">
        <v>978.80820512820515</v>
      </c>
      <c r="J56" s="40">
        <v>1184.9519658119657</v>
      </c>
      <c r="K56" s="41">
        <v>1024.2551282051281</v>
      </c>
      <c r="L56" s="19"/>
    </row>
    <row r="57" spans="1:12" customFormat="1" x14ac:dyDescent="0.3">
      <c r="A57" s="18"/>
      <c r="B57" s="43" t="s">
        <v>49</v>
      </c>
      <c r="C57" s="42" t="s">
        <v>52</v>
      </c>
      <c r="D57" s="36">
        <v>6</v>
      </c>
      <c r="E57" s="46"/>
      <c r="F57" s="38">
        <v>0</v>
      </c>
      <c r="G57" s="39">
        <v>0</v>
      </c>
      <c r="H57" s="38">
        <v>46.933333333333337</v>
      </c>
      <c r="I57" s="39">
        <v>97</v>
      </c>
      <c r="J57" s="40">
        <v>46.933333333333337</v>
      </c>
      <c r="K57" s="41">
        <v>96.5</v>
      </c>
      <c r="L57" s="19"/>
    </row>
    <row r="58" spans="1:12" customFormat="1" x14ac:dyDescent="0.3">
      <c r="A58" s="18"/>
      <c r="B58" s="43" t="s">
        <v>56</v>
      </c>
      <c r="C58" s="42" t="s">
        <v>51</v>
      </c>
      <c r="D58" s="36">
        <v>12</v>
      </c>
      <c r="E58" s="46"/>
      <c r="F58" s="38">
        <v>0</v>
      </c>
      <c r="G58" s="39">
        <v>0</v>
      </c>
      <c r="H58" s="38">
        <v>4</v>
      </c>
      <c r="I58" s="39">
        <v>54</v>
      </c>
      <c r="J58" s="40">
        <v>4</v>
      </c>
      <c r="K58" s="41">
        <v>54</v>
      </c>
      <c r="L58" s="19"/>
    </row>
    <row r="59" spans="1:12" customFormat="1" x14ac:dyDescent="0.3">
      <c r="A59" s="18"/>
      <c r="B59" s="55" t="s">
        <v>75</v>
      </c>
      <c r="C59" s="56"/>
      <c r="D59" s="56">
        <v>156</v>
      </c>
      <c r="E59" s="57">
        <v>93</v>
      </c>
      <c r="F59" s="56">
        <v>69.057264862298197</v>
      </c>
      <c r="G59" s="56">
        <v>72.405000000000001</v>
      </c>
      <c r="H59" s="56">
        <v>2520.40437008547</v>
      </c>
      <c r="I59" s="56">
        <v>2434.5826495726496</v>
      </c>
      <c r="J59" s="56">
        <v>2589.4616349477683</v>
      </c>
      <c r="K59" s="58">
        <v>2507.6201282051279</v>
      </c>
      <c r="L59" s="19"/>
    </row>
    <row r="60" spans="1:12" customFormat="1" x14ac:dyDescent="0.3">
      <c r="A60" s="18"/>
      <c r="B60" s="116" t="s">
        <v>76</v>
      </c>
      <c r="C60" s="115"/>
      <c r="D60" s="115">
        <v>5604</v>
      </c>
      <c r="E60" s="117">
        <v>468</v>
      </c>
      <c r="F60" s="115">
        <v>353.75852219994965</v>
      </c>
      <c r="G60" s="115">
        <v>673.95475044563273</v>
      </c>
      <c r="H60" s="115">
        <v>12225.731628761005</v>
      </c>
      <c r="I60" s="115">
        <v>17444.214744046803</v>
      </c>
      <c r="J60" s="115">
        <v>12579.490150960955</v>
      </c>
      <c r="K60" s="118">
        <v>18119.402490254841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3.8888888888888893</v>
      </c>
      <c r="G61" s="104">
        <v>7</v>
      </c>
      <c r="H61" s="103">
        <v>18.822222222222223</v>
      </c>
      <c r="I61" s="104">
        <v>21</v>
      </c>
      <c r="J61" s="105">
        <v>22.711111111111112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142</v>
      </c>
      <c r="E62" s="46"/>
      <c r="F62" s="38">
        <v>0</v>
      </c>
      <c r="G62" s="39">
        <v>0</v>
      </c>
      <c r="H62" s="38">
        <v>517.94803418803417</v>
      </c>
      <c r="I62" s="39">
        <v>557</v>
      </c>
      <c r="J62" s="40">
        <v>517.94803418803417</v>
      </c>
      <c r="K62" s="41">
        <v>557.07692307692309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289</v>
      </c>
      <c r="E63" s="46"/>
      <c r="F63" s="38">
        <v>24.607814814814816</v>
      </c>
      <c r="G63" s="39">
        <v>28.9</v>
      </c>
      <c r="H63" s="38">
        <v>1165.8607870370374</v>
      </c>
      <c r="I63" s="39">
        <v>1155.8166666666666</v>
      </c>
      <c r="J63" s="40">
        <v>1190.4686018518521</v>
      </c>
      <c r="K63" s="41">
        <v>1184.8999999999999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123</v>
      </c>
      <c r="E64" s="46"/>
      <c r="F64" s="38">
        <v>0</v>
      </c>
      <c r="G64" s="39">
        <v>0</v>
      </c>
      <c r="H64" s="38">
        <v>556.2906282051282</v>
      </c>
      <c r="I64" s="39">
        <v>603.19076923076921</v>
      </c>
      <c r="J64" s="40">
        <v>556.2906282051282</v>
      </c>
      <c r="K64" s="41">
        <v>603.2676923076923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52.404074074074074</v>
      </c>
      <c r="I65" s="39">
        <v>85</v>
      </c>
      <c r="J65" s="40">
        <v>52.404074074074074</v>
      </c>
      <c r="K65" s="41">
        <v>85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68</v>
      </c>
      <c r="E66" s="46"/>
      <c r="F66" s="38">
        <v>0</v>
      </c>
      <c r="G66" s="39">
        <v>0</v>
      </c>
      <c r="H66" s="38">
        <v>523.5093333333333</v>
      </c>
      <c r="I66" s="39">
        <v>666</v>
      </c>
      <c r="J66" s="40">
        <v>523.5093333333333</v>
      </c>
      <c r="K66" s="41">
        <v>666.4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79</v>
      </c>
      <c r="E67" s="46"/>
      <c r="F67" s="38">
        <v>0</v>
      </c>
      <c r="G67" s="39">
        <v>0</v>
      </c>
      <c r="H67" s="38">
        <v>799.74333333333345</v>
      </c>
      <c r="I67" s="39">
        <v>877.77777777777783</v>
      </c>
      <c r="J67" s="40">
        <v>799.74333333333357</v>
      </c>
      <c r="K67" s="41">
        <v>877.77777777777783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5.5653333333333341</v>
      </c>
      <c r="G68" s="39">
        <v>9.6000000000000014</v>
      </c>
      <c r="H68" s="38">
        <v>202.34933333333333</v>
      </c>
      <c r="I68" s="39">
        <v>358.6</v>
      </c>
      <c r="J68" s="40">
        <v>207.91466666666668</v>
      </c>
      <c r="K68" s="41">
        <v>368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31</v>
      </c>
      <c r="E69" s="46"/>
      <c r="F69" s="38">
        <v>0</v>
      </c>
      <c r="G69" s="39">
        <v>0</v>
      </c>
      <c r="H69" s="38">
        <v>33.985185185185188</v>
      </c>
      <c r="I69" s="39">
        <v>93</v>
      </c>
      <c r="J69" s="40">
        <v>33.985185185185188</v>
      </c>
      <c r="K69" s="41">
        <v>93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49</v>
      </c>
      <c r="E70" s="46"/>
      <c r="F70" s="38">
        <v>0</v>
      </c>
      <c r="G70" s="39">
        <v>0</v>
      </c>
      <c r="H70" s="38">
        <v>52.085185185185182</v>
      </c>
      <c r="I70" s="39">
        <v>131</v>
      </c>
      <c r="J70" s="40">
        <v>52.085185185185182</v>
      </c>
      <c r="K70" s="41">
        <v>130.66666666666666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25</v>
      </c>
      <c r="E71" s="46"/>
      <c r="F71" s="38">
        <v>0</v>
      </c>
      <c r="G71" s="39">
        <v>0</v>
      </c>
      <c r="H71" s="38">
        <v>37.266666666666666</v>
      </c>
      <c r="I71" s="39">
        <v>95</v>
      </c>
      <c r="J71" s="40">
        <v>37.266666666666666</v>
      </c>
      <c r="K71" s="41">
        <v>95</v>
      </c>
      <c r="L71" s="19"/>
    </row>
    <row r="72" spans="1:12" customFormat="1" x14ac:dyDescent="0.3">
      <c r="A72" s="18"/>
      <c r="B72" s="34" t="s">
        <v>56</v>
      </c>
      <c r="C72" s="35" t="s">
        <v>51</v>
      </c>
      <c r="D72" s="36">
        <v>30</v>
      </c>
      <c r="E72" s="46"/>
      <c r="F72" s="38">
        <v>0</v>
      </c>
      <c r="G72" s="39">
        <v>0</v>
      </c>
      <c r="H72" s="38">
        <v>86.308333333333337</v>
      </c>
      <c r="I72" s="39">
        <v>112</v>
      </c>
      <c r="J72" s="40">
        <v>86.308333333333337</v>
      </c>
      <c r="K72" s="41">
        <v>112.5</v>
      </c>
      <c r="L72" s="19"/>
    </row>
    <row r="73" spans="1:12" customFormat="1" x14ac:dyDescent="0.3">
      <c r="A73" s="18"/>
      <c r="B73" s="34" t="s">
        <v>56</v>
      </c>
      <c r="C73" s="35" t="s">
        <v>52</v>
      </c>
      <c r="D73" s="36">
        <v>20</v>
      </c>
      <c r="E73" s="46"/>
      <c r="F73" s="38">
        <v>6.333333333333333</v>
      </c>
      <c r="G73" s="39">
        <v>6.333333333333333</v>
      </c>
      <c r="H73" s="38">
        <v>95.274074074074079</v>
      </c>
      <c r="I73" s="39">
        <v>153</v>
      </c>
      <c r="J73" s="40">
        <v>101.60740740740741</v>
      </c>
      <c r="K73" s="41">
        <v>159.66666666666666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59</v>
      </c>
      <c r="E74" s="46"/>
      <c r="F74" s="38">
        <v>0</v>
      </c>
      <c r="G74" s="39">
        <v>0</v>
      </c>
      <c r="H74" s="38">
        <v>74.908148148148143</v>
      </c>
      <c r="I74" s="39">
        <v>177</v>
      </c>
      <c r="J74" s="40">
        <v>74.908148148148143</v>
      </c>
      <c r="K74" s="41">
        <v>177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48</v>
      </c>
      <c r="E75" s="46"/>
      <c r="F75" s="38">
        <v>0</v>
      </c>
      <c r="G75" s="39">
        <v>0</v>
      </c>
      <c r="H75" s="38">
        <v>112.21333333333334</v>
      </c>
      <c r="I75" s="39">
        <v>192</v>
      </c>
      <c r="J75" s="40">
        <v>112.21333333333334</v>
      </c>
      <c r="K75" s="41">
        <v>192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15</v>
      </c>
      <c r="E76" s="46"/>
      <c r="F76" s="38">
        <v>0</v>
      </c>
      <c r="G76" s="39">
        <v>0</v>
      </c>
      <c r="H76" s="38">
        <v>17.733333333333334</v>
      </c>
      <c r="I76" s="39">
        <v>30</v>
      </c>
      <c r="J76" s="40">
        <v>17.733333333333334</v>
      </c>
      <c r="K76" s="41">
        <v>30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1.8</v>
      </c>
      <c r="G77" s="39">
        <v>1.8</v>
      </c>
      <c r="H77" s="38">
        <v>153.84800000000001</v>
      </c>
      <c r="I77" s="39">
        <v>138.4</v>
      </c>
      <c r="J77" s="40">
        <v>155.648</v>
      </c>
      <c r="K77" s="41">
        <v>140.4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0</v>
      </c>
      <c r="G78" s="39">
        <v>0</v>
      </c>
      <c r="H78" s="38">
        <v>67.611111111111114</v>
      </c>
      <c r="I78" s="39">
        <v>150</v>
      </c>
      <c r="J78" s="40">
        <v>67.611111111111114</v>
      </c>
      <c r="K78" s="41">
        <v>150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861</v>
      </c>
      <c r="E79" s="46"/>
      <c r="F79" s="38">
        <v>36.17939393939394</v>
      </c>
      <c r="G79" s="39">
        <v>104.18181818181819</v>
      </c>
      <c r="H79" s="38">
        <v>1004.1376262626264</v>
      </c>
      <c r="I79" s="39">
        <v>1800</v>
      </c>
      <c r="J79" s="40">
        <v>1040.3170202020206</v>
      </c>
      <c r="K79" s="41">
        <v>1904.6363636363635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36</v>
      </c>
      <c r="E80" s="46"/>
      <c r="F80" s="38">
        <v>0</v>
      </c>
      <c r="G80" s="39">
        <v>0</v>
      </c>
      <c r="H80" s="38">
        <v>60.506666666666675</v>
      </c>
      <c r="I80" s="39">
        <v>84</v>
      </c>
      <c r="J80" s="40">
        <v>60.506666666666675</v>
      </c>
      <c r="K80" s="41">
        <v>84</v>
      </c>
      <c r="L80" s="19"/>
    </row>
    <row r="81" spans="1:16141" customFormat="1" x14ac:dyDescent="0.3">
      <c r="A81" s="18"/>
      <c r="B81" s="55" t="s">
        <v>81</v>
      </c>
      <c r="C81" s="56"/>
      <c r="D81" s="56">
        <v>2048</v>
      </c>
      <c r="E81" s="57">
        <v>211</v>
      </c>
      <c r="F81" s="56">
        <v>78.374764309764316</v>
      </c>
      <c r="G81" s="56">
        <v>157.81515151515151</v>
      </c>
      <c r="H81" s="56">
        <v>5632.8054090261603</v>
      </c>
      <c r="I81" s="56">
        <v>7479.7852136752135</v>
      </c>
      <c r="J81" s="56">
        <v>5711.1801733359252</v>
      </c>
      <c r="K81" s="58">
        <v>7639.2920901320904</v>
      </c>
      <c r="L81" s="19"/>
    </row>
    <row r="82" spans="1:16141" customFormat="1" x14ac:dyDescent="0.3">
      <c r="A82" s="18"/>
      <c r="B82" s="59" t="s">
        <v>82</v>
      </c>
      <c r="C82" s="60"/>
      <c r="D82" s="60">
        <v>2048</v>
      </c>
      <c r="E82" s="61">
        <v>211</v>
      </c>
      <c r="F82" s="60">
        <v>78.374764309764316</v>
      </c>
      <c r="G82" s="60">
        <v>157.81515151515151</v>
      </c>
      <c r="H82" s="60">
        <v>5632.8054090261603</v>
      </c>
      <c r="I82" s="60">
        <v>7479.7852136752135</v>
      </c>
      <c r="J82" s="60">
        <v>5711.1801733359252</v>
      </c>
      <c r="K82" s="62">
        <v>7639.2920901320904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35</v>
      </c>
      <c r="E83" s="46"/>
      <c r="F83" s="38">
        <v>18.669116666666667</v>
      </c>
      <c r="G83" s="39">
        <v>21.454999999999998</v>
      </c>
      <c r="H83" s="38">
        <v>1074.0795333333331</v>
      </c>
      <c r="I83" s="39">
        <v>1002.5475</v>
      </c>
      <c r="J83" s="40">
        <v>1092.74865</v>
      </c>
      <c r="K83" s="41">
        <v>1024.5025000000001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33.758311111111119</v>
      </c>
      <c r="G84" s="39">
        <v>38.228666666666669</v>
      </c>
      <c r="H84" s="38">
        <v>1120.9424562962961</v>
      </c>
      <c r="I84" s="39">
        <v>1037.9653333333333</v>
      </c>
      <c r="J84" s="40">
        <v>1154.7007674074075</v>
      </c>
      <c r="K84" s="41">
        <v>1075.9273333333335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27</v>
      </c>
      <c r="E85" s="46"/>
      <c r="F85" s="38">
        <v>63.369157894736837</v>
      </c>
      <c r="G85" s="39">
        <v>68.182105263157894</v>
      </c>
      <c r="H85" s="38">
        <v>1712.5957578947371</v>
      </c>
      <c r="I85" s="39">
        <v>1416.9226315789474</v>
      </c>
      <c r="J85" s="40">
        <v>1775.9649157894737</v>
      </c>
      <c r="K85" s="41">
        <v>1485.525789473684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16</v>
      </c>
      <c r="E86" s="46"/>
      <c r="F86" s="38">
        <v>1.4545454545454546</v>
      </c>
      <c r="G86" s="39">
        <v>1.4545454545454546</v>
      </c>
      <c r="H86" s="38">
        <v>250.29171717171721</v>
      </c>
      <c r="I86" s="39">
        <v>239.90909090909091</v>
      </c>
      <c r="J86" s="40">
        <v>251.74626262626268</v>
      </c>
      <c r="K86" s="41">
        <v>241.45454545454547</v>
      </c>
      <c r="L86" s="19"/>
    </row>
    <row r="87" spans="1:16141" customFormat="1" x14ac:dyDescent="0.3">
      <c r="A87" s="18"/>
      <c r="B87" s="34" t="s">
        <v>56</v>
      </c>
      <c r="C87" s="42" t="s">
        <v>48</v>
      </c>
      <c r="D87" s="36">
        <v>64</v>
      </c>
      <c r="E87" s="46"/>
      <c r="F87" s="38">
        <v>25.524373333333337</v>
      </c>
      <c r="G87" s="39">
        <v>27.200000000000003</v>
      </c>
      <c r="H87" s="38">
        <v>1189.2559288888885</v>
      </c>
      <c r="I87" s="39">
        <v>955.26400000000001</v>
      </c>
      <c r="J87" s="40">
        <v>1214.7803022222222</v>
      </c>
      <c r="K87" s="41">
        <v>982.46399999999994</v>
      </c>
      <c r="L87" s="19"/>
    </row>
    <row r="88" spans="1:16141" customFormat="1" x14ac:dyDescent="0.3">
      <c r="A88" s="18"/>
      <c r="B88" s="34" t="s">
        <v>56</v>
      </c>
      <c r="C88" s="42" t="s">
        <v>84</v>
      </c>
      <c r="D88" s="36">
        <v>27</v>
      </c>
      <c r="E88" s="46"/>
      <c r="F88" s="38">
        <v>20.495000000000001</v>
      </c>
      <c r="G88" s="39">
        <v>20.304000000000006</v>
      </c>
      <c r="H88" s="38">
        <v>672.803</v>
      </c>
      <c r="I88" s="39">
        <v>532.79999999999995</v>
      </c>
      <c r="J88" s="40">
        <v>693.29799999999989</v>
      </c>
      <c r="K88" s="41">
        <v>553.10399999999993</v>
      </c>
      <c r="L88" s="19"/>
    </row>
    <row r="89" spans="1:16141" customFormat="1" x14ac:dyDescent="0.3">
      <c r="A89" s="18"/>
      <c r="B89" s="55" t="s">
        <v>85</v>
      </c>
      <c r="C89" s="56"/>
      <c r="D89" s="56">
        <v>200</v>
      </c>
      <c r="E89" s="57">
        <v>120</v>
      </c>
      <c r="F89" s="56">
        <v>163.2705044603934</v>
      </c>
      <c r="G89" s="56">
        <v>176.82431738437003</v>
      </c>
      <c r="H89" s="56">
        <v>6019.9683935849716</v>
      </c>
      <c r="I89" s="56">
        <v>5185.4085558213719</v>
      </c>
      <c r="J89" s="56">
        <v>6183.2388980453661</v>
      </c>
      <c r="K89" s="58">
        <v>5362.978168261564</v>
      </c>
      <c r="L89" s="19"/>
    </row>
    <row r="90" spans="1:16141" customFormat="1" x14ac:dyDescent="0.3">
      <c r="A90" s="18"/>
      <c r="B90" s="59" t="s">
        <v>86</v>
      </c>
      <c r="C90" s="60"/>
      <c r="D90" s="60">
        <v>200</v>
      </c>
      <c r="E90" s="61">
        <v>120</v>
      </c>
      <c r="F90" s="60">
        <v>163.2705044603934</v>
      </c>
      <c r="G90" s="60">
        <v>176.82431738437003</v>
      </c>
      <c r="H90" s="60">
        <v>6019.9683935849716</v>
      </c>
      <c r="I90" s="60">
        <v>5185.4085558213719</v>
      </c>
      <c r="J90" s="60">
        <v>6183.2388980453661</v>
      </c>
      <c r="K90" s="62">
        <v>5362.978168261564</v>
      </c>
      <c r="L90" s="19"/>
    </row>
    <row r="91" spans="1:16141" customFormat="1" x14ac:dyDescent="0.3">
      <c r="A91" s="18"/>
      <c r="B91" s="55" t="s">
        <v>87</v>
      </c>
      <c r="C91" s="56"/>
      <c r="D91" s="56">
        <v>7496</v>
      </c>
      <c r="E91" s="57">
        <v>586</v>
      </c>
      <c r="F91" s="56">
        <v>363.07602164741581</v>
      </c>
      <c r="G91" s="56">
        <v>759.36490196078432</v>
      </c>
      <c r="H91" s="56">
        <v>15338.132667701691</v>
      </c>
      <c r="I91" s="56">
        <v>22489.417308149368</v>
      </c>
      <c r="J91" s="56">
        <v>15701.208689349109</v>
      </c>
      <c r="K91" s="58">
        <v>23251.074452181809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356</v>
      </c>
      <c r="E92" s="66">
        <v>213</v>
      </c>
      <c r="F92" s="65">
        <v>232.32776932269158</v>
      </c>
      <c r="G92" s="65">
        <v>249.22931738437003</v>
      </c>
      <c r="H92" s="65">
        <v>8540.3727636704425</v>
      </c>
      <c r="I92" s="65">
        <v>7619.9912053940216</v>
      </c>
      <c r="J92" s="65">
        <v>8772.7005329931344</v>
      </c>
      <c r="K92" s="67">
        <v>7870.598296466691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7852</v>
      </c>
      <c r="E93" s="71">
        <v>799</v>
      </c>
      <c r="F93" s="70">
        <v>595.40379097010737</v>
      </c>
      <c r="G93" s="70">
        <v>1008.5942193451543</v>
      </c>
      <c r="H93" s="70">
        <v>23878.505431372134</v>
      </c>
      <c r="I93" s="70">
        <v>30109.408513543389</v>
      </c>
      <c r="J93" s="70">
        <v>24473.909222342245</v>
      </c>
      <c r="K93" s="72">
        <v>31121.672748648492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3">
      <c r="A2" s="136" t="s">
        <v>186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2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48</v>
      </c>
      <c r="D7" s="28">
        <v>68</v>
      </c>
      <c r="E7" s="29"/>
      <c r="F7" s="30">
        <v>46.674183006535948</v>
      </c>
      <c r="G7" s="31">
        <v>48.794117647058826</v>
      </c>
      <c r="H7" s="30">
        <v>731.85225490196081</v>
      </c>
      <c r="I7" s="31">
        <v>767.17647058823536</v>
      </c>
      <c r="J7" s="32">
        <v>778.52643790849675</v>
      </c>
      <c r="K7" s="33">
        <v>815.73529411764707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16</v>
      </c>
      <c r="E8" s="37"/>
      <c r="F8" s="38">
        <v>0</v>
      </c>
      <c r="G8" s="39">
        <v>0</v>
      </c>
      <c r="H8" s="38">
        <v>24.746666666666666</v>
      </c>
      <c r="I8" s="39">
        <v>56</v>
      </c>
      <c r="J8" s="40">
        <v>24.746666666666666</v>
      </c>
      <c r="K8" s="41">
        <v>56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62</v>
      </c>
      <c r="E9" s="37"/>
      <c r="F9" s="38">
        <v>0</v>
      </c>
      <c r="G9" s="39">
        <v>0</v>
      </c>
      <c r="H9" s="38">
        <v>431.79555555555555</v>
      </c>
      <c r="I9" s="39">
        <v>558</v>
      </c>
      <c r="J9" s="40">
        <v>431.79555555555555</v>
      </c>
      <c r="K9" s="41">
        <v>558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75</v>
      </c>
      <c r="E10" s="37"/>
      <c r="F10" s="38">
        <v>0</v>
      </c>
      <c r="G10" s="39">
        <v>0</v>
      </c>
      <c r="H10" s="38">
        <v>735.530303030303</v>
      </c>
      <c r="I10" s="39">
        <v>825</v>
      </c>
      <c r="J10" s="40">
        <v>735.530303030303</v>
      </c>
      <c r="K10" s="41">
        <v>825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68</v>
      </c>
      <c r="E11" s="37"/>
      <c r="F11" s="38">
        <v>4.2926748971193414</v>
      </c>
      <c r="G11" s="39">
        <v>7.5555555555555554</v>
      </c>
      <c r="H11" s="38">
        <v>977.20337448559656</v>
      </c>
      <c r="I11" s="39">
        <v>997.55555555555554</v>
      </c>
      <c r="J11" s="40">
        <v>981.49604938271602</v>
      </c>
      <c r="K11" s="41">
        <v>1004.8888888888889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1618</v>
      </c>
      <c r="E12" s="37"/>
      <c r="F12" s="38">
        <v>141.172865497076</v>
      </c>
      <c r="G12" s="39">
        <v>255</v>
      </c>
      <c r="H12" s="38">
        <v>1375.2526900584799</v>
      </c>
      <c r="I12" s="39">
        <v>2725</v>
      </c>
      <c r="J12" s="40">
        <v>1516.425555555556</v>
      </c>
      <c r="K12" s="41">
        <v>2980.5263157894738</v>
      </c>
      <c r="L12" s="19"/>
    </row>
    <row r="13" spans="1:13" x14ac:dyDescent="0.3">
      <c r="A13" s="18"/>
      <c r="B13" s="34" t="s">
        <v>53</v>
      </c>
      <c r="C13" s="35" t="s">
        <v>60</v>
      </c>
      <c r="D13" s="36">
        <v>11</v>
      </c>
      <c r="E13" s="37"/>
      <c r="F13" s="38">
        <v>0</v>
      </c>
      <c r="G13" s="39">
        <v>0</v>
      </c>
      <c r="H13" s="38">
        <v>17.042222222222222</v>
      </c>
      <c r="I13" s="39">
        <v>38</v>
      </c>
      <c r="J13" s="40">
        <v>17.042222222222222</v>
      </c>
      <c r="K13" s="41">
        <v>37.5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64</v>
      </c>
      <c r="E14" s="37"/>
      <c r="F14" s="38">
        <v>0</v>
      </c>
      <c r="G14" s="39">
        <v>0</v>
      </c>
      <c r="H14" s="38">
        <v>45.511111111111106</v>
      </c>
      <c r="I14" s="39">
        <v>128</v>
      </c>
      <c r="J14" s="40">
        <v>45.511111111111106</v>
      </c>
      <c r="K14" s="41">
        <v>128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63</v>
      </c>
      <c r="E15" s="37"/>
      <c r="F15" s="38">
        <v>0</v>
      </c>
      <c r="G15" s="39">
        <v>0</v>
      </c>
      <c r="H15" s="38">
        <v>234.67500000000001</v>
      </c>
      <c r="I15" s="39">
        <v>284</v>
      </c>
      <c r="J15" s="40">
        <v>234.67500000000001</v>
      </c>
      <c r="K15" s="41">
        <v>283.5</v>
      </c>
      <c r="L15" s="19"/>
    </row>
    <row r="16" spans="1:13" x14ac:dyDescent="0.3">
      <c r="A16" s="18"/>
      <c r="B16" s="34" t="s">
        <v>55</v>
      </c>
      <c r="C16" s="35" t="s">
        <v>52</v>
      </c>
      <c r="D16" s="36">
        <v>29</v>
      </c>
      <c r="E16" s="37"/>
      <c r="F16" s="38">
        <v>7.6533333333333342</v>
      </c>
      <c r="G16" s="39">
        <v>9.6666666666666679</v>
      </c>
      <c r="H16" s="38">
        <v>169.28148148148148</v>
      </c>
      <c r="I16" s="39">
        <v>190</v>
      </c>
      <c r="J16" s="40">
        <v>176.93481481481481</v>
      </c>
      <c r="K16" s="41">
        <v>199.33333333333334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32</v>
      </c>
      <c r="E17" s="37"/>
      <c r="F17" s="38">
        <v>0</v>
      </c>
      <c r="G17" s="39">
        <v>0</v>
      </c>
      <c r="H17" s="38">
        <v>419.75466666666665</v>
      </c>
      <c r="I17" s="39">
        <v>365</v>
      </c>
      <c r="J17" s="40">
        <v>419.75466666666665</v>
      </c>
      <c r="K17" s="41">
        <v>364.8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98</v>
      </c>
      <c r="E18" s="37"/>
      <c r="F18" s="38">
        <v>0</v>
      </c>
      <c r="G18" s="39">
        <v>0</v>
      </c>
      <c r="H18" s="38">
        <v>306.63111111111107</v>
      </c>
      <c r="I18" s="39">
        <v>359</v>
      </c>
      <c r="J18" s="40">
        <v>306.63111111111107</v>
      </c>
      <c r="K18" s="41">
        <v>359.33333333333331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127</v>
      </c>
      <c r="E19" s="37"/>
      <c r="F19" s="38">
        <v>8.3154761904761898</v>
      </c>
      <c r="G19" s="39">
        <v>9.0714285714285712</v>
      </c>
      <c r="H19" s="38">
        <v>485.12992063492067</v>
      </c>
      <c r="I19" s="39">
        <v>562.07142857142856</v>
      </c>
      <c r="J19" s="40">
        <v>493.44539682539687</v>
      </c>
      <c r="K19" s="41">
        <v>571.5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28</v>
      </c>
      <c r="E20" s="37"/>
      <c r="F20" s="38">
        <v>8.9444444444444446</v>
      </c>
      <c r="G20" s="39">
        <v>7.5</v>
      </c>
      <c r="H20" s="38">
        <v>345.89138888888886</v>
      </c>
      <c r="I20" s="39">
        <v>315</v>
      </c>
      <c r="J20" s="40">
        <v>354.83583333333331</v>
      </c>
      <c r="K20" s="41">
        <v>322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57.63333333333334</v>
      </c>
      <c r="I21" s="39">
        <v>130</v>
      </c>
      <c r="J21" s="40">
        <v>57.63333333333334</v>
      </c>
      <c r="K21" s="41">
        <v>130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87.527777777777771</v>
      </c>
      <c r="I22" s="39">
        <v>138</v>
      </c>
      <c r="J22" s="40">
        <v>87.527777777777771</v>
      </c>
      <c r="K22" s="41">
        <v>138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1800</v>
      </c>
      <c r="E23" s="37"/>
      <c r="F23" s="38">
        <v>134</v>
      </c>
      <c r="G23" s="39">
        <v>229</v>
      </c>
      <c r="H23" s="38">
        <v>2202.2909090909088</v>
      </c>
      <c r="I23" s="39">
        <v>3371</v>
      </c>
      <c r="J23" s="40">
        <v>2336.2909090909097</v>
      </c>
      <c r="K23" s="41">
        <v>3600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43</v>
      </c>
      <c r="E24" s="37"/>
      <c r="F24" s="38">
        <v>0</v>
      </c>
      <c r="G24" s="39">
        <v>0</v>
      </c>
      <c r="H24" s="38">
        <v>82.177777777777777</v>
      </c>
      <c r="I24" s="39">
        <v>150</v>
      </c>
      <c r="J24" s="40">
        <v>82.177777777777777</v>
      </c>
      <c r="K24" s="41">
        <v>150.5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21</v>
      </c>
      <c r="E25" s="46"/>
      <c r="F25" s="38">
        <v>0</v>
      </c>
      <c r="G25" s="39">
        <v>0</v>
      </c>
      <c r="H25" s="38">
        <v>69.649999999999991</v>
      </c>
      <c r="I25" s="39">
        <v>74</v>
      </c>
      <c r="J25" s="40">
        <v>69.649999999999991</v>
      </c>
      <c r="K25" s="41">
        <v>73.5</v>
      </c>
      <c r="L25" s="19"/>
    </row>
    <row r="26" spans="1:12" customFormat="1" x14ac:dyDescent="0.3">
      <c r="A26" s="18"/>
      <c r="B26" s="47" t="s">
        <v>65</v>
      </c>
      <c r="C26" s="48"/>
      <c r="D26" s="49">
        <v>4334</v>
      </c>
      <c r="E26" s="50">
        <v>240</v>
      </c>
      <c r="F26" s="51">
        <v>351.0529773689853</v>
      </c>
      <c r="G26" s="52">
        <v>566.58776844070962</v>
      </c>
      <c r="H26" s="51">
        <v>8799.5775447947599</v>
      </c>
      <c r="I26" s="53">
        <v>12032.80345471522</v>
      </c>
      <c r="J26" s="52">
        <v>9150.6305221637467</v>
      </c>
      <c r="K26" s="54">
        <v>12598.117165462674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9</v>
      </c>
      <c r="G27" s="39">
        <v>9</v>
      </c>
      <c r="H27" s="38">
        <v>329.02500000000003</v>
      </c>
      <c r="I27" s="39">
        <v>261</v>
      </c>
      <c r="J27" s="40">
        <v>338.02500000000003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69</v>
      </c>
      <c r="E28" s="46"/>
      <c r="F28" s="38">
        <v>0</v>
      </c>
      <c r="G28" s="39">
        <v>0</v>
      </c>
      <c r="H28" s="38">
        <v>421.19333333333327</v>
      </c>
      <c r="I28" s="39">
        <v>397.4</v>
      </c>
      <c r="J28" s="40">
        <v>421.19333333333333</v>
      </c>
      <c r="K28" s="41">
        <v>397.2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35</v>
      </c>
      <c r="E29" s="46"/>
      <c r="F29" s="38">
        <v>0</v>
      </c>
      <c r="G29" s="39">
        <v>0</v>
      </c>
      <c r="H29" s="38">
        <v>393.50055555555548</v>
      </c>
      <c r="I29" s="39">
        <v>374</v>
      </c>
      <c r="J29" s="40">
        <v>393.50055555555548</v>
      </c>
      <c r="K29" s="41">
        <v>374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24</v>
      </c>
      <c r="E30" s="46"/>
      <c r="F30" s="38">
        <v>0</v>
      </c>
      <c r="G30" s="39">
        <v>0</v>
      </c>
      <c r="H30" s="38">
        <v>321.3864814814815</v>
      </c>
      <c r="I30" s="39">
        <v>304</v>
      </c>
      <c r="J30" s="40">
        <v>321.3864814814815</v>
      </c>
      <c r="K30" s="41">
        <v>303.66666666666663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34.662222222222219</v>
      </c>
      <c r="I31" s="39">
        <v>55</v>
      </c>
      <c r="J31" s="40">
        <v>34.662222222222219</v>
      </c>
      <c r="K31" s="41">
        <v>55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11</v>
      </c>
      <c r="E32" s="46"/>
      <c r="F32" s="38">
        <v>0</v>
      </c>
      <c r="G32" s="39">
        <v>0</v>
      </c>
      <c r="H32" s="38">
        <v>14.634074074074073</v>
      </c>
      <c r="I32" s="39">
        <v>29</v>
      </c>
      <c r="J32" s="40">
        <v>14.634074074074073</v>
      </c>
      <c r="K32" s="41">
        <v>29.333333333333332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248.34133333333335</v>
      </c>
      <c r="I33" s="39">
        <v>386</v>
      </c>
      <c r="J33" s="40">
        <v>248.34133333333335</v>
      </c>
      <c r="K33" s="41">
        <v>386.40000000000003</v>
      </c>
      <c r="L33" s="19"/>
    </row>
    <row r="34" spans="1:12" customFormat="1" x14ac:dyDescent="0.3">
      <c r="A34" s="18"/>
      <c r="B34" s="34" t="s">
        <v>55</v>
      </c>
      <c r="C34" s="35" t="s">
        <v>60</v>
      </c>
      <c r="D34" s="36">
        <v>7</v>
      </c>
      <c r="E34" s="46"/>
      <c r="F34" s="38">
        <v>0.7407407407407407</v>
      </c>
      <c r="G34" s="39">
        <v>1</v>
      </c>
      <c r="H34" s="38">
        <v>17.168888888888887</v>
      </c>
      <c r="I34" s="39">
        <v>24</v>
      </c>
      <c r="J34" s="40">
        <v>17.909629629629627</v>
      </c>
      <c r="K34" s="41">
        <v>25.333333333333332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19.983333333333334</v>
      </c>
      <c r="I35" s="39">
        <v>25</v>
      </c>
      <c r="J35" s="40">
        <v>19.983333333333334</v>
      </c>
      <c r="K35" s="41">
        <v>25</v>
      </c>
      <c r="L35" s="19"/>
    </row>
    <row r="36" spans="1:12" customFormat="1" x14ac:dyDescent="0.3">
      <c r="A36" s="18"/>
      <c r="B36" s="34" t="s">
        <v>58</v>
      </c>
      <c r="C36" s="35" t="s">
        <v>51</v>
      </c>
      <c r="D36" s="36">
        <v>22</v>
      </c>
      <c r="E36" s="46"/>
      <c r="F36" s="38">
        <v>0</v>
      </c>
      <c r="G36" s="39">
        <v>0</v>
      </c>
      <c r="H36" s="38">
        <v>36.464999999999996</v>
      </c>
      <c r="I36" s="39">
        <v>66</v>
      </c>
      <c r="J36" s="40">
        <v>36.464999999999996</v>
      </c>
      <c r="K36" s="41">
        <v>66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10</v>
      </c>
      <c r="E37" s="46"/>
      <c r="F37" s="38">
        <v>0</v>
      </c>
      <c r="G37" s="39">
        <v>0</v>
      </c>
      <c r="H37" s="38">
        <v>28.4</v>
      </c>
      <c r="I37" s="39">
        <v>43</v>
      </c>
      <c r="J37" s="40">
        <v>28.4</v>
      </c>
      <c r="K37" s="41">
        <v>43.333333333333336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9</v>
      </c>
      <c r="E38" s="46"/>
      <c r="F38" s="38">
        <v>0</v>
      </c>
      <c r="G38" s="39">
        <v>0</v>
      </c>
      <c r="H38" s="38">
        <v>28.977499999999999</v>
      </c>
      <c r="I38" s="39">
        <v>32</v>
      </c>
      <c r="J38" s="40">
        <v>28.977499999999999</v>
      </c>
      <c r="K38" s="41">
        <v>31.5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282</v>
      </c>
      <c r="E39" s="46"/>
      <c r="F39" s="38">
        <v>0</v>
      </c>
      <c r="G39" s="39">
        <v>0</v>
      </c>
      <c r="H39" s="38">
        <v>528.63809523809516</v>
      </c>
      <c r="I39" s="39">
        <v>765</v>
      </c>
      <c r="J39" s="40">
        <v>528.63809523809516</v>
      </c>
      <c r="K39" s="41">
        <v>765.42857142857144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8</v>
      </c>
      <c r="E40" s="46"/>
      <c r="F40" s="38">
        <v>0</v>
      </c>
      <c r="G40" s="39">
        <v>0</v>
      </c>
      <c r="H40" s="38">
        <v>20.79111111111111</v>
      </c>
      <c r="I40" s="39">
        <v>28</v>
      </c>
      <c r="J40" s="40">
        <v>20.79111111111111</v>
      </c>
      <c r="K40" s="41">
        <v>28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11</v>
      </c>
      <c r="E41" s="46"/>
      <c r="F41" s="38">
        <v>1.0999999999999999</v>
      </c>
      <c r="G41" s="39">
        <v>2.1999999999999997</v>
      </c>
      <c r="H41" s="38">
        <v>50.99111111111111</v>
      </c>
      <c r="I41" s="39">
        <v>51.3</v>
      </c>
      <c r="J41" s="40">
        <v>52.091111111111111</v>
      </c>
      <c r="K41" s="41">
        <v>53.166666666666664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658</v>
      </c>
      <c r="E42" s="50">
        <v>65</v>
      </c>
      <c r="F42" s="51">
        <v>10.84074074074074</v>
      </c>
      <c r="G42" s="52">
        <v>12.2</v>
      </c>
      <c r="H42" s="51">
        <v>2494.1580396825398</v>
      </c>
      <c r="I42" s="53">
        <v>2840.7</v>
      </c>
      <c r="J42" s="52">
        <v>2504.9987804232806</v>
      </c>
      <c r="K42" s="54">
        <v>2853.3619047619045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13</v>
      </c>
      <c r="E43" s="46"/>
      <c r="F43" s="38">
        <v>2.4459259259259256</v>
      </c>
      <c r="G43" s="39">
        <v>4.333333333333333</v>
      </c>
      <c r="H43" s="38">
        <v>74.985925925925926</v>
      </c>
      <c r="I43" s="39">
        <v>82</v>
      </c>
      <c r="J43" s="40">
        <v>77.431851851851846</v>
      </c>
      <c r="K43" s="41">
        <v>86.666666666666657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42</v>
      </c>
      <c r="E44" s="46"/>
      <c r="F44" s="38">
        <v>0</v>
      </c>
      <c r="G44" s="39">
        <v>0</v>
      </c>
      <c r="H44" s="38">
        <v>87.92</v>
      </c>
      <c r="I44" s="39">
        <v>126</v>
      </c>
      <c r="J44" s="40">
        <v>87.92</v>
      </c>
      <c r="K44" s="41">
        <v>126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33</v>
      </c>
      <c r="E45" s="46"/>
      <c r="F45" s="38">
        <v>0</v>
      </c>
      <c r="G45" s="39">
        <v>0</v>
      </c>
      <c r="H45" s="38">
        <v>33</v>
      </c>
      <c r="I45" s="39">
        <v>116</v>
      </c>
      <c r="J45" s="40">
        <v>33</v>
      </c>
      <c r="K45" s="41">
        <v>115.5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10.601555555555557</v>
      </c>
      <c r="G46" s="39">
        <v>11.154</v>
      </c>
      <c r="H46" s="38">
        <v>198.07773333333336</v>
      </c>
      <c r="I46" s="39">
        <v>231.238</v>
      </c>
      <c r="J46" s="40">
        <v>208.67928888888889</v>
      </c>
      <c r="K46" s="41">
        <v>242.79200000000003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14</v>
      </c>
      <c r="E47" s="46"/>
      <c r="F47" s="38">
        <v>0</v>
      </c>
      <c r="G47" s="39">
        <v>0</v>
      </c>
      <c r="H47" s="38">
        <v>14.622222222222224</v>
      </c>
      <c r="I47" s="39">
        <v>42</v>
      </c>
      <c r="J47" s="40">
        <v>14.622222222222224</v>
      </c>
      <c r="K47" s="41">
        <v>42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450</v>
      </c>
      <c r="E48" s="46"/>
      <c r="F48" s="38">
        <v>12.38095238095238</v>
      </c>
      <c r="G48" s="39">
        <v>21</v>
      </c>
      <c r="H48" s="38">
        <v>354.53571428571428</v>
      </c>
      <c r="I48" s="39">
        <v>879</v>
      </c>
      <c r="J48" s="40">
        <v>366.91666666666663</v>
      </c>
      <c r="K48" s="41">
        <v>899.99999999999989</v>
      </c>
      <c r="L48" s="19"/>
    </row>
    <row r="49" spans="1:12" customFormat="1" x14ac:dyDescent="0.3">
      <c r="A49" s="18"/>
      <c r="B49" s="47" t="s">
        <v>183</v>
      </c>
      <c r="C49" s="48"/>
      <c r="D49" s="49">
        <v>574</v>
      </c>
      <c r="E49" s="50">
        <v>40</v>
      </c>
      <c r="F49" s="51">
        <v>25.428433862433863</v>
      </c>
      <c r="G49" s="52">
        <v>36.487333333333332</v>
      </c>
      <c r="H49" s="51">
        <v>763.14159576719567</v>
      </c>
      <c r="I49" s="53">
        <v>1476.2380000000001</v>
      </c>
      <c r="J49" s="52">
        <v>788.57002962962952</v>
      </c>
      <c r="K49" s="54">
        <v>1512.9586666666664</v>
      </c>
      <c r="L49" s="19"/>
    </row>
    <row r="50" spans="1:12" customFormat="1" x14ac:dyDescent="0.3">
      <c r="A50" s="18"/>
      <c r="B50" s="55" t="s">
        <v>178</v>
      </c>
      <c r="C50" s="56"/>
      <c r="D50" s="56">
        <v>5566</v>
      </c>
      <c r="E50" s="57">
        <v>345</v>
      </c>
      <c r="F50" s="56">
        <v>387.32215197215993</v>
      </c>
      <c r="G50" s="56">
        <v>615.27510177404292</v>
      </c>
      <c r="H50" s="56">
        <v>12056.877180244499</v>
      </c>
      <c r="I50" s="56">
        <v>16349.74145471522</v>
      </c>
      <c r="J50" s="56">
        <v>12444.199332216658</v>
      </c>
      <c r="K50" s="58">
        <v>16964.437736891243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5</v>
      </c>
      <c r="E51" s="46"/>
      <c r="F51" s="38">
        <v>1</v>
      </c>
      <c r="G51" s="39">
        <v>1</v>
      </c>
      <c r="H51" s="38">
        <v>29.817777777777771</v>
      </c>
      <c r="I51" s="39">
        <v>25</v>
      </c>
      <c r="J51" s="40">
        <v>30.817777777777771</v>
      </c>
      <c r="K51" s="41">
        <v>26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14.311636363636364</v>
      </c>
      <c r="G52" s="39">
        <v>16.595454545454544</v>
      </c>
      <c r="H52" s="38">
        <v>575.60284848484844</v>
      </c>
      <c r="I52" s="39">
        <v>435.43636363636364</v>
      </c>
      <c r="J52" s="40">
        <v>589.91448484848479</v>
      </c>
      <c r="K52" s="41">
        <v>452.03181818181815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14</v>
      </c>
      <c r="E53" s="46"/>
      <c r="F53" s="38">
        <v>27.702266666666667</v>
      </c>
      <c r="G53" s="39">
        <v>28.122500000000002</v>
      </c>
      <c r="H53" s="38">
        <v>375.71481111111109</v>
      </c>
      <c r="I53" s="39">
        <v>387.87</v>
      </c>
      <c r="J53" s="40">
        <v>403.41707777777776</v>
      </c>
      <c r="K53" s="41">
        <v>415.99250000000001</v>
      </c>
      <c r="L53" s="19"/>
    </row>
    <row r="54" spans="1:12" customFormat="1" x14ac:dyDescent="0.3">
      <c r="A54" s="18"/>
      <c r="B54" s="43" t="s">
        <v>56</v>
      </c>
      <c r="C54" s="42" t="s">
        <v>48</v>
      </c>
      <c r="D54" s="36">
        <v>33</v>
      </c>
      <c r="E54" s="46"/>
      <c r="F54" s="38">
        <v>2.8064102564102567</v>
      </c>
      <c r="G54" s="39">
        <v>2.5384615384615383</v>
      </c>
      <c r="H54" s="38">
        <v>593.32307692307688</v>
      </c>
      <c r="I54" s="39">
        <v>469.53846153846155</v>
      </c>
      <c r="J54" s="40">
        <v>596.12948717948711</v>
      </c>
      <c r="K54" s="41">
        <v>472.15384615384613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16</v>
      </c>
      <c r="E55" s="46"/>
      <c r="F55" s="38">
        <v>0</v>
      </c>
      <c r="G55" s="39">
        <v>0</v>
      </c>
      <c r="H55" s="38">
        <v>22.376296296296292</v>
      </c>
      <c r="I55" s="39">
        <v>80.333333333333329</v>
      </c>
      <c r="J55" s="40">
        <v>22.376296296296296</v>
      </c>
      <c r="K55" s="41">
        <v>80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51.007166984126982</v>
      </c>
      <c r="G56" s="39">
        <v>52.880857142857138</v>
      </c>
      <c r="H56" s="38">
        <v>1386.2959536507935</v>
      </c>
      <c r="I56" s="39">
        <v>1123.6328571428571</v>
      </c>
      <c r="J56" s="40">
        <v>1437.3031206349203</v>
      </c>
      <c r="K56" s="41">
        <v>1176.9994285714286</v>
      </c>
      <c r="L56" s="19"/>
    </row>
    <row r="57" spans="1:12" customFormat="1" x14ac:dyDescent="0.3">
      <c r="A57" s="18"/>
      <c r="B57" s="55" t="s">
        <v>107</v>
      </c>
      <c r="C57" s="56"/>
      <c r="D57" s="56">
        <v>157</v>
      </c>
      <c r="E57" s="57">
        <v>85</v>
      </c>
      <c r="F57" s="56">
        <v>96.827480270840269</v>
      </c>
      <c r="G57" s="56">
        <v>101.13727322677323</v>
      </c>
      <c r="H57" s="56">
        <v>2983.1307642439042</v>
      </c>
      <c r="I57" s="56">
        <v>2521.8110156510156</v>
      </c>
      <c r="J57" s="56">
        <v>3079.9582445147439</v>
      </c>
      <c r="K57" s="58">
        <v>2623.1775929070927</v>
      </c>
      <c r="L57" s="19"/>
    </row>
    <row r="58" spans="1:12" customFormat="1" x14ac:dyDescent="0.3">
      <c r="A58" s="18"/>
      <c r="B58" s="116" t="s">
        <v>76</v>
      </c>
      <c r="C58" s="115"/>
      <c r="D58" s="115">
        <v>5723</v>
      </c>
      <c r="E58" s="117">
        <v>430</v>
      </c>
      <c r="F58" s="115">
        <v>484.14963224300021</v>
      </c>
      <c r="G58" s="115">
        <v>716.41237500081616</v>
      </c>
      <c r="H58" s="115">
        <v>15040.007944488405</v>
      </c>
      <c r="I58" s="115">
        <v>18871.552470366234</v>
      </c>
      <c r="J58" s="115">
        <v>15524.157576731403</v>
      </c>
      <c r="K58" s="118">
        <v>19587.615329798336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17</v>
      </c>
      <c r="E59" s="121"/>
      <c r="F59" s="103">
        <v>0</v>
      </c>
      <c r="G59" s="104">
        <v>0</v>
      </c>
      <c r="H59" s="103">
        <v>30.581111111111113</v>
      </c>
      <c r="I59" s="104">
        <v>34</v>
      </c>
      <c r="J59" s="105">
        <v>30.581111111111113</v>
      </c>
      <c r="K59" s="106">
        <v>34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145</v>
      </c>
      <c r="E60" s="46"/>
      <c r="F60" s="38">
        <v>0</v>
      </c>
      <c r="G60" s="39">
        <v>0</v>
      </c>
      <c r="H60" s="38">
        <v>443.65972222222229</v>
      </c>
      <c r="I60" s="39">
        <v>459</v>
      </c>
      <c r="J60" s="40">
        <v>443.65972222222229</v>
      </c>
      <c r="K60" s="41">
        <v>459.16666666666669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290</v>
      </c>
      <c r="E61" s="46"/>
      <c r="F61" s="38">
        <v>24.020473251028807</v>
      </c>
      <c r="G61" s="39">
        <v>32.222222222222221</v>
      </c>
      <c r="H61" s="38">
        <v>1339.4360082304524</v>
      </c>
      <c r="I61" s="39">
        <v>1277.4074074074074</v>
      </c>
      <c r="J61" s="40">
        <v>1363.4564814814812</v>
      </c>
      <c r="K61" s="41">
        <v>1309.2962962962963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125</v>
      </c>
      <c r="E62" s="46"/>
      <c r="F62" s="38">
        <v>0.7407407407407407</v>
      </c>
      <c r="G62" s="39">
        <v>5.208333333333333</v>
      </c>
      <c r="H62" s="38">
        <v>671.47280092592598</v>
      </c>
      <c r="I62" s="39">
        <v>609.20833333333337</v>
      </c>
      <c r="J62" s="40">
        <v>672.21354166666663</v>
      </c>
      <c r="K62" s="41">
        <v>614.58333333333326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16</v>
      </c>
      <c r="E63" s="46"/>
      <c r="F63" s="38">
        <v>0</v>
      </c>
      <c r="G63" s="39">
        <v>0</v>
      </c>
      <c r="H63" s="38">
        <v>74.915555555555557</v>
      </c>
      <c r="I63" s="39">
        <v>112</v>
      </c>
      <c r="J63" s="40">
        <v>74.915555555555557</v>
      </c>
      <c r="K63" s="41">
        <v>112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71</v>
      </c>
      <c r="E64" s="46"/>
      <c r="F64" s="38">
        <v>0</v>
      </c>
      <c r="G64" s="39">
        <v>0</v>
      </c>
      <c r="H64" s="38">
        <v>424.31177777777776</v>
      </c>
      <c r="I64" s="39">
        <v>540</v>
      </c>
      <c r="J64" s="40">
        <v>424.31177777777776</v>
      </c>
      <c r="K64" s="41">
        <v>539.6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79</v>
      </c>
      <c r="E65" s="46"/>
      <c r="F65" s="38">
        <v>0</v>
      </c>
      <c r="G65" s="39">
        <v>0</v>
      </c>
      <c r="H65" s="38">
        <v>672.99222222222227</v>
      </c>
      <c r="I65" s="39">
        <v>840</v>
      </c>
      <c r="J65" s="40">
        <v>672.99222222222227</v>
      </c>
      <c r="K65" s="41">
        <v>840.27272727272725</v>
      </c>
      <c r="L65" s="19"/>
    </row>
    <row r="66" spans="1:12" customFormat="1" x14ac:dyDescent="0.3">
      <c r="A66" s="18"/>
      <c r="B66" s="34" t="s">
        <v>50</v>
      </c>
      <c r="C66" s="35" t="s">
        <v>48</v>
      </c>
      <c r="D66" s="36">
        <v>24</v>
      </c>
      <c r="E66" s="46"/>
      <c r="F66" s="38">
        <v>1.3411764705882354</v>
      </c>
      <c r="G66" s="39">
        <v>2.6823529411764708</v>
      </c>
      <c r="H66" s="38">
        <v>201.66117647058832</v>
      </c>
      <c r="I66" s="39">
        <v>326.77647058823527</v>
      </c>
      <c r="J66" s="40">
        <v>203.00235294117655</v>
      </c>
      <c r="K66" s="41">
        <v>329.92941176470589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59</v>
      </c>
      <c r="E67" s="46"/>
      <c r="F67" s="38">
        <v>0</v>
      </c>
      <c r="G67" s="39">
        <v>0</v>
      </c>
      <c r="H67" s="38">
        <v>61.447407407407411</v>
      </c>
      <c r="I67" s="39">
        <v>138</v>
      </c>
      <c r="J67" s="40">
        <v>61.447407407407411</v>
      </c>
      <c r="K67" s="41">
        <v>137.66666666666669</v>
      </c>
      <c r="L67" s="19"/>
    </row>
    <row r="68" spans="1:12" customFormat="1" x14ac:dyDescent="0.3">
      <c r="A68" s="18"/>
      <c r="B68" s="34" t="s">
        <v>67</v>
      </c>
      <c r="C68" s="35" t="s">
        <v>51</v>
      </c>
      <c r="D68" s="36">
        <v>13</v>
      </c>
      <c r="E68" s="46"/>
      <c r="F68" s="38">
        <v>0</v>
      </c>
      <c r="G68" s="39">
        <v>0</v>
      </c>
      <c r="H68" s="38">
        <v>18.806666666666665</v>
      </c>
      <c r="I68" s="39">
        <v>35</v>
      </c>
      <c r="J68" s="40">
        <v>18.806666666666665</v>
      </c>
      <c r="K68" s="41">
        <v>34.666666666666664</v>
      </c>
      <c r="L68" s="19"/>
    </row>
    <row r="69" spans="1:12" customFormat="1" x14ac:dyDescent="0.3">
      <c r="A69" s="18"/>
      <c r="B69" s="34" t="s">
        <v>56</v>
      </c>
      <c r="C69" s="35" t="s">
        <v>77</v>
      </c>
      <c r="D69" s="36">
        <v>40</v>
      </c>
      <c r="E69" s="46"/>
      <c r="F69" s="38">
        <v>0</v>
      </c>
      <c r="G69" s="39">
        <v>0</v>
      </c>
      <c r="H69" s="38">
        <v>31.140740740740743</v>
      </c>
      <c r="I69" s="39">
        <v>80</v>
      </c>
      <c r="J69" s="40">
        <v>31.140740740740743</v>
      </c>
      <c r="K69" s="41">
        <v>80</v>
      </c>
      <c r="L69" s="19"/>
    </row>
    <row r="70" spans="1:12" customFormat="1" x14ac:dyDescent="0.3">
      <c r="A70" s="18"/>
      <c r="B70" s="34" t="s">
        <v>56</v>
      </c>
      <c r="C70" s="35" t="s">
        <v>51</v>
      </c>
      <c r="D70" s="36">
        <v>20</v>
      </c>
      <c r="E70" s="46"/>
      <c r="F70" s="38">
        <v>4.2133333333333338</v>
      </c>
      <c r="G70" s="39">
        <v>10.066666666666666</v>
      </c>
      <c r="H70" s="38">
        <v>53.628888888888895</v>
      </c>
      <c r="I70" s="39">
        <v>106.13333333333334</v>
      </c>
      <c r="J70" s="40">
        <v>57.842222222222226</v>
      </c>
      <c r="K70" s="41">
        <v>115.86666666666666</v>
      </c>
      <c r="L70" s="19"/>
    </row>
    <row r="71" spans="1:12" customFormat="1" x14ac:dyDescent="0.3">
      <c r="A71" s="18"/>
      <c r="B71" s="34" t="s">
        <v>190</v>
      </c>
      <c r="C71" s="35" t="s">
        <v>51</v>
      </c>
      <c r="D71" s="36">
        <v>31</v>
      </c>
      <c r="E71" s="46"/>
      <c r="F71" s="38">
        <v>5.9244444444444451</v>
      </c>
      <c r="G71" s="39">
        <v>6.2</v>
      </c>
      <c r="H71" s="38">
        <v>98.965777777777774</v>
      </c>
      <c r="I71" s="39">
        <v>136</v>
      </c>
      <c r="J71" s="40">
        <v>104.89022222222221</v>
      </c>
      <c r="K71" s="41">
        <v>142.6</v>
      </c>
      <c r="L71" s="19"/>
    </row>
    <row r="72" spans="1:12" customFormat="1" x14ac:dyDescent="0.3">
      <c r="A72" s="18"/>
      <c r="B72" s="34" t="s">
        <v>56</v>
      </c>
      <c r="C72" s="35" t="s">
        <v>52</v>
      </c>
      <c r="D72" s="36">
        <v>20</v>
      </c>
      <c r="E72" s="46"/>
      <c r="F72" s="38">
        <v>9.4499999999999993</v>
      </c>
      <c r="G72" s="39">
        <v>9.4500000000000011</v>
      </c>
      <c r="H72" s="38">
        <v>98.755555555555532</v>
      </c>
      <c r="I72" s="39">
        <v>140</v>
      </c>
      <c r="J72" s="40">
        <v>108.20555555555555</v>
      </c>
      <c r="K72" s="41">
        <v>149.44999999999999</v>
      </c>
      <c r="L72" s="19"/>
    </row>
    <row r="73" spans="1:12" customFormat="1" x14ac:dyDescent="0.3">
      <c r="A73" s="18"/>
      <c r="B73" s="34" t="s">
        <v>58</v>
      </c>
      <c r="C73" s="35" t="s">
        <v>77</v>
      </c>
      <c r="D73" s="36">
        <v>81</v>
      </c>
      <c r="E73" s="46"/>
      <c r="F73" s="38">
        <v>14.625</v>
      </c>
      <c r="G73" s="39">
        <v>20</v>
      </c>
      <c r="H73" s="38">
        <v>118.125</v>
      </c>
      <c r="I73" s="39">
        <v>182</v>
      </c>
      <c r="J73" s="40">
        <v>132.75</v>
      </c>
      <c r="K73" s="41">
        <v>202.5</v>
      </c>
      <c r="L73" s="19"/>
    </row>
    <row r="74" spans="1:12" customFormat="1" x14ac:dyDescent="0.3">
      <c r="A74" s="18"/>
      <c r="B74" s="34" t="s">
        <v>58</v>
      </c>
      <c r="C74" s="35" t="s">
        <v>51</v>
      </c>
      <c r="D74" s="36">
        <v>59</v>
      </c>
      <c r="E74" s="46"/>
      <c r="F74" s="38">
        <v>0</v>
      </c>
      <c r="G74" s="39">
        <v>0</v>
      </c>
      <c r="H74" s="38">
        <v>149.49944444444444</v>
      </c>
      <c r="I74" s="39">
        <v>236</v>
      </c>
      <c r="J74" s="40">
        <v>149.49944444444444</v>
      </c>
      <c r="K74" s="41">
        <v>236</v>
      </c>
      <c r="L74" s="19"/>
    </row>
    <row r="75" spans="1:12" customFormat="1" x14ac:dyDescent="0.3">
      <c r="A75" s="18"/>
      <c r="B75" s="34" t="s">
        <v>59</v>
      </c>
      <c r="C75" s="35" t="s">
        <v>77</v>
      </c>
      <c r="D75" s="36">
        <v>24</v>
      </c>
      <c r="E75" s="46"/>
      <c r="F75" s="38">
        <v>0</v>
      </c>
      <c r="G75" s="39">
        <v>0</v>
      </c>
      <c r="H75" s="38">
        <v>33.226666666666674</v>
      </c>
      <c r="I75" s="39">
        <v>48</v>
      </c>
      <c r="J75" s="40">
        <v>33.226666666666674</v>
      </c>
      <c r="K75" s="41">
        <v>48</v>
      </c>
      <c r="L75" s="19"/>
    </row>
    <row r="76" spans="1:12" customFormat="1" x14ac:dyDescent="0.3">
      <c r="A76" s="18"/>
      <c r="B76" s="34" t="s">
        <v>59</v>
      </c>
      <c r="C76" s="35" t="s">
        <v>51</v>
      </c>
      <c r="D76" s="36">
        <v>25</v>
      </c>
      <c r="E76" s="46"/>
      <c r="F76" s="38">
        <v>0</v>
      </c>
      <c r="G76" s="39">
        <v>0</v>
      </c>
      <c r="H76" s="38">
        <v>56.793650793650798</v>
      </c>
      <c r="I76" s="39">
        <v>71</v>
      </c>
      <c r="J76" s="40">
        <v>56.793650793650798</v>
      </c>
      <c r="K76" s="41">
        <v>71.428571428571431</v>
      </c>
      <c r="L76" s="19"/>
    </row>
    <row r="77" spans="1:12" customFormat="1" x14ac:dyDescent="0.3">
      <c r="A77" s="18"/>
      <c r="B77" s="34" t="s">
        <v>61</v>
      </c>
      <c r="C77" s="35" t="s">
        <v>80</v>
      </c>
      <c r="D77" s="36">
        <v>101</v>
      </c>
      <c r="E77" s="46"/>
      <c r="F77" s="38">
        <v>33.33</v>
      </c>
      <c r="G77" s="39">
        <v>34</v>
      </c>
      <c r="H77" s="38">
        <v>71.111481481481462</v>
      </c>
      <c r="I77" s="39">
        <v>101</v>
      </c>
      <c r="J77" s="40">
        <v>104.44148148148147</v>
      </c>
      <c r="K77" s="41">
        <v>134.66666666666666</v>
      </c>
      <c r="L77" s="19"/>
    </row>
    <row r="78" spans="1:12" customFormat="1" x14ac:dyDescent="0.3">
      <c r="A78" s="18"/>
      <c r="B78" s="34" t="s">
        <v>61</v>
      </c>
      <c r="C78" s="35" t="s">
        <v>77</v>
      </c>
      <c r="D78" s="36">
        <v>826</v>
      </c>
      <c r="E78" s="46"/>
      <c r="F78" s="38">
        <v>7.1206896551724137</v>
      </c>
      <c r="G78" s="39">
        <v>28</v>
      </c>
      <c r="H78" s="38">
        <v>619.73735632183889</v>
      </c>
      <c r="I78" s="39">
        <v>1367</v>
      </c>
      <c r="J78" s="40">
        <v>626.85804597701122</v>
      </c>
      <c r="K78" s="41">
        <v>1395.655172413793</v>
      </c>
      <c r="L78" s="19"/>
    </row>
    <row r="79" spans="1:12" customFormat="1" x14ac:dyDescent="0.3">
      <c r="A79" s="18"/>
      <c r="B79" s="34" t="s">
        <v>61</v>
      </c>
      <c r="C79" s="35" t="s">
        <v>51</v>
      </c>
      <c r="D79" s="36">
        <v>13</v>
      </c>
      <c r="E79" s="46"/>
      <c r="F79" s="38">
        <v>0</v>
      </c>
      <c r="G79" s="39">
        <v>0</v>
      </c>
      <c r="H79" s="38">
        <v>17.06851851851852</v>
      </c>
      <c r="I79" s="39">
        <v>39</v>
      </c>
      <c r="J79" s="40">
        <v>17.06851851851852</v>
      </c>
      <c r="K79" s="41">
        <v>39</v>
      </c>
      <c r="L79" s="19"/>
    </row>
    <row r="80" spans="1:12" customFormat="1" x14ac:dyDescent="0.3">
      <c r="A80" s="18"/>
      <c r="B80" s="55" t="s">
        <v>81</v>
      </c>
      <c r="C80" s="56"/>
      <c r="D80" s="56">
        <v>2079</v>
      </c>
      <c r="E80" s="57">
        <v>200</v>
      </c>
      <c r="F80" s="56">
        <v>100.76585789530797</v>
      </c>
      <c r="G80" s="56">
        <v>147.82957516339869</v>
      </c>
      <c r="H80" s="56">
        <v>5287.3375297794946</v>
      </c>
      <c r="I80" s="56">
        <v>6877.5255446623096</v>
      </c>
      <c r="J80" s="56">
        <v>5388.1033876748015</v>
      </c>
      <c r="K80" s="58">
        <v>7026.3488458427619</v>
      </c>
      <c r="L80" s="19"/>
    </row>
    <row r="81" spans="1:12" customFormat="1" x14ac:dyDescent="0.3">
      <c r="A81" s="18"/>
      <c r="B81" s="59" t="s">
        <v>82</v>
      </c>
      <c r="C81" s="60"/>
      <c r="D81" s="60">
        <v>2079</v>
      </c>
      <c r="E81" s="61">
        <v>200</v>
      </c>
      <c r="F81" s="60">
        <v>100.76585789530797</v>
      </c>
      <c r="G81" s="60">
        <v>147.82957516339869</v>
      </c>
      <c r="H81" s="60">
        <v>5287.3375297794946</v>
      </c>
      <c r="I81" s="60">
        <v>6877.5255446623096</v>
      </c>
      <c r="J81" s="60">
        <v>5388.1033876748015</v>
      </c>
      <c r="K81" s="62">
        <v>7026.3488458427619</v>
      </c>
      <c r="L81" s="19"/>
    </row>
    <row r="82" spans="1:12" customFormat="1" x14ac:dyDescent="0.3">
      <c r="A82" s="18"/>
      <c r="B82" s="34" t="s">
        <v>47</v>
      </c>
      <c r="C82" s="42" t="s">
        <v>48</v>
      </c>
      <c r="D82" s="36">
        <v>38</v>
      </c>
      <c r="E82" s="46"/>
      <c r="F82" s="38">
        <v>18.504279835390946</v>
      </c>
      <c r="G82" s="39">
        <v>19.000000000000004</v>
      </c>
      <c r="H82" s="38">
        <v>1384.6981069958849</v>
      </c>
      <c r="I82" s="39">
        <v>1054.9355555555555</v>
      </c>
      <c r="J82" s="40">
        <v>1403.2023868312758</v>
      </c>
      <c r="K82" s="41">
        <v>1073.5281481481481</v>
      </c>
      <c r="L82" s="19"/>
    </row>
    <row r="83" spans="1:12" customFormat="1" x14ac:dyDescent="0.3">
      <c r="A83" s="18"/>
      <c r="B83" s="34" t="s">
        <v>47</v>
      </c>
      <c r="C83" s="42" t="s">
        <v>84</v>
      </c>
      <c r="D83" s="36">
        <v>32</v>
      </c>
      <c r="E83" s="46"/>
      <c r="F83" s="38">
        <v>14.938412698412698</v>
      </c>
      <c r="G83" s="39">
        <v>15.714285714285712</v>
      </c>
      <c r="H83" s="38">
        <v>1436.5739682539684</v>
      </c>
      <c r="I83" s="39">
        <v>997.7714285714286</v>
      </c>
      <c r="J83" s="40">
        <v>1451.5123809523809</v>
      </c>
      <c r="K83" s="41">
        <v>1014.0571428571427</v>
      </c>
      <c r="L83" s="19"/>
    </row>
    <row r="84" spans="1:12" customFormat="1" x14ac:dyDescent="0.3">
      <c r="A84" s="18"/>
      <c r="B84" s="34" t="s">
        <v>50</v>
      </c>
      <c r="C84" s="42" t="s">
        <v>84</v>
      </c>
      <c r="D84" s="36">
        <v>27</v>
      </c>
      <c r="E84" s="46"/>
      <c r="F84" s="38">
        <v>49.767660000000006</v>
      </c>
      <c r="G84" s="39">
        <v>55.471500000000006</v>
      </c>
      <c r="H84" s="38">
        <v>1482.1224</v>
      </c>
      <c r="I84" s="39">
        <v>1288.873</v>
      </c>
      <c r="J84" s="40">
        <v>1531.8900599999999</v>
      </c>
      <c r="K84" s="41">
        <v>1344.6945000000001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17</v>
      </c>
      <c r="E85" s="46"/>
      <c r="F85" s="38">
        <v>4.2707777777777771</v>
      </c>
      <c r="G85" s="39">
        <v>5.4</v>
      </c>
      <c r="H85" s="38">
        <v>385.65727777777772</v>
      </c>
      <c r="I85" s="39">
        <v>286.8</v>
      </c>
      <c r="J85" s="40">
        <v>389.9280555555556</v>
      </c>
      <c r="K85" s="41">
        <v>292.39999999999998</v>
      </c>
      <c r="L85" s="19"/>
    </row>
    <row r="86" spans="1:12" customFormat="1" x14ac:dyDescent="0.3">
      <c r="A86" s="18"/>
      <c r="B86" s="34" t="s">
        <v>190</v>
      </c>
      <c r="C86" s="42" t="s">
        <v>48</v>
      </c>
      <c r="D86" s="36">
        <v>64</v>
      </c>
      <c r="E86" s="46"/>
      <c r="F86" s="38">
        <v>39.268693333333339</v>
      </c>
      <c r="G86" s="39">
        <v>40.32</v>
      </c>
      <c r="H86" s="38">
        <v>1365.3128888888889</v>
      </c>
      <c r="I86" s="39">
        <v>1019.2</v>
      </c>
      <c r="J86" s="40">
        <v>1404.5815822222223</v>
      </c>
      <c r="K86" s="41">
        <v>1059.1200000000001</v>
      </c>
      <c r="L86" s="19"/>
    </row>
    <row r="87" spans="1:12" customFormat="1" x14ac:dyDescent="0.3">
      <c r="A87" s="18"/>
      <c r="B87" s="34" t="s">
        <v>56</v>
      </c>
      <c r="C87" s="42" t="s">
        <v>84</v>
      </c>
      <c r="D87" s="36">
        <v>27</v>
      </c>
      <c r="E87" s="46"/>
      <c r="F87" s="38">
        <v>21.72</v>
      </c>
      <c r="G87" s="39">
        <v>25.215</v>
      </c>
      <c r="H87" s="38">
        <v>689.39499999999998</v>
      </c>
      <c r="I87" s="39">
        <v>512.87</v>
      </c>
      <c r="J87" s="40">
        <v>711.11500000000001</v>
      </c>
      <c r="K87" s="41">
        <v>537.58500000000004</v>
      </c>
      <c r="L87" s="19"/>
    </row>
    <row r="88" spans="1:12" customFormat="1" x14ac:dyDescent="0.3">
      <c r="A88" s="18"/>
      <c r="B88" s="55" t="s">
        <v>85</v>
      </c>
      <c r="C88" s="56"/>
      <c r="D88" s="56">
        <v>205</v>
      </c>
      <c r="E88" s="57">
        <v>129</v>
      </c>
      <c r="F88" s="56">
        <v>148.46982364491475</v>
      </c>
      <c r="G88" s="56">
        <v>161.12078571428574</v>
      </c>
      <c r="H88" s="56">
        <v>6743.7596419165184</v>
      </c>
      <c r="I88" s="56">
        <v>5160.4499841269844</v>
      </c>
      <c r="J88" s="56">
        <v>6892.2294655614342</v>
      </c>
      <c r="K88" s="58">
        <v>5321.3847910052909</v>
      </c>
      <c r="L88" s="19"/>
    </row>
    <row r="89" spans="1:12" customFormat="1" x14ac:dyDescent="0.3">
      <c r="A89" s="18"/>
      <c r="B89" s="59" t="s">
        <v>86</v>
      </c>
      <c r="C89" s="60"/>
      <c r="D89" s="60">
        <v>205</v>
      </c>
      <c r="E89" s="61">
        <v>129</v>
      </c>
      <c r="F89" s="60">
        <v>148.46982364491475</v>
      </c>
      <c r="G89" s="60">
        <v>161.12078571428574</v>
      </c>
      <c r="H89" s="60">
        <v>6743.7596419165184</v>
      </c>
      <c r="I89" s="60">
        <v>5160.4499841269844</v>
      </c>
      <c r="J89" s="60">
        <v>6892.2294655614342</v>
      </c>
      <c r="K89" s="62">
        <v>5321.3847910052909</v>
      </c>
      <c r="L89" s="19"/>
    </row>
    <row r="90" spans="1:12" customFormat="1" x14ac:dyDescent="0.3">
      <c r="A90" s="18"/>
      <c r="B90" s="55" t="s">
        <v>87</v>
      </c>
      <c r="C90" s="56"/>
      <c r="D90" s="56">
        <v>7645</v>
      </c>
      <c r="E90" s="57">
        <v>545</v>
      </c>
      <c r="F90" s="56">
        <v>488.08800986746792</v>
      </c>
      <c r="G90" s="56">
        <v>763.10467693744158</v>
      </c>
      <c r="H90" s="56">
        <v>17344.214710023993</v>
      </c>
      <c r="I90" s="56">
        <v>23227.266999377527</v>
      </c>
      <c r="J90" s="56">
        <v>17832.302719891461</v>
      </c>
      <c r="K90" s="58">
        <v>23990.786582734003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362</v>
      </c>
      <c r="E91" s="66">
        <v>214</v>
      </c>
      <c r="F91" s="65">
        <v>245.29730391575504</v>
      </c>
      <c r="G91" s="65">
        <v>262.25805894105895</v>
      </c>
      <c r="H91" s="65">
        <v>9726.8904061604226</v>
      </c>
      <c r="I91" s="65">
        <v>7682.260999778</v>
      </c>
      <c r="J91" s="65">
        <v>9972.1877100761794</v>
      </c>
      <c r="K91" s="67">
        <v>7944.5623839123837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8007</v>
      </c>
      <c r="E92" s="71">
        <v>759</v>
      </c>
      <c r="F92" s="70">
        <v>733.38531378322295</v>
      </c>
      <c r="G92" s="70">
        <v>1025.3627358785006</v>
      </c>
      <c r="H92" s="70">
        <v>27071.105116184419</v>
      </c>
      <c r="I92" s="70">
        <v>30909.527999155529</v>
      </c>
      <c r="J92" s="70">
        <v>27804.490429967638</v>
      </c>
      <c r="K92" s="72">
        <v>31935.348966646387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191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9:D92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5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182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23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8</v>
      </c>
      <c r="E7" s="29"/>
      <c r="F7" s="30">
        <v>0</v>
      </c>
      <c r="G7" s="31">
        <v>0</v>
      </c>
      <c r="H7" s="30">
        <v>14</v>
      </c>
      <c r="I7" s="31">
        <v>20</v>
      </c>
      <c r="J7" s="32">
        <v>14</v>
      </c>
      <c r="K7" s="33">
        <v>20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72</v>
      </c>
      <c r="E8" s="37"/>
      <c r="F8" s="38">
        <v>3.391111111111111</v>
      </c>
      <c r="G8" s="39">
        <v>3.8</v>
      </c>
      <c r="H8" s="38">
        <v>655.72968666666668</v>
      </c>
      <c r="I8" s="39">
        <v>666.24599999999998</v>
      </c>
      <c r="J8" s="40">
        <v>659.12079777777774</v>
      </c>
      <c r="K8" s="41">
        <v>670.94599999999991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43.765555555555558</v>
      </c>
      <c r="I9" s="39">
        <v>68</v>
      </c>
      <c r="J9" s="40">
        <v>43.765555555555558</v>
      </c>
      <c r="K9" s="41">
        <v>68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62</v>
      </c>
      <c r="E10" s="37"/>
      <c r="F10" s="38">
        <v>12.4</v>
      </c>
      <c r="G10" s="39">
        <v>12.4</v>
      </c>
      <c r="H10" s="38">
        <v>316.26888888888885</v>
      </c>
      <c r="I10" s="39">
        <v>484</v>
      </c>
      <c r="J10" s="40">
        <v>328.66888888888889</v>
      </c>
      <c r="K10" s="41">
        <v>496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5.5303030303030312</v>
      </c>
      <c r="G11" s="39">
        <v>7</v>
      </c>
      <c r="H11" s="38">
        <v>706.71373737373744</v>
      </c>
      <c r="I11" s="39">
        <v>763</v>
      </c>
      <c r="J11" s="40">
        <v>712.24404040404033</v>
      </c>
      <c r="K11" s="41">
        <v>769.81818181818187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84</v>
      </c>
      <c r="E12" s="37"/>
      <c r="F12" s="38">
        <v>18.364888888888888</v>
      </c>
      <c r="G12" s="39">
        <v>19.799999999999997</v>
      </c>
      <c r="H12" s="38">
        <v>1454.0726666666667</v>
      </c>
      <c r="I12" s="39">
        <v>1212.2</v>
      </c>
      <c r="J12" s="40">
        <v>1472.4375555555555</v>
      </c>
      <c r="K12" s="41">
        <v>1232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1592</v>
      </c>
      <c r="E13" s="37"/>
      <c r="F13" s="38">
        <v>87.542129629629613</v>
      </c>
      <c r="G13" s="39">
        <v>221</v>
      </c>
      <c r="H13" s="38">
        <v>987.1252160493824</v>
      </c>
      <c r="I13" s="39">
        <v>2479</v>
      </c>
      <c r="J13" s="40">
        <v>1074.667345679012</v>
      </c>
      <c r="K13" s="41">
        <v>2699.4722222222222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66</v>
      </c>
      <c r="E14" s="37"/>
      <c r="F14" s="38">
        <v>0</v>
      </c>
      <c r="G14" s="39">
        <v>0</v>
      </c>
      <c r="H14" s="38">
        <v>236.13333333333333</v>
      </c>
      <c r="I14" s="39">
        <v>242</v>
      </c>
      <c r="J14" s="40">
        <v>236.13333333333333</v>
      </c>
      <c r="K14" s="41">
        <v>242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68</v>
      </c>
      <c r="E15" s="37"/>
      <c r="F15" s="38">
        <v>15.542857142857143</v>
      </c>
      <c r="G15" s="39">
        <v>10</v>
      </c>
      <c r="H15" s="38">
        <v>263.85619047619048</v>
      </c>
      <c r="I15" s="39">
        <v>253</v>
      </c>
      <c r="J15" s="40">
        <v>279.39904761904762</v>
      </c>
      <c r="K15" s="41">
        <v>262.28571428571428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26</v>
      </c>
      <c r="E16" s="37"/>
      <c r="F16" s="38">
        <v>19.561904761904763</v>
      </c>
      <c r="G16" s="39">
        <v>18.714285714285715</v>
      </c>
      <c r="H16" s="38">
        <v>263.40476190476193</v>
      </c>
      <c r="I16" s="39">
        <v>238</v>
      </c>
      <c r="J16" s="40">
        <v>282.96666666666675</v>
      </c>
      <c r="K16" s="41">
        <v>256.28571428571428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16</v>
      </c>
      <c r="E17" s="37"/>
      <c r="F17" s="38">
        <v>0</v>
      </c>
      <c r="G17" s="39">
        <v>0</v>
      </c>
      <c r="H17" s="38">
        <v>340.8</v>
      </c>
      <c r="I17" s="39">
        <v>168</v>
      </c>
      <c r="J17" s="40">
        <v>340.8</v>
      </c>
      <c r="K17" s="41">
        <v>168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106</v>
      </c>
      <c r="E18" s="37"/>
      <c r="F18" s="38">
        <v>12.562962962962965</v>
      </c>
      <c r="G18" s="39">
        <v>35.333333333333336</v>
      </c>
      <c r="H18" s="38">
        <v>235.86962962962963</v>
      </c>
      <c r="I18" s="39">
        <v>353</v>
      </c>
      <c r="J18" s="40">
        <v>248.43259259259258</v>
      </c>
      <c r="K18" s="41">
        <v>388.66666666666669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129</v>
      </c>
      <c r="E19" s="37"/>
      <c r="F19" s="38">
        <v>19.323939393939394</v>
      </c>
      <c r="G19" s="39">
        <v>23.727272727272727</v>
      </c>
      <c r="H19" s="38">
        <v>622.17416666666657</v>
      </c>
      <c r="I19" s="39">
        <v>591.86363636363637</v>
      </c>
      <c r="J19" s="40">
        <v>641.49810606060612</v>
      </c>
      <c r="K19" s="41">
        <v>615.68181818181813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30</v>
      </c>
      <c r="E20" s="37"/>
      <c r="F20" s="38">
        <v>8.4</v>
      </c>
      <c r="G20" s="39">
        <v>15</v>
      </c>
      <c r="H20" s="38">
        <v>281.64583333333331</v>
      </c>
      <c r="I20" s="39">
        <v>248</v>
      </c>
      <c r="J20" s="40">
        <v>290.04583333333329</v>
      </c>
      <c r="K20" s="41">
        <v>262.5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70</v>
      </c>
      <c r="E21" s="37"/>
      <c r="F21" s="38">
        <v>0</v>
      </c>
      <c r="G21" s="39">
        <v>0</v>
      </c>
      <c r="H21" s="38">
        <v>164.88888888888889</v>
      </c>
      <c r="I21" s="39">
        <v>245</v>
      </c>
      <c r="J21" s="40">
        <v>164.88888888888889</v>
      </c>
      <c r="K21" s="41">
        <v>245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143.97999999999999</v>
      </c>
      <c r="I22" s="39">
        <v>184</v>
      </c>
      <c r="J22" s="40">
        <v>143.97999999999999</v>
      </c>
      <c r="K22" s="41">
        <v>184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1842</v>
      </c>
      <c r="E23" s="37"/>
      <c r="F23" s="38">
        <v>80.550952380952381</v>
      </c>
      <c r="G23" s="39">
        <v>158</v>
      </c>
      <c r="H23" s="38">
        <v>2411.3241904761903</v>
      </c>
      <c r="I23" s="39">
        <v>3684</v>
      </c>
      <c r="J23" s="40">
        <v>2491.8751428571427</v>
      </c>
      <c r="K23" s="41">
        <v>3841.8857142857141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35</v>
      </c>
      <c r="E24" s="37"/>
      <c r="F24" s="38">
        <v>0</v>
      </c>
      <c r="G24" s="39">
        <v>0</v>
      </c>
      <c r="H24" s="38">
        <v>41.999999999999993</v>
      </c>
      <c r="I24" s="39">
        <v>105</v>
      </c>
      <c r="J24" s="40">
        <v>41.999999999999993</v>
      </c>
      <c r="K24" s="41">
        <v>105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20</v>
      </c>
      <c r="E25" s="46"/>
      <c r="F25" s="38">
        <v>0</v>
      </c>
      <c r="G25" s="39">
        <v>0</v>
      </c>
      <c r="H25" s="38">
        <v>66.488888888888894</v>
      </c>
      <c r="I25" s="39">
        <v>90</v>
      </c>
      <c r="J25" s="40">
        <v>66.488888888888894</v>
      </c>
      <c r="K25" s="41">
        <v>90</v>
      </c>
      <c r="L25" s="19"/>
    </row>
    <row r="26" spans="1:12" customFormat="1" x14ac:dyDescent="0.3">
      <c r="A26" s="18"/>
      <c r="B26" s="47" t="s">
        <v>65</v>
      </c>
      <c r="C26" s="48"/>
      <c r="D26" s="49">
        <v>4362</v>
      </c>
      <c r="E26" s="50">
        <v>191</v>
      </c>
      <c r="F26" s="51">
        <v>283.17104930254931</v>
      </c>
      <c r="G26" s="52">
        <v>524.77489177489178</v>
      </c>
      <c r="H26" s="51">
        <v>9250.2416347987783</v>
      </c>
      <c r="I26" s="53">
        <v>12094.309636363636</v>
      </c>
      <c r="J26" s="52">
        <v>9533.4126841013294</v>
      </c>
      <c r="K26" s="54">
        <v>12617.542031746032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220.61142857142858</v>
      </c>
      <c r="I27" s="39">
        <v>254.14285714285714</v>
      </c>
      <c r="J27" s="40">
        <v>220.61142857142855</v>
      </c>
      <c r="K27" s="41">
        <v>254.57142857142858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368.11949494949494</v>
      </c>
      <c r="I28" s="39">
        <v>359</v>
      </c>
      <c r="J28" s="40">
        <v>368.11949494949494</v>
      </c>
      <c r="K28" s="41">
        <v>359.09090909090907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48</v>
      </c>
      <c r="E29" s="46"/>
      <c r="F29" s="38">
        <v>0</v>
      </c>
      <c r="G29" s="39">
        <v>0</v>
      </c>
      <c r="H29" s="38">
        <v>246.3525925925926</v>
      </c>
      <c r="I29" s="39">
        <v>393</v>
      </c>
      <c r="J29" s="40">
        <v>246.3525925925926</v>
      </c>
      <c r="K29" s="41">
        <v>393.33333333333337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27</v>
      </c>
      <c r="E30" s="46"/>
      <c r="F30" s="38">
        <v>3.8988888888888891</v>
      </c>
      <c r="G30" s="39">
        <v>6</v>
      </c>
      <c r="H30" s="38">
        <v>229.31777777777774</v>
      </c>
      <c r="I30" s="39">
        <v>371</v>
      </c>
      <c r="J30" s="40">
        <v>233.21666666666664</v>
      </c>
      <c r="K30" s="41">
        <v>377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20.582222222222221</v>
      </c>
      <c r="I31" s="39">
        <v>51</v>
      </c>
      <c r="J31" s="40">
        <v>20.582222222222221</v>
      </c>
      <c r="K31" s="41">
        <v>51.333333333333329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10.103888888888887</v>
      </c>
      <c r="I32" s="39">
        <v>39</v>
      </c>
      <c r="J32" s="40">
        <v>10.103888888888887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83</v>
      </c>
      <c r="E33" s="46"/>
      <c r="F33" s="38">
        <v>0</v>
      </c>
      <c r="G33" s="39">
        <v>0</v>
      </c>
      <c r="H33" s="38">
        <v>57.111904761904761</v>
      </c>
      <c r="I33" s="39">
        <v>273</v>
      </c>
      <c r="J33" s="40">
        <v>57.111904761904761</v>
      </c>
      <c r="K33" s="41">
        <v>272.71428571428572</v>
      </c>
      <c r="L33" s="19"/>
    </row>
    <row r="34" spans="1:12" customFormat="1" x14ac:dyDescent="0.3">
      <c r="A34" s="18"/>
      <c r="B34" s="34" t="s">
        <v>55</v>
      </c>
      <c r="C34" s="35" t="s">
        <v>51</v>
      </c>
      <c r="D34" s="36">
        <v>8</v>
      </c>
      <c r="E34" s="46"/>
      <c r="F34" s="38">
        <v>0.96666666666666656</v>
      </c>
      <c r="G34" s="39">
        <v>3</v>
      </c>
      <c r="H34" s="38">
        <v>24.548888888888889</v>
      </c>
      <c r="I34" s="39">
        <v>35</v>
      </c>
      <c r="J34" s="40">
        <v>25.515555555555558</v>
      </c>
      <c r="K34" s="41">
        <v>37.666666666666671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13</v>
      </c>
      <c r="E35" s="46"/>
      <c r="F35" s="38">
        <v>0</v>
      </c>
      <c r="G35" s="39">
        <v>0</v>
      </c>
      <c r="H35" s="38">
        <v>35.786111111111104</v>
      </c>
      <c r="I35" s="39">
        <v>48</v>
      </c>
      <c r="J35" s="40">
        <v>35.786111111111104</v>
      </c>
      <c r="K35" s="41">
        <v>47.666666666666664</v>
      </c>
      <c r="L35" s="19"/>
    </row>
    <row r="36" spans="1:12" customFormat="1" x14ac:dyDescent="0.3">
      <c r="A36" s="18"/>
      <c r="B36" s="34" t="s">
        <v>57</v>
      </c>
      <c r="C36" s="35" t="s">
        <v>51</v>
      </c>
      <c r="D36" s="36">
        <v>25</v>
      </c>
      <c r="E36" s="46"/>
      <c r="F36" s="38">
        <v>0</v>
      </c>
      <c r="G36" s="39">
        <v>0</v>
      </c>
      <c r="H36" s="38">
        <v>42.777777777777779</v>
      </c>
      <c r="I36" s="39">
        <v>84</v>
      </c>
      <c r="J36" s="40">
        <v>42.777777777777779</v>
      </c>
      <c r="K36" s="41">
        <v>84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7</v>
      </c>
      <c r="E37" s="46"/>
      <c r="F37" s="38">
        <v>0</v>
      </c>
      <c r="G37" s="39">
        <v>0</v>
      </c>
      <c r="H37" s="38">
        <v>14.808888888888887</v>
      </c>
      <c r="I37" s="39">
        <v>26</v>
      </c>
      <c r="J37" s="40">
        <v>14.808888888888887</v>
      </c>
      <c r="K37" s="41">
        <v>25.666666666666668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6</v>
      </c>
      <c r="E38" s="46"/>
      <c r="F38" s="38">
        <v>0</v>
      </c>
      <c r="G38" s="39">
        <v>0</v>
      </c>
      <c r="H38" s="38">
        <v>10.613333333333333</v>
      </c>
      <c r="I38" s="39">
        <v>24</v>
      </c>
      <c r="J38" s="40">
        <v>10.613333333333333</v>
      </c>
      <c r="K38" s="41">
        <v>24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264</v>
      </c>
      <c r="E39" s="46"/>
      <c r="F39" s="38">
        <v>11.293333333333333</v>
      </c>
      <c r="G39" s="39">
        <v>26</v>
      </c>
      <c r="H39" s="38">
        <v>223.08</v>
      </c>
      <c r="I39" s="39">
        <v>554</v>
      </c>
      <c r="J39" s="40">
        <v>234.37333333333333</v>
      </c>
      <c r="K39" s="41">
        <v>580.79999999999995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5</v>
      </c>
      <c r="E40" s="46"/>
      <c r="F40" s="38">
        <v>0</v>
      </c>
      <c r="G40" s="39">
        <v>0</v>
      </c>
      <c r="H40" s="38">
        <v>9.9333333333333336</v>
      </c>
      <c r="I40" s="39">
        <v>18</v>
      </c>
      <c r="J40" s="40">
        <v>9.9333333333333336</v>
      </c>
      <c r="K40" s="41">
        <v>17.5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8</v>
      </c>
      <c r="E41" s="46"/>
      <c r="F41" s="38">
        <v>0</v>
      </c>
      <c r="G41" s="39">
        <v>0</v>
      </c>
      <c r="H41" s="38">
        <v>14.595555555555556</v>
      </c>
      <c r="I41" s="39">
        <v>29</v>
      </c>
      <c r="J41" s="40">
        <v>14.595555555555556</v>
      </c>
      <c r="K41" s="41">
        <v>29.333333333333332</v>
      </c>
      <c r="L41" s="19"/>
    </row>
    <row r="42" spans="1:12" customFormat="1" x14ac:dyDescent="0.3">
      <c r="A42" s="18"/>
      <c r="B42" s="47" t="s">
        <v>69</v>
      </c>
      <c r="C42" s="48"/>
      <c r="D42" s="49">
        <v>653</v>
      </c>
      <c r="E42" s="50">
        <v>83</v>
      </c>
      <c r="F42" s="51">
        <v>16.158888888888889</v>
      </c>
      <c r="G42" s="52">
        <v>35</v>
      </c>
      <c r="H42" s="51">
        <v>1528.3431986531984</v>
      </c>
      <c r="I42" s="53">
        <v>2558.1428571428573</v>
      </c>
      <c r="J42" s="52">
        <v>1544.5020875420873</v>
      </c>
      <c r="K42" s="54">
        <v>2593.6766233766234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16</v>
      </c>
      <c r="E43" s="46"/>
      <c r="F43" s="38">
        <v>0</v>
      </c>
      <c r="G43" s="39">
        <v>0</v>
      </c>
      <c r="H43" s="38">
        <v>95.004444444444445</v>
      </c>
      <c r="I43" s="39">
        <v>96</v>
      </c>
      <c r="J43" s="40">
        <v>95.004444444444445</v>
      </c>
      <c r="K43" s="41">
        <v>96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44</v>
      </c>
      <c r="E44" s="46"/>
      <c r="F44" s="38">
        <v>0</v>
      </c>
      <c r="G44" s="39">
        <v>0</v>
      </c>
      <c r="H44" s="38">
        <v>47.25925925925926</v>
      </c>
      <c r="I44" s="39">
        <v>103</v>
      </c>
      <c r="J44" s="40">
        <v>47.25925925925926</v>
      </c>
      <c r="K44" s="41">
        <v>102.66666666666666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30</v>
      </c>
      <c r="E45" s="46"/>
      <c r="F45" s="38">
        <v>0</v>
      </c>
      <c r="G45" s="39">
        <v>0</v>
      </c>
      <c r="H45" s="38">
        <v>98.1111111111111</v>
      </c>
      <c r="I45" s="39">
        <v>140</v>
      </c>
      <c r="J45" s="40">
        <v>98.1111111111111</v>
      </c>
      <c r="K45" s="41">
        <v>140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25</v>
      </c>
      <c r="E46" s="46"/>
      <c r="F46" s="38">
        <v>7.6984126984126986</v>
      </c>
      <c r="G46" s="39">
        <v>7.1428571428571432</v>
      </c>
      <c r="H46" s="38">
        <v>206.6825396825397</v>
      </c>
      <c r="I46" s="39">
        <v>210.57142857142858</v>
      </c>
      <c r="J46" s="40">
        <v>214.38095238095238</v>
      </c>
      <c r="K46" s="41">
        <v>217.85714285714286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16</v>
      </c>
      <c r="E47" s="46"/>
      <c r="F47" s="38">
        <v>0</v>
      </c>
      <c r="G47" s="39">
        <v>0</v>
      </c>
      <c r="H47" s="38">
        <v>11.045925925925925</v>
      </c>
      <c r="I47" s="39">
        <v>32</v>
      </c>
      <c r="J47" s="40">
        <v>11.045925925925925</v>
      </c>
      <c r="K47" s="41">
        <v>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459</v>
      </c>
      <c r="E48" s="46"/>
      <c r="F48" s="38">
        <v>0</v>
      </c>
      <c r="G48" s="39">
        <v>0</v>
      </c>
      <c r="H48" s="38">
        <v>308.60884615384612</v>
      </c>
      <c r="I48" s="39">
        <v>777</v>
      </c>
      <c r="J48" s="40">
        <v>308.60884615384612</v>
      </c>
      <c r="K48" s="41">
        <v>776.76923076923072</v>
      </c>
      <c r="L48" s="19"/>
    </row>
    <row r="49" spans="1:12" customFormat="1" x14ac:dyDescent="0.3">
      <c r="A49" s="18"/>
      <c r="B49" s="47" t="s">
        <v>183</v>
      </c>
      <c r="C49" s="48"/>
      <c r="D49" s="49">
        <v>590</v>
      </c>
      <c r="E49" s="50">
        <v>31</v>
      </c>
      <c r="F49" s="51">
        <v>7.6984126984126986</v>
      </c>
      <c r="G49" s="52">
        <v>7.1428571428571432</v>
      </c>
      <c r="H49" s="51">
        <v>766.71212657712647</v>
      </c>
      <c r="I49" s="53">
        <v>1358.5714285714287</v>
      </c>
      <c r="J49" s="52">
        <v>774.41053927553912</v>
      </c>
      <c r="K49" s="54">
        <v>1365.2930402930401</v>
      </c>
      <c r="L49" s="19"/>
    </row>
    <row r="50" spans="1:12" customFormat="1" x14ac:dyDescent="0.3">
      <c r="A50" s="18"/>
      <c r="B50" s="55" t="s">
        <v>178</v>
      </c>
      <c r="C50" s="56"/>
      <c r="D50" s="56">
        <v>5605</v>
      </c>
      <c r="E50" s="57">
        <v>305</v>
      </c>
      <c r="F50" s="56">
        <v>307.02835088985091</v>
      </c>
      <c r="G50" s="56">
        <v>566.9177489177489</v>
      </c>
      <c r="H50" s="56">
        <v>11545.296960029104</v>
      </c>
      <c r="I50" s="56">
        <v>16011.023922077922</v>
      </c>
      <c r="J50" s="56">
        <v>11852.325310918954</v>
      </c>
      <c r="K50" s="58">
        <v>16576.511695415698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41.889814814814819</v>
      </c>
      <c r="I51" s="39">
        <v>37</v>
      </c>
      <c r="J51" s="40">
        <v>41.889814814814819</v>
      </c>
      <c r="K51" s="41">
        <v>36.666666666666671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12.7535873015873</v>
      </c>
      <c r="G52" s="39">
        <v>15.999999999999998</v>
      </c>
      <c r="H52" s="38">
        <v>521.0253968253968</v>
      </c>
      <c r="I52" s="39">
        <v>425.2285714285714</v>
      </c>
      <c r="J52" s="40">
        <v>533.77898412698403</v>
      </c>
      <c r="K52" s="41">
        <v>441.51428571428573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15</v>
      </c>
      <c r="E53" s="46"/>
      <c r="F53" s="38">
        <v>24.984814814814815</v>
      </c>
      <c r="G53" s="39">
        <v>25.266666666666669</v>
      </c>
      <c r="H53" s="38">
        <v>469.71518518518519</v>
      </c>
      <c r="I53" s="39">
        <v>484.4</v>
      </c>
      <c r="J53" s="40">
        <v>494.7</v>
      </c>
      <c r="K53" s="41">
        <v>510</v>
      </c>
      <c r="L53" s="19"/>
    </row>
    <row r="54" spans="1:12" customFormat="1" x14ac:dyDescent="0.3">
      <c r="A54" s="18"/>
      <c r="B54" s="43" t="s">
        <v>55</v>
      </c>
      <c r="C54" s="42" t="s">
        <v>51</v>
      </c>
      <c r="D54" s="36">
        <v>8</v>
      </c>
      <c r="E54" s="46"/>
      <c r="F54" s="38">
        <v>0</v>
      </c>
      <c r="G54" s="39">
        <v>0</v>
      </c>
      <c r="H54" s="38">
        <v>18.071111111111112</v>
      </c>
      <c r="I54" s="39">
        <v>32</v>
      </c>
      <c r="J54" s="40">
        <v>18.071111111111112</v>
      </c>
      <c r="K54" s="41">
        <v>32</v>
      </c>
      <c r="L54" s="19"/>
    </row>
    <row r="55" spans="1:12" customFormat="1" x14ac:dyDescent="0.3">
      <c r="A55" s="18"/>
      <c r="B55" s="43" t="s">
        <v>73</v>
      </c>
      <c r="C55" s="42" t="s">
        <v>52</v>
      </c>
      <c r="D55" s="36">
        <v>9</v>
      </c>
      <c r="E55" s="46"/>
      <c r="F55" s="38">
        <v>0.50666666666666671</v>
      </c>
      <c r="G55" s="39">
        <v>2</v>
      </c>
      <c r="H55" s="38">
        <v>76.482222222222219</v>
      </c>
      <c r="I55" s="39">
        <v>78</v>
      </c>
      <c r="J55" s="40">
        <v>76.988888888888894</v>
      </c>
      <c r="K55" s="41">
        <v>79</v>
      </c>
      <c r="L55" s="19"/>
    </row>
    <row r="56" spans="1:12" customFormat="1" x14ac:dyDescent="0.3">
      <c r="A56" s="18"/>
      <c r="B56" s="43" t="s">
        <v>73</v>
      </c>
      <c r="C56" s="42" t="s">
        <v>48</v>
      </c>
      <c r="D56" s="36">
        <v>32</v>
      </c>
      <c r="E56" s="46"/>
      <c r="F56" s="38">
        <v>5.2740740740740737</v>
      </c>
      <c r="G56" s="39">
        <v>5.333333333333333</v>
      </c>
      <c r="H56" s="38">
        <v>497.43703703703704</v>
      </c>
      <c r="I56" s="39">
        <v>463.66666666666669</v>
      </c>
      <c r="J56" s="40">
        <v>502.71111111111105</v>
      </c>
      <c r="K56" s="41">
        <v>469.33333333333331</v>
      </c>
      <c r="L56" s="19"/>
    </row>
    <row r="57" spans="1:12" customFormat="1" x14ac:dyDescent="0.3">
      <c r="A57" s="18"/>
      <c r="B57" s="43" t="s">
        <v>74</v>
      </c>
      <c r="C57" s="42" t="s">
        <v>48</v>
      </c>
      <c r="D57" s="36">
        <v>59</v>
      </c>
      <c r="E57" s="46"/>
      <c r="F57" s="38">
        <v>27.721931623931628</v>
      </c>
      <c r="G57" s="39">
        <v>31.012820512820511</v>
      </c>
      <c r="H57" s="38">
        <v>1167.4521623931621</v>
      </c>
      <c r="I57" s="39">
        <v>989.45282051282049</v>
      </c>
      <c r="J57" s="40">
        <v>1195.1740940170939</v>
      </c>
      <c r="K57" s="41">
        <v>1020.0041025641026</v>
      </c>
      <c r="L57" s="19"/>
    </row>
    <row r="58" spans="1:12" customFormat="1" x14ac:dyDescent="0.3">
      <c r="A58" s="18"/>
      <c r="B58" s="55" t="s">
        <v>107</v>
      </c>
      <c r="C58" s="56"/>
      <c r="D58" s="56">
        <v>159</v>
      </c>
      <c r="E58" s="57">
        <v>93</v>
      </c>
      <c r="F58" s="56">
        <v>71.241074481074477</v>
      </c>
      <c r="G58" s="56">
        <v>79.612820512820505</v>
      </c>
      <c r="H58" s="56">
        <v>2792.0729295889296</v>
      </c>
      <c r="I58" s="56">
        <v>2509.7480586080587</v>
      </c>
      <c r="J58" s="56">
        <v>2863.3140040700036</v>
      </c>
      <c r="K58" s="58">
        <v>2588.5183882783886</v>
      </c>
      <c r="L58" s="19"/>
    </row>
    <row r="59" spans="1:12" customFormat="1" x14ac:dyDescent="0.3">
      <c r="A59" s="18"/>
      <c r="B59" s="116" t="s">
        <v>76</v>
      </c>
      <c r="C59" s="115"/>
      <c r="D59" s="115">
        <v>5764</v>
      </c>
      <c r="E59" s="117">
        <v>398</v>
      </c>
      <c r="F59" s="115">
        <v>378.26942537092538</v>
      </c>
      <c r="G59" s="115">
        <v>646.53056943056936</v>
      </c>
      <c r="H59" s="115">
        <v>14337.369889618034</v>
      </c>
      <c r="I59" s="115">
        <v>18520.771980685982</v>
      </c>
      <c r="J59" s="115">
        <v>14715.639314988959</v>
      </c>
      <c r="K59" s="118">
        <v>19165.030083694088</v>
      </c>
      <c r="L59" s="19"/>
    </row>
    <row r="60" spans="1:12" customFormat="1" x14ac:dyDescent="0.3">
      <c r="A60" s="18"/>
      <c r="B60" s="119" t="s">
        <v>47</v>
      </c>
      <c r="C60" s="120" t="s">
        <v>77</v>
      </c>
      <c r="D60" s="102">
        <v>17</v>
      </c>
      <c r="E60" s="121"/>
      <c r="F60" s="103">
        <v>0</v>
      </c>
      <c r="G60" s="104">
        <v>0</v>
      </c>
      <c r="H60" s="103">
        <v>21.136666666666667</v>
      </c>
      <c r="I60" s="104">
        <v>34</v>
      </c>
      <c r="J60" s="105">
        <v>21.136666666666667</v>
      </c>
      <c r="K60" s="106">
        <v>34</v>
      </c>
      <c r="L60" s="19"/>
    </row>
    <row r="61" spans="1:12" customFormat="1" x14ac:dyDescent="0.3">
      <c r="A61" s="18"/>
      <c r="B61" s="34" t="s">
        <v>47</v>
      </c>
      <c r="C61" s="35" t="s">
        <v>51</v>
      </c>
      <c r="D61" s="36">
        <v>146</v>
      </c>
      <c r="E61" s="46"/>
      <c r="F61" s="38">
        <v>11.368034188034187</v>
      </c>
      <c r="G61" s="39">
        <v>11</v>
      </c>
      <c r="H61" s="38">
        <v>475.19880341880332</v>
      </c>
      <c r="I61" s="39">
        <v>449</v>
      </c>
      <c r="J61" s="40">
        <v>486.56683760683751</v>
      </c>
      <c r="K61" s="41">
        <v>460.46153846153845</v>
      </c>
      <c r="L61" s="19"/>
    </row>
    <row r="62" spans="1:12" customFormat="1" x14ac:dyDescent="0.3">
      <c r="A62" s="18"/>
      <c r="B62" s="34" t="s">
        <v>47</v>
      </c>
      <c r="C62" s="35" t="s">
        <v>52</v>
      </c>
      <c r="D62" s="36">
        <v>292</v>
      </c>
      <c r="E62" s="46"/>
      <c r="F62" s="38">
        <v>32.09645161290323</v>
      </c>
      <c r="G62" s="39">
        <v>32.548387096774192</v>
      </c>
      <c r="H62" s="38">
        <v>1337.3684774193553</v>
      </c>
      <c r="I62" s="39">
        <v>1270.9832258064516</v>
      </c>
      <c r="J62" s="40">
        <v>1369.4649290322584</v>
      </c>
      <c r="K62" s="41">
        <v>1304.0154838709677</v>
      </c>
      <c r="L62" s="19"/>
    </row>
    <row r="63" spans="1:12" customFormat="1" x14ac:dyDescent="0.3">
      <c r="A63" s="18"/>
      <c r="B63" s="34" t="s">
        <v>47</v>
      </c>
      <c r="C63" s="35" t="s">
        <v>48</v>
      </c>
      <c r="D63" s="36">
        <v>126</v>
      </c>
      <c r="E63" s="46"/>
      <c r="F63" s="38">
        <v>12.219200000000001</v>
      </c>
      <c r="G63" s="39">
        <v>15.120000000000001</v>
      </c>
      <c r="H63" s="38">
        <v>722.82716800000003</v>
      </c>
      <c r="I63" s="39">
        <v>685.65359999999998</v>
      </c>
      <c r="J63" s="40">
        <v>735.04636800000003</v>
      </c>
      <c r="K63" s="41">
        <v>701.0136</v>
      </c>
      <c r="L63" s="19"/>
    </row>
    <row r="64" spans="1:12" customFormat="1" x14ac:dyDescent="0.3">
      <c r="A64" s="18"/>
      <c r="B64" s="34" t="s">
        <v>50</v>
      </c>
      <c r="C64" s="35" t="s">
        <v>77</v>
      </c>
      <c r="D64" s="36">
        <v>16</v>
      </c>
      <c r="E64" s="46"/>
      <c r="F64" s="38">
        <v>0</v>
      </c>
      <c r="G64" s="39">
        <v>0</v>
      </c>
      <c r="H64" s="38">
        <v>49.872592592592589</v>
      </c>
      <c r="I64" s="39">
        <v>107</v>
      </c>
      <c r="J64" s="40">
        <v>49.872592592592589</v>
      </c>
      <c r="K64" s="41">
        <v>106.66666666666666</v>
      </c>
      <c r="L64" s="19"/>
    </row>
    <row r="65" spans="1:12" customFormat="1" x14ac:dyDescent="0.3">
      <c r="A65" s="18"/>
      <c r="B65" s="34" t="s">
        <v>50</v>
      </c>
      <c r="C65" s="35" t="s">
        <v>51</v>
      </c>
      <c r="D65" s="36">
        <v>73</v>
      </c>
      <c r="E65" s="46"/>
      <c r="F65" s="38">
        <v>0</v>
      </c>
      <c r="G65" s="39">
        <v>0</v>
      </c>
      <c r="H65" s="38">
        <v>632.43144444444454</v>
      </c>
      <c r="I65" s="39">
        <v>678.0542857142857</v>
      </c>
      <c r="J65" s="40">
        <v>632.43144444444454</v>
      </c>
      <c r="K65" s="41">
        <v>678.48285714285714</v>
      </c>
      <c r="L65" s="19"/>
    </row>
    <row r="66" spans="1:12" customFormat="1" x14ac:dyDescent="0.3">
      <c r="A66" s="18"/>
      <c r="B66" s="34" t="s">
        <v>50</v>
      </c>
      <c r="C66" s="35" t="s">
        <v>52</v>
      </c>
      <c r="D66" s="36">
        <v>79</v>
      </c>
      <c r="E66" s="46"/>
      <c r="F66" s="38">
        <v>0</v>
      </c>
      <c r="G66" s="39">
        <v>0</v>
      </c>
      <c r="H66" s="38">
        <v>738.45615740740732</v>
      </c>
      <c r="I66" s="39">
        <v>836</v>
      </c>
      <c r="J66" s="40">
        <v>738.45615740740732</v>
      </c>
      <c r="K66" s="41">
        <v>836.08333333333326</v>
      </c>
      <c r="L66" s="19"/>
    </row>
    <row r="67" spans="1:12" customFormat="1" x14ac:dyDescent="0.3">
      <c r="A67" s="18"/>
      <c r="B67" s="34" t="s">
        <v>50</v>
      </c>
      <c r="C67" s="35" t="s">
        <v>48</v>
      </c>
      <c r="D67" s="36">
        <v>26</v>
      </c>
      <c r="E67" s="46"/>
      <c r="F67" s="38">
        <v>3.668166666666667</v>
      </c>
      <c r="G67" s="39">
        <v>5.07</v>
      </c>
      <c r="H67" s="38">
        <v>234.43802777777776</v>
      </c>
      <c r="I67" s="39">
        <v>336.47</v>
      </c>
      <c r="J67" s="40">
        <v>238.10619444444444</v>
      </c>
      <c r="K67" s="41">
        <v>341.64000000000004</v>
      </c>
      <c r="L67" s="19"/>
    </row>
    <row r="68" spans="1:12" customFormat="1" x14ac:dyDescent="0.3">
      <c r="A68" s="18"/>
      <c r="B68" s="34" t="s">
        <v>67</v>
      </c>
      <c r="C68" s="35" t="s">
        <v>77</v>
      </c>
      <c r="D68" s="36">
        <v>56</v>
      </c>
      <c r="E68" s="46"/>
      <c r="F68" s="38">
        <v>0</v>
      </c>
      <c r="G68" s="39">
        <v>0</v>
      </c>
      <c r="H68" s="38">
        <v>78.482962962962972</v>
      </c>
      <c r="I68" s="39">
        <v>205</v>
      </c>
      <c r="J68" s="40">
        <v>78.482962962962972</v>
      </c>
      <c r="K68" s="41">
        <v>205.33333333333334</v>
      </c>
      <c r="L68" s="19"/>
    </row>
    <row r="69" spans="1:12" customFormat="1" x14ac:dyDescent="0.3">
      <c r="A69" s="18"/>
      <c r="B69" s="34" t="s">
        <v>67</v>
      </c>
      <c r="C69" s="35" t="s">
        <v>51</v>
      </c>
      <c r="D69" s="36">
        <v>13</v>
      </c>
      <c r="E69" s="46"/>
      <c r="F69" s="38">
        <v>0</v>
      </c>
      <c r="G69" s="39">
        <v>0</v>
      </c>
      <c r="H69" s="38">
        <v>19.138888888888889</v>
      </c>
      <c r="I69" s="39">
        <v>35</v>
      </c>
      <c r="J69" s="40">
        <v>19.138888888888889</v>
      </c>
      <c r="K69" s="41">
        <v>34.666666666666664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36</v>
      </c>
      <c r="E70" s="46"/>
      <c r="F70" s="38">
        <v>0</v>
      </c>
      <c r="G70" s="39">
        <v>0</v>
      </c>
      <c r="H70" s="38">
        <v>41</v>
      </c>
      <c r="I70" s="39">
        <v>72</v>
      </c>
      <c r="J70" s="40">
        <v>41</v>
      </c>
      <c r="K70" s="41">
        <v>72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26</v>
      </c>
      <c r="E71" s="46"/>
      <c r="F71" s="38">
        <v>0</v>
      </c>
      <c r="G71" s="39">
        <v>0</v>
      </c>
      <c r="H71" s="38">
        <v>74.273333333333341</v>
      </c>
      <c r="I71" s="39">
        <v>124</v>
      </c>
      <c r="J71" s="40">
        <v>74.273333333333341</v>
      </c>
      <c r="K71" s="41">
        <v>123.5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89</v>
      </c>
      <c r="E72" s="46"/>
      <c r="F72" s="38">
        <v>19.777777777777775</v>
      </c>
      <c r="G72" s="39">
        <v>22</v>
      </c>
      <c r="H72" s="38">
        <v>146.25666666666663</v>
      </c>
      <c r="I72" s="39">
        <v>178</v>
      </c>
      <c r="J72" s="40">
        <v>166.03444444444443</v>
      </c>
      <c r="K72" s="41">
        <v>200.25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58</v>
      </c>
      <c r="E73" s="46"/>
      <c r="F73" s="38">
        <v>0</v>
      </c>
      <c r="G73" s="39">
        <v>0</v>
      </c>
      <c r="H73" s="38">
        <v>109.39444444444445</v>
      </c>
      <c r="I73" s="39">
        <v>160</v>
      </c>
      <c r="J73" s="40">
        <v>109.39444444444445</v>
      </c>
      <c r="K73" s="41">
        <v>159.5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21</v>
      </c>
      <c r="E74" s="46"/>
      <c r="F74" s="38">
        <v>0</v>
      </c>
      <c r="G74" s="39">
        <v>0</v>
      </c>
      <c r="H74" s="38">
        <v>41.657777777777781</v>
      </c>
      <c r="I74" s="39">
        <v>63</v>
      </c>
      <c r="J74" s="40">
        <v>41.657777777777781</v>
      </c>
      <c r="K74" s="41">
        <v>63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23</v>
      </c>
      <c r="E75" s="46"/>
      <c r="F75" s="38">
        <v>2.2999999999999998</v>
      </c>
      <c r="G75" s="39">
        <v>2.2999999999999998</v>
      </c>
      <c r="H75" s="38">
        <v>133.70666666666668</v>
      </c>
      <c r="I75" s="39">
        <v>133.30000000000001</v>
      </c>
      <c r="J75" s="40">
        <v>136.00666666666666</v>
      </c>
      <c r="K75" s="41">
        <v>135.69999999999999</v>
      </c>
      <c r="L75" s="19"/>
    </row>
    <row r="76" spans="1:12" customFormat="1" x14ac:dyDescent="0.3">
      <c r="A76" s="18"/>
      <c r="B76" s="34" t="s">
        <v>73</v>
      </c>
      <c r="C76" s="35" t="s">
        <v>51</v>
      </c>
      <c r="D76" s="36">
        <v>31</v>
      </c>
      <c r="E76" s="46"/>
      <c r="F76" s="38">
        <v>3.3066666666666671</v>
      </c>
      <c r="G76" s="39">
        <v>13</v>
      </c>
      <c r="H76" s="38">
        <v>90.406825396825425</v>
      </c>
      <c r="I76" s="39">
        <v>146</v>
      </c>
      <c r="J76" s="40">
        <v>93.713492063492083</v>
      </c>
      <c r="K76" s="41">
        <v>159.42857142857144</v>
      </c>
      <c r="L76" s="19"/>
    </row>
    <row r="77" spans="1:12" customFormat="1" x14ac:dyDescent="0.3">
      <c r="A77" s="18"/>
      <c r="B77" s="34" t="s">
        <v>73</v>
      </c>
      <c r="C77" s="35" t="s">
        <v>52</v>
      </c>
      <c r="D77" s="36">
        <v>21</v>
      </c>
      <c r="E77" s="46"/>
      <c r="F77" s="38">
        <v>5.2133333333333329</v>
      </c>
      <c r="G77" s="39">
        <v>12</v>
      </c>
      <c r="H77" s="38">
        <v>98.636666666666656</v>
      </c>
      <c r="I77" s="39">
        <v>141</v>
      </c>
      <c r="J77" s="40">
        <v>103.85</v>
      </c>
      <c r="K77" s="41">
        <v>153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7.4074074074074074</v>
      </c>
      <c r="G78" s="39">
        <v>33</v>
      </c>
      <c r="H78" s="38">
        <v>25.555555555555561</v>
      </c>
      <c r="I78" s="39">
        <v>100</v>
      </c>
      <c r="J78" s="40">
        <v>32.962962962962969</v>
      </c>
      <c r="K78" s="41">
        <v>133.33333333333334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829</v>
      </c>
      <c r="E79" s="46"/>
      <c r="F79" s="38">
        <v>5.0661111111111108</v>
      </c>
      <c r="G79" s="39">
        <v>28</v>
      </c>
      <c r="H79" s="38">
        <v>966.36837037037037</v>
      </c>
      <c r="I79" s="39">
        <v>1603</v>
      </c>
      <c r="J79" s="40">
        <v>971.4344814814815</v>
      </c>
      <c r="K79" s="41">
        <v>1630.3666666666666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36.498518518518516</v>
      </c>
      <c r="I80" s="39">
        <v>56</v>
      </c>
      <c r="J80" s="40">
        <v>36.498518518518516</v>
      </c>
      <c r="K80" s="41">
        <v>56</v>
      </c>
      <c r="L80" s="19"/>
    </row>
    <row r="81" spans="1:16141" customFormat="1" x14ac:dyDescent="0.3">
      <c r="A81" s="18"/>
      <c r="B81" s="55" t="s">
        <v>81</v>
      </c>
      <c r="C81" s="56"/>
      <c r="D81" s="56">
        <v>2092</v>
      </c>
      <c r="E81" s="57">
        <v>228</v>
      </c>
      <c r="F81" s="56">
        <v>102.42314876390037</v>
      </c>
      <c r="G81" s="56">
        <v>174.03838709677419</v>
      </c>
      <c r="H81" s="56">
        <v>6073.1060149757232</v>
      </c>
      <c r="I81" s="56">
        <v>7413.4611115207372</v>
      </c>
      <c r="J81" s="56">
        <v>6175.5291637396249</v>
      </c>
      <c r="K81" s="58">
        <v>7588.4420509039346</v>
      </c>
      <c r="L81" s="19"/>
    </row>
    <row r="82" spans="1:16141" customFormat="1" x14ac:dyDescent="0.3">
      <c r="A82" s="18"/>
      <c r="B82" s="59" t="s">
        <v>82</v>
      </c>
      <c r="C82" s="60"/>
      <c r="D82" s="60">
        <v>2092</v>
      </c>
      <c r="E82" s="61">
        <v>228</v>
      </c>
      <c r="F82" s="60">
        <v>102.42314876390037</v>
      </c>
      <c r="G82" s="60">
        <v>174.03838709677419</v>
      </c>
      <c r="H82" s="60">
        <v>6073.1060149757232</v>
      </c>
      <c r="I82" s="60">
        <v>7413.4611115207372</v>
      </c>
      <c r="J82" s="60">
        <v>6175.5291637396249</v>
      </c>
      <c r="K82" s="62">
        <v>7588.4420509039346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40</v>
      </c>
      <c r="E83" s="46"/>
      <c r="F83" s="38">
        <v>31.954761904761902</v>
      </c>
      <c r="G83" s="39">
        <v>37.18571428571429</v>
      </c>
      <c r="H83" s="38">
        <v>1295.1730158730161</v>
      </c>
      <c r="I83" s="39">
        <v>991.97142857142853</v>
      </c>
      <c r="J83" s="40">
        <v>1327.1277777777782</v>
      </c>
      <c r="K83" s="41">
        <v>1029.1571428571428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28.372172549019609</v>
      </c>
      <c r="G84" s="39">
        <v>30.197647058823527</v>
      </c>
      <c r="H84" s="38">
        <v>1063.1889673202613</v>
      </c>
      <c r="I84" s="39">
        <v>887.14117647058822</v>
      </c>
      <c r="J84" s="40">
        <v>1091.5611398692811</v>
      </c>
      <c r="K84" s="41">
        <v>917.16235294117644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26</v>
      </c>
      <c r="E85" s="46"/>
      <c r="F85" s="38">
        <v>60.025188888888884</v>
      </c>
      <c r="G85" s="39">
        <v>64.259</v>
      </c>
      <c r="H85" s="38">
        <v>1637.0447888888893</v>
      </c>
      <c r="I85" s="39">
        <v>1303.809</v>
      </c>
      <c r="J85" s="40">
        <v>1697.0699777777781</v>
      </c>
      <c r="K85" s="41">
        <v>1368.0680000000002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3.8500000000000005</v>
      </c>
      <c r="G86" s="39">
        <v>5.25</v>
      </c>
      <c r="H86" s="38">
        <v>334.15666666666664</v>
      </c>
      <c r="I86" s="39">
        <v>207.75</v>
      </c>
      <c r="J86" s="40">
        <v>338.00666666666666</v>
      </c>
      <c r="K86" s="41">
        <v>213.5</v>
      </c>
      <c r="L86" s="19"/>
    </row>
    <row r="87" spans="1:16141" customFormat="1" x14ac:dyDescent="0.3">
      <c r="A87" s="18"/>
      <c r="B87" s="34" t="s">
        <v>73</v>
      </c>
      <c r="C87" s="42" t="s">
        <v>48</v>
      </c>
      <c r="D87" s="36">
        <v>58</v>
      </c>
      <c r="E87" s="46"/>
      <c r="F87" s="38">
        <v>35.892250712250714</v>
      </c>
      <c r="G87" s="39">
        <v>37.92307692307692</v>
      </c>
      <c r="H87" s="38">
        <v>1020.9817663817661</v>
      </c>
      <c r="I87" s="39">
        <v>906.92307692307691</v>
      </c>
      <c r="J87" s="40">
        <v>1056.8740170940168</v>
      </c>
      <c r="K87" s="41">
        <v>944.35897435897436</v>
      </c>
      <c r="L87" s="19"/>
    </row>
    <row r="88" spans="1:16141" customFormat="1" x14ac:dyDescent="0.3">
      <c r="A88" s="18"/>
      <c r="B88" s="34" t="s">
        <v>73</v>
      </c>
      <c r="C88" s="42" t="s">
        <v>84</v>
      </c>
      <c r="D88" s="36">
        <v>25</v>
      </c>
      <c r="E88" s="46"/>
      <c r="F88" s="38">
        <v>13.347222222222223</v>
      </c>
      <c r="G88" s="39">
        <v>15.789473684210527</v>
      </c>
      <c r="H88" s="38">
        <v>645.70029239766086</v>
      </c>
      <c r="I88" s="39">
        <v>501.4736842105263</v>
      </c>
      <c r="J88" s="40">
        <v>659.04751461988303</v>
      </c>
      <c r="K88" s="41">
        <v>517.1052631578948</v>
      </c>
      <c r="L88" s="19"/>
    </row>
    <row r="89" spans="1:16141" customFormat="1" x14ac:dyDescent="0.3">
      <c r="A89" s="18"/>
      <c r="B89" s="55" t="s">
        <v>85</v>
      </c>
      <c r="C89" s="56"/>
      <c r="D89" s="56">
        <v>194</v>
      </c>
      <c r="E89" s="57">
        <v>131</v>
      </c>
      <c r="F89" s="56">
        <v>173.44159627714333</v>
      </c>
      <c r="G89" s="56">
        <v>190.60491195182527</v>
      </c>
      <c r="H89" s="56">
        <v>5996.2454975282608</v>
      </c>
      <c r="I89" s="56">
        <v>4799.0683661756202</v>
      </c>
      <c r="J89" s="56">
        <v>6169.6870938054044</v>
      </c>
      <c r="K89" s="58">
        <v>4989.3517333151885</v>
      </c>
      <c r="L89" s="19"/>
    </row>
    <row r="90" spans="1:16141" customFormat="1" x14ac:dyDescent="0.3">
      <c r="A90" s="18"/>
      <c r="B90" s="59" t="s">
        <v>86</v>
      </c>
      <c r="C90" s="60"/>
      <c r="D90" s="60">
        <v>194</v>
      </c>
      <c r="E90" s="61">
        <v>131</v>
      </c>
      <c r="F90" s="60">
        <v>173.44159627714333</v>
      </c>
      <c r="G90" s="60">
        <v>190.60491195182527</v>
      </c>
      <c r="H90" s="60">
        <v>5996.2454975282608</v>
      </c>
      <c r="I90" s="60">
        <v>4799.0683661756202</v>
      </c>
      <c r="J90" s="60">
        <v>6169.6870938054044</v>
      </c>
      <c r="K90" s="62">
        <v>4989.3517333151885</v>
      </c>
      <c r="L90" s="19"/>
    </row>
    <row r="91" spans="1:16141" customFormat="1" x14ac:dyDescent="0.3">
      <c r="A91" s="18"/>
      <c r="B91" s="55" t="s">
        <v>87</v>
      </c>
      <c r="C91" s="56"/>
      <c r="D91" s="56">
        <v>7697</v>
      </c>
      <c r="E91" s="57">
        <v>533</v>
      </c>
      <c r="F91" s="56">
        <v>409.45149965375123</v>
      </c>
      <c r="G91" s="56">
        <v>740.95613601452305</v>
      </c>
      <c r="H91" s="56">
        <v>17618.402975004825</v>
      </c>
      <c r="I91" s="56">
        <v>23424.485033598659</v>
      </c>
      <c r="J91" s="56">
        <v>18027.854474658579</v>
      </c>
      <c r="K91" s="58">
        <v>24164.953746319632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353</v>
      </c>
      <c r="E92" s="66">
        <v>224</v>
      </c>
      <c r="F92" s="65">
        <v>244.6826707582178</v>
      </c>
      <c r="G92" s="65">
        <v>270.21773246464579</v>
      </c>
      <c r="H92" s="65">
        <v>8788.3184271171904</v>
      </c>
      <c r="I92" s="65">
        <v>7308.8164247836785</v>
      </c>
      <c r="J92" s="65">
        <v>9033.0010978754053</v>
      </c>
      <c r="K92" s="67">
        <v>7577.870121593578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8050</v>
      </c>
      <c r="E93" s="71">
        <v>757</v>
      </c>
      <c r="F93" s="70">
        <v>654.13417041196908</v>
      </c>
      <c r="G93" s="70">
        <v>1011.1738684791688</v>
      </c>
      <c r="H93" s="70">
        <v>26406.721402122028</v>
      </c>
      <c r="I93" s="70">
        <v>30733.301458382339</v>
      </c>
      <c r="J93" s="70">
        <v>27060.855572534005</v>
      </c>
      <c r="K93" s="72">
        <v>31742.823867913208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6141" s="18" customFormat="1" x14ac:dyDescent="0.3">
      <c r="M99" s="19"/>
    </row>
    <row r="100" spans="1:16141" s="18" customFormat="1" x14ac:dyDescent="0.3">
      <c r="M100" s="19"/>
    </row>
    <row r="101" spans="1:16141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6141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6141" ht="15.75" customHeight="1" x14ac:dyDescent="0.3"/>
    <row r="105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10:D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4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179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37" t="s">
        <v>37</v>
      </c>
      <c r="G4" s="138"/>
      <c r="H4" s="137" t="s">
        <v>38</v>
      </c>
      <c r="I4" s="138"/>
      <c r="J4" s="137" t="s">
        <v>39</v>
      </c>
      <c r="K4" s="138"/>
      <c r="L4" s="19"/>
    </row>
    <row r="5" spans="1:13" s="25" customFormat="1" ht="27" customHeight="1" x14ac:dyDescent="0.3">
      <c r="A5" s="20"/>
      <c r="B5" s="134" t="s">
        <v>40</v>
      </c>
      <c r="C5" s="135"/>
      <c r="D5" s="21" t="s">
        <v>41</v>
      </c>
      <c r="E5" s="11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60</v>
      </c>
      <c r="D7" s="28">
        <v>11</v>
      </c>
      <c r="E7" s="29"/>
      <c r="F7" s="30">
        <v>0</v>
      </c>
      <c r="G7" s="31">
        <v>0</v>
      </c>
      <c r="H7" s="30">
        <v>14.110000000000001</v>
      </c>
      <c r="I7" s="31">
        <v>33</v>
      </c>
      <c r="J7" s="32">
        <v>14.110000000000001</v>
      </c>
      <c r="K7" s="33">
        <v>33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74</v>
      </c>
      <c r="E8" s="37"/>
      <c r="F8" s="38">
        <v>32.325733333333332</v>
      </c>
      <c r="G8" s="39">
        <v>32.692666666666668</v>
      </c>
      <c r="H8" s="38">
        <v>701.23127481481481</v>
      </c>
      <c r="I8" s="39">
        <v>708.89200000000005</v>
      </c>
      <c r="J8" s="40">
        <v>733.55700814814804</v>
      </c>
      <c r="K8" s="41">
        <v>741.11800000000005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16</v>
      </c>
      <c r="E9" s="37"/>
      <c r="F9" s="38">
        <v>0</v>
      </c>
      <c r="G9" s="39">
        <v>0</v>
      </c>
      <c r="H9" s="38">
        <v>57.066666666666663</v>
      </c>
      <c r="I9" s="39">
        <v>72</v>
      </c>
      <c r="J9" s="40">
        <v>57.066666666666663</v>
      </c>
      <c r="K9" s="41">
        <v>72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63</v>
      </c>
      <c r="E10" s="37"/>
      <c r="F10" s="38">
        <v>0</v>
      </c>
      <c r="G10" s="39">
        <v>0</v>
      </c>
      <c r="H10" s="38">
        <v>380.09999999999997</v>
      </c>
      <c r="I10" s="39">
        <v>536</v>
      </c>
      <c r="J10" s="40">
        <v>380.09999999999997</v>
      </c>
      <c r="K10" s="41">
        <v>535.5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0</v>
      </c>
      <c r="G11" s="39">
        <v>0</v>
      </c>
      <c r="H11" s="38">
        <v>718.34848484848487</v>
      </c>
      <c r="I11" s="39">
        <v>831.63636363636363</v>
      </c>
      <c r="J11" s="40">
        <v>718.34848484848487</v>
      </c>
      <c r="K11" s="41">
        <v>831.81818181818187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77</v>
      </c>
      <c r="E12" s="37"/>
      <c r="F12" s="38">
        <v>5.8177777777777777</v>
      </c>
      <c r="G12" s="39">
        <v>6.16</v>
      </c>
      <c r="H12" s="38">
        <v>1400.4708666666668</v>
      </c>
      <c r="I12" s="39">
        <v>1204</v>
      </c>
      <c r="J12" s="40">
        <v>1406.2886444444446</v>
      </c>
      <c r="K12" s="41">
        <v>1210.44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1785</v>
      </c>
      <c r="E13" s="37"/>
      <c r="F13" s="38">
        <v>184.41477564102567</v>
      </c>
      <c r="G13" s="39">
        <v>309</v>
      </c>
      <c r="H13" s="38">
        <v>1486.8506303418801</v>
      </c>
      <c r="I13" s="39">
        <v>2989</v>
      </c>
      <c r="J13" s="40">
        <v>1671.2654059829056</v>
      </c>
      <c r="K13" s="41">
        <v>3297.6923076923076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62</v>
      </c>
      <c r="E14" s="37"/>
      <c r="F14" s="38">
        <v>29.277777777777779</v>
      </c>
      <c r="G14" s="39">
        <v>31</v>
      </c>
      <c r="H14" s="38">
        <v>112.63333333333334</v>
      </c>
      <c r="I14" s="39">
        <v>155</v>
      </c>
      <c r="J14" s="40">
        <v>141.91111111111113</v>
      </c>
      <c r="K14" s="41">
        <v>186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81</v>
      </c>
      <c r="E15" s="37"/>
      <c r="F15" s="38">
        <v>8.8800000000000008</v>
      </c>
      <c r="G15" s="39">
        <v>9</v>
      </c>
      <c r="H15" s="38">
        <v>371.36</v>
      </c>
      <c r="I15" s="39">
        <v>387</v>
      </c>
      <c r="J15" s="40">
        <v>380.23999999999995</v>
      </c>
      <c r="K15" s="41">
        <v>396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29</v>
      </c>
      <c r="E16" s="37"/>
      <c r="F16" s="38">
        <v>7.4916666666666671</v>
      </c>
      <c r="G16" s="39">
        <v>7.625</v>
      </c>
      <c r="H16" s="38">
        <v>236.80111111111108</v>
      </c>
      <c r="I16" s="39">
        <v>188</v>
      </c>
      <c r="J16" s="40">
        <v>244.29277777777773</v>
      </c>
      <c r="K16" s="41">
        <v>195.75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25</v>
      </c>
      <c r="E17" s="37"/>
      <c r="F17" s="38">
        <v>0</v>
      </c>
      <c r="G17" s="39">
        <v>0</v>
      </c>
      <c r="H17" s="38">
        <v>376.06666666666661</v>
      </c>
      <c r="I17" s="39">
        <v>265</v>
      </c>
      <c r="J17" s="40">
        <v>376.06666666666661</v>
      </c>
      <c r="K17" s="41">
        <v>265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105</v>
      </c>
      <c r="E18" s="37"/>
      <c r="F18" s="38">
        <v>0</v>
      </c>
      <c r="G18" s="39">
        <v>0</v>
      </c>
      <c r="H18" s="38">
        <v>222.13333333333333</v>
      </c>
      <c r="I18" s="39">
        <v>245</v>
      </c>
      <c r="J18" s="40">
        <v>222.13333333333333</v>
      </c>
      <c r="K18" s="41">
        <v>245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118</v>
      </c>
      <c r="E19" s="37"/>
      <c r="F19" s="38">
        <v>0</v>
      </c>
      <c r="G19" s="39">
        <v>0</v>
      </c>
      <c r="H19" s="38">
        <v>519.83214285714291</v>
      </c>
      <c r="I19" s="39">
        <v>590</v>
      </c>
      <c r="J19" s="40">
        <v>519.83214285714291</v>
      </c>
      <c r="K19" s="41">
        <v>590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24</v>
      </c>
      <c r="E20" s="37"/>
      <c r="F20" s="38">
        <v>0</v>
      </c>
      <c r="G20" s="39">
        <v>0</v>
      </c>
      <c r="H20" s="38">
        <v>181.44</v>
      </c>
      <c r="I20" s="39">
        <v>180</v>
      </c>
      <c r="J20" s="40">
        <v>181.44</v>
      </c>
      <c r="K20" s="41">
        <v>180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68</v>
      </c>
      <c r="E21" s="37"/>
      <c r="F21" s="38">
        <v>0</v>
      </c>
      <c r="G21" s="39">
        <v>0</v>
      </c>
      <c r="H21" s="38">
        <v>82.960000000000008</v>
      </c>
      <c r="I21" s="39">
        <v>170</v>
      </c>
      <c r="J21" s="40">
        <v>82.960000000000008</v>
      </c>
      <c r="K21" s="41">
        <v>170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51</v>
      </c>
      <c r="E22" s="37"/>
      <c r="F22" s="38">
        <v>0</v>
      </c>
      <c r="G22" s="39">
        <v>0</v>
      </c>
      <c r="H22" s="38">
        <v>131.12666666666667</v>
      </c>
      <c r="I22" s="39">
        <v>178</v>
      </c>
      <c r="J22" s="40">
        <v>131.12666666666667</v>
      </c>
      <c r="K22" s="41">
        <v>178.5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1670</v>
      </c>
      <c r="E23" s="37"/>
      <c r="F23" s="38">
        <v>248.13838383838385</v>
      </c>
      <c r="G23" s="39">
        <v>418</v>
      </c>
      <c r="H23" s="38">
        <v>2297.1566919191919</v>
      </c>
      <c r="I23" s="39">
        <v>3378</v>
      </c>
      <c r="J23" s="40">
        <v>2545.2950757575759</v>
      </c>
      <c r="K23" s="41">
        <v>3795.4545454545455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48</v>
      </c>
      <c r="E24" s="37"/>
      <c r="F24" s="38">
        <v>0</v>
      </c>
      <c r="G24" s="39">
        <v>0</v>
      </c>
      <c r="H24" s="38">
        <v>89.946666666666658</v>
      </c>
      <c r="I24" s="39">
        <v>120</v>
      </c>
      <c r="J24" s="40">
        <v>89.946666666666658</v>
      </c>
      <c r="K24" s="41">
        <v>120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33</v>
      </c>
      <c r="E25" s="46"/>
      <c r="F25" s="38">
        <v>0</v>
      </c>
      <c r="G25" s="39">
        <v>0</v>
      </c>
      <c r="H25" s="38">
        <v>158.58944444444444</v>
      </c>
      <c r="I25" s="39">
        <v>143</v>
      </c>
      <c r="J25" s="40">
        <v>158.58944444444444</v>
      </c>
      <c r="K25" s="41">
        <v>143</v>
      </c>
      <c r="L25" s="19"/>
    </row>
    <row r="26" spans="1:12" customFormat="1" x14ac:dyDescent="0.3">
      <c r="A26" s="18"/>
      <c r="B26" s="47" t="s">
        <v>65</v>
      </c>
      <c r="C26" s="48"/>
      <c r="D26" s="49">
        <v>4415</v>
      </c>
      <c r="E26" s="50">
        <v>226</v>
      </c>
      <c r="F26" s="51">
        <v>516.34611503496501</v>
      </c>
      <c r="G26" s="52">
        <v>813.47766666666666</v>
      </c>
      <c r="H26" s="51">
        <v>9538.2239803370685</v>
      </c>
      <c r="I26" s="53">
        <v>12373.528363636364</v>
      </c>
      <c r="J26" s="52">
        <v>10054.570095372033</v>
      </c>
      <c r="K26" s="54">
        <v>13186.273034965036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191.85</v>
      </c>
      <c r="I27" s="39">
        <v>270</v>
      </c>
      <c r="J27" s="40">
        <v>191.85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347.04296296296292</v>
      </c>
      <c r="I28" s="39">
        <v>406</v>
      </c>
      <c r="J28" s="40">
        <v>347.04296296296292</v>
      </c>
      <c r="K28" s="41">
        <v>405.83333333333331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51</v>
      </c>
      <c r="E29" s="46"/>
      <c r="F29" s="38">
        <v>0</v>
      </c>
      <c r="G29" s="39">
        <v>0</v>
      </c>
      <c r="H29" s="38">
        <v>450.59907407407405</v>
      </c>
      <c r="I29" s="39">
        <v>634.66666666666663</v>
      </c>
      <c r="J29" s="40">
        <v>450.59907407407405</v>
      </c>
      <c r="K29" s="41">
        <v>634.66666666666663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30</v>
      </c>
      <c r="E30" s="46"/>
      <c r="F30" s="38">
        <v>0</v>
      </c>
      <c r="G30" s="39">
        <v>0</v>
      </c>
      <c r="H30" s="38">
        <v>314.35111111111109</v>
      </c>
      <c r="I30" s="39">
        <v>409</v>
      </c>
      <c r="J30" s="40">
        <v>314.35111111111109</v>
      </c>
      <c r="K30" s="41">
        <v>409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31</v>
      </c>
      <c r="E31" s="46"/>
      <c r="F31" s="38">
        <v>0</v>
      </c>
      <c r="G31" s="39">
        <v>0</v>
      </c>
      <c r="H31" s="38">
        <v>152.17555555555555</v>
      </c>
      <c r="I31" s="39">
        <v>202</v>
      </c>
      <c r="J31" s="40">
        <v>152.17555555555555</v>
      </c>
      <c r="K31" s="41">
        <v>201.5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12</v>
      </c>
      <c r="E32" s="46"/>
      <c r="F32" s="38">
        <v>0</v>
      </c>
      <c r="G32" s="39">
        <v>0</v>
      </c>
      <c r="H32" s="38">
        <v>31.520000000000003</v>
      </c>
      <c r="I32" s="39">
        <v>54</v>
      </c>
      <c r="J32" s="40">
        <v>31.520000000000003</v>
      </c>
      <c r="K32" s="41">
        <v>54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125.06666666666666</v>
      </c>
      <c r="I33" s="39">
        <v>252</v>
      </c>
      <c r="J33" s="40">
        <v>125.06666666666666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10</v>
      </c>
      <c r="E34" s="46"/>
      <c r="F34" s="38">
        <v>0</v>
      </c>
      <c r="G34" s="39">
        <v>0</v>
      </c>
      <c r="H34" s="38">
        <v>23.333333333333329</v>
      </c>
      <c r="I34" s="39">
        <v>30</v>
      </c>
      <c r="J34" s="40">
        <v>23.333333333333329</v>
      </c>
      <c r="K34" s="41">
        <v>30</v>
      </c>
      <c r="L34" s="19"/>
    </row>
    <row r="35" spans="1:12" customFormat="1" x14ac:dyDescent="0.3">
      <c r="A35" s="18"/>
      <c r="B35" s="34" t="s">
        <v>57</v>
      </c>
      <c r="C35" s="35" t="s">
        <v>51</v>
      </c>
      <c r="D35" s="36">
        <v>22</v>
      </c>
      <c r="E35" s="46"/>
      <c r="F35" s="38">
        <v>0</v>
      </c>
      <c r="G35" s="39">
        <v>0</v>
      </c>
      <c r="H35" s="38">
        <v>75.573333333333323</v>
      </c>
      <c r="I35" s="39">
        <v>109</v>
      </c>
      <c r="J35" s="40">
        <v>75.573333333333323</v>
      </c>
      <c r="K35" s="41">
        <v>109</v>
      </c>
      <c r="L35" s="19"/>
    </row>
    <row r="36" spans="1:12" customFormat="1" x14ac:dyDescent="0.3">
      <c r="A36" s="18"/>
      <c r="B36" s="34" t="s">
        <v>68</v>
      </c>
      <c r="C36" s="35" t="s">
        <v>51</v>
      </c>
      <c r="D36" s="36">
        <v>10</v>
      </c>
      <c r="E36" s="46"/>
      <c r="F36" s="38">
        <v>0</v>
      </c>
      <c r="G36" s="39">
        <v>0</v>
      </c>
      <c r="H36" s="38">
        <v>28.666111111111107</v>
      </c>
      <c r="I36" s="39">
        <v>39.019999999999996</v>
      </c>
      <c r="J36" s="40">
        <v>28.666111111111107</v>
      </c>
      <c r="K36" s="41">
        <v>39.019999999999996</v>
      </c>
      <c r="L36" s="19"/>
    </row>
    <row r="37" spans="1:12" customFormat="1" x14ac:dyDescent="0.3">
      <c r="A37" s="18"/>
      <c r="B37" s="34" t="s">
        <v>61</v>
      </c>
      <c r="C37" s="35" t="s">
        <v>62</v>
      </c>
      <c r="D37" s="36">
        <v>284</v>
      </c>
      <c r="E37" s="46"/>
      <c r="F37" s="38">
        <v>0</v>
      </c>
      <c r="G37" s="39">
        <v>0</v>
      </c>
      <c r="H37" s="38">
        <v>520.73679012345679</v>
      </c>
      <c r="I37" s="39">
        <v>820</v>
      </c>
      <c r="J37" s="40">
        <v>520.73679012345679</v>
      </c>
      <c r="K37" s="41">
        <v>820.44444444444446</v>
      </c>
      <c r="L37" s="19"/>
    </row>
    <row r="38" spans="1:12" customFormat="1" x14ac:dyDescent="0.3">
      <c r="A38" s="18"/>
      <c r="B38" s="34" t="s">
        <v>63</v>
      </c>
      <c r="C38" s="35" t="s">
        <v>60</v>
      </c>
      <c r="D38" s="36">
        <v>13</v>
      </c>
      <c r="E38" s="46"/>
      <c r="F38" s="38">
        <v>0</v>
      </c>
      <c r="G38" s="39">
        <v>0</v>
      </c>
      <c r="H38" s="38">
        <v>24.293333333333337</v>
      </c>
      <c r="I38" s="39">
        <v>45</v>
      </c>
      <c r="J38" s="40">
        <v>24.293333333333337</v>
      </c>
      <c r="K38" s="41">
        <v>45</v>
      </c>
      <c r="L38" s="19"/>
    </row>
    <row r="39" spans="1:12" customFormat="1" x14ac:dyDescent="0.3">
      <c r="A39" s="18"/>
      <c r="B39" s="34" t="s">
        <v>61</v>
      </c>
      <c r="C39" s="35" t="s">
        <v>51</v>
      </c>
      <c r="D39" s="36">
        <v>9</v>
      </c>
      <c r="E39" s="46"/>
      <c r="F39" s="38">
        <v>0</v>
      </c>
      <c r="G39" s="39">
        <v>0</v>
      </c>
      <c r="H39" s="38">
        <v>20.2</v>
      </c>
      <c r="I39" s="39">
        <v>40</v>
      </c>
      <c r="J39" s="40">
        <v>20.2</v>
      </c>
      <c r="K39" s="41">
        <v>40.5</v>
      </c>
      <c r="L39" s="19"/>
    </row>
    <row r="40" spans="1:12" customFormat="1" x14ac:dyDescent="0.3">
      <c r="A40" s="18"/>
      <c r="B40" s="47" t="s">
        <v>69</v>
      </c>
      <c r="C40" s="48"/>
      <c r="D40" s="49">
        <v>680</v>
      </c>
      <c r="E40" s="50">
        <v>49</v>
      </c>
      <c r="F40" s="51">
        <v>0</v>
      </c>
      <c r="G40" s="52">
        <v>0</v>
      </c>
      <c r="H40" s="51">
        <v>2305.4082716049379</v>
      </c>
      <c r="I40" s="53">
        <v>3310.6866666666665</v>
      </c>
      <c r="J40" s="52">
        <v>2305.4082716049379</v>
      </c>
      <c r="K40" s="54">
        <v>3310.9644444444443</v>
      </c>
      <c r="L40" s="19"/>
    </row>
    <row r="41" spans="1:12" customFormat="1" x14ac:dyDescent="0.3">
      <c r="A41" s="18"/>
      <c r="B41" s="55" t="s">
        <v>178</v>
      </c>
      <c r="C41" s="56"/>
      <c r="D41" s="56">
        <v>5095</v>
      </c>
      <c r="E41" s="57">
        <v>275</v>
      </c>
      <c r="F41" s="56">
        <v>516.34611503496501</v>
      </c>
      <c r="G41" s="56">
        <v>813.47766666666666</v>
      </c>
      <c r="H41" s="56">
        <v>11843.632251942012</v>
      </c>
      <c r="I41" s="56">
        <v>15684.21503030303</v>
      </c>
      <c r="J41" s="56">
        <v>12359.978366976977</v>
      </c>
      <c r="K41" s="58">
        <v>16497.237479409479</v>
      </c>
      <c r="L41" s="19"/>
    </row>
    <row r="42" spans="1:12" customFormat="1" x14ac:dyDescent="0.3">
      <c r="A42" s="18"/>
      <c r="B42" s="43" t="s">
        <v>45</v>
      </c>
      <c r="C42" s="42" t="s">
        <v>52</v>
      </c>
      <c r="D42" s="36">
        <v>6</v>
      </c>
      <c r="E42" s="46"/>
      <c r="F42" s="38">
        <v>0</v>
      </c>
      <c r="G42" s="39">
        <v>0</v>
      </c>
      <c r="H42" s="38">
        <v>28.888888888888893</v>
      </c>
      <c r="I42" s="39">
        <v>33</v>
      </c>
      <c r="J42" s="40">
        <v>28.888888888888893</v>
      </c>
      <c r="K42" s="41">
        <v>32.5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34</v>
      </c>
      <c r="E43" s="46"/>
      <c r="F43" s="38">
        <v>14.192037426900585</v>
      </c>
      <c r="G43" s="39">
        <v>18.234736842105264</v>
      </c>
      <c r="H43" s="38">
        <v>635.2841146198831</v>
      </c>
      <c r="I43" s="39">
        <v>519.02736842105264</v>
      </c>
      <c r="J43" s="40">
        <v>649.47615204678357</v>
      </c>
      <c r="K43" s="41">
        <v>537.68315789473695</v>
      </c>
      <c r="L43" s="19"/>
    </row>
    <row r="44" spans="1:12" customFormat="1" x14ac:dyDescent="0.3">
      <c r="A44" s="18"/>
      <c r="B44" s="43" t="s">
        <v>47</v>
      </c>
      <c r="C44" s="42" t="s">
        <v>84</v>
      </c>
      <c r="D44" s="36">
        <v>13</v>
      </c>
      <c r="E44" s="46"/>
      <c r="F44" s="38">
        <v>9.925066666666666</v>
      </c>
      <c r="G44" s="39">
        <v>9.5679999999999996</v>
      </c>
      <c r="H44" s="38">
        <v>381.0161333333333</v>
      </c>
      <c r="I44" s="39">
        <v>365.334</v>
      </c>
      <c r="J44" s="40">
        <v>390.94119999999998</v>
      </c>
      <c r="K44" s="41">
        <v>375.10200000000003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11</v>
      </c>
      <c r="E45" s="46"/>
      <c r="F45" s="38">
        <v>0</v>
      </c>
      <c r="G45" s="39">
        <v>0</v>
      </c>
      <c r="H45" s="38">
        <v>96.180740740740745</v>
      </c>
      <c r="I45" s="39">
        <v>88</v>
      </c>
      <c r="J45" s="40">
        <v>96.180740740740745</v>
      </c>
      <c r="K45" s="41">
        <v>88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30</v>
      </c>
      <c r="E46" s="46"/>
      <c r="F46" s="38">
        <v>3.6851851851851856</v>
      </c>
      <c r="G46" s="39">
        <v>3.3333333333333335</v>
      </c>
      <c r="H46" s="38">
        <v>404.34629629629637</v>
      </c>
      <c r="I46" s="39">
        <v>340</v>
      </c>
      <c r="J46" s="40">
        <v>408.03148148148153</v>
      </c>
      <c r="K46" s="41">
        <v>343.33333333333337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55</v>
      </c>
      <c r="E47" s="46"/>
      <c r="F47" s="38">
        <v>40.793518518518525</v>
      </c>
      <c r="G47" s="39">
        <v>47.533333333333331</v>
      </c>
      <c r="H47" s="38">
        <v>1069.0644444444445</v>
      </c>
      <c r="I47" s="39">
        <v>888.08333333333337</v>
      </c>
      <c r="J47" s="40">
        <v>1109.857962962963</v>
      </c>
      <c r="K47" s="41">
        <v>935.95000000000016</v>
      </c>
      <c r="L47" s="19"/>
    </row>
    <row r="48" spans="1:12" customFormat="1" x14ac:dyDescent="0.3">
      <c r="A48" s="18"/>
      <c r="B48" s="55" t="s">
        <v>107</v>
      </c>
      <c r="C48" s="56"/>
      <c r="D48" s="56">
        <v>149</v>
      </c>
      <c r="E48" s="57">
        <v>77</v>
      </c>
      <c r="F48" s="56">
        <v>68.595807797270965</v>
      </c>
      <c r="G48" s="56">
        <v>78.669403508771921</v>
      </c>
      <c r="H48" s="56">
        <v>2614.7806183235866</v>
      </c>
      <c r="I48" s="56">
        <v>2233.4447017543862</v>
      </c>
      <c r="J48" s="56">
        <v>2683.376426120858</v>
      </c>
      <c r="K48" s="58">
        <v>2312.5684912280708</v>
      </c>
      <c r="L48" s="19"/>
    </row>
    <row r="49" spans="1:12" customFormat="1" x14ac:dyDescent="0.3">
      <c r="A49" s="18"/>
      <c r="B49" s="116" t="s">
        <v>76</v>
      </c>
      <c r="C49" s="115"/>
      <c r="D49" s="115">
        <v>5244</v>
      </c>
      <c r="E49" s="117">
        <v>352</v>
      </c>
      <c r="F49" s="115">
        <v>584.94192283223606</v>
      </c>
      <c r="G49" s="115">
        <v>892.14707017543856</v>
      </c>
      <c r="H49" s="115">
        <v>14458.4128702656</v>
      </c>
      <c r="I49" s="115">
        <v>17917.659732057415</v>
      </c>
      <c r="J49" s="115">
        <v>15043.354793097835</v>
      </c>
      <c r="K49" s="118">
        <v>18809.80597063755</v>
      </c>
      <c r="L49" s="19"/>
    </row>
    <row r="50" spans="1:12" customFormat="1" x14ac:dyDescent="0.3">
      <c r="A50" s="18"/>
      <c r="B50" s="119" t="s">
        <v>47</v>
      </c>
      <c r="C50" s="120" t="s">
        <v>77</v>
      </c>
      <c r="D50" s="102">
        <v>18</v>
      </c>
      <c r="E50" s="121"/>
      <c r="F50" s="103">
        <v>0</v>
      </c>
      <c r="G50" s="104">
        <v>0</v>
      </c>
      <c r="H50" s="103">
        <v>23.386666666666667</v>
      </c>
      <c r="I50" s="104">
        <v>36</v>
      </c>
      <c r="J50" s="105">
        <v>23.386666666666667</v>
      </c>
      <c r="K50" s="106">
        <v>36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22.940909090909091</v>
      </c>
      <c r="G51" s="39">
        <v>27</v>
      </c>
      <c r="H51" s="38">
        <v>415.2378787878788</v>
      </c>
      <c r="I51" s="39">
        <v>427.72727272727275</v>
      </c>
      <c r="J51" s="40">
        <v>438.17878787878789</v>
      </c>
      <c r="K51" s="41">
        <v>454.36363636363637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303</v>
      </c>
      <c r="E52" s="46"/>
      <c r="F52" s="38">
        <v>11.222222222222221</v>
      </c>
      <c r="G52" s="39">
        <v>11.222222222222221</v>
      </c>
      <c r="H52" s="38">
        <v>1393.4321604938273</v>
      </c>
      <c r="I52" s="39">
        <v>1341</v>
      </c>
      <c r="J52" s="40">
        <v>1404.6543827160497</v>
      </c>
      <c r="K52" s="41">
        <v>1352.2777777777776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132</v>
      </c>
      <c r="E53" s="46"/>
      <c r="F53" s="38">
        <v>27.216231884057969</v>
      </c>
      <c r="G53" s="39">
        <v>33.956521739130437</v>
      </c>
      <c r="H53" s="38">
        <v>693.15623188405789</v>
      </c>
      <c r="I53" s="39">
        <v>729.17391304347825</v>
      </c>
      <c r="J53" s="40">
        <v>720.37246376811595</v>
      </c>
      <c r="K53" s="41">
        <v>763.30434782608688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18</v>
      </c>
      <c r="E54" s="46"/>
      <c r="F54" s="38">
        <v>0</v>
      </c>
      <c r="G54" s="39">
        <v>0</v>
      </c>
      <c r="H54" s="38">
        <v>78.079999999999984</v>
      </c>
      <c r="I54" s="39">
        <v>90</v>
      </c>
      <c r="J54" s="40">
        <v>78.079999999999984</v>
      </c>
      <c r="K54" s="41">
        <v>90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84</v>
      </c>
      <c r="E55" s="46"/>
      <c r="F55" s="38">
        <v>0</v>
      </c>
      <c r="G55" s="39">
        <v>0</v>
      </c>
      <c r="H55" s="38">
        <v>539.44333333333338</v>
      </c>
      <c r="I55" s="39">
        <v>693</v>
      </c>
      <c r="J55" s="40">
        <v>539.44333333333338</v>
      </c>
      <c r="K55" s="41">
        <v>693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88</v>
      </c>
      <c r="E56" s="46"/>
      <c r="F56" s="38">
        <v>4.0740740740740744E-2</v>
      </c>
      <c r="G56" s="39">
        <v>0</v>
      </c>
      <c r="H56" s="38">
        <v>802.3888888888888</v>
      </c>
      <c r="I56" s="39">
        <v>1012</v>
      </c>
      <c r="J56" s="40">
        <v>802.4296296296294</v>
      </c>
      <c r="K56" s="41">
        <v>1012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26</v>
      </c>
      <c r="E57" s="46"/>
      <c r="F57" s="38">
        <v>2.7163580246913579</v>
      </c>
      <c r="G57" s="39">
        <v>2.8888888888888888</v>
      </c>
      <c r="H57" s="38">
        <v>218.57493827160499</v>
      </c>
      <c r="I57" s="39">
        <v>324.77777777777777</v>
      </c>
      <c r="J57" s="40">
        <v>221.29129629629637</v>
      </c>
      <c r="K57" s="41">
        <v>327.88888888888886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39</v>
      </c>
      <c r="E58" s="46"/>
      <c r="F58" s="38">
        <v>0</v>
      </c>
      <c r="G58" s="39">
        <v>0</v>
      </c>
      <c r="H58" s="38">
        <v>46.135555555555555</v>
      </c>
      <c r="I58" s="39">
        <v>78</v>
      </c>
      <c r="J58" s="40">
        <v>46.135555555555555</v>
      </c>
      <c r="K58" s="41">
        <v>78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14</v>
      </c>
      <c r="E59" s="46"/>
      <c r="F59" s="38">
        <v>0</v>
      </c>
      <c r="G59" s="39">
        <v>0</v>
      </c>
      <c r="H59" s="38">
        <v>37.644444444444446</v>
      </c>
      <c r="I59" s="39">
        <v>33</v>
      </c>
      <c r="J59" s="40">
        <v>37.644444444444446</v>
      </c>
      <c r="K59" s="41">
        <v>32.666666666666671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47</v>
      </c>
      <c r="E60" s="46"/>
      <c r="F60" s="38">
        <v>0</v>
      </c>
      <c r="G60" s="39">
        <v>0</v>
      </c>
      <c r="H60" s="38">
        <v>35.119444444444447</v>
      </c>
      <c r="I60" s="39">
        <v>118</v>
      </c>
      <c r="J60" s="40">
        <v>35.119444444444447</v>
      </c>
      <c r="K60" s="41">
        <v>117.5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23</v>
      </c>
      <c r="E61" s="46"/>
      <c r="F61" s="38">
        <v>0</v>
      </c>
      <c r="G61" s="39">
        <v>0</v>
      </c>
      <c r="H61" s="38">
        <v>43.125</v>
      </c>
      <c r="I61" s="39">
        <v>58</v>
      </c>
      <c r="J61" s="40">
        <v>43.125</v>
      </c>
      <c r="K61" s="41">
        <v>57.5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85</v>
      </c>
      <c r="E62" s="46"/>
      <c r="F62" s="38">
        <v>0</v>
      </c>
      <c r="G62" s="39">
        <v>0</v>
      </c>
      <c r="H62" s="38">
        <v>166.45833333333334</v>
      </c>
      <c r="I62" s="39">
        <v>234</v>
      </c>
      <c r="J62" s="40">
        <v>166.45833333333334</v>
      </c>
      <c r="K62" s="41">
        <v>233.75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53</v>
      </c>
      <c r="E63" s="46"/>
      <c r="F63" s="38">
        <v>0</v>
      </c>
      <c r="G63" s="39">
        <v>0</v>
      </c>
      <c r="H63" s="38">
        <v>180.96555555555554</v>
      </c>
      <c r="I63" s="39">
        <v>159</v>
      </c>
      <c r="J63" s="40">
        <v>180.96555555555554</v>
      </c>
      <c r="K63" s="41">
        <v>159</v>
      </c>
      <c r="L63" s="19"/>
    </row>
    <row r="64" spans="1:12" customFormat="1" x14ac:dyDescent="0.3">
      <c r="A64" s="18"/>
      <c r="B64" s="34" t="s">
        <v>59</v>
      </c>
      <c r="C64" s="35" t="s">
        <v>77</v>
      </c>
      <c r="D64" s="36">
        <v>14</v>
      </c>
      <c r="E64" s="46"/>
      <c r="F64" s="38">
        <v>0</v>
      </c>
      <c r="G64" s="39">
        <v>0</v>
      </c>
      <c r="H64" s="38">
        <v>15.845925925925927</v>
      </c>
      <c r="I64" s="39">
        <v>28</v>
      </c>
      <c r="J64" s="40">
        <v>15.845925925925927</v>
      </c>
      <c r="K64" s="41">
        <v>28</v>
      </c>
      <c r="L64" s="19"/>
    </row>
    <row r="65" spans="1:12" customFormat="1" x14ac:dyDescent="0.3">
      <c r="A65" s="18"/>
      <c r="B65" s="34" t="s">
        <v>59</v>
      </c>
      <c r="C65" s="35" t="s">
        <v>51</v>
      </c>
      <c r="D65" s="36">
        <v>17</v>
      </c>
      <c r="E65" s="46"/>
      <c r="F65" s="38">
        <v>1.8888888888888888</v>
      </c>
      <c r="G65" s="39">
        <v>1.8888888888888888</v>
      </c>
      <c r="H65" s="38">
        <v>131.39950617283952</v>
      </c>
      <c r="I65" s="39">
        <v>145.88888888888889</v>
      </c>
      <c r="J65" s="40">
        <v>133.28839506172841</v>
      </c>
      <c r="K65" s="41">
        <v>147.33333333333334</v>
      </c>
      <c r="L65" s="19"/>
    </row>
    <row r="66" spans="1:12" customFormat="1" x14ac:dyDescent="0.3">
      <c r="A66" s="18"/>
      <c r="B66" s="34" t="s">
        <v>73</v>
      </c>
      <c r="C66" s="35" t="s">
        <v>51</v>
      </c>
      <c r="D66" s="36">
        <v>42</v>
      </c>
      <c r="E66" s="46"/>
      <c r="F66" s="38">
        <v>5.3258333333333336</v>
      </c>
      <c r="G66" s="39">
        <v>16</v>
      </c>
      <c r="H66" s="38">
        <v>167.61791666666664</v>
      </c>
      <c r="I66" s="39">
        <v>194</v>
      </c>
      <c r="J66" s="40">
        <v>172.94374999999997</v>
      </c>
      <c r="K66" s="41">
        <v>210</v>
      </c>
      <c r="L66" s="19"/>
    </row>
    <row r="67" spans="1:12" customFormat="1" x14ac:dyDescent="0.3">
      <c r="A67" s="18"/>
      <c r="B67" s="34" t="s">
        <v>73</v>
      </c>
      <c r="C67" s="35" t="s">
        <v>52</v>
      </c>
      <c r="D67" s="36">
        <v>22</v>
      </c>
      <c r="E67" s="46"/>
      <c r="F67" s="38">
        <v>0</v>
      </c>
      <c r="G67" s="39">
        <v>0</v>
      </c>
      <c r="H67" s="38">
        <v>119.3157777777778</v>
      </c>
      <c r="I67" s="39">
        <v>163</v>
      </c>
      <c r="J67" s="40">
        <v>119.3157777777778</v>
      </c>
      <c r="K67" s="41">
        <v>162.80000000000001</v>
      </c>
      <c r="L67" s="19"/>
    </row>
    <row r="68" spans="1:12" customFormat="1" x14ac:dyDescent="0.3">
      <c r="A68" s="18"/>
      <c r="B68" s="34" t="s">
        <v>61</v>
      </c>
      <c r="C68" s="35" t="s">
        <v>80</v>
      </c>
      <c r="D68" s="36">
        <v>109</v>
      </c>
      <c r="E68" s="46"/>
      <c r="F68" s="38">
        <v>0</v>
      </c>
      <c r="G68" s="39">
        <v>0</v>
      </c>
      <c r="H68" s="38">
        <v>260.38888888888891</v>
      </c>
      <c r="I68" s="39">
        <v>545</v>
      </c>
      <c r="J68" s="40">
        <v>260.38888888888891</v>
      </c>
      <c r="K68" s="41">
        <v>545</v>
      </c>
      <c r="L68" s="19"/>
    </row>
    <row r="69" spans="1:12" customFormat="1" x14ac:dyDescent="0.3">
      <c r="A69" s="18"/>
      <c r="B69" s="34" t="s">
        <v>61</v>
      </c>
      <c r="C69" s="35" t="s">
        <v>77</v>
      </c>
      <c r="D69" s="36">
        <v>913</v>
      </c>
      <c r="E69" s="46"/>
      <c r="F69" s="38">
        <v>46.55575396825396</v>
      </c>
      <c r="G69" s="39">
        <v>65</v>
      </c>
      <c r="H69" s="38">
        <v>1161.176587301587</v>
      </c>
      <c r="I69" s="39">
        <v>1891</v>
      </c>
      <c r="J69" s="40">
        <v>1207.7323412698413</v>
      </c>
      <c r="K69" s="41">
        <v>1956.4285714285713</v>
      </c>
      <c r="L69" s="19"/>
    </row>
    <row r="70" spans="1:12" customFormat="1" x14ac:dyDescent="0.3">
      <c r="A70" s="18"/>
      <c r="B70" s="34" t="s">
        <v>61</v>
      </c>
      <c r="C70" s="35" t="s">
        <v>51</v>
      </c>
      <c r="D70" s="36">
        <v>34</v>
      </c>
      <c r="E70" s="46"/>
      <c r="F70" s="38">
        <v>3.2380952380952377</v>
      </c>
      <c r="G70" s="39">
        <v>5</v>
      </c>
      <c r="H70" s="38">
        <v>96.193015873015852</v>
      </c>
      <c r="I70" s="39">
        <v>102</v>
      </c>
      <c r="J70" s="40">
        <v>99.431111111111122</v>
      </c>
      <c r="K70" s="41">
        <v>106.85714285714285</v>
      </c>
      <c r="L70" s="19"/>
    </row>
    <row r="71" spans="1:12" customFormat="1" x14ac:dyDescent="0.3">
      <c r="A71" s="18"/>
      <c r="B71" s="55" t="s">
        <v>81</v>
      </c>
      <c r="C71" s="56"/>
      <c r="D71" s="56">
        <v>2228</v>
      </c>
      <c r="E71" s="57">
        <v>212</v>
      </c>
      <c r="F71" s="56">
        <v>121.14503339119281</v>
      </c>
      <c r="G71" s="56">
        <v>162.95652173913044</v>
      </c>
      <c r="H71" s="56">
        <v>6625.0860502662927</v>
      </c>
      <c r="I71" s="56">
        <v>8402.567852437418</v>
      </c>
      <c r="J71" s="56">
        <v>6746.2310836574861</v>
      </c>
      <c r="K71" s="58">
        <v>8563.6703651421049</v>
      </c>
      <c r="L71" s="19"/>
    </row>
    <row r="72" spans="1:12" customFormat="1" x14ac:dyDescent="0.3">
      <c r="A72" s="18"/>
      <c r="B72" s="59" t="s">
        <v>82</v>
      </c>
      <c r="C72" s="60"/>
      <c r="D72" s="60">
        <v>2228</v>
      </c>
      <c r="E72" s="61">
        <v>212</v>
      </c>
      <c r="F72" s="60">
        <v>121.14503339119281</v>
      </c>
      <c r="G72" s="60">
        <v>162.95652173913044</v>
      </c>
      <c r="H72" s="60">
        <v>6625.0860502662927</v>
      </c>
      <c r="I72" s="60">
        <v>8402.567852437418</v>
      </c>
      <c r="J72" s="60">
        <v>6746.2310836574861</v>
      </c>
      <c r="K72" s="62">
        <v>8563.6703651421049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16</v>
      </c>
      <c r="E73" s="46"/>
      <c r="F73" s="38">
        <v>0</v>
      </c>
      <c r="G73" s="39">
        <v>0</v>
      </c>
      <c r="H73" s="38">
        <v>62.287407407407407</v>
      </c>
      <c r="I73" s="39">
        <v>90.333333333333329</v>
      </c>
      <c r="J73" s="40">
        <v>62.2874074074074</v>
      </c>
      <c r="K73" s="41">
        <v>90.666666666666657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43</v>
      </c>
      <c r="E74" s="46"/>
      <c r="F74" s="38">
        <v>0</v>
      </c>
      <c r="G74" s="39">
        <v>0</v>
      </c>
      <c r="H74" s="38">
        <v>77.750370370370376</v>
      </c>
      <c r="I74" s="39">
        <v>129</v>
      </c>
      <c r="J74" s="40">
        <v>77.750370370370376</v>
      </c>
      <c r="K74" s="41">
        <v>129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27</v>
      </c>
      <c r="E75" s="46"/>
      <c r="F75" s="38">
        <v>0</v>
      </c>
      <c r="G75" s="39">
        <v>0</v>
      </c>
      <c r="H75" s="38">
        <v>119.2</v>
      </c>
      <c r="I75" s="39">
        <v>144</v>
      </c>
      <c r="J75" s="40">
        <v>119.2</v>
      </c>
      <c r="K75" s="41">
        <v>144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22</v>
      </c>
      <c r="E76" s="46"/>
      <c r="F76" s="38">
        <v>6.4261728395061741</v>
      </c>
      <c r="G76" s="39">
        <v>6.5266666666666673</v>
      </c>
      <c r="H76" s="38">
        <v>239.00555555555559</v>
      </c>
      <c r="I76" s="39">
        <v>253.08222222222221</v>
      </c>
      <c r="J76" s="40">
        <v>245.43172839506178</v>
      </c>
      <c r="K76" s="41">
        <v>259.94222222222226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12</v>
      </c>
      <c r="E77" s="46"/>
      <c r="F77" s="38">
        <v>0.9244444444444444</v>
      </c>
      <c r="G77" s="39">
        <v>4</v>
      </c>
      <c r="H77" s="38">
        <v>20.968888888888888</v>
      </c>
      <c r="I77" s="39">
        <v>36</v>
      </c>
      <c r="J77" s="40">
        <v>21.893333333333334</v>
      </c>
      <c r="K77" s="41">
        <v>40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465</v>
      </c>
      <c r="E78" s="46"/>
      <c r="F78" s="38">
        <v>0</v>
      </c>
      <c r="G78" s="39">
        <v>0</v>
      </c>
      <c r="H78" s="38">
        <v>725.7444444444443</v>
      </c>
      <c r="I78" s="39">
        <v>1124</v>
      </c>
      <c r="J78" s="40">
        <v>725.7444444444443</v>
      </c>
      <c r="K78" s="41">
        <v>1123.75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1.2466666666666668</v>
      </c>
      <c r="G79" s="39">
        <v>1.1000000000000001</v>
      </c>
      <c r="H79" s="38">
        <v>35.585185185185189</v>
      </c>
      <c r="I79" s="39">
        <v>90</v>
      </c>
      <c r="J79" s="40">
        <v>36.831851851851859</v>
      </c>
      <c r="K79" s="41">
        <v>91.1</v>
      </c>
      <c r="L79" s="19"/>
    </row>
    <row r="80" spans="1:12" customFormat="1" x14ac:dyDescent="0.3">
      <c r="A80" s="18"/>
      <c r="B80" s="55" t="s">
        <v>108</v>
      </c>
      <c r="C80" s="56"/>
      <c r="D80" s="56">
        <v>605</v>
      </c>
      <c r="E80" s="57">
        <v>39</v>
      </c>
      <c r="F80" s="56">
        <v>8.5972839506172853</v>
      </c>
      <c r="G80" s="56">
        <v>11.626666666666667</v>
      </c>
      <c r="H80" s="56">
        <v>1280.5418518518516</v>
      </c>
      <c r="I80" s="56">
        <v>1866.4155555555556</v>
      </c>
      <c r="J80" s="56">
        <v>1289.1391358024689</v>
      </c>
      <c r="K80" s="58">
        <v>1878.4588888888889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41</v>
      </c>
      <c r="E81" s="46"/>
      <c r="F81" s="38">
        <v>19.259789272030648</v>
      </c>
      <c r="G81" s="39">
        <v>26.013793103448275</v>
      </c>
      <c r="H81" s="38">
        <v>1176.0575095785439</v>
      </c>
      <c r="I81" s="39">
        <v>980.03793103448277</v>
      </c>
      <c r="J81" s="40">
        <v>1195.3172988505746</v>
      </c>
      <c r="K81" s="41">
        <v>1005.9137931034483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33</v>
      </c>
      <c r="E82" s="46"/>
      <c r="F82" s="38">
        <v>16.536284057971013</v>
      </c>
      <c r="G82" s="39">
        <v>18.393913043478261</v>
      </c>
      <c r="H82" s="38">
        <v>1364.0728869565216</v>
      </c>
      <c r="I82" s="39">
        <v>974.17608695652177</v>
      </c>
      <c r="J82" s="40">
        <v>1380.6091710144929</v>
      </c>
      <c r="K82" s="41">
        <v>992.3960869565218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54.853157894736846</v>
      </c>
      <c r="G83" s="39">
        <v>61.852631578947374</v>
      </c>
      <c r="H83" s="38">
        <v>1536.1697076023395</v>
      </c>
      <c r="I83" s="39">
        <v>1371.0842105263157</v>
      </c>
      <c r="J83" s="40">
        <v>1591.0228654970763</v>
      </c>
      <c r="K83" s="41">
        <v>1433.1473684210525</v>
      </c>
      <c r="L83" s="19"/>
    </row>
    <row r="84" spans="1:12" customFormat="1" x14ac:dyDescent="0.3">
      <c r="A84" s="18"/>
      <c r="B84" s="34" t="s">
        <v>56</v>
      </c>
      <c r="C84" s="42" t="s">
        <v>51</v>
      </c>
      <c r="D84" s="36">
        <v>19</v>
      </c>
      <c r="E84" s="46"/>
      <c r="F84" s="38">
        <v>0</v>
      </c>
      <c r="G84" s="39">
        <v>0</v>
      </c>
      <c r="H84" s="38">
        <v>72.875555555555565</v>
      </c>
      <c r="I84" s="39">
        <v>108</v>
      </c>
      <c r="J84" s="40">
        <v>72.875555555555565</v>
      </c>
      <c r="K84" s="41">
        <v>107.66666666666666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12</v>
      </c>
      <c r="E85" s="46"/>
      <c r="F85" s="38">
        <v>3.352380952380952</v>
      </c>
      <c r="G85" s="39">
        <v>1.7142857142857142</v>
      </c>
      <c r="H85" s="38">
        <v>318.36</v>
      </c>
      <c r="I85" s="39">
        <v>183</v>
      </c>
      <c r="J85" s="40">
        <v>321.71238095238095</v>
      </c>
      <c r="K85" s="41">
        <v>185.14285714285714</v>
      </c>
      <c r="L85" s="19"/>
    </row>
    <row r="86" spans="1:12" customFormat="1" x14ac:dyDescent="0.3">
      <c r="A86" s="18"/>
      <c r="B86" s="34" t="s">
        <v>73</v>
      </c>
      <c r="C86" s="42" t="s">
        <v>48</v>
      </c>
      <c r="D86" s="36">
        <v>62</v>
      </c>
      <c r="E86" s="46"/>
      <c r="F86" s="38">
        <v>32.927817283950617</v>
      </c>
      <c r="G86" s="39">
        <v>32.102222222222224</v>
      </c>
      <c r="H86" s="38">
        <v>1036.6476543209876</v>
      </c>
      <c r="I86" s="39">
        <v>859.13377777777782</v>
      </c>
      <c r="J86" s="40">
        <v>1069.575471604938</v>
      </c>
      <c r="K86" s="41">
        <v>891.43600000000004</v>
      </c>
      <c r="L86" s="19"/>
    </row>
    <row r="87" spans="1:12" customFormat="1" x14ac:dyDescent="0.3">
      <c r="A87" s="18"/>
      <c r="B87" s="34" t="s">
        <v>73</v>
      </c>
      <c r="C87" s="42" t="s">
        <v>84</v>
      </c>
      <c r="D87" s="36">
        <v>25</v>
      </c>
      <c r="E87" s="46"/>
      <c r="F87" s="38">
        <v>11.864197530864196</v>
      </c>
      <c r="G87" s="39">
        <v>13.888888888888889</v>
      </c>
      <c r="H87" s="38">
        <v>480.9429012345679</v>
      </c>
      <c r="I87" s="39">
        <v>444.16666666666669</v>
      </c>
      <c r="J87" s="40">
        <v>492.8070987654321</v>
      </c>
      <c r="K87" s="41">
        <v>458.33333333333331</v>
      </c>
      <c r="L87" s="19"/>
    </row>
    <row r="88" spans="1:12" customFormat="1" x14ac:dyDescent="0.3">
      <c r="A88" s="18"/>
      <c r="B88" s="55" t="s">
        <v>85</v>
      </c>
      <c r="C88" s="56"/>
      <c r="D88" s="56">
        <v>218</v>
      </c>
      <c r="E88" s="57">
        <v>144</v>
      </c>
      <c r="F88" s="56">
        <v>138.79362699193427</v>
      </c>
      <c r="G88" s="56">
        <v>153.96573455127071</v>
      </c>
      <c r="H88" s="56">
        <v>5985.126215248516</v>
      </c>
      <c r="I88" s="56">
        <v>4919.5986729617644</v>
      </c>
      <c r="J88" s="56">
        <v>6123.9198422404497</v>
      </c>
      <c r="K88" s="58">
        <v>5074.0361056238789</v>
      </c>
      <c r="L88" s="19"/>
    </row>
    <row r="89" spans="1:12" customFormat="1" x14ac:dyDescent="0.3">
      <c r="A89" s="18"/>
      <c r="B89" s="59" t="s">
        <v>86</v>
      </c>
      <c r="C89" s="60"/>
      <c r="D89" s="60">
        <v>823</v>
      </c>
      <c r="E89" s="61">
        <v>183</v>
      </c>
      <c r="F89" s="60">
        <v>147.39091094255159</v>
      </c>
      <c r="G89" s="60">
        <v>165.59240121793741</v>
      </c>
      <c r="H89" s="60">
        <v>7265.6680671003678</v>
      </c>
      <c r="I89" s="60">
        <v>6786.0142285173206</v>
      </c>
      <c r="J89" s="60">
        <v>7413.0589780429182</v>
      </c>
      <c r="K89" s="62">
        <v>6952.4949945127682</v>
      </c>
      <c r="L89" s="19"/>
    </row>
    <row r="90" spans="1:12" customFormat="1" x14ac:dyDescent="0.3">
      <c r="A90" s="18"/>
      <c r="B90" s="55" t="s">
        <v>87</v>
      </c>
      <c r="C90" s="56"/>
      <c r="D90" s="56">
        <v>7928</v>
      </c>
      <c r="E90" s="57">
        <v>526</v>
      </c>
      <c r="F90" s="56">
        <v>646.08843237677513</v>
      </c>
      <c r="G90" s="56">
        <v>988.06085507246371</v>
      </c>
      <c r="H90" s="56">
        <v>19749.260154060154</v>
      </c>
      <c r="I90" s="56">
        <v>25953.198438296004</v>
      </c>
      <c r="J90" s="56">
        <v>20395.348586436932</v>
      </c>
      <c r="K90" s="58">
        <v>26939.366733440474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367</v>
      </c>
      <c r="E91" s="66">
        <v>221</v>
      </c>
      <c r="F91" s="65">
        <v>207.38943478920524</v>
      </c>
      <c r="G91" s="65">
        <v>232.63513806004266</v>
      </c>
      <c r="H91" s="65">
        <v>8599.9068335721022</v>
      </c>
      <c r="I91" s="65">
        <v>7153.0433747161505</v>
      </c>
      <c r="J91" s="65">
        <v>8807.2962683613077</v>
      </c>
      <c r="K91" s="67">
        <v>7386.6045968519502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8295</v>
      </c>
      <c r="E92" s="71">
        <v>747</v>
      </c>
      <c r="F92" s="70">
        <v>853.47786716598034</v>
      </c>
      <c r="G92" s="70">
        <v>1220.6959931325064</v>
      </c>
      <c r="H92" s="70">
        <v>28349.166987632259</v>
      </c>
      <c r="I92" s="70">
        <v>33106.241813012151</v>
      </c>
      <c r="J92" s="70">
        <v>29202.644854798247</v>
      </c>
      <c r="K92" s="72">
        <v>34325.971330292428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10:E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</vt:i4>
      </vt:variant>
    </vt:vector>
  </HeadingPairs>
  <TitlesOfParts>
    <vt:vector size="24" baseType="lpstr">
      <vt:lpstr>Indice</vt:lpstr>
      <vt:lpstr>Evolución 2004-2023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2004-2023'!ll</vt:lpstr>
      <vt:lpstr>'Evolución 2004-2023'!Print_Area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2025-07-08T07:27:36Z</dcterms:modified>
</cp:coreProperties>
</file>