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Z:\textos\memo2022\"/>
    </mc:Choice>
  </mc:AlternateContent>
  <xr:revisionPtr revIDLastSave="0" documentId="13_ncr:1_{D00DE313-EA07-4AD5-AC10-CAA17760F2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" sheetId="2" r:id="rId1"/>
    <sheet name="Total CCAA" sheetId="3" r:id="rId2"/>
  </sheets>
  <definedNames>
    <definedName name="_xlnm.Print_Area" localSheetId="0">TOTAL!$A$1:$L$76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6" i="2" l="1"/>
  <c r="J76" i="2"/>
  <c r="I76" i="2"/>
  <c r="H76" i="2"/>
  <c r="G76" i="2"/>
  <c r="F76" i="2"/>
  <c r="E76" i="2"/>
  <c r="D76" i="2"/>
  <c r="L76" i="2" s="1"/>
  <c r="C76" i="2"/>
  <c r="L6" i="2"/>
  <c r="L75" i="2"/>
  <c r="L74" i="2"/>
  <c r="L73" i="2"/>
  <c r="L72" i="2"/>
  <c r="L71" i="2"/>
  <c r="L70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<sst xmlns="http://schemas.openxmlformats.org/spreadsheetml/2006/main" count="183" uniqueCount="93">
  <si>
    <t>Total general</t>
  </si>
  <si>
    <t>MAIZ</t>
  </si>
  <si>
    <t>GARBANZOS</t>
  </si>
  <si>
    <t>GUISANTES SECOS</t>
  </si>
  <si>
    <t>PATATA</t>
  </si>
  <si>
    <t>ALGODON</t>
  </si>
  <si>
    <t>GIRASOL</t>
  </si>
  <si>
    <t>SOJA</t>
  </si>
  <si>
    <t>COLZA</t>
  </si>
  <si>
    <t>MAIZ FORRAJERO</t>
  </si>
  <si>
    <t>ACELGA</t>
  </si>
  <si>
    <t>COL REPOLLO</t>
  </si>
  <si>
    <t>COL BROCOLI</t>
  </si>
  <si>
    <t>ESPARRAGO</t>
  </si>
  <si>
    <t>ESPINACA</t>
  </si>
  <si>
    <t>APIO</t>
  </si>
  <si>
    <t>LECHUGA</t>
  </si>
  <si>
    <t>ESCAROLA</t>
  </si>
  <si>
    <t>TOMATE</t>
  </si>
  <si>
    <t>SANDIA</t>
  </si>
  <si>
    <t>MELON</t>
  </si>
  <si>
    <t>CALABAZA</t>
  </si>
  <si>
    <t>CALABACIN</t>
  </si>
  <si>
    <t>PEPINO</t>
  </si>
  <si>
    <t>PUERRO</t>
  </si>
  <si>
    <t>ALCACHOFA</t>
  </si>
  <si>
    <t>COLIFLOR</t>
  </si>
  <si>
    <t>AJO</t>
  </si>
  <si>
    <t>CEBOLLA</t>
  </si>
  <si>
    <t>REMOLACHA MESA</t>
  </si>
  <si>
    <t>ZANAHORIA</t>
  </si>
  <si>
    <t>JUDIAS VERDES</t>
  </si>
  <si>
    <t>HABAS VERDES</t>
  </si>
  <si>
    <t>OTRAS HORTALIZAS</t>
  </si>
  <si>
    <t>OTROS CULTIVOS INDUSTRIALES</t>
  </si>
  <si>
    <t>FLORES Y ORNAMENTALES</t>
  </si>
  <si>
    <t>CEREALES</t>
  </si>
  <si>
    <t>LEGUMINOSAS</t>
  </si>
  <si>
    <t>TUBERCULOS</t>
  </si>
  <si>
    <t>INDUSTRIALES</t>
  </si>
  <si>
    <t>FORRAJERAS</t>
  </si>
  <si>
    <t>HORTALIZAS</t>
  </si>
  <si>
    <t>BARBECHO</t>
  </si>
  <si>
    <t>MODO</t>
  </si>
  <si>
    <t>CULTIVO</t>
  </si>
  <si>
    <t>CULTIVO AL AIRRE LIBRE EN VERANO</t>
  </si>
  <si>
    <t>TOTAL CAMBIOS</t>
  </si>
  <si>
    <t>SUPERFICE VACIA INVERNADERO</t>
  </si>
  <si>
    <t>CULTIVOS AL AIRE LIBRE EN OTOÑO</t>
  </si>
  <si>
    <t>CULTIVOS EN INVERNADERO EN OTOÑO</t>
  </si>
  <si>
    <t xml:space="preserve">3.10.1 CULTIVOS SUCESIVOS. Distribución según su ocupación en verano (ha) </t>
  </si>
  <si>
    <t>GALICIA</t>
  </si>
  <si>
    <t>NAVARRA</t>
  </si>
  <si>
    <t>LA RIOJA</t>
  </si>
  <si>
    <t>ARAGON</t>
  </si>
  <si>
    <t>CATALUÑA</t>
  </si>
  <si>
    <t>BALEARES</t>
  </si>
  <si>
    <t>CASTILLA Y LEON</t>
  </si>
  <si>
    <t>MADRID</t>
  </si>
  <si>
    <t>C. VALENCIANA</t>
  </si>
  <si>
    <t>R. DE MURCIA</t>
  </si>
  <si>
    <t>EXTREMADURA</t>
  </si>
  <si>
    <t>ANDALUCIA</t>
  </si>
  <si>
    <t>CANARIAS</t>
  </si>
  <si>
    <t>CASTILLA-LA MANCHA</t>
  </si>
  <si>
    <t>COMUNIDADES AUTONOMAS</t>
  </si>
  <si>
    <t>CULTIVO AL AIRE LIBRE EN OTOÑO</t>
  </si>
  <si>
    <t>Total aire libre</t>
  </si>
  <si>
    <t>CULTIVO EN INVERNADERO EN OTOÑO</t>
  </si>
  <si>
    <t>Total invernadero</t>
  </si>
  <si>
    <t>Total cambios</t>
  </si>
  <si>
    <t>3.10.2 CULTIVOS SUCESIVOS. Distribución por Comunidades Autónomas (ha)</t>
  </si>
  <si>
    <t>CARTAMO</t>
  </si>
  <si>
    <t>JUDIAS SECAS</t>
  </si>
  <si>
    <t>GRELO</t>
  </si>
  <si>
    <t>P. DE ASTURIAS</t>
  </si>
  <si>
    <t>GUISANTES VERDES</t>
  </si>
  <si>
    <t>ARROZ</t>
  </si>
  <si>
    <t>LOMBARDA</t>
  </si>
  <si>
    <t>BATATA</t>
  </si>
  <si>
    <t>SORGO</t>
  </si>
  <si>
    <t>REMOLACHA AZUCARERA</t>
  </si>
  <si>
    <t>TABACO</t>
  </si>
  <si>
    <t>TOMATE INDUSTRIA</t>
  </si>
  <si>
    <t>CONDIMENTOS (PIMENTO</t>
  </si>
  <si>
    <t>NABO FORRAJERO</t>
  </si>
  <si>
    <t>MAIZ DULCE</t>
  </si>
  <si>
    <t>FLORES Y ORNAMENTALE</t>
  </si>
  <si>
    <t>VIVERO</t>
  </si>
  <si>
    <t>PIMIENTO PARA PIMENTON</t>
  </si>
  <si>
    <t>CONDIMENTOS (HIERBABUENNA, ALBAHACA)</t>
  </si>
  <si>
    <t>AROMATICAS (MENTA, CILANTRO)</t>
  </si>
  <si>
    <t>CULTIVO EN INVERNADERO EN VERANO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</si>
</sst>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entury Gothic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  <scheme val="minor"/>
    </font>
    <font>
      <sz val="12"/>
      <name val="Arial"/>
      <family val="2"/>
    </font>
    <font>
      <b/>
      <sz val="12"/>
      <color theme="1"/>
      <name val="Century Gothic"/>
      <family val="2"/>
      <scheme val="minor"/>
    </font>
    <font>
      <sz val="12"/>
      <color theme="8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2"/>
      <color theme="4" tint="-0.499984740745262"/>
      <name val="Century Gothic"/>
      <family val="2"/>
      <scheme val="minor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ABABAB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ABABAB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ABABAB"/>
      </right>
      <top/>
      <bottom style="medium">
        <color auto="1"/>
      </bottom>
      <diagonal/>
    </border>
    <border>
      <left style="thin">
        <color rgb="FFABABAB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ABABAB"/>
      </right>
      <top style="medium">
        <color auto="1"/>
      </top>
      <bottom style="medium">
        <color auto="1"/>
      </bottom>
      <diagonal/>
    </border>
    <border>
      <left style="thin">
        <color rgb="FFABABAB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indexed="65"/>
      </right>
      <top style="thin">
        <color indexed="65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3" fillId="0" borderId="0" xfId="1" applyFont="1"/>
    <xf numFmtId="3" fontId="4" fillId="4" borderId="13" xfId="0" applyNumberFormat="1" applyFont="1" applyFill="1" applyBorder="1"/>
    <xf numFmtId="3" fontId="4" fillId="4" borderId="14" xfId="0" applyNumberFormat="1" applyFont="1" applyFill="1" applyBorder="1"/>
    <xf numFmtId="3" fontId="4" fillId="4" borderId="2" xfId="0" applyNumberFormat="1" applyFont="1" applyFill="1" applyBorder="1"/>
    <xf numFmtId="3" fontId="2" fillId="0" borderId="21" xfId="0" applyNumberFormat="1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5" fillId="0" borderId="20" xfId="0" applyFont="1" applyBorder="1"/>
    <xf numFmtId="0" fontId="5" fillId="0" borderId="23" xfId="0" applyFont="1" applyBorder="1"/>
    <xf numFmtId="3" fontId="2" fillId="0" borderId="28" xfId="0" applyNumberFormat="1" applyFont="1" applyBorder="1"/>
    <xf numFmtId="3" fontId="2" fillId="0" borderId="29" xfId="0" applyNumberFormat="1" applyFont="1" applyBorder="1"/>
    <xf numFmtId="3" fontId="6" fillId="0" borderId="14" xfId="0" applyNumberFormat="1" applyFont="1" applyBorder="1"/>
    <xf numFmtId="3" fontId="7" fillId="0" borderId="14" xfId="0" applyNumberFormat="1" applyFont="1" applyBorder="1"/>
    <xf numFmtId="3" fontId="7" fillId="4" borderId="14" xfId="0" applyNumberFormat="1" applyFont="1" applyFill="1" applyBorder="1"/>
    <xf numFmtId="3" fontId="6" fillId="0" borderId="38" xfId="0" applyNumberFormat="1" applyFont="1" applyBorder="1"/>
    <xf numFmtId="3" fontId="6" fillId="0" borderId="29" xfId="0" applyNumberFormat="1" applyFont="1" applyBorder="1"/>
    <xf numFmtId="3" fontId="7" fillId="0" borderId="2" xfId="0" applyNumberFormat="1" applyFont="1" applyBorder="1"/>
    <xf numFmtId="3" fontId="7" fillId="4" borderId="2" xfId="0" applyNumberFormat="1" applyFont="1" applyFill="1" applyBorder="1"/>
    <xf numFmtId="3" fontId="6" fillId="0" borderId="40" xfId="0" applyNumberFormat="1" applyFont="1" applyBorder="1"/>
    <xf numFmtId="3" fontId="6" fillId="0" borderId="41" xfId="0" applyNumberFormat="1" applyFont="1" applyBorder="1"/>
    <xf numFmtId="3" fontId="6" fillId="0" borderId="42" xfId="0" applyNumberFormat="1" applyFont="1" applyBorder="1"/>
    <xf numFmtId="3" fontId="6" fillId="0" borderId="43" xfId="0" applyNumberFormat="1" applyFont="1" applyBorder="1"/>
    <xf numFmtId="3" fontId="6" fillId="0" borderId="44" xfId="0" applyNumberFormat="1" applyFont="1" applyBorder="1"/>
    <xf numFmtId="3" fontId="6" fillId="0" borderId="45" xfId="0" applyNumberFormat="1" applyFont="1" applyBorder="1"/>
    <xf numFmtId="3" fontId="6" fillId="0" borderId="48" xfId="0" applyNumberFormat="1" applyFont="1" applyBorder="1"/>
    <xf numFmtId="3" fontId="6" fillId="0" borderId="11" xfId="0" applyNumberFormat="1" applyFont="1" applyBorder="1"/>
    <xf numFmtId="3" fontId="6" fillId="0" borderId="31" xfId="0" applyNumberFormat="1" applyFont="1" applyBorder="1"/>
    <xf numFmtId="3" fontId="6" fillId="0" borderId="2" xfId="0" applyNumberFormat="1" applyFont="1" applyBorder="1"/>
    <xf numFmtId="3" fontId="7" fillId="0" borderId="11" xfId="0" applyNumberFormat="1" applyFont="1" applyBorder="1"/>
    <xf numFmtId="3" fontId="7" fillId="4" borderId="11" xfId="0" applyNumberFormat="1" applyFont="1" applyFill="1" applyBorder="1"/>
    <xf numFmtId="0" fontId="9" fillId="3" borderId="30" xfId="0" applyFont="1" applyFill="1" applyBorder="1"/>
    <xf numFmtId="0" fontId="9" fillId="3" borderId="1" xfId="0" applyFont="1" applyFill="1" applyBorder="1"/>
    <xf numFmtId="0" fontId="9" fillId="0" borderId="20" xfId="0" applyFont="1" applyBorder="1"/>
    <xf numFmtId="0" fontId="9" fillId="0" borderId="23" xfId="0" applyFont="1" applyBorder="1"/>
    <xf numFmtId="0" fontId="11" fillId="2" borderId="34" xfId="0" applyFont="1" applyFill="1" applyBorder="1"/>
    <xf numFmtId="0" fontId="11" fillId="2" borderId="39" xfId="0" applyFont="1" applyFill="1" applyBorder="1"/>
    <xf numFmtId="0" fontId="11" fillId="2" borderId="35" xfId="0" applyFont="1" applyFill="1" applyBorder="1"/>
    <xf numFmtId="0" fontId="11" fillId="2" borderId="46" xfId="0" applyFont="1" applyFill="1" applyBorder="1"/>
    <xf numFmtId="0" fontId="11" fillId="2" borderId="33" xfId="0" applyFont="1" applyFill="1" applyBorder="1"/>
    <xf numFmtId="0" fontId="11" fillId="0" borderId="47" xfId="0" applyFont="1" applyBorder="1"/>
    <xf numFmtId="0" fontId="11" fillId="0" borderId="23" xfId="0" applyFont="1" applyBorder="1"/>
    <xf numFmtId="0" fontId="12" fillId="0" borderId="11" xfId="0" applyFont="1" applyBorder="1"/>
    <xf numFmtId="0" fontId="12" fillId="0" borderId="15" xfId="0" applyFont="1" applyBorder="1"/>
    <xf numFmtId="0" fontId="11" fillId="0" borderId="20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textRotation="90" wrapText="1"/>
    </xf>
    <xf numFmtId="0" fontId="9" fillId="0" borderId="49" xfId="0" applyFont="1" applyBorder="1" applyAlignment="1">
      <alignment horizontal="center" vertical="center" textRotation="90" wrapText="1"/>
    </xf>
    <xf numFmtId="0" fontId="9" fillId="0" borderId="51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2" fillId="4" borderId="11" xfId="0" applyFont="1" applyFill="1" applyBorder="1" applyAlignment="1">
      <alignment horizontal="left"/>
    </xf>
    <xf numFmtId="0" fontId="12" fillId="4" borderId="31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spiral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piral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Espiral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showZeros="0" tabSelected="1" workbookViewId="0">
      <pane xSplit="2" ySplit="5" topLeftCell="F55" activePane="bottomRight" state="frozen"/>
      <selection pane="topRight" activeCell="C1" sqref="C1"/>
      <selection pane="bottomLeft" activeCell="A6" sqref="A6"/>
      <selection pane="bottomRight" activeCell="B57" sqref="B57:B75"/>
    </sheetView>
  </sheetViews>
  <sheetFormatPr baseColWidth="10" defaultRowHeight="15" x14ac:dyDescent="0.2"/>
  <cols>
    <col min="1" max="1" width="11.5" style="2" customWidth="1"/>
    <col min="2" max="2" width="45.625" style="2" bestFit="1" customWidth="1"/>
    <col min="3" max="3" width="17.875" style="2" customWidth="1"/>
    <col min="4" max="4" width="16.75" style="2" customWidth="1"/>
    <col min="5" max="5" width="16.375" style="2" customWidth="1"/>
    <col min="6" max="6" width="19.625" style="2" customWidth="1"/>
    <col min="7" max="7" width="19.5" style="2" customWidth="1"/>
    <col min="8" max="8" width="17.25" style="2" customWidth="1"/>
    <col min="9" max="9" width="15.875" style="2" customWidth="1"/>
    <col min="10" max="10" width="17.5" style="2" customWidth="1"/>
    <col min="11" max="11" width="24.25" style="2" customWidth="1"/>
    <col min="12" max="12" width="12.625" style="2" customWidth="1"/>
    <col min="13" max="15" width="11" style="2"/>
    <col min="16" max="248" width="10" style="2"/>
    <col min="249" max="249" width="10.125" style="2" bestFit="1" customWidth="1"/>
    <col min="250" max="250" width="26.875" style="2" bestFit="1" customWidth="1"/>
    <col min="251" max="259" width="25" style="2" bestFit="1" customWidth="1"/>
    <col min="260" max="260" width="10.5" style="2" bestFit="1" customWidth="1"/>
    <col min="261" max="264" width="25" style="2" bestFit="1" customWidth="1"/>
    <col min="265" max="266" width="10.5" style="2" bestFit="1" customWidth="1"/>
    <col min="267" max="504" width="10" style="2"/>
    <col min="505" max="505" width="10.125" style="2" bestFit="1" customWidth="1"/>
    <col min="506" max="506" width="26.875" style="2" bestFit="1" customWidth="1"/>
    <col min="507" max="515" width="25" style="2" bestFit="1" customWidth="1"/>
    <col min="516" max="516" width="10.5" style="2" bestFit="1" customWidth="1"/>
    <col min="517" max="520" width="25" style="2" bestFit="1" customWidth="1"/>
    <col min="521" max="522" width="10.5" style="2" bestFit="1" customWidth="1"/>
    <col min="523" max="760" width="10" style="2"/>
    <col min="761" max="761" width="10.125" style="2" bestFit="1" customWidth="1"/>
    <col min="762" max="762" width="26.875" style="2" bestFit="1" customWidth="1"/>
    <col min="763" max="771" width="25" style="2" bestFit="1" customWidth="1"/>
    <col min="772" max="772" width="10.5" style="2" bestFit="1" customWidth="1"/>
    <col min="773" max="776" width="25" style="2" bestFit="1" customWidth="1"/>
    <col min="777" max="778" width="10.5" style="2" bestFit="1" customWidth="1"/>
    <col min="779" max="1016" width="10" style="2"/>
    <col min="1017" max="1017" width="10.125" style="2" bestFit="1" customWidth="1"/>
    <col min="1018" max="1018" width="26.875" style="2" bestFit="1" customWidth="1"/>
    <col min="1019" max="1027" width="25" style="2" bestFit="1" customWidth="1"/>
    <col min="1028" max="1028" width="10.5" style="2" bestFit="1" customWidth="1"/>
    <col min="1029" max="1032" width="25" style="2" bestFit="1" customWidth="1"/>
    <col min="1033" max="1034" width="10.5" style="2" bestFit="1" customWidth="1"/>
    <col min="1035" max="1272" width="10" style="2"/>
    <col min="1273" max="1273" width="10.125" style="2" bestFit="1" customWidth="1"/>
    <col min="1274" max="1274" width="26.875" style="2" bestFit="1" customWidth="1"/>
    <col min="1275" max="1283" width="25" style="2" bestFit="1" customWidth="1"/>
    <col min="1284" max="1284" width="10.5" style="2" bestFit="1" customWidth="1"/>
    <col min="1285" max="1288" width="25" style="2" bestFit="1" customWidth="1"/>
    <col min="1289" max="1290" width="10.5" style="2" bestFit="1" customWidth="1"/>
    <col min="1291" max="1528" width="10" style="2"/>
    <col min="1529" max="1529" width="10.125" style="2" bestFit="1" customWidth="1"/>
    <col min="1530" max="1530" width="26.875" style="2" bestFit="1" customWidth="1"/>
    <col min="1531" max="1539" width="25" style="2" bestFit="1" customWidth="1"/>
    <col min="1540" max="1540" width="10.5" style="2" bestFit="1" customWidth="1"/>
    <col min="1541" max="1544" width="25" style="2" bestFit="1" customWidth="1"/>
    <col min="1545" max="1546" width="10.5" style="2" bestFit="1" customWidth="1"/>
    <col min="1547" max="1784" width="10" style="2"/>
    <col min="1785" max="1785" width="10.125" style="2" bestFit="1" customWidth="1"/>
    <col min="1786" max="1786" width="26.875" style="2" bestFit="1" customWidth="1"/>
    <col min="1787" max="1795" width="25" style="2" bestFit="1" customWidth="1"/>
    <col min="1796" max="1796" width="10.5" style="2" bestFit="1" customWidth="1"/>
    <col min="1797" max="1800" width="25" style="2" bestFit="1" customWidth="1"/>
    <col min="1801" max="1802" width="10.5" style="2" bestFit="1" customWidth="1"/>
    <col min="1803" max="2040" width="10" style="2"/>
    <col min="2041" max="2041" width="10.125" style="2" bestFit="1" customWidth="1"/>
    <col min="2042" max="2042" width="26.875" style="2" bestFit="1" customWidth="1"/>
    <col min="2043" max="2051" width="25" style="2" bestFit="1" customWidth="1"/>
    <col min="2052" max="2052" width="10.5" style="2" bestFit="1" customWidth="1"/>
    <col min="2053" max="2056" width="25" style="2" bestFit="1" customWidth="1"/>
    <col min="2057" max="2058" width="10.5" style="2" bestFit="1" customWidth="1"/>
    <col min="2059" max="2296" width="10" style="2"/>
    <col min="2297" max="2297" width="10.125" style="2" bestFit="1" customWidth="1"/>
    <col min="2298" max="2298" width="26.875" style="2" bestFit="1" customWidth="1"/>
    <col min="2299" max="2307" width="25" style="2" bestFit="1" customWidth="1"/>
    <col min="2308" max="2308" width="10.5" style="2" bestFit="1" customWidth="1"/>
    <col min="2309" max="2312" width="25" style="2" bestFit="1" customWidth="1"/>
    <col min="2313" max="2314" width="10.5" style="2" bestFit="1" customWidth="1"/>
    <col min="2315" max="2552" width="10" style="2"/>
    <col min="2553" max="2553" width="10.125" style="2" bestFit="1" customWidth="1"/>
    <col min="2554" max="2554" width="26.875" style="2" bestFit="1" customWidth="1"/>
    <col min="2555" max="2563" width="25" style="2" bestFit="1" customWidth="1"/>
    <col min="2564" max="2564" width="10.5" style="2" bestFit="1" customWidth="1"/>
    <col min="2565" max="2568" width="25" style="2" bestFit="1" customWidth="1"/>
    <col min="2569" max="2570" width="10.5" style="2" bestFit="1" customWidth="1"/>
    <col min="2571" max="2808" width="10" style="2"/>
    <col min="2809" max="2809" width="10.125" style="2" bestFit="1" customWidth="1"/>
    <col min="2810" max="2810" width="26.875" style="2" bestFit="1" customWidth="1"/>
    <col min="2811" max="2819" width="25" style="2" bestFit="1" customWidth="1"/>
    <col min="2820" max="2820" width="10.5" style="2" bestFit="1" customWidth="1"/>
    <col min="2821" max="2824" width="25" style="2" bestFit="1" customWidth="1"/>
    <col min="2825" max="2826" width="10.5" style="2" bestFit="1" customWidth="1"/>
    <col min="2827" max="3064" width="10" style="2"/>
    <col min="3065" max="3065" width="10.125" style="2" bestFit="1" customWidth="1"/>
    <col min="3066" max="3066" width="26.875" style="2" bestFit="1" customWidth="1"/>
    <col min="3067" max="3075" width="25" style="2" bestFit="1" customWidth="1"/>
    <col min="3076" max="3076" width="10.5" style="2" bestFit="1" customWidth="1"/>
    <col min="3077" max="3080" width="25" style="2" bestFit="1" customWidth="1"/>
    <col min="3081" max="3082" width="10.5" style="2" bestFit="1" customWidth="1"/>
    <col min="3083" max="3320" width="10" style="2"/>
    <col min="3321" max="3321" width="10.125" style="2" bestFit="1" customWidth="1"/>
    <col min="3322" max="3322" width="26.875" style="2" bestFit="1" customWidth="1"/>
    <col min="3323" max="3331" width="25" style="2" bestFit="1" customWidth="1"/>
    <col min="3332" max="3332" width="10.5" style="2" bestFit="1" customWidth="1"/>
    <col min="3333" max="3336" width="25" style="2" bestFit="1" customWidth="1"/>
    <col min="3337" max="3338" width="10.5" style="2" bestFit="1" customWidth="1"/>
    <col min="3339" max="3576" width="10" style="2"/>
    <col min="3577" max="3577" width="10.125" style="2" bestFit="1" customWidth="1"/>
    <col min="3578" max="3578" width="26.875" style="2" bestFit="1" customWidth="1"/>
    <col min="3579" max="3587" width="25" style="2" bestFit="1" customWidth="1"/>
    <col min="3588" max="3588" width="10.5" style="2" bestFit="1" customWidth="1"/>
    <col min="3589" max="3592" width="25" style="2" bestFit="1" customWidth="1"/>
    <col min="3593" max="3594" width="10.5" style="2" bestFit="1" customWidth="1"/>
    <col min="3595" max="3832" width="10" style="2"/>
    <col min="3833" max="3833" width="10.125" style="2" bestFit="1" customWidth="1"/>
    <col min="3834" max="3834" width="26.875" style="2" bestFit="1" customWidth="1"/>
    <col min="3835" max="3843" width="25" style="2" bestFit="1" customWidth="1"/>
    <col min="3844" max="3844" width="10.5" style="2" bestFit="1" customWidth="1"/>
    <col min="3845" max="3848" width="25" style="2" bestFit="1" customWidth="1"/>
    <col min="3849" max="3850" width="10.5" style="2" bestFit="1" customWidth="1"/>
    <col min="3851" max="4088" width="10" style="2"/>
    <col min="4089" max="4089" width="10.125" style="2" bestFit="1" customWidth="1"/>
    <col min="4090" max="4090" width="26.875" style="2" bestFit="1" customWidth="1"/>
    <col min="4091" max="4099" width="25" style="2" bestFit="1" customWidth="1"/>
    <col min="4100" max="4100" width="10.5" style="2" bestFit="1" customWidth="1"/>
    <col min="4101" max="4104" width="25" style="2" bestFit="1" customWidth="1"/>
    <col min="4105" max="4106" width="10.5" style="2" bestFit="1" customWidth="1"/>
    <col min="4107" max="4344" width="10" style="2"/>
    <col min="4345" max="4345" width="10.125" style="2" bestFit="1" customWidth="1"/>
    <col min="4346" max="4346" width="26.875" style="2" bestFit="1" customWidth="1"/>
    <col min="4347" max="4355" width="25" style="2" bestFit="1" customWidth="1"/>
    <col min="4356" max="4356" width="10.5" style="2" bestFit="1" customWidth="1"/>
    <col min="4357" max="4360" width="25" style="2" bestFit="1" customWidth="1"/>
    <col min="4361" max="4362" width="10.5" style="2" bestFit="1" customWidth="1"/>
    <col min="4363" max="4600" width="10" style="2"/>
    <col min="4601" max="4601" width="10.125" style="2" bestFit="1" customWidth="1"/>
    <col min="4602" max="4602" width="26.875" style="2" bestFit="1" customWidth="1"/>
    <col min="4603" max="4611" width="25" style="2" bestFit="1" customWidth="1"/>
    <col min="4612" max="4612" width="10.5" style="2" bestFit="1" customWidth="1"/>
    <col min="4613" max="4616" width="25" style="2" bestFit="1" customWidth="1"/>
    <col min="4617" max="4618" width="10.5" style="2" bestFit="1" customWidth="1"/>
    <col min="4619" max="4856" width="10" style="2"/>
    <col min="4857" max="4857" width="10.125" style="2" bestFit="1" customWidth="1"/>
    <col min="4858" max="4858" width="26.875" style="2" bestFit="1" customWidth="1"/>
    <col min="4859" max="4867" width="25" style="2" bestFit="1" customWidth="1"/>
    <col min="4868" max="4868" width="10.5" style="2" bestFit="1" customWidth="1"/>
    <col min="4869" max="4872" width="25" style="2" bestFit="1" customWidth="1"/>
    <col min="4873" max="4874" width="10.5" style="2" bestFit="1" customWidth="1"/>
    <col min="4875" max="5112" width="10" style="2"/>
    <col min="5113" max="5113" width="10.125" style="2" bestFit="1" customWidth="1"/>
    <col min="5114" max="5114" width="26.875" style="2" bestFit="1" customWidth="1"/>
    <col min="5115" max="5123" width="25" style="2" bestFit="1" customWidth="1"/>
    <col min="5124" max="5124" width="10.5" style="2" bestFit="1" customWidth="1"/>
    <col min="5125" max="5128" width="25" style="2" bestFit="1" customWidth="1"/>
    <col min="5129" max="5130" width="10.5" style="2" bestFit="1" customWidth="1"/>
    <col min="5131" max="5368" width="10" style="2"/>
    <col min="5369" max="5369" width="10.125" style="2" bestFit="1" customWidth="1"/>
    <col min="5370" max="5370" width="26.875" style="2" bestFit="1" customWidth="1"/>
    <col min="5371" max="5379" width="25" style="2" bestFit="1" customWidth="1"/>
    <col min="5380" max="5380" width="10.5" style="2" bestFit="1" customWidth="1"/>
    <col min="5381" max="5384" width="25" style="2" bestFit="1" customWidth="1"/>
    <col min="5385" max="5386" width="10.5" style="2" bestFit="1" customWidth="1"/>
    <col min="5387" max="5624" width="10" style="2"/>
    <col min="5625" max="5625" width="10.125" style="2" bestFit="1" customWidth="1"/>
    <col min="5626" max="5626" width="26.875" style="2" bestFit="1" customWidth="1"/>
    <col min="5627" max="5635" width="25" style="2" bestFit="1" customWidth="1"/>
    <col min="5636" max="5636" width="10.5" style="2" bestFit="1" customWidth="1"/>
    <col min="5637" max="5640" width="25" style="2" bestFit="1" customWidth="1"/>
    <col min="5641" max="5642" width="10.5" style="2" bestFit="1" customWidth="1"/>
    <col min="5643" max="5880" width="10" style="2"/>
    <col min="5881" max="5881" width="10.125" style="2" bestFit="1" customWidth="1"/>
    <col min="5882" max="5882" width="26.875" style="2" bestFit="1" customWidth="1"/>
    <col min="5883" max="5891" width="25" style="2" bestFit="1" customWidth="1"/>
    <col min="5892" max="5892" width="10.5" style="2" bestFit="1" customWidth="1"/>
    <col min="5893" max="5896" width="25" style="2" bestFit="1" customWidth="1"/>
    <col min="5897" max="5898" width="10.5" style="2" bestFit="1" customWidth="1"/>
    <col min="5899" max="6136" width="10" style="2"/>
    <col min="6137" max="6137" width="10.125" style="2" bestFit="1" customWidth="1"/>
    <col min="6138" max="6138" width="26.875" style="2" bestFit="1" customWidth="1"/>
    <col min="6139" max="6147" width="25" style="2" bestFit="1" customWidth="1"/>
    <col min="6148" max="6148" width="10.5" style="2" bestFit="1" customWidth="1"/>
    <col min="6149" max="6152" width="25" style="2" bestFit="1" customWidth="1"/>
    <col min="6153" max="6154" width="10.5" style="2" bestFit="1" customWidth="1"/>
    <col min="6155" max="6392" width="10" style="2"/>
    <col min="6393" max="6393" width="10.125" style="2" bestFit="1" customWidth="1"/>
    <col min="6394" max="6394" width="26.875" style="2" bestFit="1" customWidth="1"/>
    <col min="6395" max="6403" width="25" style="2" bestFit="1" customWidth="1"/>
    <col min="6404" max="6404" width="10.5" style="2" bestFit="1" customWidth="1"/>
    <col min="6405" max="6408" width="25" style="2" bestFit="1" customWidth="1"/>
    <col min="6409" max="6410" width="10.5" style="2" bestFit="1" customWidth="1"/>
    <col min="6411" max="6648" width="10" style="2"/>
    <col min="6649" max="6649" width="10.125" style="2" bestFit="1" customWidth="1"/>
    <col min="6650" max="6650" width="26.875" style="2" bestFit="1" customWidth="1"/>
    <col min="6651" max="6659" width="25" style="2" bestFit="1" customWidth="1"/>
    <col min="6660" max="6660" width="10.5" style="2" bestFit="1" customWidth="1"/>
    <col min="6661" max="6664" width="25" style="2" bestFit="1" customWidth="1"/>
    <col min="6665" max="6666" width="10.5" style="2" bestFit="1" customWidth="1"/>
    <col min="6667" max="6904" width="10" style="2"/>
    <col min="6905" max="6905" width="10.125" style="2" bestFit="1" customWidth="1"/>
    <col min="6906" max="6906" width="26.875" style="2" bestFit="1" customWidth="1"/>
    <col min="6907" max="6915" width="25" style="2" bestFit="1" customWidth="1"/>
    <col min="6916" max="6916" width="10.5" style="2" bestFit="1" customWidth="1"/>
    <col min="6917" max="6920" width="25" style="2" bestFit="1" customWidth="1"/>
    <col min="6921" max="6922" width="10.5" style="2" bestFit="1" customWidth="1"/>
    <col min="6923" max="7160" width="10" style="2"/>
    <col min="7161" max="7161" width="10.125" style="2" bestFit="1" customWidth="1"/>
    <col min="7162" max="7162" width="26.875" style="2" bestFit="1" customWidth="1"/>
    <col min="7163" max="7171" width="25" style="2" bestFit="1" customWidth="1"/>
    <col min="7172" max="7172" width="10.5" style="2" bestFit="1" customWidth="1"/>
    <col min="7173" max="7176" width="25" style="2" bestFit="1" customWidth="1"/>
    <col min="7177" max="7178" width="10.5" style="2" bestFit="1" customWidth="1"/>
    <col min="7179" max="7416" width="10" style="2"/>
    <col min="7417" max="7417" width="10.125" style="2" bestFit="1" customWidth="1"/>
    <col min="7418" max="7418" width="26.875" style="2" bestFit="1" customWidth="1"/>
    <col min="7419" max="7427" width="25" style="2" bestFit="1" customWidth="1"/>
    <col min="7428" max="7428" width="10.5" style="2" bestFit="1" customWidth="1"/>
    <col min="7429" max="7432" width="25" style="2" bestFit="1" customWidth="1"/>
    <col min="7433" max="7434" width="10.5" style="2" bestFit="1" customWidth="1"/>
    <col min="7435" max="7672" width="10" style="2"/>
    <col min="7673" max="7673" width="10.125" style="2" bestFit="1" customWidth="1"/>
    <col min="7674" max="7674" width="26.875" style="2" bestFit="1" customWidth="1"/>
    <col min="7675" max="7683" width="25" style="2" bestFit="1" customWidth="1"/>
    <col min="7684" max="7684" width="10.5" style="2" bestFit="1" customWidth="1"/>
    <col min="7685" max="7688" width="25" style="2" bestFit="1" customWidth="1"/>
    <col min="7689" max="7690" width="10.5" style="2" bestFit="1" customWidth="1"/>
    <col min="7691" max="7928" width="10" style="2"/>
    <col min="7929" max="7929" width="10.125" style="2" bestFit="1" customWidth="1"/>
    <col min="7930" max="7930" width="26.875" style="2" bestFit="1" customWidth="1"/>
    <col min="7931" max="7939" width="25" style="2" bestFit="1" customWidth="1"/>
    <col min="7940" max="7940" width="10.5" style="2" bestFit="1" customWidth="1"/>
    <col min="7941" max="7944" width="25" style="2" bestFit="1" customWidth="1"/>
    <col min="7945" max="7946" width="10.5" style="2" bestFit="1" customWidth="1"/>
    <col min="7947" max="8184" width="10" style="2"/>
    <col min="8185" max="8185" width="10.125" style="2" bestFit="1" customWidth="1"/>
    <col min="8186" max="8186" width="26.875" style="2" bestFit="1" customWidth="1"/>
    <col min="8187" max="8195" width="25" style="2" bestFit="1" customWidth="1"/>
    <col min="8196" max="8196" width="10.5" style="2" bestFit="1" customWidth="1"/>
    <col min="8197" max="8200" width="25" style="2" bestFit="1" customWidth="1"/>
    <col min="8201" max="8202" width="10.5" style="2" bestFit="1" customWidth="1"/>
    <col min="8203" max="8440" width="10" style="2"/>
    <col min="8441" max="8441" width="10.125" style="2" bestFit="1" customWidth="1"/>
    <col min="8442" max="8442" width="26.875" style="2" bestFit="1" customWidth="1"/>
    <col min="8443" max="8451" width="25" style="2" bestFit="1" customWidth="1"/>
    <col min="8452" max="8452" width="10.5" style="2" bestFit="1" customWidth="1"/>
    <col min="8453" max="8456" width="25" style="2" bestFit="1" customWidth="1"/>
    <col min="8457" max="8458" width="10.5" style="2" bestFit="1" customWidth="1"/>
    <col min="8459" max="8696" width="10" style="2"/>
    <col min="8697" max="8697" width="10.125" style="2" bestFit="1" customWidth="1"/>
    <col min="8698" max="8698" width="26.875" style="2" bestFit="1" customWidth="1"/>
    <col min="8699" max="8707" width="25" style="2" bestFit="1" customWidth="1"/>
    <col min="8708" max="8708" width="10.5" style="2" bestFit="1" customWidth="1"/>
    <col min="8709" max="8712" width="25" style="2" bestFit="1" customWidth="1"/>
    <col min="8713" max="8714" width="10.5" style="2" bestFit="1" customWidth="1"/>
    <col min="8715" max="8952" width="10" style="2"/>
    <col min="8953" max="8953" width="10.125" style="2" bestFit="1" customWidth="1"/>
    <col min="8954" max="8954" width="26.875" style="2" bestFit="1" customWidth="1"/>
    <col min="8955" max="8963" width="25" style="2" bestFit="1" customWidth="1"/>
    <col min="8964" max="8964" width="10.5" style="2" bestFit="1" customWidth="1"/>
    <col min="8965" max="8968" width="25" style="2" bestFit="1" customWidth="1"/>
    <col min="8969" max="8970" width="10.5" style="2" bestFit="1" customWidth="1"/>
    <col min="8971" max="9208" width="10" style="2"/>
    <col min="9209" max="9209" width="10.125" style="2" bestFit="1" customWidth="1"/>
    <col min="9210" max="9210" width="26.875" style="2" bestFit="1" customWidth="1"/>
    <col min="9211" max="9219" width="25" style="2" bestFit="1" customWidth="1"/>
    <col min="9220" max="9220" width="10.5" style="2" bestFit="1" customWidth="1"/>
    <col min="9221" max="9224" width="25" style="2" bestFit="1" customWidth="1"/>
    <col min="9225" max="9226" width="10.5" style="2" bestFit="1" customWidth="1"/>
    <col min="9227" max="9464" width="10" style="2"/>
    <col min="9465" max="9465" width="10.125" style="2" bestFit="1" customWidth="1"/>
    <col min="9466" max="9466" width="26.875" style="2" bestFit="1" customWidth="1"/>
    <col min="9467" max="9475" width="25" style="2" bestFit="1" customWidth="1"/>
    <col min="9476" max="9476" width="10.5" style="2" bestFit="1" customWidth="1"/>
    <col min="9477" max="9480" width="25" style="2" bestFit="1" customWidth="1"/>
    <col min="9481" max="9482" width="10.5" style="2" bestFit="1" customWidth="1"/>
    <col min="9483" max="9720" width="10" style="2"/>
    <col min="9721" max="9721" width="10.125" style="2" bestFit="1" customWidth="1"/>
    <col min="9722" max="9722" width="26.875" style="2" bestFit="1" customWidth="1"/>
    <col min="9723" max="9731" width="25" style="2" bestFit="1" customWidth="1"/>
    <col min="9732" max="9732" width="10.5" style="2" bestFit="1" customWidth="1"/>
    <col min="9733" max="9736" width="25" style="2" bestFit="1" customWidth="1"/>
    <col min="9737" max="9738" width="10.5" style="2" bestFit="1" customWidth="1"/>
    <col min="9739" max="9976" width="10" style="2"/>
    <col min="9977" max="9977" width="10.125" style="2" bestFit="1" customWidth="1"/>
    <col min="9978" max="9978" width="26.875" style="2" bestFit="1" customWidth="1"/>
    <col min="9979" max="9987" width="25" style="2" bestFit="1" customWidth="1"/>
    <col min="9988" max="9988" width="10.5" style="2" bestFit="1" customWidth="1"/>
    <col min="9989" max="9992" width="25" style="2" bestFit="1" customWidth="1"/>
    <col min="9993" max="9994" width="10.5" style="2" bestFit="1" customWidth="1"/>
    <col min="9995" max="10232" width="10" style="2"/>
    <col min="10233" max="10233" width="10.125" style="2" bestFit="1" customWidth="1"/>
    <col min="10234" max="10234" width="26.875" style="2" bestFit="1" customWidth="1"/>
    <col min="10235" max="10243" width="25" style="2" bestFit="1" customWidth="1"/>
    <col min="10244" max="10244" width="10.5" style="2" bestFit="1" customWidth="1"/>
    <col min="10245" max="10248" width="25" style="2" bestFit="1" customWidth="1"/>
    <col min="10249" max="10250" width="10.5" style="2" bestFit="1" customWidth="1"/>
    <col min="10251" max="10488" width="10" style="2"/>
    <col min="10489" max="10489" width="10.125" style="2" bestFit="1" customWidth="1"/>
    <col min="10490" max="10490" width="26.875" style="2" bestFit="1" customWidth="1"/>
    <col min="10491" max="10499" width="25" style="2" bestFit="1" customWidth="1"/>
    <col min="10500" max="10500" width="10.5" style="2" bestFit="1" customWidth="1"/>
    <col min="10501" max="10504" width="25" style="2" bestFit="1" customWidth="1"/>
    <col min="10505" max="10506" width="10.5" style="2" bestFit="1" customWidth="1"/>
    <col min="10507" max="10744" width="10" style="2"/>
    <col min="10745" max="10745" width="10.125" style="2" bestFit="1" customWidth="1"/>
    <col min="10746" max="10746" width="26.875" style="2" bestFit="1" customWidth="1"/>
    <col min="10747" max="10755" width="25" style="2" bestFit="1" customWidth="1"/>
    <col min="10756" max="10756" width="10.5" style="2" bestFit="1" customWidth="1"/>
    <col min="10757" max="10760" width="25" style="2" bestFit="1" customWidth="1"/>
    <col min="10761" max="10762" width="10.5" style="2" bestFit="1" customWidth="1"/>
    <col min="10763" max="11000" width="10" style="2"/>
    <col min="11001" max="11001" width="10.125" style="2" bestFit="1" customWidth="1"/>
    <col min="11002" max="11002" width="26.875" style="2" bestFit="1" customWidth="1"/>
    <col min="11003" max="11011" width="25" style="2" bestFit="1" customWidth="1"/>
    <col min="11012" max="11012" width="10.5" style="2" bestFit="1" customWidth="1"/>
    <col min="11013" max="11016" width="25" style="2" bestFit="1" customWidth="1"/>
    <col min="11017" max="11018" width="10.5" style="2" bestFit="1" customWidth="1"/>
    <col min="11019" max="11256" width="10" style="2"/>
    <col min="11257" max="11257" width="10.125" style="2" bestFit="1" customWidth="1"/>
    <col min="11258" max="11258" width="26.875" style="2" bestFit="1" customWidth="1"/>
    <col min="11259" max="11267" width="25" style="2" bestFit="1" customWidth="1"/>
    <col min="11268" max="11268" width="10.5" style="2" bestFit="1" customWidth="1"/>
    <col min="11269" max="11272" width="25" style="2" bestFit="1" customWidth="1"/>
    <col min="11273" max="11274" width="10.5" style="2" bestFit="1" customWidth="1"/>
    <col min="11275" max="11512" width="10" style="2"/>
    <col min="11513" max="11513" width="10.125" style="2" bestFit="1" customWidth="1"/>
    <col min="11514" max="11514" width="26.875" style="2" bestFit="1" customWidth="1"/>
    <col min="11515" max="11523" width="25" style="2" bestFit="1" customWidth="1"/>
    <col min="11524" max="11524" width="10.5" style="2" bestFit="1" customWidth="1"/>
    <col min="11525" max="11528" width="25" style="2" bestFit="1" customWidth="1"/>
    <col min="11529" max="11530" width="10.5" style="2" bestFit="1" customWidth="1"/>
    <col min="11531" max="11768" width="10" style="2"/>
    <col min="11769" max="11769" width="10.125" style="2" bestFit="1" customWidth="1"/>
    <col min="11770" max="11770" width="26.875" style="2" bestFit="1" customWidth="1"/>
    <col min="11771" max="11779" width="25" style="2" bestFit="1" customWidth="1"/>
    <col min="11780" max="11780" width="10.5" style="2" bestFit="1" customWidth="1"/>
    <col min="11781" max="11784" width="25" style="2" bestFit="1" customWidth="1"/>
    <col min="11785" max="11786" width="10.5" style="2" bestFit="1" customWidth="1"/>
    <col min="11787" max="12024" width="10" style="2"/>
    <col min="12025" max="12025" width="10.125" style="2" bestFit="1" customWidth="1"/>
    <col min="12026" max="12026" width="26.875" style="2" bestFit="1" customWidth="1"/>
    <col min="12027" max="12035" width="25" style="2" bestFit="1" customWidth="1"/>
    <col min="12036" max="12036" width="10.5" style="2" bestFit="1" customWidth="1"/>
    <col min="12037" max="12040" width="25" style="2" bestFit="1" customWidth="1"/>
    <col min="12041" max="12042" width="10.5" style="2" bestFit="1" customWidth="1"/>
    <col min="12043" max="12280" width="10" style="2"/>
    <col min="12281" max="12281" width="10.125" style="2" bestFit="1" customWidth="1"/>
    <col min="12282" max="12282" width="26.875" style="2" bestFit="1" customWidth="1"/>
    <col min="12283" max="12291" width="25" style="2" bestFit="1" customWidth="1"/>
    <col min="12292" max="12292" width="10.5" style="2" bestFit="1" customWidth="1"/>
    <col min="12293" max="12296" width="25" style="2" bestFit="1" customWidth="1"/>
    <col min="12297" max="12298" width="10.5" style="2" bestFit="1" customWidth="1"/>
    <col min="12299" max="12536" width="10" style="2"/>
    <col min="12537" max="12537" width="10.125" style="2" bestFit="1" customWidth="1"/>
    <col min="12538" max="12538" width="26.875" style="2" bestFit="1" customWidth="1"/>
    <col min="12539" max="12547" width="25" style="2" bestFit="1" customWidth="1"/>
    <col min="12548" max="12548" width="10.5" style="2" bestFit="1" customWidth="1"/>
    <col min="12549" max="12552" width="25" style="2" bestFit="1" customWidth="1"/>
    <col min="12553" max="12554" width="10.5" style="2" bestFit="1" customWidth="1"/>
    <col min="12555" max="12792" width="10" style="2"/>
    <col min="12793" max="12793" width="10.125" style="2" bestFit="1" customWidth="1"/>
    <col min="12794" max="12794" width="26.875" style="2" bestFit="1" customWidth="1"/>
    <col min="12795" max="12803" width="25" style="2" bestFit="1" customWidth="1"/>
    <col min="12804" max="12804" width="10.5" style="2" bestFit="1" customWidth="1"/>
    <col min="12805" max="12808" width="25" style="2" bestFit="1" customWidth="1"/>
    <col min="12809" max="12810" width="10.5" style="2" bestFit="1" customWidth="1"/>
    <col min="12811" max="13048" width="10" style="2"/>
    <col min="13049" max="13049" width="10.125" style="2" bestFit="1" customWidth="1"/>
    <col min="13050" max="13050" width="26.875" style="2" bestFit="1" customWidth="1"/>
    <col min="13051" max="13059" width="25" style="2" bestFit="1" customWidth="1"/>
    <col min="13060" max="13060" width="10.5" style="2" bestFit="1" customWidth="1"/>
    <col min="13061" max="13064" width="25" style="2" bestFit="1" customWidth="1"/>
    <col min="13065" max="13066" width="10.5" style="2" bestFit="1" customWidth="1"/>
    <col min="13067" max="13304" width="10" style="2"/>
    <col min="13305" max="13305" width="10.125" style="2" bestFit="1" customWidth="1"/>
    <col min="13306" max="13306" width="26.875" style="2" bestFit="1" customWidth="1"/>
    <col min="13307" max="13315" width="25" style="2" bestFit="1" customWidth="1"/>
    <col min="13316" max="13316" width="10.5" style="2" bestFit="1" customWidth="1"/>
    <col min="13317" max="13320" width="25" style="2" bestFit="1" customWidth="1"/>
    <col min="13321" max="13322" width="10.5" style="2" bestFit="1" customWidth="1"/>
    <col min="13323" max="13560" width="10" style="2"/>
    <col min="13561" max="13561" width="10.125" style="2" bestFit="1" customWidth="1"/>
    <col min="13562" max="13562" width="26.875" style="2" bestFit="1" customWidth="1"/>
    <col min="13563" max="13571" width="25" style="2" bestFit="1" customWidth="1"/>
    <col min="13572" max="13572" width="10.5" style="2" bestFit="1" customWidth="1"/>
    <col min="13573" max="13576" width="25" style="2" bestFit="1" customWidth="1"/>
    <col min="13577" max="13578" width="10.5" style="2" bestFit="1" customWidth="1"/>
    <col min="13579" max="13816" width="10" style="2"/>
    <col min="13817" max="13817" width="10.125" style="2" bestFit="1" customWidth="1"/>
    <col min="13818" max="13818" width="26.875" style="2" bestFit="1" customWidth="1"/>
    <col min="13819" max="13827" width="25" style="2" bestFit="1" customWidth="1"/>
    <col min="13828" max="13828" width="10.5" style="2" bestFit="1" customWidth="1"/>
    <col min="13829" max="13832" width="25" style="2" bestFit="1" customWidth="1"/>
    <col min="13833" max="13834" width="10.5" style="2" bestFit="1" customWidth="1"/>
    <col min="13835" max="14072" width="10" style="2"/>
    <col min="14073" max="14073" width="10.125" style="2" bestFit="1" customWidth="1"/>
    <col min="14074" max="14074" width="26.875" style="2" bestFit="1" customWidth="1"/>
    <col min="14075" max="14083" width="25" style="2" bestFit="1" customWidth="1"/>
    <col min="14084" max="14084" width="10.5" style="2" bestFit="1" customWidth="1"/>
    <col min="14085" max="14088" width="25" style="2" bestFit="1" customWidth="1"/>
    <col min="14089" max="14090" width="10.5" style="2" bestFit="1" customWidth="1"/>
    <col min="14091" max="14328" width="10" style="2"/>
    <col min="14329" max="14329" width="10.125" style="2" bestFit="1" customWidth="1"/>
    <col min="14330" max="14330" width="26.875" style="2" bestFit="1" customWidth="1"/>
    <col min="14331" max="14339" width="25" style="2" bestFit="1" customWidth="1"/>
    <col min="14340" max="14340" width="10.5" style="2" bestFit="1" customWidth="1"/>
    <col min="14341" max="14344" width="25" style="2" bestFit="1" customWidth="1"/>
    <col min="14345" max="14346" width="10.5" style="2" bestFit="1" customWidth="1"/>
    <col min="14347" max="14584" width="10" style="2"/>
    <col min="14585" max="14585" width="10.125" style="2" bestFit="1" customWidth="1"/>
    <col min="14586" max="14586" width="26.875" style="2" bestFit="1" customWidth="1"/>
    <col min="14587" max="14595" width="25" style="2" bestFit="1" customWidth="1"/>
    <col min="14596" max="14596" width="10.5" style="2" bestFit="1" customWidth="1"/>
    <col min="14597" max="14600" width="25" style="2" bestFit="1" customWidth="1"/>
    <col min="14601" max="14602" width="10.5" style="2" bestFit="1" customWidth="1"/>
    <col min="14603" max="14840" width="10" style="2"/>
    <col min="14841" max="14841" width="10.125" style="2" bestFit="1" customWidth="1"/>
    <col min="14842" max="14842" width="26.875" style="2" bestFit="1" customWidth="1"/>
    <col min="14843" max="14851" width="25" style="2" bestFit="1" customWidth="1"/>
    <col min="14852" max="14852" width="10.5" style="2" bestFit="1" customWidth="1"/>
    <col min="14853" max="14856" width="25" style="2" bestFit="1" customWidth="1"/>
    <col min="14857" max="14858" width="10.5" style="2" bestFit="1" customWidth="1"/>
    <col min="14859" max="15096" width="10" style="2"/>
    <col min="15097" max="15097" width="10.125" style="2" bestFit="1" customWidth="1"/>
    <col min="15098" max="15098" width="26.875" style="2" bestFit="1" customWidth="1"/>
    <col min="15099" max="15107" width="25" style="2" bestFit="1" customWidth="1"/>
    <col min="15108" max="15108" width="10.5" style="2" bestFit="1" customWidth="1"/>
    <col min="15109" max="15112" width="25" style="2" bestFit="1" customWidth="1"/>
    <col min="15113" max="15114" width="10.5" style="2" bestFit="1" customWidth="1"/>
    <col min="15115" max="15352" width="10" style="2"/>
    <col min="15353" max="15353" width="10.125" style="2" bestFit="1" customWidth="1"/>
    <col min="15354" max="15354" width="26.875" style="2" bestFit="1" customWidth="1"/>
    <col min="15355" max="15363" width="25" style="2" bestFit="1" customWidth="1"/>
    <col min="15364" max="15364" width="10.5" style="2" bestFit="1" customWidth="1"/>
    <col min="15365" max="15368" width="25" style="2" bestFit="1" customWidth="1"/>
    <col min="15369" max="15370" width="10.5" style="2" bestFit="1" customWidth="1"/>
    <col min="15371" max="15608" width="10" style="2"/>
    <col min="15609" max="15609" width="10.125" style="2" bestFit="1" customWidth="1"/>
    <col min="15610" max="15610" width="26.875" style="2" bestFit="1" customWidth="1"/>
    <col min="15611" max="15619" width="25" style="2" bestFit="1" customWidth="1"/>
    <col min="15620" max="15620" width="10.5" style="2" bestFit="1" customWidth="1"/>
    <col min="15621" max="15624" width="25" style="2" bestFit="1" customWidth="1"/>
    <col min="15625" max="15626" width="10.5" style="2" bestFit="1" customWidth="1"/>
    <col min="15627" max="15864" width="10" style="2"/>
    <col min="15865" max="15865" width="10.125" style="2" bestFit="1" customWidth="1"/>
    <col min="15866" max="15866" width="26.875" style="2" bestFit="1" customWidth="1"/>
    <col min="15867" max="15875" width="25" style="2" bestFit="1" customWidth="1"/>
    <col min="15876" max="15876" width="10.5" style="2" bestFit="1" customWidth="1"/>
    <col min="15877" max="15880" width="25" style="2" bestFit="1" customWidth="1"/>
    <col min="15881" max="15882" width="10.5" style="2" bestFit="1" customWidth="1"/>
    <col min="15883" max="16120" width="10" style="2"/>
    <col min="16121" max="16121" width="10.125" style="2" bestFit="1" customWidth="1"/>
    <col min="16122" max="16122" width="26.875" style="2" bestFit="1" customWidth="1"/>
    <col min="16123" max="16131" width="25" style="2" bestFit="1" customWidth="1"/>
    <col min="16132" max="16132" width="10.5" style="2" bestFit="1" customWidth="1"/>
    <col min="16133" max="16136" width="25" style="2" bestFit="1" customWidth="1"/>
    <col min="16137" max="16138" width="10.5" style="2" bestFit="1" customWidth="1"/>
    <col min="16139" max="16140" width="10" style="2"/>
    <col min="16141" max="16384" width="11" style="2"/>
  </cols>
  <sheetData>
    <row r="1" spans="1:12" ht="15.75" x14ac:dyDescent="0.25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thickBot="1" x14ac:dyDescent="0.25"/>
    <row r="3" spans="1:12" ht="18" customHeight="1" thickBot="1" x14ac:dyDescent="0.35">
      <c r="A3" s="37"/>
      <c r="B3" s="38"/>
      <c r="C3" s="65" t="s">
        <v>45</v>
      </c>
      <c r="D3" s="65"/>
      <c r="E3" s="65"/>
      <c r="F3" s="65"/>
      <c r="G3" s="65"/>
      <c r="H3" s="65"/>
      <c r="I3" s="65"/>
      <c r="J3" s="66" t="s">
        <v>92</v>
      </c>
      <c r="K3" s="67"/>
      <c r="L3" s="60" t="s">
        <v>46</v>
      </c>
    </row>
    <row r="4" spans="1:12" ht="15.75" customHeight="1" thickBot="1" x14ac:dyDescent="0.25">
      <c r="A4" s="68" t="s">
        <v>43</v>
      </c>
      <c r="B4" s="70" t="s">
        <v>44</v>
      </c>
      <c r="C4" s="51" t="s">
        <v>36</v>
      </c>
      <c r="D4" s="51" t="s">
        <v>37</v>
      </c>
      <c r="E4" s="51" t="s">
        <v>38</v>
      </c>
      <c r="F4" s="51" t="s">
        <v>39</v>
      </c>
      <c r="G4" s="51" t="s">
        <v>40</v>
      </c>
      <c r="H4" s="51" t="s">
        <v>41</v>
      </c>
      <c r="I4" s="51" t="s">
        <v>42</v>
      </c>
      <c r="J4" s="63" t="s">
        <v>41</v>
      </c>
      <c r="K4" s="56" t="s">
        <v>47</v>
      </c>
      <c r="L4" s="61"/>
    </row>
    <row r="5" spans="1:12" ht="18" customHeight="1" thickBot="1" x14ac:dyDescent="0.25">
      <c r="A5" s="69"/>
      <c r="B5" s="71"/>
      <c r="C5" s="51"/>
      <c r="D5" s="51"/>
      <c r="E5" s="51"/>
      <c r="F5" s="51"/>
      <c r="G5" s="51"/>
      <c r="H5" s="51"/>
      <c r="I5" s="51"/>
      <c r="J5" s="64"/>
      <c r="K5" s="57"/>
      <c r="L5" s="62"/>
    </row>
    <row r="6" spans="1:12" ht="17.25" customHeight="1" x14ac:dyDescent="0.3">
      <c r="A6" s="52" t="s">
        <v>48</v>
      </c>
      <c r="B6" s="14" t="s">
        <v>77</v>
      </c>
      <c r="C6" s="9">
        <v>150.11250000000001</v>
      </c>
      <c r="D6" s="10"/>
      <c r="E6" s="10"/>
      <c r="F6" s="10"/>
      <c r="G6" s="10"/>
      <c r="H6" s="10">
        <v>0.52200000000000002</v>
      </c>
      <c r="I6" s="10"/>
      <c r="J6" s="12"/>
      <c r="K6" s="13"/>
      <c r="L6" s="16">
        <f>SUM(C6:K6)</f>
        <v>150.6345</v>
      </c>
    </row>
    <row r="7" spans="1:12" ht="17.25" x14ac:dyDescent="0.3">
      <c r="A7" s="53"/>
      <c r="B7" s="15" t="s">
        <v>1</v>
      </c>
      <c r="C7" s="6">
        <v>19431.065999999999</v>
      </c>
      <c r="D7" s="7">
        <v>1147.944</v>
      </c>
      <c r="E7" s="7"/>
      <c r="F7" s="7">
        <v>520.57780000000002</v>
      </c>
      <c r="G7" s="7">
        <v>4428.1275999999998</v>
      </c>
      <c r="H7" s="7">
        <v>5253.1849000000002</v>
      </c>
      <c r="I7" s="7">
        <v>5967.5956999999999</v>
      </c>
      <c r="J7" s="7"/>
      <c r="K7" s="8"/>
      <c r="L7" s="17">
        <f>SUM(C7:K7)</f>
        <v>36748.495999999999</v>
      </c>
    </row>
    <row r="8" spans="1:12" ht="17.25" x14ac:dyDescent="0.3">
      <c r="A8" s="53"/>
      <c r="B8" s="15" t="s">
        <v>80</v>
      </c>
      <c r="C8" s="6">
        <v>109.27930000000001</v>
      </c>
      <c r="D8" s="7"/>
      <c r="E8" s="7"/>
      <c r="F8" s="7"/>
      <c r="G8" s="7"/>
      <c r="H8" s="7"/>
      <c r="I8" s="7"/>
      <c r="J8" s="7"/>
      <c r="K8" s="8"/>
      <c r="L8" s="17">
        <f>SUM(C8:K8)</f>
        <v>109.27930000000001</v>
      </c>
    </row>
    <row r="9" spans="1:12" ht="17.25" x14ac:dyDescent="0.3">
      <c r="A9" s="53"/>
      <c r="B9" s="15" t="s">
        <v>73</v>
      </c>
      <c r="C9" s="6">
        <v>563.35900000000004</v>
      </c>
      <c r="D9" s="7"/>
      <c r="E9" s="7"/>
      <c r="F9" s="7"/>
      <c r="G9" s="7"/>
      <c r="H9" s="7"/>
      <c r="I9" s="7"/>
      <c r="J9" s="7"/>
      <c r="K9" s="8"/>
      <c r="L9" s="17">
        <f>SUM(C9:K9)</f>
        <v>563.35900000000004</v>
      </c>
    </row>
    <row r="10" spans="1:12" ht="17.25" x14ac:dyDescent="0.3">
      <c r="A10" s="53"/>
      <c r="B10" s="15" t="s">
        <v>2</v>
      </c>
      <c r="C10" s="6"/>
      <c r="D10" s="7"/>
      <c r="E10" s="7"/>
      <c r="F10" s="7">
        <v>319.07639999999998</v>
      </c>
      <c r="G10" s="7"/>
      <c r="H10" s="7"/>
      <c r="I10" s="7"/>
      <c r="J10" s="7"/>
      <c r="K10" s="8"/>
      <c r="L10" s="17">
        <f>SUM(C10:K10)</f>
        <v>319.07639999999998</v>
      </c>
    </row>
    <row r="11" spans="1:12" ht="17.25" x14ac:dyDescent="0.3">
      <c r="A11" s="53"/>
      <c r="B11" s="15" t="s">
        <v>3</v>
      </c>
      <c r="C11" s="6">
        <v>32.797199999999997</v>
      </c>
      <c r="D11" s="7"/>
      <c r="E11" s="7"/>
      <c r="F11" s="7">
        <v>116.5702</v>
      </c>
      <c r="G11" s="7"/>
      <c r="H11" s="7"/>
      <c r="I11" s="7"/>
      <c r="J11" s="7"/>
      <c r="K11" s="8"/>
      <c r="L11" s="17">
        <f>SUM(C11:K11)</f>
        <v>149.3674</v>
      </c>
    </row>
    <row r="12" spans="1:12" ht="17.25" x14ac:dyDescent="0.3">
      <c r="A12" s="53"/>
      <c r="B12" s="15" t="s">
        <v>4</v>
      </c>
      <c r="C12" s="6">
        <v>109.2543</v>
      </c>
      <c r="D12" s="7"/>
      <c r="E12" s="7"/>
      <c r="F12" s="7">
        <v>84.708699999999993</v>
      </c>
      <c r="G12" s="7"/>
      <c r="H12" s="7">
        <v>1739.5917999999999</v>
      </c>
      <c r="I12" s="7">
        <v>356.47910000000002</v>
      </c>
      <c r="J12" s="7"/>
      <c r="K12" s="8"/>
      <c r="L12" s="17">
        <f>SUM(C12:K12)</f>
        <v>2290.0338999999999</v>
      </c>
    </row>
    <row r="13" spans="1:12" ht="17.25" x14ac:dyDescent="0.3">
      <c r="A13" s="53"/>
      <c r="B13" s="15" t="s">
        <v>79</v>
      </c>
      <c r="C13" s="6"/>
      <c r="D13" s="7"/>
      <c r="E13" s="7"/>
      <c r="F13" s="7"/>
      <c r="G13" s="7"/>
      <c r="H13" s="7">
        <v>10.933</v>
      </c>
      <c r="I13" s="7">
        <v>213.44159999999999</v>
      </c>
      <c r="J13" s="7"/>
      <c r="K13" s="8"/>
      <c r="L13" s="17">
        <f>SUM(C13:K13)</f>
        <v>224.37459999999999</v>
      </c>
    </row>
    <row r="14" spans="1:12" ht="17.25" x14ac:dyDescent="0.3">
      <c r="A14" s="53"/>
      <c r="B14" s="15" t="s">
        <v>81</v>
      </c>
      <c r="C14" s="6">
        <v>25.992799999999999</v>
      </c>
      <c r="D14" s="7"/>
      <c r="E14" s="7"/>
      <c r="F14" s="7">
        <v>1376.4286</v>
      </c>
      <c r="G14" s="7"/>
      <c r="H14" s="7"/>
      <c r="I14" s="7"/>
      <c r="J14" s="7"/>
      <c r="K14" s="8"/>
      <c r="L14" s="17">
        <f>SUM(C14:K14)</f>
        <v>1402.4213999999999</v>
      </c>
    </row>
    <row r="15" spans="1:12" ht="17.25" x14ac:dyDescent="0.3">
      <c r="A15" s="53"/>
      <c r="B15" s="15" t="s">
        <v>5</v>
      </c>
      <c r="C15" s="6"/>
      <c r="D15" s="7">
        <v>94.200100000000006</v>
      </c>
      <c r="E15" s="7"/>
      <c r="F15" s="7">
        <v>27.555700000000002</v>
      </c>
      <c r="G15" s="7"/>
      <c r="H15" s="7">
        <v>0.35349999999999998</v>
      </c>
      <c r="I15" s="7">
        <v>15.9101</v>
      </c>
      <c r="J15" s="7"/>
      <c r="K15" s="8"/>
      <c r="L15" s="17">
        <f>SUM(C15:K15)</f>
        <v>138.01940000000002</v>
      </c>
    </row>
    <row r="16" spans="1:12" ht="17.25" x14ac:dyDescent="0.3">
      <c r="A16" s="53"/>
      <c r="B16" s="15" t="s">
        <v>6</v>
      </c>
      <c r="C16" s="6">
        <v>9478.0331999999999</v>
      </c>
      <c r="D16" s="7"/>
      <c r="E16" s="7">
        <v>381.40859999999998</v>
      </c>
      <c r="F16" s="7">
        <v>458.78070000000002</v>
      </c>
      <c r="G16" s="7">
        <v>260.30790000000002</v>
      </c>
      <c r="H16" s="7">
        <v>2827.7193000000002</v>
      </c>
      <c r="I16" s="7">
        <v>12377.000700000001</v>
      </c>
      <c r="J16" s="7"/>
      <c r="K16" s="8"/>
      <c r="L16" s="17">
        <f>SUM(C16:K16)</f>
        <v>25783.250400000001</v>
      </c>
    </row>
    <row r="17" spans="1:12" ht="17.25" x14ac:dyDescent="0.3">
      <c r="A17" s="53"/>
      <c r="B17" s="15" t="s">
        <v>7</v>
      </c>
      <c r="C17" s="6"/>
      <c r="D17" s="7"/>
      <c r="E17" s="7"/>
      <c r="F17" s="7"/>
      <c r="G17" s="7"/>
      <c r="H17" s="7">
        <v>81.023200000000003</v>
      </c>
      <c r="I17" s="7"/>
      <c r="J17" s="7"/>
      <c r="K17" s="8"/>
      <c r="L17" s="17">
        <f>SUM(C17:K17)</f>
        <v>81.023200000000003</v>
      </c>
    </row>
    <row r="18" spans="1:12" ht="17.25" x14ac:dyDescent="0.3">
      <c r="A18" s="53"/>
      <c r="B18" s="15" t="s">
        <v>8</v>
      </c>
      <c r="C18" s="6">
        <v>30.001300000000001</v>
      </c>
      <c r="D18" s="7"/>
      <c r="E18" s="7"/>
      <c r="F18" s="7"/>
      <c r="G18" s="7"/>
      <c r="H18" s="7"/>
      <c r="I18" s="7">
        <v>27.0944</v>
      </c>
      <c r="J18" s="7"/>
      <c r="K18" s="8"/>
      <c r="L18" s="17">
        <f>SUM(C18:K18)</f>
        <v>57.095700000000001</v>
      </c>
    </row>
    <row r="19" spans="1:12" ht="17.25" x14ac:dyDescent="0.3">
      <c r="A19" s="53"/>
      <c r="B19" s="40" t="s">
        <v>72</v>
      </c>
      <c r="C19" s="6">
        <v>40.395800000000001</v>
      </c>
      <c r="D19" s="7"/>
      <c r="E19" s="7"/>
      <c r="F19" s="7"/>
      <c r="G19" s="7"/>
      <c r="H19" s="7"/>
      <c r="I19" s="7">
        <v>91.955699999999993</v>
      </c>
      <c r="J19" s="7"/>
      <c r="K19" s="8"/>
      <c r="L19" s="17">
        <f>SUM(C19:K19)</f>
        <v>132.35149999999999</v>
      </c>
    </row>
    <row r="20" spans="1:12" ht="17.25" x14ac:dyDescent="0.3">
      <c r="A20" s="53"/>
      <c r="B20" s="15" t="s">
        <v>82</v>
      </c>
      <c r="C20" s="6"/>
      <c r="D20" s="7"/>
      <c r="E20" s="7"/>
      <c r="F20" s="7"/>
      <c r="G20" s="7"/>
      <c r="H20" s="7"/>
      <c r="I20" s="7">
        <v>63.645600000000002</v>
      </c>
      <c r="J20" s="7"/>
      <c r="K20" s="8"/>
      <c r="L20" s="17">
        <f>SUM(C20:K20)</f>
        <v>63.645600000000002</v>
      </c>
    </row>
    <row r="21" spans="1:12" ht="17.25" x14ac:dyDescent="0.3">
      <c r="A21" s="53"/>
      <c r="B21" s="15" t="s">
        <v>83</v>
      </c>
      <c r="C21" s="6"/>
      <c r="D21" s="7"/>
      <c r="E21" s="7"/>
      <c r="F21" s="7"/>
      <c r="G21" s="7"/>
      <c r="H21" s="7">
        <v>859.7174</v>
      </c>
      <c r="I21" s="7">
        <v>491.14449999999999</v>
      </c>
      <c r="J21" s="7"/>
      <c r="K21" s="8"/>
      <c r="L21" s="17">
        <f>SUM(C21:K21)</f>
        <v>1350.8618999999999</v>
      </c>
    </row>
    <row r="22" spans="1:12" ht="17.25" x14ac:dyDescent="0.3">
      <c r="A22" s="53"/>
      <c r="B22" s="15" t="s">
        <v>89</v>
      </c>
      <c r="C22" s="6"/>
      <c r="D22" s="7"/>
      <c r="E22" s="7"/>
      <c r="F22" s="7">
        <v>16.0413</v>
      </c>
      <c r="G22" s="7"/>
      <c r="H22" s="7">
        <v>98.585400000000007</v>
      </c>
      <c r="I22" s="7"/>
      <c r="J22" s="7"/>
      <c r="K22" s="8"/>
      <c r="L22" s="17">
        <f>SUM(C22:K22)</f>
        <v>114.6267</v>
      </c>
    </row>
    <row r="23" spans="1:12" ht="17.25" x14ac:dyDescent="0.3">
      <c r="A23" s="53"/>
      <c r="B23" s="15" t="s">
        <v>90</v>
      </c>
      <c r="C23" s="6"/>
      <c r="D23" s="7"/>
      <c r="E23" s="7">
        <v>76.462199999999996</v>
      </c>
      <c r="F23" s="7">
        <v>584.64059999999995</v>
      </c>
      <c r="G23" s="7"/>
      <c r="H23" s="7">
        <v>1198.9870000000001</v>
      </c>
      <c r="I23" s="7"/>
      <c r="J23" s="7"/>
      <c r="K23" s="8"/>
      <c r="L23" s="17">
        <f>SUM(C23:K23)</f>
        <v>1860.0898</v>
      </c>
    </row>
    <row r="24" spans="1:12" ht="17.25" x14ac:dyDescent="0.3">
      <c r="A24" s="53"/>
      <c r="B24" s="15" t="s">
        <v>91</v>
      </c>
      <c r="C24" s="6"/>
      <c r="D24" s="7"/>
      <c r="E24" s="7"/>
      <c r="F24" s="7">
        <v>646.97040000000004</v>
      </c>
      <c r="G24" s="7"/>
      <c r="H24" s="7">
        <v>558.08950000000004</v>
      </c>
      <c r="I24" s="7">
        <v>53.41</v>
      </c>
      <c r="J24" s="7"/>
      <c r="K24" s="8"/>
      <c r="L24" s="17">
        <f>SUM(C24:K24)</f>
        <v>1258.4699000000003</v>
      </c>
    </row>
    <row r="25" spans="1:12" ht="17.25" x14ac:dyDescent="0.3">
      <c r="A25" s="53"/>
      <c r="B25" s="15" t="s">
        <v>34</v>
      </c>
      <c r="C25" s="6">
        <v>48.789499999999997</v>
      </c>
      <c r="D25" s="7"/>
      <c r="E25" s="7"/>
      <c r="F25" s="7">
        <v>8.6114999999999995</v>
      </c>
      <c r="G25" s="7"/>
      <c r="H25" s="7">
        <v>142.6155</v>
      </c>
      <c r="I25" s="7"/>
      <c r="J25" s="7"/>
      <c r="K25" s="8"/>
      <c r="L25" s="17">
        <f>SUM(C25:K25)</f>
        <v>200.01650000000001</v>
      </c>
    </row>
    <row r="26" spans="1:12" ht="17.25" x14ac:dyDescent="0.3">
      <c r="A26" s="53"/>
      <c r="B26" s="15" t="s">
        <v>9</v>
      </c>
      <c r="C26" s="6">
        <v>194.8956</v>
      </c>
      <c r="D26" s="7"/>
      <c r="E26" s="7"/>
      <c r="F26" s="7"/>
      <c r="G26" s="7">
        <v>699.35220000000004</v>
      </c>
      <c r="H26" s="7">
        <v>198.08279999999999</v>
      </c>
      <c r="I26" s="7">
        <v>1394.1062999999999</v>
      </c>
      <c r="J26" s="7"/>
      <c r="K26" s="8"/>
      <c r="L26" s="17">
        <f>SUM(C26:K26)</f>
        <v>2486.4368999999997</v>
      </c>
    </row>
    <row r="27" spans="1:12" ht="17.25" x14ac:dyDescent="0.3">
      <c r="A27" s="53"/>
      <c r="B27" s="15" t="s">
        <v>85</v>
      </c>
      <c r="C27" s="6"/>
      <c r="D27" s="7"/>
      <c r="E27" s="7"/>
      <c r="F27" s="7"/>
      <c r="G27" s="7"/>
      <c r="H27" s="7"/>
      <c r="I27" s="7">
        <v>65.953199999999995</v>
      </c>
      <c r="J27" s="7"/>
      <c r="K27" s="8"/>
      <c r="L27" s="17">
        <f>SUM(C27:K27)</f>
        <v>65.953199999999995</v>
      </c>
    </row>
    <row r="28" spans="1:12" ht="17.25" x14ac:dyDescent="0.3">
      <c r="A28" s="53"/>
      <c r="B28" s="15" t="s">
        <v>10</v>
      </c>
      <c r="C28" s="6"/>
      <c r="D28" s="7"/>
      <c r="E28" s="7"/>
      <c r="F28" s="7"/>
      <c r="G28" s="7"/>
      <c r="H28" s="7">
        <v>10.007999999999999</v>
      </c>
      <c r="I28" s="7">
        <v>31.844100000000001</v>
      </c>
      <c r="J28" s="7"/>
      <c r="K28" s="8"/>
      <c r="L28" s="17">
        <f>SUM(C28:K28)</f>
        <v>41.8521</v>
      </c>
    </row>
    <row r="29" spans="1:12" ht="17.25" x14ac:dyDescent="0.3">
      <c r="A29" s="53"/>
      <c r="B29" s="15" t="s">
        <v>11</v>
      </c>
      <c r="C29" s="6">
        <v>73.950999999999993</v>
      </c>
      <c r="D29" s="7"/>
      <c r="E29" s="7">
        <v>28.600999999999999</v>
      </c>
      <c r="F29" s="7"/>
      <c r="G29" s="7"/>
      <c r="H29" s="7">
        <v>491.14170000000001</v>
      </c>
      <c r="I29" s="7">
        <v>392.93239999999997</v>
      </c>
      <c r="J29" s="7"/>
      <c r="K29" s="8"/>
      <c r="L29" s="17">
        <f>SUM(C29:K29)</f>
        <v>986.62609999999995</v>
      </c>
    </row>
    <row r="30" spans="1:12" ht="17.25" x14ac:dyDescent="0.3">
      <c r="A30" s="53"/>
      <c r="B30" s="15" t="s">
        <v>12</v>
      </c>
      <c r="C30" s="6">
        <v>2589.1477</v>
      </c>
      <c r="D30" s="7"/>
      <c r="E30" s="7">
        <v>155.12970000000001</v>
      </c>
      <c r="F30" s="7">
        <v>60.1389</v>
      </c>
      <c r="G30" s="7">
        <v>167.69200000000001</v>
      </c>
      <c r="H30" s="7">
        <v>21828.0134</v>
      </c>
      <c r="I30" s="7">
        <v>1793.088</v>
      </c>
      <c r="J30" s="7"/>
      <c r="K30" s="8"/>
      <c r="L30" s="17">
        <f>SUM(C30:K30)</f>
        <v>26593.209699999999</v>
      </c>
    </row>
    <row r="31" spans="1:12" ht="17.25" x14ac:dyDescent="0.3">
      <c r="A31" s="53"/>
      <c r="B31" s="15" t="s">
        <v>13</v>
      </c>
      <c r="C31" s="6">
        <v>2.0499999999999998</v>
      </c>
      <c r="D31" s="7"/>
      <c r="E31" s="7"/>
      <c r="F31" s="7"/>
      <c r="G31" s="7"/>
      <c r="H31" s="7">
        <v>0.4244</v>
      </c>
      <c r="I31" s="7"/>
      <c r="J31" s="7"/>
      <c r="K31" s="8"/>
      <c r="L31" s="17">
        <f>SUM(C31:K31)</f>
        <v>2.4743999999999997</v>
      </c>
    </row>
    <row r="32" spans="1:12" ht="17.25" x14ac:dyDescent="0.3">
      <c r="A32" s="53"/>
      <c r="B32" s="15" t="s">
        <v>14</v>
      </c>
      <c r="C32" s="6">
        <v>1.2044999999999999</v>
      </c>
      <c r="D32" s="7"/>
      <c r="E32" s="7"/>
      <c r="F32" s="7">
        <v>7.1131000000000002</v>
      </c>
      <c r="G32" s="7"/>
      <c r="H32" s="7">
        <v>380.81610000000001</v>
      </c>
      <c r="I32" s="7">
        <v>203.64570000000001</v>
      </c>
      <c r="J32" s="7"/>
      <c r="K32" s="8"/>
      <c r="L32" s="17">
        <f>SUM(C32:K32)</f>
        <v>592.77940000000001</v>
      </c>
    </row>
    <row r="33" spans="1:12" ht="17.25" x14ac:dyDescent="0.3">
      <c r="A33" s="53"/>
      <c r="B33" s="15" t="s">
        <v>86</v>
      </c>
      <c r="C33" s="6">
        <v>828.27200000000005</v>
      </c>
      <c r="D33" s="7"/>
      <c r="E33" s="7">
        <v>53.017400000000002</v>
      </c>
      <c r="F33" s="7">
        <v>151.7662</v>
      </c>
      <c r="G33" s="7"/>
      <c r="H33" s="7">
        <v>2765.2494999999999</v>
      </c>
      <c r="I33" s="7">
        <v>106.15</v>
      </c>
      <c r="J33" s="7"/>
      <c r="K33" s="8"/>
      <c r="L33" s="17">
        <f>SUM(C33:K33)</f>
        <v>3904.4550999999997</v>
      </c>
    </row>
    <row r="34" spans="1:12" ht="17.25" x14ac:dyDescent="0.3">
      <c r="A34" s="53"/>
      <c r="B34" s="15" t="s">
        <v>15</v>
      </c>
      <c r="C34" s="6">
        <v>155.48609999999999</v>
      </c>
      <c r="D34" s="7"/>
      <c r="E34" s="7">
        <v>18.346</v>
      </c>
      <c r="F34" s="7">
        <v>857.76390000000004</v>
      </c>
      <c r="G34" s="7"/>
      <c r="H34" s="7">
        <v>2557.9445999999998</v>
      </c>
      <c r="I34" s="7">
        <v>39.936300000000003</v>
      </c>
      <c r="J34" s="7"/>
      <c r="K34" s="8"/>
      <c r="L34" s="17">
        <f>SUM(C34:K34)</f>
        <v>3629.4768999999997</v>
      </c>
    </row>
    <row r="35" spans="1:12" ht="17.25" x14ac:dyDescent="0.3">
      <c r="A35" s="53"/>
      <c r="B35" s="15" t="s">
        <v>16</v>
      </c>
      <c r="C35" s="6">
        <v>711.78599999999994</v>
      </c>
      <c r="D35" s="7"/>
      <c r="E35" s="7">
        <v>323.17410000000001</v>
      </c>
      <c r="F35" s="7">
        <v>3.3723999999999998</v>
      </c>
      <c r="G35" s="7">
        <v>145.93270000000001</v>
      </c>
      <c r="H35" s="7">
        <v>13178.516900000001</v>
      </c>
      <c r="I35" s="7">
        <v>540.57230000000004</v>
      </c>
      <c r="J35" s="7"/>
      <c r="K35" s="8"/>
      <c r="L35" s="17">
        <f>SUM(C35:K35)</f>
        <v>14903.3544</v>
      </c>
    </row>
    <row r="36" spans="1:12" ht="17.25" x14ac:dyDescent="0.3">
      <c r="A36" s="53"/>
      <c r="B36" s="15" t="s">
        <v>78</v>
      </c>
      <c r="C36" s="6"/>
      <c r="D36" s="7"/>
      <c r="E36" s="7"/>
      <c r="F36" s="7"/>
      <c r="G36" s="7"/>
      <c r="H36" s="7">
        <v>48.258899999999997</v>
      </c>
      <c r="I36" s="7"/>
      <c r="J36" s="7"/>
      <c r="K36" s="8"/>
      <c r="L36" s="17">
        <f>SUM(C36:K36)</f>
        <v>48.258899999999997</v>
      </c>
    </row>
    <row r="37" spans="1:12" ht="17.25" x14ac:dyDescent="0.3">
      <c r="A37" s="53"/>
      <c r="B37" s="15" t="s">
        <v>17</v>
      </c>
      <c r="C37" s="6"/>
      <c r="D37" s="7"/>
      <c r="E37" s="7"/>
      <c r="F37" s="7"/>
      <c r="G37" s="7"/>
      <c r="H37" s="7">
        <v>64.999499999999998</v>
      </c>
      <c r="I37" s="7">
        <v>47.423299999999998</v>
      </c>
      <c r="J37" s="7"/>
      <c r="K37" s="8"/>
      <c r="L37" s="17">
        <f>SUM(C37:K37)</f>
        <v>112.4228</v>
      </c>
    </row>
    <row r="38" spans="1:12" ht="17.25" x14ac:dyDescent="0.3">
      <c r="A38" s="53"/>
      <c r="B38" s="15" t="s">
        <v>18</v>
      </c>
      <c r="C38" s="6">
        <v>22.545200000000001</v>
      </c>
      <c r="D38" s="7"/>
      <c r="E38" s="7">
        <v>67.980199999999996</v>
      </c>
      <c r="F38" s="7"/>
      <c r="G38" s="7"/>
      <c r="H38" s="7">
        <v>204.34819999999999</v>
      </c>
      <c r="I38" s="7">
        <v>81.4392</v>
      </c>
      <c r="J38" s="7"/>
      <c r="K38" s="8"/>
      <c r="L38" s="17">
        <f>SUM(C38:K38)</f>
        <v>376.31280000000004</v>
      </c>
    </row>
    <row r="39" spans="1:12" ht="17.25" x14ac:dyDescent="0.3">
      <c r="A39" s="53"/>
      <c r="B39" s="15" t="s">
        <v>19</v>
      </c>
      <c r="C39" s="6">
        <v>24.727900000000002</v>
      </c>
      <c r="D39" s="7"/>
      <c r="E39" s="7"/>
      <c r="F39" s="7"/>
      <c r="G39" s="7"/>
      <c r="H39" s="7">
        <v>1775.5398</v>
      </c>
      <c r="I39" s="7">
        <v>810.21519999999998</v>
      </c>
      <c r="J39" s="7"/>
      <c r="K39" s="8"/>
      <c r="L39" s="17">
        <f>SUM(C39:K39)</f>
        <v>2610.4829</v>
      </c>
    </row>
    <row r="40" spans="1:12" ht="17.25" x14ac:dyDescent="0.3">
      <c r="A40" s="53"/>
      <c r="B40" s="15" t="s">
        <v>20</v>
      </c>
      <c r="C40" s="6">
        <v>59.897199999999998</v>
      </c>
      <c r="D40" s="7"/>
      <c r="E40" s="7">
        <v>20.748699999999999</v>
      </c>
      <c r="F40" s="7"/>
      <c r="G40" s="7"/>
      <c r="H40" s="7">
        <v>159.75360000000001</v>
      </c>
      <c r="I40" s="7">
        <v>2191.0698000000002</v>
      </c>
      <c r="J40" s="7"/>
      <c r="K40" s="8"/>
      <c r="L40" s="17">
        <f>SUM(C40:K40)</f>
        <v>2431.4693000000002</v>
      </c>
    </row>
    <row r="41" spans="1:12" ht="17.25" x14ac:dyDescent="0.3">
      <c r="A41" s="53"/>
      <c r="B41" s="15" t="s">
        <v>21</v>
      </c>
      <c r="C41" s="6"/>
      <c r="D41" s="7"/>
      <c r="E41" s="7"/>
      <c r="F41" s="7">
        <v>28.0747</v>
      </c>
      <c r="G41" s="7"/>
      <c r="H41" s="7">
        <v>18.852799999999998</v>
      </c>
      <c r="I41" s="7"/>
      <c r="J41" s="7"/>
      <c r="K41" s="8"/>
      <c r="L41" s="17">
        <f>SUM(C41:K41)</f>
        <v>46.927499999999995</v>
      </c>
    </row>
    <row r="42" spans="1:12" ht="17.25" x14ac:dyDescent="0.3">
      <c r="A42" s="53"/>
      <c r="B42" s="15" t="s">
        <v>22</v>
      </c>
      <c r="C42" s="6"/>
      <c r="D42" s="7"/>
      <c r="E42" s="7"/>
      <c r="F42" s="7"/>
      <c r="G42" s="7"/>
      <c r="H42" s="7">
        <v>62.331600000000002</v>
      </c>
      <c r="I42" s="7"/>
      <c r="J42" s="7"/>
      <c r="K42" s="8"/>
      <c r="L42" s="17">
        <f>SUM(C42:K42)</f>
        <v>62.331600000000002</v>
      </c>
    </row>
    <row r="43" spans="1:12" ht="17.25" x14ac:dyDescent="0.3">
      <c r="A43" s="53"/>
      <c r="B43" s="15" t="s">
        <v>24</v>
      </c>
      <c r="C43" s="6"/>
      <c r="D43" s="7"/>
      <c r="E43" s="7">
        <v>11.027100000000001</v>
      </c>
      <c r="F43" s="7"/>
      <c r="G43" s="7"/>
      <c r="H43" s="7">
        <v>167.96950000000001</v>
      </c>
      <c r="I43" s="7">
        <v>129.47880000000001</v>
      </c>
      <c r="J43" s="7"/>
      <c r="K43" s="8"/>
      <c r="L43" s="17">
        <f>SUM(C43:K43)</f>
        <v>308.47540000000004</v>
      </c>
    </row>
    <row r="44" spans="1:12" ht="17.25" x14ac:dyDescent="0.3">
      <c r="A44" s="53"/>
      <c r="B44" s="15" t="s">
        <v>25</v>
      </c>
      <c r="C44" s="6">
        <v>33.762799999999999</v>
      </c>
      <c r="D44" s="7"/>
      <c r="E44" s="7">
        <v>169.36510000000001</v>
      </c>
      <c r="F44" s="7"/>
      <c r="G44" s="7">
        <v>16.9619</v>
      </c>
      <c r="H44" s="7">
        <v>4539.4543999999996</v>
      </c>
      <c r="I44" s="7">
        <v>40.7119</v>
      </c>
      <c r="J44" s="7"/>
      <c r="K44" s="8"/>
      <c r="L44" s="17">
        <f>SUM(C44:K44)</f>
        <v>4800.2560999999996</v>
      </c>
    </row>
    <row r="45" spans="1:12" ht="17.25" x14ac:dyDescent="0.3">
      <c r="A45" s="53"/>
      <c r="B45" s="15" t="s">
        <v>26</v>
      </c>
      <c r="C45" s="6">
        <v>73.256799999999998</v>
      </c>
      <c r="D45" s="7"/>
      <c r="E45" s="7">
        <v>45.880400000000002</v>
      </c>
      <c r="F45" s="7"/>
      <c r="G45" s="7">
        <v>26.887899999999998</v>
      </c>
      <c r="H45" s="7">
        <v>1268.8191999999999</v>
      </c>
      <c r="I45" s="7">
        <v>426.20690000000002</v>
      </c>
      <c r="J45" s="7"/>
      <c r="K45" s="8"/>
      <c r="L45" s="17"/>
    </row>
    <row r="46" spans="1:12" ht="17.25" x14ac:dyDescent="0.3">
      <c r="A46" s="53"/>
      <c r="B46" s="15" t="s">
        <v>27</v>
      </c>
      <c r="C46" s="6">
        <v>2671.7379000000001</v>
      </c>
      <c r="D46" s="7"/>
      <c r="E46" s="7"/>
      <c r="F46" s="7"/>
      <c r="G46" s="7">
        <v>119.7257</v>
      </c>
      <c r="H46" s="7">
        <v>2215.373</v>
      </c>
      <c r="I46" s="7"/>
      <c r="J46" s="7"/>
      <c r="K46" s="8"/>
      <c r="L46" s="17"/>
    </row>
    <row r="47" spans="1:12" ht="17.25" x14ac:dyDescent="0.3">
      <c r="A47" s="53"/>
      <c r="B47" s="15" t="s">
        <v>28</v>
      </c>
      <c r="C47" s="6">
        <v>42.135199999999998</v>
      </c>
      <c r="D47" s="7"/>
      <c r="E47" s="7">
        <v>24.869499999999999</v>
      </c>
      <c r="F47" s="7"/>
      <c r="G47" s="7"/>
      <c r="H47" s="7">
        <v>287.40859999999998</v>
      </c>
      <c r="I47" s="7">
        <v>55.817100000000003</v>
      </c>
      <c r="J47" s="7"/>
      <c r="K47" s="8"/>
      <c r="L47" s="17"/>
    </row>
    <row r="48" spans="1:12" ht="17.25" x14ac:dyDescent="0.3">
      <c r="A48" s="53"/>
      <c r="B48" s="15" t="s">
        <v>29</v>
      </c>
      <c r="C48" s="6"/>
      <c r="D48" s="7"/>
      <c r="E48" s="7"/>
      <c r="F48" s="7"/>
      <c r="G48" s="7"/>
      <c r="H48" s="7">
        <v>358.78530000000001</v>
      </c>
      <c r="I48" s="7">
        <v>18.8233</v>
      </c>
      <c r="J48" s="7"/>
      <c r="K48" s="8"/>
      <c r="L48" s="17"/>
    </row>
    <row r="49" spans="1:12" ht="17.25" x14ac:dyDescent="0.3">
      <c r="A49" s="53"/>
      <c r="B49" s="15" t="s">
        <v>30</v>
      </c>
      <c r="C49" s="6">
        <v>4.2484999999999999</v>
      </c>
      <c r="D49" s="7"/>
      <c r="E49" s="7">
        <v>20.695</v>
      </c>
      <c r="F49" s="7"/>
      <c r="G49" s="7"/>
      <c r="H49" s="7">
        <v>461.8537</v>
      </c>
      <c r="I49" s="7">
        <v>314.5453</v>
      </c>
      <c r="J49" s="7"/>
      <c r="K49" s="8"/>
      <c r="L49" s="17"/>
    </row>
    <row r="50" spans="1:12" ht="17.25" x14ac:dyDescent="0.3">
      <c r="A50" s="53"/>
      <c r="B50" s="15" t="s">
        <v>31</v>
      </c>
      <c r="C50" s="6"/>
      <c r="D50" s="7"/>
      <c r="E50" s="7"/>
      <c r="F50" s="7"/>
      <c r="G50" s="7"/>
      <c r="H50" s="7">
        <v>725.24369999999999</v>
      </c>
      <c r="I50" s="7">
        <v>926.60829999999999</v>
      </c>
      <c r="J50" s="7"/>
      <c r="K50" s="8"/>
      <c r="L50" s="17"/>
    </row>
    <row r="51" spans="1:12" ht="17.25" x14ac:dyDescent="0.3">
      <c r="A51" s="53"/>
      <c r="B51" s="15" t="s">
        <v>74</v>
      </c>
      <c r="C51" s="6"/>
      <c r="D51" s="7"/>
      <c r="E51" s="7"/>
      <c r="F51" s="7"/>
      <c r="G51" s="7"/>
      <c r="H51" s="7">
        <v>8.1872000000000007</v>
      </c>
      <c r="I51" s="7"/>
      <c r="J51" s="7"/>
      <c r="K51" s="8"/>
      <c r="L51" s="17"/>
    </row>
    <row r="52" spans="1:12" ht="17.25" x14ac:dyDescent="0.3">
      <c r="A52" s="53"/>
      <c r="B52" s="15" t="s">
        <v>76</v>
      </c>
      <c r="C52" s="6"/>
      <c r="D52" s="7">
        <v>2.1299999999999999E-2</v>
      </c>
      <c r="E52" s="7"/>
      <c r="F52" s="7"/>
      <c r="G52" s="7"/>
      <c r="H52" s="7"/>
      <c r="I52" s="7"/>
      <c r="J52" s="7"/>
      <c r="K52" s="8"/>
      <c r="L52" s="17">
        <f>SUM(C52:K52)</f>
        <v>2.1299999999999999E-2</v>
      </c>
    </row>
    <row r="53" spans="1:12" ht="17.25" x14ac:dyDescent="0.3">
      <c r="A53" s="53"/>
      <c r="B53" s="15" t="s">
        <v>32</v>
      </c>
      <c r="C53" s="6">
        <v>28.918199999999999</v>
      </c>
      <c r="D53" s="7"/>
      <c r="E53" s="7"/>
      <c r="F53" s="7"/>
      <c r="G53" s="7">
        <v>5.3658000000000001</v>
      </c>
      <c r="H53" s="7">
        <v>345.73309999999998</v>
      </c>
      <c r="I53" s="7">
        <v>44.426400000000001</v>
      </c>
      <c r="J53" s="7"/>
      <c r="K53" s="8"/>
      <c r="L53" s="17">
        <f>SUM(C53:K53)</f>
        <v>424.44349999999997</v>
      </c>
    </row>
    <row r="54" spans="1:12" ht="17.25" x14ac:dyDescent="0.3">
      <c r="A54" s="53"/>
      <c r="B54" s="15" t="s">
        <v>33</v>
      </c>
      <c r="C54" s="6">
        <v>124.28879999999999</v>
      </c>
      <c r="D54" s="7"/>
      <c r="E54" s="7">
        <v>74.914900000000003</v>
      </c>
      <c r="F54" s="7">
        <v>493.1026</v>
      </c>
      <c r="G54" s="7"/>
      <c r="H54" s="7">
        <v>3651.5167999999999</v>
      </c>
      <c r="I54" s="7">
        <v>511.54270000000002</v>
      </c>
      <c r="J54" s="7"/>
      <c r="K54" s="8"/>
      <c r="L54" s="17">
        <f>SUM(C54:K54)</f>
        <v>4855.3657999999996</v>
      </c>
    </row>
    <row r="55" spans="1:12" ht="17.25" x14ac:dyDescent="0.3">
      <c r="A55" s="53"/>
      <c r="B55" s="15" t="s">
        <v>35</v>
      </c>
      <c r="C55" s="6"/>
      <c r="D55" s="7"/>
      <c r="E55" s="7"/>
      <c r="F55" s="7"/>
      <c r="G55" s="7"/>
      <c r="H55" s="7"/>
      <c r="I55" s="7">
        <v>5.2999000000000001</v>
      </c>
      <c r="J55" s="7"/>
      <c r="K55" s="8"/>
      <c r="L55" s="17">
        <f>SUM(C55:K55)</f>
        <v>5.2999000000000001</v>
      </c>
    </row>
    <row r="56" spans="1:12" ht="18" thickBot="1" x14ac:dyDescent="0.35">
      <c r="A56" s="53"/>
      <c r="B56" s="15" t="s">
        <v>88</v>
      </c>
      <c r="C56" s="6"/>
      <c r="D56" s="7"/>
      <c r="E56" s="7"/>
      <c r="F56" s="7"/>
      <c r="G56" s="7"/>
      <c r="H56" s="7">
        <v>22.361999999999998</v>
      </c>
      <c r="I56" s="7"/>
      <c r="J56" s="7"/>
      <c r="K56" s="8"/>
      <c r="L56" s="17">
        <f>SUM(C56:K56)</f>
        <v>22.361999999999998</v>
      </c>
    </row>
    <row r="57" spans="1:12" ht="17.25" customHeight="1" x14ac:dyDescent="0.3">
      <c r="A57" s="52" t="s">
        <v>49</v>
      </c>
      <c r="B57" s="39" t="s">
        <v>4</v>
      </c>
      <c r="C57" s="9"/>
      <c r="D57" s="10"/>
      <c r="E57" s="10"/>
      <c r="F57" s="10"/>
      <c r="G57" s="10"/>
      <c r="H57" s="10"/>
      <c r="I57" s="10"/>
      <c r="J57" s="10"/>
      <c r="K57" s="11">
        <v>3.3879999999999999</v>
      </c>
      <c r="L57" s="16">
        <f>SUM(C57:K57)</f>
        <v>3.3879999999999999</v>
      </c>
    </row>
    <row r="58" spans="1:12" ht="17.25" x14ac:dyDescent="0.3">
      <c r="A58" s="53"/>
      <c r="B58" s="40" t="s">
        <v>84</v>
      </c>
      <c r="C58" s="6"/>
      <c r="D58" s="7"/>
      <c r="E58" s="7"/>
      <c r="F58" s="7"/>
      <c r="G58" s="7"/>
      <c r="H58" s="7"/>
      <c r="I58" s="7"/>
      <c r="J58" s="7">
        <v>3.2989999999999999</v>
      </c>
      <c r="K58" s="8"/>
      <c r="L58" s="17">
        <f>SUM(C58:K58)</f>
        <v>3.2989999999999999</v>
      </c>
    </row>
    <row r="59" spans="1:12" ht="17.25" x14ac:dyDescent="0.3">
      <c r="A59" s="53"/>
      <c r="B59" s="40" t="s">
        <v>10</v>
      </c>
      <c r="C59" s="6"/>
      <c r="D59" s="7"/>
      <c r="E59" s="7"/>
      <c r="F59" s="7"/>
      <c r="G59" s="7"/>
      <c r="H59" s="7"/>
      <c r="I59" s="7"/>
      <c r="J59" s="7">
        <v>128.24029999999999</v>
      </c>
      <c r="K59" s="8">
        <v>35.245699999999999</v>
      </c>
      <c r="L59" s="17">
        <f>SUM(C59:K59)</f>
        <v>163.48599999999999</v>
      </c>
    </row>
    <row r="60" spans="1:12" ht="17.25" x14ac:dyDescent="0.3">
      <c r="A60" s="53"/>
      <c r="B60" s="40" t="s">
        <v>12</v>
      </c>
      <c r="C60" s="6"/>
      <c r="D60" s="7"/>
      <c r="E60" s="7"/>
      <c r="F60" s="7"/>
      <c r="G60" s="7"/>
      <c r="H60" s="7"/>
      <c r="I60" s="7"/>
      <c r="J60" s="7">
        <v>171.45179999999999</v>
      </c>
      <c r="K60" s="8"/>
      <c r="L60" s="17">
        <f>SUM(C60:K60)</f>
        <v>171.45179999999999</v>
      </c>
    </row>
    <row r="61" spans="1:12" ht="17.25" x14ac:dyDescent="0.3">
      <c r="A61" s="53"/>
      <c r="B61" s="40" t="s">
        <v>14</v>
      </c>
      <c r="C61" s="6"/>
      <c r="D61" s="7"/>
      <c r="E61" s="7"/>
      <c r="F61" s="7"/>
      <c r="G61" s="7"/>
      <c r="H61" s="7"/>
      <c r="I61" s="7"/>
      <c r="J61" s="7"/>
      <c r="K61" s="8">
        <v>22.517299999999999</v>
      </c>
      <c r="L61" s="17">
        <f>SUM(C61:K61)</f>
        <v>22.517299999999999</v>
      </c>
    </row>
    <row r="62" spans="1:12" ht="17.25" x14ac:dyDescent="0.3">
      <c r="A62" s="53"/>
      <c r="B62" s="40" t="s">
        <v>86</v>
      </c>
      <c r="C62" s="6"/>
      <c r="D62" s="7"/>
      <c r="E62" s="7"/>
      <c r="F62" s="7"/>
      <c r="G62" s="7"/>
      <c r="H62" s="7"/>
      <c r="I62" s="7"/>
      <c r="J62" s="7">
        <v>20.596599999999999</v>
      </c>
      <c r="K62" s="8"/>
      <c r="L62" s="17">
        <f>SUM(C62:K62)</f>
        <v>20.596599999999999</v>
      </c>
    </row>
    <row r="63" spans="1:12" ht="17.25" x14ac:dyDescent="0.3">
      <c r="A63" s="53"/>
      <c r="B63" s="40" t="s">
        <v>16</v>
      </c>
      <c r="C63" s="6"/>
      <c r="D63" s="7"/>
      <c r="E63" s="7"/>
      <c r="F63" s="7"/>
      <c r="G63" s="7"/>
      <c r="H63" s="7"/>
      <c r="I63" s="7"/>
      <c r="J63" s="7">
        <v>1.3197000000000001</v>
      </c>
      <c r="K63" s="8">
        <v>14.355700000000001</v>
      </c>
      <c r="L63" s="17">
        <f t="shared" ref="L63:L75" si="0">SUM(C63:K63)</f>
        <v>15.6754</v>
      </c>
    </row>
    <row r="64" spans="1:12" ht="17.25" x14ac:dyDescent="0.3">
      <c r="A64" s="53"/>
      <c r="B64" s="40" t="s">
        <v>18</v>
      </c>
      <c r="C64" s="6"/>
      <c r="D64" s="7"/>
      <c r="E64" s="7"/>
      <c r="F64" s="7"/>
      <c r="G64" s="7"/>
      <c r="H64" s="7"/>
      <c r="I64" s="7"/>
      <c r="J64" s="7">
        <v>759.41430000000003</v>
      </c>
      <c r="K64" s="8">
        <v>10051.956699999999</v>
      </c>
      <c r="L64" s="17">
        <f t="shared" si="0"/>
        <v>10811.370999999999</v>
      </c>
    </row>
    <row r="65" spans="1:12" ht="17.25" x14ac:dyDescent="0.3">
      <c r="A65" s="53"/>
      <c r="B65" s="40" t="s">
        <v>19</v>
      </c>
      <c r="C65" s="6"/>
      <c r="D65" s="7"/>
      <c r="E65" s="7"/>
      <c r="F65" s="7"/>
      <c r="G65" s="7"/>
      <c r="H65" s="7"/>
      <c r="I65" s="7"/>
      <c r="J65" s="7"/>
      <c r="K65" s="8">
        <v>397.00369999999998</v>
      </c>
      <c r="L65" s="17">
        <f t="shared" si="0"/>
        <v>397.00369999999998</v>
      </c>
    </row>
    <row r="66" spans="1:12" ht="17.25" x14ac:dyDescent="0.3">
      <c r="A66" s="53"/>
      <c r="B66" s="40" t="s">
        <v>21</v>
      </c>
      <c r="C66" s="6"/>
      <c r="D66" s="7"/>
      <c r="E66" s="7"/>
      <c r="F66" s="7"/>
      <c r="G66" s="7"/>
      <c r="H66" s="7"/>
      <c r="I66" s="7"/>
      <c r="J66" s="7">
        <v>5.9700000000000003E-2</v>
      </c>
      <c r="K66" s="8"/>
      <c r="L66" s="17">
        <f t="shared" si="0"/>
        <v>5.9700000000000003E-2</v>
      </c>
    </row>
    <row r="67" spans="1:12" ht="17.25" x14ac:dyDescent="0.3">
      <c r="A67" s="53"/>
      <c r="B67" s="40" t="s">
        <v>22</v>
      </c>
      <c r="C67" s="6"/>
      <c r="D67" s="7"/>
      <c r="E67" s="7"/>
      <c r="F67" s="7"/>
      <c r="G67" s="7"/>
      <c r="H67" s="7"/>
      <c r="I67" s="7"/>
      <c r="J67" s="7">
        <v>508.58909999999997</v>
      </c>
      <c r="K67" s="8">
        <v>2439.3667999999998</v>
      </c>
      <c r="L67" s="17">
        <f t="shared" si="0"/>
        <v>2947.9558999999999</v>
      </c>
    </row>
    <row r="68" spans="1:12" ht="17.25" x14ac:dyDescent="0.3">
      <c r="A68" s="53"/>
      <c r="B68" s="40" t="s">
        <v>23</v>
      </c>
      <c r="C68" s="6"/>
      <c r="D68" s="7"/>
      <c r="E68" s="7"/>
      <c r="F68" s="7"/>
      <c r="G68" s="7"/>
      <c r="H68" s="7"/>
      <c r="I68" s="7"/>
      <c r="J68" s="7">
        <v>386.23399999999998</v>
      </c>
      <c r="K68" s="8">
        <v>3702.9537999999998</v>
      </c>
      <c r="L68" s="17">
        <f t="shared" si="0"/>
        <v>4089.1877999999997</v>
      </c>
    </row>
    <row r="69" spans="1:12" ht="17.25" x14ac:dyDescent="0.3">
      <c r="A69" s="53"/>
      <c r="B69" s="40" t="s">
        <v>26</v>
      </c>
      <c r="C69" s="6"/>
      <c r="D69" s="7"/>
      <c r="E69" s="7"/>
      <c r="F69" s="7"/>
      <c r="G69" s="7"/>
      <c r="H69" s="7"/>
      <c r="I69" s="7"/>
      <c r="J69" s="7">
        <v>8.8634000000000004</v>
      </c>
      <c r="K69" s="8"/>
      <c r="L69" s="17"/>
    </row>
    <row r="70" spans="1:12" ht="17.25" x14ac:dyDescent="0.3">
      <c r="A70" s="53"/>
      <c r="B70" s="40" t="s">
        <v>31</v>
      </c>
      <c r="C70" s="6"/>
      <c r="D70" s="7"/>
      <c r="E70" s="7"/>
      <c r="F70" s="7"/>
      <c r="G70" s="7"/>
      <c r="H70" s="7"/>
      <c r="I70" s="7"/>
      <c r="J70" s="7">
        <v>19.713999999999999</v>
      </c>
      <c r="K70" s="8">
        <v>31.712399999999999</v>
      </c>
      <c r="L70" s="17">
        <f t="shared" si="0"/>
        <v>51.426400000000001</v>
      </c>
    </row>
    <row r="71" spans="1:12" ht="17.25" x14ac:dyDescent="0.3">
      <c r="A71" s="53"/>
      <c r="B71" s="40" t="s">
        <v>74</v>
      </c>
      <c r="C71" s="6"/>
      <c r="D71" s="7"/>
      <c r="E71" s="7"/>
      <c r="F71" s="7"/>
      <c r="G71" s="7"/>
      <c r="H71" s="7"/>
      <c r="I71" s="7"/>
      <c r="J71" s="7">
        <v>6.0754999999999999</v>
      </c>
      <c r="K71" s="8"/>
      <c r="L71" s="17">
        <f t="shared" si="0"/>
        <v>6.0754999999999999</v>
      </c>
    </row>
    <row r="72" spans="1:12" ht="17.25" x14ac:dyDescent="0.3">
      <c r="A72" s="53"/>
      <c r="B72" s="40" t="s">
        <v>76</v>
      </c>
      <c r="C72" s="6"/>
      <c r="D72" s="7"/>
      <c r="E72" s="7"/>
      <c r="F72" s="7"/>
      <c r="G72" s="7"/>
      <c r="H72" s="7"/>
      <c r="I72" s="7"/>
      <c r="J72" s="7">
        <v>59.118600000000001</v>
      </c>
      <c r="K72" s="8">
        <v>52.717100000000002</v>
      </c>
      <c r="L72" s="17">
        <f t="shared" si="0"/>
        <v>111.8357</v>
      </c>
    </row>
    <row r="73" spans="1:12" ht="17.25" x14ac:dyDescent="0.3">
      <c r="A73" s="53"/>
      <c r="B73" s="40" t="s">
        <v>32</v>
      </c>
      <c r="C73" s="6"/>
      <c r="D73" s="7"/>
      <c r="E73" s="7"/>
      <c r="F73" s="7"/>
      <c r="G73" s="7"/>
      <c r="H73" s="7"/>
      <c r="I73" s="7"/>
      <c r="J73" s="7">
        <v>31.975200000000001</v>
      </c>
      <c r="K73" s="8">
        <v>38.947699999999998</v>
      </c>
      <c r="L73" s="17">
        <f t="shared" si="0"/>
        <v>70.922899999999998</v>
      </c>
    </row>
    <row r="74" spans="1:12" ht="17.25" x14ac:dyDescent="0.3">
      <c r="A74" s="53"/>
      <c r="B74" s="40" t="s">
        <v>33</v>
      </c>
      <c r="C74" s="6"/>
      <c r="D74" s="7"/>
      <c r="E74" s="7"/>
      <c r="F74" s="7"/>
      <c r="G74" s="7"/>
      <c r="H74" s="7"/>
      <c r="I74" s="7"/>
      <c r="J74" s="7">
        <v>356.358</v>
      </c>
      <c r="K74" s="8">
        <v>22340.217499999999</v>
      </c>
      <c r="L74" s="17">
        <f t="shared" si="0"/>
        <v>22696.575499999999</v>
      </c>
    </row>
    <row r="75" spans="1:12" ht="18" thickBot="1" x14ac:dyDescent="0.35">
      <c r="A75" s="54"/>
      <c r="B75" s="40" t="s">
        <v>87</v>
      </c>
      <c r="C75" s="6"/>
      <c r="D75" s="7"/>
      <c r="E75" s="7"/>
      <c r="F75" s="7"/>
      <c r="G75" s="7"/>
      <c r="H75" s="7"/>
      <c r="I75" s="7"/>
      <c r="J75" s="7">
        <v>9.9743999999999993</v>
      </c>
      <c r="K75" s="8">
        <v>622.0829</v>
      </c>
      <c r="L75" s="17">
        <f t="shared" si="0"/>
        <v>632.05729999999994</v>
      </c>
    </row>
    <row r="76" spans="1:12" ht="16.5" thickBot="1" x14ac:dyDescent="0.3">
      <c r="A76" s="58" t="s">
        <v>46</v>
      </c>
      <c r="B76" s="59"/>
      <c r="C76" s="3">
        <f>SUM(C6:C75)</f>
        <v>37661.3923</v>
      </c>
      <c r="D76" s="4">
        <f t="shared" ref="D76:K76" si="1">SUM(D6:D75)</f>
        <v>1242.1654000000001</v>
      </c>
      <c r="E76" s="4">
        <f t="shared" si="1"/>
        <v>1471.6198999999999</v>
      </c>
      <c r="F76" s="4">
        <f t="shared" si="1"/>
        <v>5761.2936999999993</v>
      </c>
      <c r="G76" s="4">
        <f t="shared" si="1"/>
        <v>5870.3536999999997</v>
      </c>
      <c r="H76" s="4">
        <f t="shared" si="1"/>
        <v>70568.310800000007</v>
      </c>
      <c r="I76" s="4">
        <f t="shared" si="1"/>
        <v>29829.513800000008</v>
      </c>
      <c r="J76" s="4">
        <f t="shared" si="1"/>
        <v>2471.2835999999998</v>
      </c>
      <c r="K76" s="4">
        <f t="shared" si="1"/>
        <v>39752.465300000003</v>
      </c>
      <c r="L76" s="5">
        <f>SUM(C76:K76)</f>
        <v>194628.39850000001</v>
      </c>
    </row>
  </sheetData>
  <mergeCells count="18">
    <mergeCell ref="A76:B76"/>
    <mergeCell ref="L3:L5"/>
    <mergeCell ref="H4:H5"/>
    <mergeCell ref="I4:I5"/>
    <mergeCell ref="J4:J5"/>
    <mergeCell ref="C3:I3"/>
    <mergeCell ref="J3:K3"/>
    <mergeCell ref="A4:A5"/>
    <mergeCell ref="B4:B5"/>
    <mergeCell ref="C4:C5"/>
    <mergeCell ref="D4:D5"/>
    <mergeCell ref="E4:E5"/>
    <mergeCell ref="F4:F5"/>
    <mergeCell ref="A57:A75"/>
    <mergeCell ref="A1:L1"/>
    <mergeCell ref="K4:K5"/>
    <mergeCell ref="G4:G5"/>
    <mergeCell ref="A6:A56"/>
  </mergeCells>
  <printOptions horizontalCentered="1"/>
  <pageMargins left="0.39370078740157483" right="0.39370078740157483" top="0.39370078740157483" bottom="0.19685039370078741" header="0.31496062992125984" footer="0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7"/>
  <sheetViews>
    <sheetView showZeros="0" workbookViewId="0">
      <selection activeCell="B22" sqref="B22"/>
    </sheetView>
  </sheetViews>
  <sheetFormatPr baseColWidth="10" defaultRowHeight="12.75" x14ac:dyDescent="0.2"/>
  <cols>
    <col min="1" max="1" width="11.5" style="1" customWidth="1"/>
    <col min="2" max="2" width="37.375" style="1" bestFit="1" customWidth="1"/>
    <col min="3" max="3" width="7.125" style="1" bestFit="1" customWidth="1"/>
    <col min="4" max="4" width="14.125" style="1" customWidth="1"/>
    <col min="5" max="5" width="8.75" style="1" bestFit="1" customWidth="1"/>
    <col min="6" max="6" width="8" style="1" bestFit="1" customWidth="1"/>
    <col min="7" max="7" width="7.875" style="1" bestFit="1" customWidth="1"/>
    <col min="8" max="8" width="9.375" style="1" bestFit="1" customWidth="1"/>
    <col min="9" max="9" width="9.625" style="1" bestFit="1" customWidth="1"/>
    <col min="10" max="10" width="14.875" style="1" bestFit="1" customWidth="1"/>
    <col min="11" max="11" width="7.125" style="1" bestFit="1" customWidth="1"/>
    <col min="12" max="12" width="18.5" style="1" bestFit="1" customWidth="1"/>
    <col min="13" max="13" width="13.25" style="1" bestFit="1" customWidth="1"/>
    <col min="14" max="14" width="12" style="1" bestFit="1" customWidth="1"/>
    <col min="15" max="15" width="13" style="1" bestFit="1" customWidth="1"/>
    <col min="16" max="16" width="10" style="1" bestFit="1" customWidth="1"/>
    <col min="17" max="17" width="9.125" style="1" bestFit="1" customWidth="1"/>
    <col min="18" max="18" width="10.125" style="1" bestFit="1" customWidth="1"/>
    <col min="19" max="19" width="11" style="1"/>
    <col min="20" max="256" width="10" style="1"/>
    <col min="257" max="257" width="10.125" style="1" bestFit="1" customWidth="1"/>
    <col min="258" max="258" width="26.875" style="1" bestFit="1" customWidth="1"/>
    <col min="259" max="274" width="10.5" style="1" bestFit="1" customWidth="1"/>
    <col min="275" max="512" width="10" style="1"/>
    <col min="513" max="513" width="10.125" style="1" bestFit="1" customWidth="1"/>
    <col min="514" max="514" width="26.875" style="1" bestFit="1" customWidth="1"/>
    <col min="515" max="530" width="10.5" style="1" bestFit="1" customWidth="1"/>
    <col min="531" max="768" width="10" style="1"/>
    <col min="769" max="769" width="10.125" style="1" bestFit="1" customWidth="1"/>
    <col min="770" max="770" width="26.875" style="1" bestFit="1" customWidth="1"/>
    <col min="771" max="786" width="10.5" style="1" bestFit="1" customWidth="1"/>
    <col min="787" max="1024" width="11" style="1"/>
    <col min="1025" max="1025" width="10.125" style="1" bestFit="1" customWidth="1"/>
    <col min="1026" max="1026" width="26.875" style="1" bestFit="1" customWidth="1"/>
    <col min="1027" max="1042" width="10.5" style="1" bestFit="1" customWidth="1"/>
    <col min="1043" max="1280" width="10" style="1"/>
    <col min="1281" max="1281" width="10.125" style="1" bestFit="1" customWidth="1"/>
    <col min="1282" max="1282" width="26.875" style="1" bestFit="1" customWidth="1"/>
    <col min="1283" max="1298" width="10.5" style="1" bestFit="1" customWidth="1"/>
    <col min="1299" max="1536" width="10" style="1"/>
    <col min="1537" max="1537" width="10.125" style="1" bestFit="1" customWidth="1"/>
    <col min="1538" max="1538" width="26.875" style="1" bestFit="1" customWidth="1"/>
    <col min="1539" max="1554" width="10.5" style="1" bestFit="1" customWidth="1"/>
    <col min="1555" max="1792" width="10" style="1"/>
    <col min="1793" max="1793" width="10.125" style="1" bestFit="1" customWidth="1"/>
    <col min="1794" max="1794" width="26.875" style="1" bestFit="1" customWidth="1"/>
    <col min="1795" max="1810" width="10.5" style="1" bestFit="1" customWidth="1"/>
    <col min="1811" max="2048" width="11" style="1"/>
    <col min="2049" max="2049" width="10.125" style="1" bestFit="1" customWidth="1"/>
    <col min="2050" max="2050" width="26.875" style="1" bestFit="1" customWidth="1"/>
    <col min="2051" max="2066" width="10.5" style="1" bestFit="1" customWidth="1"/>
    <col min="2067" max="2304" width="10" style="1"/>
    <col min="2305" max="2305" width="10.125" style="1" bestFit="1" customWidth="1"/>
    <col min="2306" max="2306" width="26.875" style="1" bestFit="1" customWidth="1"/>
    <col min="2307" max="2322" width="10.5" style="1" bestFit="1" customWidth="1"/>
    <col min="2323" max="2560" width="10" style="1"/>
    <col min="2561" max="2561" width="10.125" style="1" bestFit="1" customWidth="1"/>
    <col min="2562" max="2562" width="26.875" style="1" bestFit="1" customWidth="1"/>
    <col min="2563" max="2578" width="10.5" style="1" bestFit="1" customWidth="1"/>
    <col min="2579" max="2816" width="10" style="1"/>
    <col min="2817" max="2817" width="10.125" style="1" bestFit="1" customWidth="1"/>
    <col min="2818" max="2818" width="26.875" style="1" bestFit="1" customWidth="1"/>
    <col min="2819" max="2834" width="10.5" style="1" bestFit="1" customWidth="1"/>
    <col min="2835" max="3072" width="11" style="1"/>
    <col min="3073" max="3073" width="10.125" style="1" bestFit="1" customWidth="1"/>
    <col min="3074" max="3074" width="26.875" style="1" bestFit="1" customWidth="1"/>
    <col min="3075" max="3090" width="10.5" style="1" bestFit="1" customWidth="1"/>
    <col min="3091" max="3328" width="10" style="1"/>
    <col min="3329" max="3329" width="10.125" style="1" bestFit="1" customWidth="1"/>
    <col min="3330" max="3330" width="26.875" style="1" bestFit="1" customWidth="1"/>
    <col min="3331" max="3346" width="10.5" style="1" bestFit="1" customWidth="1"/>
    <col min="3347" max="3584" width="10" style="1"/>
    <col min="3585" max="3585" width="10.125" style="1" bestFit="1" customWidth="1"/>
    <col min="3586" max="3586" width="26.875" style="1" bestFit="1" customWidth="1"/>
    <col min="3587" max="3602" width="10.5" style="1" bestFit="1" customWidth="1"/>
    <col min="3603" max="3840" width="10" style="1"/>
    <col min="3841" max="3841" width="10.125" style="1" bestFit="1" customWidth="1"/>
    <col min="3842" max="3842" width="26.875" style="1" bestFit="1" customWidth="1"/>
    <col min="3843" max="3858" width="10.5" style="1" bestFit="1" customWidth="1"/>
    <col min="3859" max="4096" width="11" style="1"/>
    <col min="4097" max="4097" width="10.125" style="1" bestFit="1" customWidth="1"/>
    <col min="4098" max="4098" width="26.875" style="1" bestFit="1" customWidth="1"/>
    <col min="4099" max="4114" width="10.5" style="1" bestFit="1" customWidth="1"/>
    <col min="4115" max="4352" width="10" style="1"/>
    <col min="4353" max="4353" width="10.125" style="1" bestFit="1" customWidth="1"/>
    <col min="4354" max="4354" width="26.875" style="1" bestFit="1" customWidth="1"/>
    <col min="4355" max="4370" width="10.5" style="1" bestFit="1" customWidth="1"/>
    <col min="4371" max="4608" width="10" style="1"/>
    <col min="4609" max="4609" width="10.125" style="1" bestFit="1" customWidth="1"/>
    <col min="4610" max="4610" width="26.875" style="1" bestFit="1" customWidth="1"/>
    <col min="4611" max="4626" width="10.5" style="1" bestFit="1" customWidth="1"/>
    <col min="4627" max="4864" width="10" style="1"/>
    <col min="4865" max="4865" width="10.125" style="1" bestFit="1" customWidth="1"/>
    <col min="4866" max="4866" width="26.875" style="1" bestFit="1" customWidth="1"/>
    <col min="4867" max="4882" width="10.5" style="1" bestFit="1" customWidth="1"/>
    <col min="4883" max="5120" width="11" style="1"/>
    <col min="5121" max="5121" width="10.125" style="1" bestFit="1" customWidth="1"/>
    <col min="5122" max="5122" width="26.875" style="1" bestFit="1" customWidth="1"/>
    <col min="5123" max="5138" width="10.5" style="1" bestFit="1" customWidth="1"/>
    <col min="5139" max="5376" width="10" style="1"/>
    <col min="5377" max="5377" width="10.125" style="1" bestFit="1" customWidth="1"/>
    <col min="5378" max="5378" width="26.875" style="1" bestFit="1" customWidth="1"/>
    <col min="5379" max="5394" width="10.5" style="1" bestFit="1" customWidth="1"/>
    <col min="5395" max="5632" width="10" style="1"/>
    <col min="5633" max="5633" width="10.125" style="1" bestFit="1" customWidth="1"/>
    <col min="5634" max="5634" width="26.875" style="1" bestFit="1" customWidth="1"/>
    <col min="5635" max="5650" width="10.5" style="1" bestFit="1" customWidth="1"/>
    <col min="5651" max="5888" width="10" style="1"/>
    <col min="5889" max="5889" width="10.125" style="1" bestFit="1" customWidth="1"/>
    <col min="5890" max="5890" width="26.875" style="1" bestFit="1" customWidth="1"/>
    <col min="5891" max="5906" width="10.5" style="1" bestFit="1" customWidth="1"/>
    <col min="5907" max="6144" width="11" style="1"/>
    <col min="6145" max="6145" width="10.125" style="1" bestFit="1" customWidth="1"/>
    <col min="6146" max="6146" width="26.875" style="1" bestFit="1" customWidth="1"/>
    <col min="6147" max="6162" width="10.5" style="1" bestFit="1" customWidth="1"/>
    <col min="6163" max="6400" width="10" style="1"/>
    <col min="6401" max="6401" width="10.125" style="1" bestFit="1" customWidth="1"/>
    <col min="6402" max="6402" width="26.875" style="1" bestFit="1" customWidth="1"/>
    <col min="6403" max="6418" width="10.5" style="1" bestFit="1" customWidth="1"/>
    <col min="6419" max="6656" width="10" style="1"/>
    <col min="6657" max="6657" width="10.125" style="1" bestFit="1" customWidth="1"/>
    <col min="6658" max="6658" width="26.875" style="1" bestFit="1" customWidth="1"/>
    <col min="6659" max="6674" width="10.5" style="1" bestFit="1" customWidth="1"/>
    <col min="6675" max="6912" width="10" style="1"/>
    <col min="6913" max="6913" width="10.125" style="1" bestFit="1" customWidth="1"/>
    <col min="6914" max="6914" width="26.875" style="1" bestFit="1" customWidth="1"/>
    <col min="6915" max="6930" width="10.5" style="1" bestFit="1" customWidth="1"/>
    <col min="6931" max="7168" width="11" style="1"/>
    <col min="7169" max="7169" width="10.125" style="1" bestFit="1" customWidth="1"/>
    <col min="7170" max="7170" width="26.875" style="1" bestFit="1" customWidth="1"/>
    <col min="7171" max="7186" width="10.5" style="1" bestFit="1" customWidth="1"/>
    <col min="7187" max="7424" width="10" style="1"/>
    <col min="7425" max="7425" width="10.125" style="1" bestFit="1" customWidth="1"/>
    <col min="7426" max="7426" width="26.875" style="1" bestFit="1" customWidth="1"/>
    <col min="7427" max="7442" width="10.5" style="1" bestFit="1" customWidth="1"/>
    <col min="7443" max="7680" width="10" style="1"/>
    <col min="7681" max="7681" width="10.125" style="1" bestFit="1" customWidth="1"/>
    <col min="7682" max="7682" width="26.875" style="1" bestFit="1" customWidth="1"/>
    <col min="7683" max="7698" width="10.5" style="1" bestFit="1" customWidth="1"/>
    <col min="7699" max="7936" width="10" style="1"/>
    <col min="7937" max="7937" width="10.125" style="1" bestFit="1" customWidth="1"/>
    <col min="7938" max="7938" width="26.875" style="1" bestFit="1" customWidth="1"/>
    <col min="7939" max="7954" width="10.5" style="1" bestFit="1" customWidth="1"/>
    <col min="7955" max="8192" width="11" style="1"/>
    <col min="8193" max="8193" width="10.125" style="1" bestFit="1" customWidth="1"/>
    <col min="8194" max="8194" width="26.875" style="1" bestFit="1" customWidth="1"/>
    <col min="8195" max="8210" width="10.5" style="1" bestFit="1" customWidth="1"/>
    <col min="8211" max="8448" width="10" style="1"/>
    <col min="8449" max="8449" width="10.125" style="1" bestFit="1" customWidth="1"/>
    <col min="8450" max="8450" width="26.875" style="1" bestFit="1" customWidth="1"/>
    <col min="8451" max="8466" width="10.5" style="1" bestFit="1" customWidth="1"/>
    <col min="8467" max="8704" width="10" style="1"/>
    <col min="8705" max="8705" width="10.125" style="1" bestFit="1" customWidth="1"/>
    <col min="8706" max="8706" width="26.875" style="1" bestFit="1" customWidth="1"/>
    <col min="8707" max="8722" width="10.5" style="1" bestFit="1" customWidth="1"/>
    <col min="8723" max="8960" width="10" style="1"/>
    <col min="8961" max="8961" width="10.125" style="1" bestFit="1" customWidth="1"/>
    <col min="8962" max="8962" width="26.875" style="1" bestFit="1" customWidth="1"/>
    <col min="8963" max="8978" width="10.5" style="1" bestFit="1" customWidth="1"/>
    <col min="8979" max="9216" width="11" style="1"/>
    <col min="9217" max="9217" width="10.125" style="1" bestFit="1" customWidth="1"/>
    <col min="9218" max="9218" width="26.875" style="1" bestFit="1" customWidth="1"/>
    <col min="9219" max="9234" width="10.5" style="1" bestFit="1" customWidth="1"/>
    <col min="9235" max="9472" width="10" style="1"/>
    <col min="9473" max="9473" width="10.125" style="1" bestFit="1" customWidth="1"/>
    <col min="9474" max="9474" width="26.875" style="1" bestFit="1" customWidth="1"/>
    <col min="9475" max="9490" width="10.5" style="1" bestFit="1" customWidth="1"/>
    <col min="9491" max="9728" width="10" style="1"/>
    <col min="9729" max="9729" width="10.125" style="1" bestFit="1" customWidth="1"/>
    <col min="9730" max="9730" width="26.875" style="1" bestFit="1" customWidth="1"/>
    <col min="9731" max="9746" width="10.5" style="1" bestFit="1" customWidth="1"/>
    <col min="9747" max="9984" width="10" style="1"/>
    <col min="9985" max="9985" width="10.125" style="1" bestFit="1" customWidth="1"/>
    <col min="9986" max="9986" width="26.875" style="1" bestFit="1" customWidth="1"/>
    <col min="9987" max="10002" width="10.5" style="1" bestFit="1" customWidth="1"/>
    <col min="10003" max="10240" width="11" style="1"/>
    <col min="10241" max="10241" width="10.125" style="1" bestFit="1" customWidth="1"/>
    <col min="10242" max="10242" width="26.875" style="1" bestFit="1" customWidth="1"/>
    <col min="10243" max="10258" width="10.5" style="1" bestFit="1" customWidth="1"/>
    <col min="10259" max="10496" width="10" style="1"/>
    <col min="10497" max="10497" width="10.125" style="1" bestFit="1" customWidth="1"/>
    <col min="10498" max="10498" width="26.875" style="1" bestFit="1" customWidth="1"/>
    <col min="10499" max="10514" width="10.5" style="1" bestFit="1" customWidth="1"/>
    <col min="10515" max="10752" width="10" style="1"/>
    <col min="10753" max="10753" width="10.125" style="1" bestFit="1" customWidth="1"/>
    <col min="10754" max="10754" width="26.875" style="1" bestFit="1" customWidth="1"/>
    <col min="10755" max="10770" width="10.5" style="1" bestFit="1" customWidth="1"/>
    <col min="10771" max="11008" width="10" style="1"/>
    <col min="11009" max="11009" width="10.125" style="1" bestFit="1" customWidth="1"/>
    <col min="11010" max="11010" width="26.875" style="1" bestFit="1" customWidth="1"/>
    <col min="11011" max="11026" width="10.5" style="1" bestFit="1" customWidth="1"/>
    <col min="11027" max="11264" width="11" style="1"/>
    <col min="11265" max="11265" width="10.125" style="1" bestFit="1" customWidth="1"/>
    <col min="11266" max="11266" width="26.875" style="1" bestFit="1" customWidth="1"/>
    <col min="11267" max="11282" width="10.5" style="1" bestFit="1" customWidth="1"/>
    <col min="11283" max="11520" width="10" style="1"/>
    <col min="11521" max="11521" width="10.125" style="1" bestFit="1" customWidth="1"/>
    <col min="11522" max="11522" width="26.875" style="1" bestFit="1" customWidth="1"/>
    <col min="11523" max="11538" width="10.5" style="1" bestFit="1" customWidth="1"/>
    <col min="11539" max="11776" width="10" style="1"/>
    <col min="11777" max="11777" width="10.125" style="1" bestFit="1" customWidth="1"/>
    <col min="11778" max="11778" width="26.875" style="1" bestFit="1" customWidth="1"/>
    <col min="11779" max="11794" width="10.5" style="1" bestFit="1" customWidth="1"/>
    <col min="11795" max="12032" width="10" style="1"/>
    <col min="12033" max="12033" width="10.125" style="1" bestFit="1" customWidth="1"/>
    <col min="12034" max="12034" width="26.875" style="1" bestFit="1" customWidth="1"/>
    <col min="12035" max="12050" width="10.5" style="1" bestFit="1" customWidth="1"/>
    <col min="12051" max="12288" width="11" style="1"/>
    <col min="12289" max="12289" width="10.125" style="1" bestFit="1" customWidth="1"/>
    <col min="12290" max="12290" width="26.875" style="1" bestFit="1" customWidth="1"/>
    <col min="12291" max="12306" width="10.5" style="1" bestFit="1" customWidth="1"/>
    <col min="12307" max="12544" width="10" style="1"/>
    <col min="12545" max="12545" width="10.125" style="1" bestFit="1" customWidth="1"/>
    <col min="12546" max="12546" width="26.875" style="1" bestFit="1" customWidth="1"/>
    <col min="12547" max="12562" width="10.5" style="1" bestFit="1" customWidth="1"/>
    <col min="12563" max="12800" width="10" style="1"/>
    <col min="12801" max="12801" width="10.125" style="1" bestFit="1" customWidth="1"/>
    <col min="12802" max="12802" width="26.875" style="1" bestFit="1" customWidth="1"/>
    <col min="12803" max="12818" width="10.5" style="1" bestFit="1" customWidth="1"/>
    <col min="12819" max="13056" width="10" style="1"/>
    <col min="13057" max="13057" width="10.125" style="1" bestFit="1" customWidth="1"/>
    <col min="13058" max="13058" width="26.875" style="1" bestFit="1" customWidth="1"/>
    <col min="13059" max="13074" width="10.5" style="1" bestFit="1" customWidth="1"/>
    <col min="13075" max="13312" width="11" style="1"/>
    <col min="13313" max="13313" width="10.125" style="1" bestFit="1" customWidth="1"/>
    <col min="13314" max="13314" width="26.875" style="1" bestFit="1" customWidth="1"/>
    <col min="13315" max="13330" width="10.5" style="1" bestFit="1" customWidth="1"/>
    <col min="13331" max="13568" width="10" style="1"/>
    <col min="13569" max="13569" width="10.125" style="1" bestFit="1" customWidth="1"/>
    <col min="13570" max="13570" width="26.875" style="1" bestFit="1" customWidth="1"/>
    <col min="13571" max="13586" width="10.5" style="1" bestFit="1" customWidth="1"/>
    <col min="13587" max="13824" width="10" style="1"/>
    <col min="13825" max="13825" width="10.125" style="1" bestFit="1" customWidth="1"/>
    <col min="13826" max="13826" width="26.875" style="1" bestFit="1" customWidth="1"/>
    <col min="13827" max="13842" width="10.5" style="1" bestFit="1" customWidth="1"/>
    <col min="13843" max="14080" width="10" style="1"/>
    <col min="14081" max="14081" width="10.125" style="1" bestFit="1" customWidth="1"/>
    <col min="14082" max="14082" width="26.875" style="1" bestFit="1" customWidth="1"/>
    <col min="14083" max="14098" width="10.5" style="1" bestFit="1" customWidth="1"/>
    <col min="14099" max="14336" width="11" style="1"/>
    <col min="14337" max="14337" width="10.125" style="1" bestFit="1" customWidth="1"/>
    <col min="14338" max="14338" width="26.875" style="1" bestFit="1" customWidth="1"/>
    <col min="14339" max="14354" width="10.5" style="1" bestFit="1" customWidth="1"/>
    <col min="14355" max="14592" width="10" style="1"/>
    <col min="14593" max="14593" width="10.125" style="1" bestFit="1" customWidth="1"/>
    <col min="14594" max="14594" width="26.875" style="1" bestFit="1" customWidth="1"/>
    <col min="14595" max="14610" width="10.5" style="1" bestFit="1" customWidth="1"/>
    <col min="14611" max="14848" width="10" style="1"/>
    <col min="14849" max="14849" width="10.125" style="1" bestFit="1" customWidth="1"/>
    <col min="14850" max="14850" width="26.875" style="1" bestFit="1" customWidth="1"/>
    <col min="14851" max="14866" width="10.5" style="1" bestFit="1" customWidth="1"/>
    <col min="14867" max="15104" width="10" style="1"/>
    <col min="15105" max="15105" width="10.125" style="1" bestFit="1" customWidth="1"/>
    <col min="15106" max="15106" width="26.875" style="1" bestFit="1" customWidth="1"/>
    <col min="15107" max="15122" width="10.5" style="1" bestFit="1" customWidth="1"/>
    <col min="15123" max="15360" width="11" style="1"/>
    <col min="15361" max="15361" width="10.125" style="1" bestFit="1" customWidth="1"/>
    <col min="15362" max="15362" width="26.875" style="1" bestFit="1" customWidth="1"/>
    <col min="15363" max="15378" width="10.5" style="1" bestFit="1" customWidth="1"/>
    <col min="15379" max="15616" width="10" style="1"/>
    <col min="15617" max="15617" width="10.125" style="1" bestFit="1" customWidth="1"/>
    <col min="15618" max="15618" width="26.875" style="1" bestFit="1" customWidth="1"/>
    <col min="15619" max="15634" width="10.5" style="1" bestFit="1" customWidth="1"/>
    <col min="15635" max="15872" width="10" style="1"/>
    <col min="15873" max="15873" width="10.125" style="1" bestFit="1" customWidth="1"/>
    <col min="15874" max="15874" width="26.875" style="1" bestFit="1" customWidth="1"/>
    <col min="15875" max="15890" width="10.5" style="1" bestFit="1" customWidth="1"/>
    <col min="15891" max="16128" width="10" style="1"/>
    <col min="16129" max="16129" width="10.125" style="1" bestFit="1" customWidth="1"/>
    <col min="16130" max="16130" width="26.875" style="1" bestFit="1" customWidth="1"/>
    <col min="16131" max="16146" width="10.5" style="1" bestFit="1" customWidth="1"/>
    <col min="16147" max="16384" width="11" style="1"/>
  </cols>
  <sheetData>
    <row r="1" spans="1:18" ht="15.75" x14ac:dyDescent="0.25">
      <c r="A1" s="55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3.5" thickBot="1" x14ac:dyDescent="0.25"/>
    <row r="3" spans="1:18" ht="17.25" thickBot="1" x14ac:dyDescent="0.35">
      <c r="A3"/>
      <c r="B3"/>
      <c r="C3" s="72" t="s">
        <v>65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/>
    </row>
    <row r="4" spans="1:18" x14ac:dyDescent="0.2">
      <c r="A4" s="41" t="s">
        <v>43</v>
      </c>
      <c r="B4" s="42" t="s">
        <v>44</v>
      </c>
      <c r="C4" s="41" t="s">
        <v>51</v>
      </c>
      <c r="D4" s="43" t="s">
        <v>75</v>
      </c>
      <c r="E4" s="43" t="s">
        <v>52</v>
      </c>
      <c r="F4" s="43" t="s">
        <v>53</v>
      </c>
      <c r="G4" s="43" t="s">
        <v>54</v>
      </c>
      <c r="H4" s="43" t="s">
        <v>55</v>
      </c>
      <c r="I4" s="43" t="s">
        <v>56</v>
      </c>
      <c r="J4" s="43" t="s">
        <v>57</v>
      </c>
      <c r="K4" s="43" t="s">
        <v>58</v>
      </c>
      <c r="L4" s="43" t="s">
        <v>64</v>
      </c>
      <c r="M4" s="43" t="s">
        <v>59</v>
      </c>
      <c r="N4" s="43" t="s">
        <v>60</v>
      </c>
      <c r="O4" s="43" t="s">
        <v>61</v>
      </c>
      <c r="P4" s="43" t="s">
        <v>62</v>
      </c>
      <c r="Q4" s="44" t="s">
        <v>63</v>
      </c>
      <c r="R4" s="45" t="s">
        <v>0</v>
      </c>
    </row>
    <row r="5" spans="1:18" x14ac:dyDescent="0.2">
      <c r="A5" s="75" t="s">
        <v>66</v>
      </c>
      <c r="B5" s="46" t="s">
        <v>77</v>
      </c>
      <c r="C5" s="28"/>
      <c r="D5" s="29"/>
      <c r="E5" s="29"/>
      <c r="F5" s="29"/>
      <c r="G5" s="29">
        <v>150.11250000000001</v>
      </c>
      <c r="H5" s="29"/>
      <c r="I5" s="29"/>
      <c r="J5" s="29"/>
      <c r="K5" s="29"/>
      <c r="L5" s="29"/>
      <c r="M5" s="29">
        <v>0.52200000000000002</v>
      </c>
      <c r="N5" s="29"/>
      <c r="O5" s="29"/>
      <c r="P5" s="29"/>
      <c r="Q5" s="30"/>
      <c r="R5" s="21">
        <v>150.6345</v>
      </c>
    </row>
    <row r="6" spans="1:18" x14ac:dyDescent="0.2">
      <c r="A6" s="75"/>
      <c r="B6" s="47" t="s">
        <v>1</v>
      </c>
      <c r="C6" s="25"/>
      <c r="D6" s="26"/>
      <c r="E6" s="26">
        <v>4109.3858</v>
      </c>
      <c r="F6" s="26">
        <v>40.567900000000002</v>
      </c>
      <c r="G6" s="26">
        <v>18010.295300000002</v>
      </c>
      <c r="H6" s="26">
        <v>5175.5690999999997</v>
      </c>
      <c r="I6" s="26"/>
      <c r="J6" s="26">
        <v>1363.0429999999999</v>
      </c>
      <c r="K6" s="26"/>
      <c r="L6" s="26">
        <v>7512.4836999999998</v>
      </c>
      <c r="M6" s="26">
        <v>20.271000000000001</v>
      </c>
      <c r="N6" s="26"/>
      <c r="O6" s="26">
        <v>0.5474</v>
      </c>
      <c r="P6" s="26">
        <v>516.33280000000002</v>
      </c>
      <c r="Q6" s="27"/>
      <c r="R6" s="22">
        <v>36748.496000000006</v>
      </c>
    </row>
    <row r="7" spans="1:18" x14ac:dyDescent="0.2">
      <c r="A7" s="75"/>
      <c r="B7" s="47" t="s">
        <v>80</v>
      </c>
      <c r="C7" s="25"/>
      <c r="D7" s="26"/>
      <c r="E7" s="26"/>
      <c r="F7" s="26"/>
      <c r="G7" s="26">
        <v>109.27930000000001</v>
      </c>
      <c r="H7" s="26"/>
      <c r="I7" s="26"/>
      <c r="J7" s="26"/>
      <c r="K7" s="26"/>
      <c r="L7" s="26"/>
      <c r="M7" s="26"/>
      <c r="N7" s="26"/>
      <c r="O7" s="26"/>
      <c r="P7" s="26"/>
      <c r="Q7" s="27"/>
      <c r="R7" s="22">
        <v>109.27930000000001</v>
      </c>
    </row>
    <row r="8" spans="1:18" x14ac:dyDescent="0.2">
      <c r="A8" s="75"/>
      <c r="B8" s="47" t="s">
        <v>73</v>
      </c>
      <c r="C8" s="25"/>
      <c r="D8" s="26"/>
      <c r="E8" s="26"/>
      <c r="F8" s="26"/>
      <c r="G8" s="26"/>
      <c r="H8" s="26"/>
      <c r="I8" s="26"/>
      <c r="J8" s="26">
        <v>563.35900000000004</v>
      </c>
      <c r="K8" s="26"/>
      <c r="L8" s="26"/>
      <c r="M8" s="26"/>
      <c r="N8" s="26"/>
      <c r="O8" s="26"/>
      <c r="P8" s="26"/>
      <c r="Q8" s="27"/>
      <c r="R8" s="22">
        <v>563.35900000000004</v>
      </c>
    </row>
    <row r="9" spans="1:18" x14ac:dyDescent="0.2">
      <c r="A9" s="75"/>
      <c r="B9" s="47" t="s">
        <v>2</v>
      </c>
      <c r="C9" s="25"/>
      <c r="D9" s="26"/>
      <c r="E9" s="26"/>
      <c r="F9" s="26"/>
      <c r="G9" s="26"/>
      <c r="H9" s="26"/>
      <c r="I9" s="26"/>
      <c r="J9" s="26">
        <v>319.07639999999998</v>
      </c>
      <c r="K9" s="26"/>
      <c r="L9" s="26"/>
      <c r="M9" s="26"/>
      <c r="N9" s="26"/>
      <c r="O9" s="26"/>
      <c r="P9" s="26"/>
      <c r="Q9" s="27"/>
      <c r="R9" s="22">
        <v>319.07639999999998</v>
      </c>
    </row>
    <row r="10" spans="1:18" x14ac:dyDescent="0.2">
      <c r="A10" s="75"/>
      <c r="B10" s="47" t="s">
        <v>3</v>
      </c>
      <c r="C10" s="25"/>
      <c r="D10" s="26"/>
      <c r="E10" s="26"/>
      <c r="F10" s="26">
        <v>2.7759</v>
      </c>
      <c r="G10" s="26"/>
      <c r="H10" s="26"/>
      <c r="I10" s="26"/>
      <c r="J10" s="26">
        <v>30.0213</v>
      </c>
      <c r="K10" s="26"/>
      <c r="L10" s="26"/>
      <c r="M10" s="26"/>
      <c r="N10" s="26"/>
      <c r="O10" s="26"/>
      <c r="P10" s="26">
        <v>116.5702</v>
      </c>
      <c r="Q10" s="27"/>
      <c r="R10" s="22">
        <v>149.3674</v>
      </c>
    </row>
    <row r="11" spans="1:18" x14ac:dyDescent="0.2">
      <c r="A11" s="75"/>
      <c r="B11" s="47" t="s">
        <v>4</v>
      </c>
      <c r="C11" s="25">
        <v>228.8039</v>
      </c>
      <c r="D11" s="26"/>
      <c r="E11" s="26"/>
      <c r="F11" s="26"/>
      <c r="G11" s="26"/>
      <c r="H11" s="26">
        <v>5.484</v>
      </c>
      <c r="I11" s="26">
        <v>76.559399999999997</v>
      </c>
      <c r="J11" s="26">
        <v>115.2296</v>
      </c>
      <c r="K11" s="26"/>
      <c r="L11" s="26">
        <v>58.798699999999997</v>
      </c>
      <c r="M11" s="26">
        <v>393.92039999999997</v>
      </c>
      <c r="N11" s="26">
        <v>1410.1597999999999</v>
      </c>
      <c r="O11" s="26"/>
      <c r="P11" s="26">
        <v>1.0781000000000001</v>
      </c>
      <c r="Q11" s="27"/>
      <c r="R11" s="22">
        <v>2290.0338999999999</v>
      </c>
    </row>
    <row r="12" spans="1:18" x14ac:dyDescent="0.2">
      <c r="A12" s="75"/>
      <c r="B12" s="47" t="s">
        <v>79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>
        <v>10.933</v>
      </c>
      <c r="O12" s="26"/>
      <c r="P12" s="26">
        <v>213.44159999999999</v>
      </c>
      <c r="Q12" s="27"/>
      <c r="R12" s="22">
        <v>224.37459999999999</v>
      </c>
    </row>
    <row r="13" spans="1:18" x14ac:dyDescent="0.2">
      <c r="A13" s="75"/>
      <c r="B13" s="47" t="s">
        <v>81</v>
      </c>
      <c r="C13" s="25"/>
      <c r="D13" s="26"/>
      <c r="E13" s="26"/>
      <c r="F13" s="26"/>
      <c r="G13" s="26"/>
      <c r="H13" s="26"/>
      <c r="I13" s="26"/>
      <c r="J13" s="26">
        <v>1402.4213999999999</v>
      </c>
      <c r="K13" s="26"/>
      <c r="L13" s="26"/>
      <c r="M13" s="26"/>
      <c r="N13" s="26"/>
      <c r="O13" s="26"/>
      <c r="P13" s="26"/>
      <c r="Q13" s="27"/>
      <c r="R13" s="22">
        <v>1402.4213999999999</v>
      </c>
    </row>
    <row r="14" spans="1:18" x14ac:dyDescent="0.2">
      <c r="A14" s="75"/>
      <c r="B14" s="47" t="s">
        <v>5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v>138.01939999999999</v>
      </c>
      <c r="Q14" s="27"/>
      <c r="R14" s="22">
        <v>138.01939999999999</v>
      </c>
    </row>
    <row r="15" spans="1:18" x14ac:dyDescent="0.2">
      <c r="A15" s="75"/>
      <c r="B15" s="47" t="s">
        <v>6</v>
      </c>
      <c r="C15" s="25"/>
      <c r="D15" s="26"/>
      <c r="E15" s="26">
        <v>1246.2764999999999</v>
      </c>
      <c r="F15" s="26"/>
      <c r="G15" s="26">
        <v>4279.9447</v>
      </c>
      <c r="H15" s="26">
        <v>1367.8951</v>
      </c>
      <c r="I15" s="26"/>
      <c r="J15" s="26">
        <v>10211.7541</v>
      </c>
      <c r="K15" s="26"/>
      <c r="L15" s="26">
        <v>6844.8811999999998</v>
      </c>
      <c r="M15" s="26">
        <v>2.2770999999999999</v>
      </c>
      <c r="N15" s="26"/>
      <c r="O15" s="26">
        <v>673.94370000000004</v>
      </c>
      <c r="P15" s="26">
        <v>1156.278</v>
      </c>
      <c r="Q15" s="27"/>
      <c r="R15" s="22">
        <v>25783.250399999997</v>
      </c>
    </row>
    <row r="16" spans="1:18" x14ac:dyDescent="0.2">
      <c r="A16" s="75"/>
      <c r="B16" s="47" t="s">
        <v>7</v>
      </c>
      <c r="C16" s="25"/>
      <c r="D16" s="26"/>
      <c r="E16" s="26"/>
      <c r="F16" s="26"/>
      <c r="G16" s="26">
        <v>81.023200000000003</v>
      </c>
      <c r="H16" s="26"/>
      <c r="I16" s="26"/>
      <c r="J16" s="26"/>
      <c r="K16" s="26"/>
      <c r="L16" s="26"/>
      <c r="M16" s="26"/>
      <c r="N16" s="26"/>
      <c r="O16" s="26"/>
      <c r="P16" s="26"/>
      <c r="Q16" s="27"/>
      <c r="R16" s="22">
        <v>81.023200000000003</v>
      </c>
    </row>
    <row r="17" spans="1:18" x14ac:dyDescent="0.2">
      <c r="A17" s="75"/>
      <c r="B17" s="47" t="s">
        <v>8</v>
      </c>
      <c r="C17" s="25"/>
      <c r="D17" s="26"/>
      <c r="E17" s="26"/>
      <c r="F17" s="26"/>
      <c r="G17" s="26"/>
      <c r="H17" s="26"/>
      <c r="I17" s="26"/>
      <c r="J17" s="26">
        <v>14.851599999999999</v>
      </c>
      <c r="K17" s="26"/>
      <c r="L17" s="26">
        <v>42.244100000000003</v>
      </c>
      <c r="M17" s="26"/>
      <c r="N17" s="26"/>
      <c r="O17" s="26"/>
      <c r="P17" s="26"/>
      <c r="Q17" s="27"/>
      <c r="R17" s="22">
        <v>57.095700000000001</v>
      </c>
    </row>
    <row r="18" spans="1:18" x14ac:dyDescent="0.2">
      <c r="A18" s="75"/>
      <c r="B18" s="47" t="s">
        <v>72</v>
      </c>
      <c r="C18" s="25"/>
      <c r="D18" s="26"/>
      <c r="E18" s="26"/>
      <c r="F18" s="26"/>
      <c r="G18" s="26"/>
      <c r="H18" s="26"/>
      <c r="I18" s="26"/>
      <c r="J18" s="26"/>
      <c r="K18" s="26"/>
      <c r="L18" s="26">
        <v>132.35149999999999</v>
      </c>
      <c r="M18" s="26"/>
      <c r="N18" s="26"/>
      <c r="O18" s="26"/>
      <c r="P18" s="26"/>
      <c r="Q18" s="27"/>
      <c r="R18" s="22">
        <v>132.35149999999999</v>
      </c>
    </row>
    <row r="19" spans="1:18" x14ac:dyDescent="0.2">
      <c r="A19" s="75"/>
      <c r="B19" s="47" t="s">
        <v>82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>
        <v>63.645600000000002</v>
      </c>
      <c r="P19" s="26"/>
      <c r="Q19" s="27"/>
      <c r="R19" s="22">
        <v>63.645600000000002</v>
      </c>
    </row>
    <row r="20" spans="1:18" x14ac:dyDescent="0.2">
      <c r="A20" s="75"/>
      <c r="B20" s="47" t="s">
        <v>83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>
        <v>1350.8619000000001</v>
      </c>
      <c r="P20" s="26"/>
      <c r="Q20" s="27"/>
      <c r="R20" s="22">
        <v>1350.8619000000001</v>
      </c>
    </row>
    <row r="21" spans="1:18" x14ac:dyDescent="0.2">
      <c r="A21" s="75"/>
      <c r="B21" s="47" t="s">
        <v>89</v>
      </c>
      <c r="C21" s="25"/>
      <c r="D21" s="26"/>
      <c r="E21" s="26"/>
      <c r="F21" s="26"/>
      <c r="G21" s="26"/>
      <c r="H21" s="26">
        <v>98.064700000000002</v>
      </c>
      <c r="I21" s="26"/>
      <c r="J21" s="26"/>
      <c r="K21" s="26"/>
      <c r="L21" s="26"/>
      <c r="M21" s="26"/>
      <c r="N21" s="26">
        <v>16.562000000000001</v>
      </c>
      <c r="O21" s="26"/>
      <c r="P21" s="26"/>
      <c r="Q21" s="27"/>
      <c r="R21" s="22">
        <v>114.6267</v>
      </c>
    </row>
    <row r="22" spans="1:18" x14ac:dyDescent="0.2">
      <c r="A22" s="75"/>
      <c r="B22" s="47" t="s">
        <v>90</v>
      </c>
      <c r="C22" s="25"/>
      <c r="D22" s="26"/>
      <c r="E22" s="26"/>
      <c r="F22" s="26"/>
      <c r="G22" s="26"/>
      <c r="H22" s="26">
        <v>1518.8037999999999</v>
      </c>
      <c r="I22" s="26"/>
      <c r="J22" s="26"/>
      <c r="K22" s="26"/>
      <c r="L22" s="26"/>
      <c r="M22" s="26">
        <v>98.456299999999999</v>
      </c>
      <c r="N22" s="26">
        <v>242.8297</v>
      </c>
      <c r="O22" s="26"/>
      <c r="P22" s="26"/>
      <c r="Q22" s="27"/>
      <c r="R22" s="22">
        <v>1860.0898</v>
      </c>
    </row>
    <row r="23" spans="1:18" x14ac:dyDescent="0.2">
      <c r="A23" s="75"/>
      <c r="B23" s="47" t="s">
        <v>91</v>
      </c>
      <c r="C23" s="25"/>
      <c r="D23" s="26"/>
      <c r="E23" s="26"/>
      <c r="F23" s="26"/>
      <c r="G23" s="26"/>
      <c r="H23" s="26"/>
      <c r="I23" s="26"/>
      <c r="J23" s="26">
        <v>440.01179999999999</v>
      </c>
      <c r="K23" s="26"/>
      <c r="L23" s="26">
        <v>2.2059000000000002</v>
      </c>
      <c r="M23" s="26"/>
      <c r="N23" s="26">
        <v>788.35739999999998</v>
      </c>
      <c r="O23" s="26"/>
      <c r="P23" s="26">
        <v>27.8948</v>
      </c>
      <c r="Q23" s="27"/>
      <c r="R23" s="22">
        <v>1258.4699000000001</v>
      </c>
    </row>
    <row r="24" spans="1:18" x14ac:dyDescent="0.2">
      <c r="A24" s="75"/>
      <c r="B24" s="47" t="s">
        <v>34</v>
      </c>
      <c r="C24" s="25"/>
      <c r="D24" s="26"/>
      <c r="E24" s="26"/>
      <c r="F24" s="26"/>
      <c r="G24" s="26"/>
      <c r="H24" s="26"/>
      <c r="I24" s="26"/>
      <c r="J24" s="26"/>
      <c r="K24" s="26"/>
      <c r="L24" s="26">
        <v>48.789499999999997</v>
      </c>
      <c r="M24" s="26"/>
      <c r="N24" s="26">
        <v>151.227</v>
      </c>
      <c r="O24" s="26"/>
      <c r="P24" s="26"/>
      <c r="Q24" s="27"/>
      <c r="R24" s="22">
        <v>200.01650000000001</v>
      </c>
    </row>
    <row r="25" spans="1:18" x14ac:dyDescent="0.2">
      <c r="A25" s="75"/>
      <c r="B25" s="47" t="s">
        <v>9</v>
      </c>
      <c r="C25" s="25">
        <v>1770.3221000000001</v>
      </c>
      <c r="D25" s="26">
        <v>31.542000000000002</v>
      </c>
      <c r="E25" s="26"/>
      <c r="F25" s="26"/>
      <c r="G25" s="26">
        <v>409.6626</v>
      </c>
      <c r="H25" s="26">
        <v>76.827399999999997</v>
      </c>
      <c r="I25" s="26"/>
      <c r="J25" s="26"/>
      <c r="K25" s="26"/>
      <c r="L25" s="26">
        <v>198.08279999999999</v>
      </c>
      <c r="M25" s="26"/>
      <c r="N25" s="26"/>
      <c r="O25" s="26"/>
      <c r="P25" s="26"/>
      <c r="Q25" s="27"/>
      <c r="R25" s="22">
        <v>2486.4369000000002</v>
      </c>
    </row>
    <row r="26" spans="1:18" x14ac:dyDescent="0.2">
      <c r="A26" s="75"/>
      <c r="B26" s="47" t="s">
        <v>85</v>
      </c>
      <c r="C26" s="25"/>
      <c r="D26" s="26"/>
      <c r="E26" s="26"/>
      <c r="F26" s="26"/>
      <c r="G26" s="26">
        <v>65.953199999999995</v>
      </c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2">
        <v>65.953199999999995</v>
      </c>
    </row>
    <row r="27" spans="1:18" x14ac:dyDescent="0.2">
      <c r="A27" s="75"/>
      <c r="B27" s="47" t="s">
        <v>10</v>
      </c>
      <c r="C27" s="25"/>
      <c r="D27" s="26"/>
      <c r="E27" s="26"/>
      <c r="F27" s="26"/>
      <c r="G27" s="26"/>
      <c r="H27" s="26"/>
      <c r="I27" s="26"/>
      <c r="J27" s="26"/>
      <c r="K27" s="26"/>
      <c r="L27" s="26">
        <v>3.3302</v>
      </c>
      <c r="M27" s="26"/>
      <c r="N27" s="26">
        <v>16.8979</v>
      </c>
      <c r="O27" s="26"/>
      <c r="P27" s="26">
        <v>21.623999999999999</v>
      </c>
      <c r="Q27" s="27"/>
      <c r="R27" s="22">
        <v>41.8521</v>
      </c>
    </row>
    <row r="28" spans="1:18" x14ac:dyDescent="0.2">
      <c r="A28" s="75"/>
      <c r="B28" s="47" t="s">
        <v>11</v>
      </c>
      <c r="C28" s="25"/>
      <c r="D28" s="26"/>
      <c r="E28" s="26"/>
      <c r="F28" s="26">
        <v>21.8432</v>
      </c>
      <c r="G28" s="26"/>
      <c r="H28" s="26">
        <v>189.27269999999999</v>
      </c>
      <c r="I28" s="26"/>
      <c r="J28" s="26"/>
      <c r="K28" s="26">
        <v>23.1616</v>
      </c>
      <c r="L28" s="26">
        <v>316.02170000000001</v>
      </c>
      <c r="M28" s="26">
        <v>34.326799999999999</v>
      </c>
      <c r="N28" s="26">
        <v>157.31180000000001</v>
      </c>
      <c r="O28" s="26"/>
      <c r="P28" s="26">
        <v>244.6883</v>
      </c>
      <c r="Q28" s="27"/>
      <c r="R28" s="22">
        <v>986.62609999999995</v>
      </c>
    </row>
    <row r="29" spans="1:18" x14ac:dyDescent="0.2">
      <c r="A29" s="75"/>
      <c r="B29" s="47" t="s">
        <v>12</v>
      </c>
      <c r="C29" s="25"/>
      <c r="D29" s="26"/>
      <c r="E29" s="26">
        <v>212.69909999999999</v>
      </c>
      <c r="F29" s="26">
        <v>308.99549999999999</v>
      </c>
      <c r="G29" s="26">
        <v>1656.2219</v>
      </c>
      <c r="H29" s="26">
        <v>74.415199999999999</v>
      </c>
      <c r="I29" s="26"/>
      <c r="J29" s="26"/>
      <c r="K29" s="26"/>
      <c r="L29" s="26">
        <v>3094.9486999999999</v>
      </c>
      <c r="M29" s="26">
        <v>1475.3442</v>
      </c>
      <c r="N29" s="26">
        <v>19354.4804</v>
      </c>
      <c r="O29" s="26">
        <v>416.10469999999998</v>
      </c>
      <c r="P29" s="26"/>
      <c r="Q29" s="27"/>
      <c r="R29" s="22">
        <v>26593.209699999999</v>
      </c>
    </row>
    <row r="30" spans="1:18" x14ac:dyDescent="0.2">
      <c r="A30" s="75"/>
      <c r="B30" s="47" t="s">
        <v>13</v>
      </c>
      <c r="C30" s="25"/>
      <c r="D30" s="26"/>
      <c r="E30" s="26">
        <v>1.3549</v>
      </c>
      <c r="F30" s="26"/>
      <c r="G30" s="26"/>
      <c r="H30" s="26"/>
      <c r="I30" s="26"/>
      <c r="J30" s="26">
        <v>1.1194999999999999</v>
      </c>
      <c r="K30" s="26"/>
      <c r="L30" s="26"/>
      <c r="M30" s="26"/>
      <c r="N30" s="26"/>
      <c r="O30" s="26"/>
      <c r="P30" s="26"/>
      <c r="Q30" s="27"/>
      <c r="R30" s="22">
        <v>2.4744000000000002</v>
      </c>
    </row>
    <row r="31" spans="1:18" x14ac:dyDescent="0.2">
      <c r="A31" s="75"/>
      <c r="B31" s="47" t="s">
        <v>14</v>
      </c>
      <c r="C31" s="25"/>
      <c r="D31" s="26"/>
      <c r="E31" s="26"/>
      <c r="F31" s="26">
        <v>203.64570000000001</v>
      </c>
      <c r="G31" s="26"/>
      <c r="H31" s="26"/>
      <c r="I31" s="26"/>
      <c r="J31" s="26"/>
      <c r="K31" s="26"/>
      <c r="L31" s="26">
        <v>215.57490000000001</v>
      </c>
      <c r="M31" s="26">
        <v>129.49950000000001</v>
      </c>
      <c r="N31" s="26">
        <v>44.0593</v>
      </c>
      <c r="O31" s="26"/>
      <c r="P31" s="26"/>
      <c r="Q31" s="27"/>
      <c r="R31" s="22">
        <v>592.77940000000001</v>
      </c>
    </row>
    <row r="32" spans="1:18" x14ac:dyDescent="0.2">
      <c r="A32" s="75"/>
      <c r="B32" s="47" t="s">
        <v>86</v>
      </c>
      <c r="C32" s="25"/>
      <c r="D32" s="26"/>
      <c r="E32" s="26"/>
      <c r="F32" s="26"/>
      <c r="G32" s="26"/>
      <c r="H32" s="26"/>
      <c r="I32" s="26"/>
      <c r="J32" s="26">
        <v>801.2672</v>
      </c>
      <c r="K32" s="26"/>
      <c r="L32" s="26">
        <v>1504.7628999999999</v>
      </c>
      <c r="M32" s="26">
        <v>4.5799000000000003</v>
      </c>
      <c r="N32" s="26">
        <v>12.145899999999999</v>
      </c>
      <c r="O32" s="26"/>
      <c r="P32" s="26">
        <v>1581.6992</v>
      </c>
      <c r="Q32" s="27"/>
      <c r="R32" s="22">
        <v>3904.4551000000001</v>
      </c>
    </row>
    <row r="33" spans="1:18" x14ac:dyDescent="0.2">
      <c r="A33" s="75"/>
      <c r="B33" s="47" t="s">
        <v>15</v>
      </c>
      <c r="C33" s="25"/>
      <c r="D33" s="26"/>
      <c r="E33" s="26"/>
      <c r="F33" s="26">
        <v>6.3982000000000001</v>
      </c>
      <c r="G33" s="26"/>
      <c r="H33" s="26">
        <v>892.60619999999994</v>
      </c>
      <c r="I33" s="26"/>
      <c r="J33" s="26"/>
      <c r="K33" s="26"/>
      <c r="L33" s="26">
        <v>173.8646</v>
      </c>
      <c r="M33" s="26">
        <v>306.95609999999999</v>
      </c>
      <c r="N33" s="26">
        <v>2180.884</v>
      </c>
      <c r="O33" s="26"/>
      <c r="P33" s="26">
        <v>68.767799999999994</v>
      </c>
      <c r="Q33" s="27"/>
      <c r="R33" s="22">
        <v>3629.4769000000001</v>
      </c>
    </row>
    <row r="34" spans="1:18" x14ac:dyDescent="0.2">
      <c r="A34" s="75"/>
      <c r="B34" s="47" t="s">
        <v>16</v>
      </c>
      <c r="C34" s="25"/>
      <c r="D34" s="26"/>
      <c r="E34" s="26"/>
      <c r="F34" s="26"/>
      <c r="G34" s="26"/>
      <c r="H34" s="26">
        <v>134.96950000000001</v>
      </c>
      <c r="I34" s="26"/>
      <c r="J34" s="26"/>
      <c r="K34" s="26"/>
      <c r="L34" s="26">
        <v>85.988600000000005</v>
      </c>
      <c r="M34" s="26">
        <v>2096.6379000000002</v>
      </c>
      <c r="N34" s="26">
        <v>12585.758400000001</v>
      </c>
      <c r="O34" s="26"/>
      <c r="P34" s="26"/>
      <c r="Q34" s="27"/>
      <c r="R34" s="22">
        <v>14903.3544</v>
      </c>
    </row>
    <row r="35" spans="1:18" x14ac:dyDescent="0.2">
      <c r="A35" s="75"/>
      <c r="B35" s="47" t="s">
        <v>78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>
        <v>48.258899999999997</v>
      </c>
      <c r="N35" s="26"/>
      <c r="O35" s="26"/>
      <c r="P35" s="26"/>
      <c r="Q35" s="27"/>
      <c r="R35" s="22">
        <v>48.258899999999997</v>
      </c>
    </row>
    <row r="36" spans="1:18" x14ac:dyDescent="0.2">
      <c r="A36" s="75"/>
      <c r="B36" s="47" t="s">
        <v>17</v>
      </c>
      <c r="C36" s="25"/>
      <c r="D36" s="26"/>
      <c r="E36" s="26"/>
      <c r="F36" s="26">
        <v>11.9199</v>
      </c>
      <c r="G36" s="26"/>
      <c r="H36" s="26">
        <v>35.617400000000004</v>
      </c>
      <c r="I36" s="26"/>
      <c r="J36" s="26"/>
      <c r="K36" s="26"/>
      <c r="L36" s="26"/>
      <c r="M36" s="26">
        <v>17.462199999999999</v>
      </c>
      <c r="N36" s="26">
        <v>47.423299999999998</v>
      </c>
      <c r="O36" s="26"/>
      <c r="P36" s="26"/>
      <c r="Q36" s="27"/>
      <c r="R36" s="22">
        <v>112.4228</v>
      </c>
    </row>
    <row r="37" spans="1:18" x14ac:dyDescent="0.2">
      <c r="A37" s="75"/>
      <c r="B37" s="47" t="s">
        <v>18</v>
      </c>
      <c r="C37" s="25"/>
      <c r="D37" s="26"/>
      <c r="E37" s="26"/>
      <c r="F37" s="26">
        <v>51.988599999999998</v>
      </c>
      <c r="G37" s="26"/>
      <c r="H37" s="26">
        <v>2.3704999999999998</v>
      </c>
      <c r="I37" s="26">
        <v>292.16629999999998</v>
      </c>
      <c r="J37" s="26"/>
      <c r="K37" s="26"/>
      <c r="L37" s="26"/>
      <c r="M37" s="26">
        <v>0.54930000000000001</v>
      </c>
      <c r="N37" s="26"/>
      <c r="O37" s="26"/>
      <c r="P37" s="26">
        <v>29.238099999999999</v>
      </c>
      <c r="Q37" s="27"/>
      <c r="R37" s="22">
        <v>376.31279999999998</v>
      </c>
    </row>
    <row r="38" spans="1:18" x14ac:dyDescent="0.2">
      <c r="A38" s="75"/>
      <c r="B38" s="47" t="s">
        <v>19</v>
      </c>
      <c r="C38" s="25"/>
      <c r="D38" s="26"/>
      <c r="E38" s="26"/>
      <c r="F38" s="26"/>
      <c r="G38" s="26"/>
      <c r="H38" s="26">
        <v>55.492600000000003</v>
      </c>
      <c r="I38" s="26"/>
      <c r="J38" s="26"/>
      <c r="K38" s="26"/>
      <c r="L38" s="26">
        <v>2543.884</v>
      </c>
      <c r="M38" s="26">
        <v>11.106299999999999</v>
      </c>
      <c r="N38" s="26"/>
      <c r="O38" s="26"/>
      <c r="P38" s="26"/>
      <c r="Q38" s="27"/>
      <c r="R38" s="22">
        <v>2610.4829</v>
      </c>
    </row>
    <row r="39" spans="1:18" x14ac:dyDescent="0.2">
      <c r="A39" s="75"/>
      <c r="B39" s="47" t="s">
        <v>20</v>
      </c>
      <c r="C39" s="25"/>
      <c r="D39" s="26"/>
      <c r="E39" s="26"/>
      <c r="F39" s="26"/>
      <c r="G39" s="26"/>
      <c r="H39" s="26"/>
      <c r="I39" s="26">
        <v>37.275700000000001</v>
      </c>
      <c r="J39" s="26"/>
      <c r="K39" s="26"/>
      <c r="L39" s="26">
        <v>2393.5808999999999</v>
      </c>
      <c r="M39" s="26">
        <v>0.61270000000000002</v>
      </c>
      <c r="N39" s="26"/>
      <c r="O39" s="26"/>
      <c r="P39" s="26"/>
      <c r="Q39" s="27"/>
      <c r="R39" s="22">
        <v>2431.4693000000002</v>
      </c>
    </row>
    <row r="40" spans="1:18" x14ac:dyDescent="0.2">
      <c r="A40" s="75"/>
      <c r="B40" s="47" t="s">
        <v>21</v>
      </c>
      <c r="C40" s="25"/>
      <c r="D40" s="26"/>
      <c r="E40" s="26"/>
      <c r="F40" s="26"/>
      <c r="G40" s="26"/>
      <c r="H40" s="26">
        <v>5.2633000000000001</v>
      </c>
      <c r="I40" s="26"/>
      <c r="J40" s="26">
        <v>28.0747</v>
      </c>
      <c r="K40" s="26"/>
      <c r="L40" s="26"/>
      <c r="M40" s="26">
        <v>13.589499999999999</v>
      </c>
      <c r="N40" s="26"/>
      <c r="O40" s="26"/>
      <c r="P40" s="26"/>
      <c r="Q40" s="27"/>
      <c r="R40" s="22">
        <v>46.927500000000002</v>
      </c>
    </row>
    <row r="41" spans="1:18" x14ac:dyDescent="0.2">
      <c r="A41" s="75"/>
      <c r="B41" s="47" t="s">
        <v>22</v>
      </c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>
        <v>29.12</v>
      </c>
      <c r="N41" s="26">
        <v>33.211599999999997</v>
      </c>
      <c r="O41" s="26"/>
      <c r="P41" s="26"/>
      <c r="Q41" s="27"/>
      <c r="R41" s="22">
        <v>62.331599999999995</v>
      </c>
    </row>
    <row r="42" spans="1:18" x14ac:dyDescent="0.2">
      <c r="A42" s="75"/>
      <c r="B42" s="47" t="s">
        <v>24</v>
      </c>
      <c r="C42" s="25"/>
      <c r="D42" s="26"/>
      <c r="E42" s="26"/>
      <c r="F42" s="26"/>
      <c r="G42" s="26"/>
      <c r="H42" s="26">
        <v>16.681799999999999</v>
      </c>
      <c r="I42" s="26"/>
      <c r="J42" s="26"/>
      <c r="K42" s="26"/>
      <c r="L42" s="26"/>
      <c r="M42" s="26"/>
      <c r="N42" s="26"/>
      <c r="O42" s="26"/>
      <c r="P42" s="26">
        <v>291.79360000000003</v>
      </c>
      <c r="Q42" s="27"/>
      <c r="R42" s="22">
        <v>308.47540000000004</v>
      </c>
    </row>
    <row r="43" spans="1:18" x14ac:dyDescent="0.2">
      <c r="A43" s="75"/>
      <c r="B43" s="47" t="s">
        <v>25</v>
      </c>
      <c r="C43" s="25"/>
      <c r="D43" s="26"/>
      <c r="E43" s="26"/>
      <c r="F43" s="26">
        <v>8.0406999999999993</v>
      </c>
      <c r="G43" s="26"/>
      <c r="H43" s="26">
        <v>77.661000000000001</v>
      </c>
      <c r="I43" s="26"/>
      <c r="J43" s="26"/>
      <c r="K43" s="26"/>
      <c r="L43" s="26"/>
      <c r="M43" s="26">
        <v>2600.8780999999999</v>
      </c>
      <c r="N43" s="26">
        <v>2113.6763000000001</v>
      </c>
      <c r="O43" s="26"/>
      <c r="P43" s="26"/>
      <c r="Q43" s="27"/>
      <c r="R43" s="22">
        <v>4800.2561000000005</v>
      </c>
    </row>
    <row r="44" spans="1:18" x14ac:dyDescent="0.2">
      <c r="A44" s="75"/>
      <c r="B44" s="47" t="s">
        <v>26</v>
      </c>
      <c r="C44" s="25"/>
      <c r="D44" s="26"/>
      <c r="E44" s="26"/>
      <c r="F44" s="26">
        <v>310.37569999999999</v>
      </c>
      <c r="G44" s="26">
        <v>86.366600000000005</v>
      </c>
      <c r="H44" s="26">
        <v>64.864000000000004</v>
      </c>
      <c r="I44" s="26"/>
      <c r="J44" s="26">
        <v>33.0015</v>
      </c>
      <c r="K44" s="26"/>
      <c r="L44" s="26"/>
      <c r="M44" s="26">
        <v>587.72540000000004</v>
      </c>
      <c r="N44" s="26">
        <v>758.71799999999996</v>
      </c>
      <c r="O44" s="26"/>
      <c r="P44" s="26"/>
      <c r="Q44" s="27"/>
      <c r="R44" s="22">
        <v>1841.0511999999999</v>
      </c>
    </row>
    <row r="45" spans="1:18" x14ac:dyDescent="0.2">
      <c r="A45" s="75"/>
      <c r="B45" s="47" t="s">
        <v>27</v>
      </c>
      <c r="C45" s="25"/>
      <c r="D45" s="26"/>
      <c r="E45" s="26"/>
      <c r="F45" s="26"/>
      <c r="G45" s="26"/>
      <c r="H45" s="26"/>
      <c r="I45" s="26"/>
      <c r="J45" s="26"/>
      <c r="K45" s="26"/>
      <c r="L45" s="26">
        <v>4992.9259000000002</v>
      </c>
      <c r="M45" s="26"/>
      <c r="N45" s="26">
        <v>13.9107</v>
      </c>
      <c r="O45" s="26"/>
      <c r="P45" s="26"/>
      <c r="Q45" s="27"/>
      <c r="R45" s="22">
        <v>5006.8366000000005</v>
      </c>
    </row>
    <row r="46" spans="1:18" x14ac:dyDescent="0.2">
      <c r="A46" s="75"/>
      <c r="B46" s="47" t="s">
        <v>28</v>
      </c>
      <c r="C46" s="25"/>
      <c r="D46" s="26"/>
      <c r="E46" s="26"/>
      <c r="F46" s="26"/>
      <c r="G46" s="26"/>
      <c r="H46" s="26">
        <v>24.087499999999999</v>
      </c>
      <c r="I46" s="26">
        <v>8.2434999999999992</v>
      </c>
      <c r="J46" s="26"/>
      <c r="K46" s="26">
        <v>2.1158000000000001</v>
      </c>
      <c r="L46" s="26">
        <v>47.737699999999997</v>
      </c>
      <c r="M46" s="26">
        <v>269.7996</v>
      </c>
      <c r="N46" s="26"/>
      <c r="O46" s="26"/>
      <c r="P46" s="26">
        <v>58.246299999999998</v>
      </c>
      <c r="Q46" s="27"/>
      <c r="R46" s="22">
        <v>410.23040000000003</v>
      </c>
    </row>
    <row r="47" spans="1:18" x14ac:dyDescent="0.2">
      <c r="A47" s="75"/>
      <c r="B47" s="47" t="s">
        <v>29</v>
      </c>
      <c r="C47" s="25"/>
      <c r="D47" s="26"/>
      <c r="E47" s="26"/>
      <c r="F47" s="26"/>
      <c r="G47" s="26">
        <v>377.60860000000002</v>
      </c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22">
        <v>377.60860000000002</v>
      </c>
    </row>
    <row r="48" spans="1:18" x14ac:dyDescent="0.2">
      <c r="A48" s="75"/>
      <c r="B48" s="47" t="s">
        <v>30</v>
      </c>
      <c r="C48" s="25"/>
      <c r="D48" s="26"/>
      <c r="E48" s="26"/>
      <c r="F48" s="26"/>
      <c r="G48" s="26"/>
      <c r="H48" s="26"/>
      <c r="I48" s="26"/>
      <c r="J48" s="26">
        <v>470.4819</v>
      </c>
      <c r="K48" s="26"/>
      <c r="L48" s="26">
        <v>314.5453</v>
      </c>
      <c r="M48" s="26"/>
      <c r="N48" s="26"/>
      <c r="O48" s="26"/>
      <c r="P48" s="26">
        <v>16.315300000000001</v>
      </c>
      <c r="Q48" s="27"/>
      <c r="R48" s="22">
        <v>801.34249999999997</v>
      </c>
    </row>
    <row r="49" spans="1:18" x14ac:dyDescent="0.2">
      <c r="A49" s="75"/>
      <c r="B49" s="47" t="s">
        <v>31</v>
      </c>
      <c r="C49" s="25"/>
      <c r="D49" s="26"/>
      <c r="E49" s="26">
        <v>94.427199999999999</v>
      </c>
      <c r="F49" s="26">
        <v>989.96929999999998</v>
      </c>
      <c r="G49" s="26">
        <v>444.92759999999998</v>
      </c>
      <c r="H49" s="26">
        <v>62.131599999999999</v>
      </c>
      <c r="I49" s="26"/>
      <c r="J49" s="26"/>
      <c r="K49" s="26"/>
      <c r="L49" s="26"/>
      <c r="M49" s="26">
        <v>60.396299999999997</v>
      </c>
      <c r="N49" s="26"/>
      <c r="O49" s="26"/>
      <c r="P49" s="26"/>
      <c r="Q49" s="27"/>
      <c r="R49" s="22">
        <v>1651.8519999999999</v>
      </c>
    </row>
    <row r="50" spans="1:18" x14ac:dyDescent="0.2">
      <c r="A50" s="75"/>
      <c r="B50" s="47" t="s">
        <v>74</v>
      </c>
      <c r="C50" s="25"/>
      <c r="D50" s="26"/>
      <c r="E50" s="26"/>
      <c r="F50" s="26"/>
      <c r="G50" s="26"/>
      <c r="H50" s="26"/>
      <c r="I50" s="26"/>
      <c r="J50" s="26"/>
      <c r="K50" s="26">
        <v>8.1872000000000007</v>
      </c>
      <c r="L50" s="26"/>
      <c r="M50" s="26"/>
      <c r="N50" s="26"/>
      <c r="O50" s="26"/>
      <c r="P50" s="26"/>
      <c r="Q50" s="27"/>
      <c r="R50" s="22">
        <v>8.1872000000000007</v>
      </c>
    </row>
    <row r="51" spans="1:18" x14ac:dyDescent="0.2">
      <c r="A51" s="75"/>
      <c r="B51" s="47" t="s">
        <v>76</v>
      </c>
      <c r="C51" s="25"/>
      <c r="D51" s="26"/>
      <c r="E51" s="26"/>
      <c r="F51" s="26"/>
      <c r="G51" s="26"/>
      <c r="H51" s="26"/>
      <c r="I51" s="26"/>
      <c r="J51" s="26"/>
      <c r="K51" s="26"/>
      <c r="L51" s="26">
        <v>2.1299999999999999E-2</v>
      </c>
      <c r="M51" s="26"/>
      <c r="N51" s="26"/>
      <c r="O51" s="26"/>
      <c r="P51" s="26"/>
      <c r="Q51" s="27"/>
      <c r="R51" s="22">
        <v>2.1299999999999999E-2</v>
      </c>
    </row>
    <row r="52" spans="1:18" x14ac:dyDescent="0.2">
      <c r="A52" s="75"/>
      <c r="B52" s="47" t="s">
        <v>32</v>
      </c>
      <c r="C52" s="25"/>
      <c r="D52" s="26"/>
      <c r="E52" s="26"/>
      <c r="F52" s="26"/>
      <c r="G52" s="26"/>
      <c r="H52" s="26">
        <v>34.1937</v>
      </c>
      <c r="I52" s="26"/>
      <c r="J52" s="26"/>
      <c r="K52" s="26">
        <v>4.2279999999999998</v>
      </c>
      <c r="L52" s="26"/>
      <c r="M52" s="26">
        <v>31.928699999999999</v>
      </c>
      <c r="N52" s="26">
        <v>354.09309999999999</v>
      </c>
      <c r="O52" s="26"/>
      <c r="P52" s="26"/>
      <c r="Q52" s="27"/>
      <c r="R52" s="22">
        <v>424.44349999999997</v>
      </c>
    </row>
    <row r="53" spans="1:18" x14ac:dyDescent="0.2">
      <c r="A53" s="75"/>
      <c r="B53" s="47" t="s">
        <v>33</v>
      </c>
      <c r="C53" s="25"/>
      <c r="D53" s="26"/>
      <c r="E53" s="26"/>
      <c r="F53" s="26">
        <v>19.467700000000001</v>
      </c>
      <c r="G53" s="26">
        <v>4.4863</v>
      </c>
      <c r="H53" s="26">
        <v>1334.1346000000001</v>
      </c>
      <c r="I53" s="26"/>
      <c r="J53" s="26">
        <v>14.079800000000001</v>
      </c>
      <c r="K53" s="26">
        <v>6.8255999999999997</v>
      </c>
      <c r="L53" s="26">
        <v>353.71609999999998</v>
      </c>
      <c r="M53" s="26">
        <v>683.75840000000005</v>
      </c>
      <c r="N53" s="26">
        <v>1840.7936</v>
      </c>
      <c r="O53" s="26">
        <v>20.5276</v>
      </c>
      <c r="P53" s="26">
        <v>543.62599999999998</v>
      </c>
      <c r="Q53" s="27">
        <v>33.950099999999999</v>
      </c>
      <c r="R53" s="22">
        <v>4855.3658000000005</v>
      </c>
    </row>
    <row r="54" spans="1:18" x14ac:dyDescent="0.2">
      <c r="A54" s="75"/>
      <c r="B54" s="47" t="s">
        <v>35</v>
      </c>
      <c r="C54" s="25"/>
      <c r="D54" s="26"/>
      <c r="E54" s="26"/>
      <c r="F54" s="26"/>
      <c r="G54" s="26"/>
      <c r="H54" s="26"/>
      <c r="I54" s="26">
        <v>5.2999000000000001</v>
      </c>
      <c r="J54" s="26"/>
      <c r="K54" s="26"/>
      <c r="L54" s="26"/>
      <c r="M54" s="26"/>
      <c r="N54" s="26"/>
      <c r="O54" s="26"/>
      <c r="P54" s="26"/>
      <c r="Q54" s="27"/>
      <c r="R54" s="22">
        <v>5.2999000000000001</v>
      </c>
    </row>
    <row r="55" spans="1:18" ht="13.5" thickBot="1" x14ac:dyDescent="0.25">
      <c r="A55" s="75"/>
      <c r="B55" s="47" t="s">
        <v>88</v>
      </c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>
        <v>22.361999999999998</v>
      </c>
      <c r="N55" s="26"/>
      <c r="O55" s="26"/>
      <c r="P55" s="26"/>
      <c r="Q55" s="27"/>
      <c r="R55" s="22">
        <v>22.361999999999998</v>
      </c>
    </row>
    <row r="56" spans="1:18" ht="13.5" thickBot="1" x14ac:dyDescent="0.25">
      <c r="A56" s="76"/>
      <c r="B56" s="48" t="s">
        <v>67</v>
      </c>
      <c r="C56" s="32">
        <v>1999.1260000000002</v>
      </c>
      <c r="D56" s="18">
        <v>31.542000000000002</v>
      </c>
      <c r="E56" s="18">
        <v>5664.1435000000001</v>
      </c>
      <c r="F56" s="18">
        <v>1975.9883</v>
      </c>
      <c r="G56" s="18">
        <v>25675.881799999999</v>
      </c>
      <c r="H56" s="18">
        <v>11246.405699999998</v>
      </c>
      <c r="I56" s="18">
        <v>419.54479999999995</v>
      </c>
      <c r="J56" s="18">
        <v>15807.792800000001</v>
      </c>
      <c r="K56" s="18">
        <v>44.518200000000007</v>
      </c>
      <c r="L56" s="18">
        <v>30880.740200000011</v>
      </c>
      <c r="M56" s="18">
        <v>8940.3385999999991</v>
      </c>
      <c r="N56" s="18">
        <v>42133.433199999999</v>
      </c>
      <c r="O56" s="18">
        <v>2525.6308999999997</v>
      </c>
      <c r="P56" s="18">
        <v>5025.6134999999995</v>
      </c>
      <c r="Q56" s="33">
        <v>33.950099999999999</v>
      </c>
      <c r="R56" s="34">
        <v>152404.6496</v>
      </c>
    </row>
    <row r="57" spans="1:18" x14ac:dyDescent="0.2">
      <c r="A57" s="77" t="s">
        <v>68</v>
      </c>
      <c r="B57" s="50" t="s">
        <v>4</v>
      </c>
      <c r="C57" s="28"/>
      <c r="D57" s="29"/>
      <c r="E57" s="29"/>
      <c r="F57" s="29"/>
      <c r="G57" s="29"/>
      <c r="H57" s="29"/>
      <c r="I57" s="29"/>
      <c r="J57" s="29"/>
      <c r="K57" s="29"/>
      <c r="L57" s="29"/>
      <c r="M57" s="29">
        <v>3.3879999999999999</v>
      </c>
      <c r="N57" s="29"/>
      <c r="O57" s="29"/>
      <c r="P57" s="29"/>
      <c r="Q57" s="30"/>
      <c r="R57" s="31">
        <v>3.3879999999999999</v>
      </c>
    </row>
    <row r="58" spans="1:18" x14ac:dyDescent="0.2">
      <c r="A58" s="78"/>
      <c r="B58" s="47" t="s">
        <v>84</v>
      </c>
      <c r="C58" s="25"/>
      <c r="D58" s="26"/>
      <c r="E58" s="26"/>
      <c r="F58" s="26">
        <v>3.2989999999999999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22">
        <v>3.2989999999999999</v>
      </c>
    </row>
    <row r="59" spans="1:18" x14ac:dyDescent="0.2">
      <c r="A59" s="78"/>
      <c r="B59" s="47" t="s">
        <v>10</v>
      </c>
      <c r="C59" s="25"/>
      <c r="D59" s="26"/>
      <c r="E59" s="26"/>
      <c r="F59" s="26">
        <v>3.9192999999999998</v>
      </c>
      <c r="G59" s="26"/>
      <c r="H59" s="26"/>
      <c r="I59" s="26"/>
      <c r="J59" s="26"/>
      <c r="K59" s="26">
        <v>126.3694</v>
      </c>
      <c r="L59" s="26">
        <v>33.197299999999998</v>
      </c>
      <c r="M59" s="26"/>
      <c r="N59" s="26"/>
      <c r="O59" s="26"/>
      <c r="P59" s="26"/>
      <c r="Q59" s="27"/>
      <c r="R59" s="22">
        <v>163.48599999999999</v>
      </c>
    </row>
    <row r="60" spans="1:18" x14ac:dyDescent="0.2">
      <c r="A60" s="78"/>
      <c r="B60" s="47" t="s">
        <v>12</v>
      </c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>
        <v>171.45179999999999</v>
      </c>
      <c r="O60" s="26"/>
      <c r="P60" s="26"/>
      <c r="Q60" s="27"/>
      <c r="R60" s="22">
        <v>171.45179999999999</v>
      </c>
    </row>
    <row r="61" spans="1:18" x14ac:dyDescent="0.2">
      <c r="A61" s="78"/>
      <c r="B61" s="47" t="s">
        <v>14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>
        <v>22.517299999999999</v>
      </c>
      <c r="O61" s="26"/>
      <c r="P61" s="26"/>
      <c r="Q61" s="27"/>
      <c r="R61" s="22">
        <v>22.517299999999999</v>
      </c>
    </row>
    <row r="62" spans="1:18" x14ac:dyDescent="0.2">
      <c r="A62" s="78"/>
      <c r="B62" s="47" t="s">
        <v>86</v>
      </c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v>20.596599999999999</v>
      </c>
      <c r="O62" s="26"/>
      <c r="P62" s="26"/>
      <c r="Q62" s="27"/>
      <c r="R62" s="22">
        <v>20.596599999999999</v>
      </c>
    </row>
    <row r="63" spans="1:18" x14ac:dyDescent="0.2">
      <c r="A63" s="78"/>
      <c r="B63" s="47" t="s">
        <v>16</v>
      </c>
      <c r="C63" s="25">
        <v>12.760300000000001</v>
      </c>
      <c r="D63" s="26"/>
      <c r="E63" s="26"/>
      <c r="F63" s="26">
        <v>1.2799</v>
      </c>
      <c r="G63" s="26"/>
      <c r="H63" s="26"/>
      <c r="I63" s="26"/>
      <c r="J63" s="26"/>
      <c r="K63" s="26"/>
      <c r="L63" s="26"/>
      <c r="M63" s="26"/>
      <c r="N63" s="26">
        <v>1.6352</v>
      </c>
      <c r="O63" s="26"/>
      <c r="P63" s="26"/>
      <c r="Q63" s="27"/>
      <c r="R63" s="22">
        <v>15.6754</v>
      </c>
    </row>
    <row r="64" spans="1:18" x14ac:dyDescent="0.2">
      <c r="A64" s="78"/>
      <c r="B64" s="47" t="s">
        <v>18</v>
      </c>
      <c r="C64" s="25"/>
      <c r="D64" s="26"/>
      <c r="E64" s="26">
        <v>38.473999999999997</v>
      </c>
      <c r="F64" s="26"/>
      <c r="G64" s="26"/>
      <c r="H64" s="26"/>
      <c r="I64" s="26"/>
      <c r="J64" s="26"/>
      <c r="K64" s="26"/>
      <c r="L64" s="26"/>
      <c r="M64" s="26">
        <v>22.539899999999999</v>
      </c>
      <c r="N64" s="26">
        <v>2112.502</v>
      </c>
      <c r="O64" s="26"/>
      <c r="P64" s="26">
        <v>8637.8551000000007</v>
      </c>
      <c r="Q64" s="27"/>
      <c r="R64" s="22">
        <v>10811.371000000001</v>
      </c>
    </row>
    <row r="65" spans="1:18" x14ac:dyDescent="0.2">
      <c r="A65" s="78"/>
      <c r="B65" s="47" t="s">
        <v>19</v>
      </c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>
        <v>0.21229999999999999</v>
      </c>
      <c r="O65" s="26"/>
      <c r="P65" s="26">
        <v>396.79140000000001</v>
      </c>
      <c r="Q65" s="27"/>
      <c r="R65" s="22">
        <v>397.00370000000004</v>
      </c>
    </row>
    <row r="66" spans="1:18" x14ac:dyDescent="0.2">
      <c r="A66" s="78"/>
      <c r="B66" s="47" t="s">
        <v>21</v>
      </c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>
        <v>5.9700000000000003E-2</v>
      </c>
      <c r="N66" s="26"/>
      <c r="O66" s="26"/>
      <c r="P66" s="26"/>
      <c r="Q66" s="27"/>
      <c r="R66" s="22">
        <v>5.9700000000000003E-2</v>
      </c>
    </row>
    <row r="67" spans="1:18" x14ac:dyDescent="0.2">
      <c r="A67" s="78"/>
      <c r="B67" s="47" t="s">
        <v>22</v>
      </c>
      <c r="C67" s="25"/>
      <c r="D67" s="26"/>
      <c r="E67" s="26"/>
      <c r="F67" s="26"/>
      <c r="G67" s="26"/>
      <c r="H67" s="26">
        <v>1.8045</v>
      </c>
      <c r="I67" s="26"/>
      <c r="J67" s="26"/>
      <c r="K67" s="26"/>
      <c r="L67" s="26"/>
      <c r="M67" s="26">
        <v>47.492600000000003</v>
      </c>
      <c r="N67" s="26">
        <v>130.89189999999999</v>
      </c>
      <c r="O67" s="26"/>
      <c r="P67" s="26">
        <v>2767.7669000000001</v>
      </c>
      <c r="Q67" s="27"/>
      <c r="R67" s="22">
        <v>2947.9558999999999</v>
      </c>
    </row>
    <row r="68" spans="1:18" x14ac:dyDescent="0.2">
      <c r="A68" s="78"/>
      <c r="B68" s="47" t="s">
        <v>23</v>
      </c>
      <c r="C68" s="25"/>
      <c r="D68" s="26"/>
      <c r="E68" s="26"/>
      <c r="F68" s="26"/>
      <c r="G68" s="26"/>
      <c r="H68" s="26"/>
      <c r="I68" s="26"/>
      <c r="J68" s="26"/>
      <c r="K68" s="26">
        <v>59.497700000000002</v>
      </c>
      <c r="L68" s="26"/>
      <c r="M68" s="26"/>
      <c r="N68" s="26">
        <v>25.649699999999999</v>
      </c>
      <c r="O68" s="26"/>
      <c r="P68" s="26">
        <v>4004.0403999999999</v>
      </c>
      <c r="Q68" s="27"/>
      <c r="R68" s="22">
        <v>4089.1877999999997</v>
      </c>
    </row>
    <row r="69" spans="1:18" x14ac:dyDescent="0.2">
      <c r="A69" s="78"/>
      <c r="B69" s="47" t="s">
        <v>26</v>
      </c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>
        <v>8.8634000000000004</v>
      </c>
      <c r="N69" s="26"/>
      <c r="O69" s="26"/>
      <c r="P69" s="26"/>
      <c r="Q69" s="27"/>
      <c r="R69" s="22">
        <v>8.8634000000000004</v>
      </c>
    </row>
    <row r="70" spans="1:18" x14ac:dyDescent="0.2">
      <c r="A70" s="78"/>
      <c r="B70" s="47" t="s">
        <v>31</v>
      </c>
      <c r="C70" s="25"/>
      <c r="D70" s="26"/>
      <c r="E70" s="26"/>
      <c r="F70" s="26"/>
      <c r="G70" s="26"/>
      <c r="H70" s="26">
        <v>0.29520000000000002</v>
      </c>
      <c r="I70" s="26"/>
      <c r="J70" s="26"/>
      <c r="K70" s="26"/>
      <c r="L70" s="26"/>
      <c r="M70" s="26">
        <v>1.1121000000000001</v>
      </c>
      <c r="N70" s="26"/>
      <c r="O70" s="26"/>
      <c r="P70" s="26">
        <v>50.019100000000002</v>
      </c>
      <c r="Q70" s="27"/>
      <c r="R70" s="22">
        <v>51.426400000000001</v>
      </c>
    </row>
    <row r="71" spans="1:18" x14ac:dyDescent="0.2">
      <c r="A71" s="78"/>
      <c r="B71" s="47" t="s">
        <v>74</v>
      </c>
      <c r="C71" s="25">
        <v>6.0754999999999999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7"/>
      <c r="R71" s="22">
        <v>6.0754999999999999</v>
      </c>
    </row>
    <row r="72" spans="1:18" x14ac:dyDescent="0.2">
      <c r="A72" s="78"/>
      <c r="B72" s="47" t="s">
        <v>76</v>
      </c>
      <c r="C72" s="25"/>
      <c r="D72" s="26"/>
      <c r="E72" s="26"/>
      <c r="F72" s="26">
        <v>0.4783</v>
      </c>
      <c r="G72" s="26"/>
      <c r="H72" s="26"/>
      <c r="I72" s="26"/>
      <c r="J72" s="26"/>
      <c r="K72" s="26"/>
      <c r="L72" s="26"/>
      <c r="M72" s="26"/>
      <c r="N72" s="26">
        <v>11.5412</v>
      </c>
      <c r="O72" s="26"/>
      <c r="P72" s="26">
        <v>99.816199999999995</v>
      </c>
      <c r="Q72" s="27"/>
      <c r="R72" s="22">
        <v>111.8357</v>
      </c>
    </row>
    <row r="73" spans="1:18" x14ac:dyDescent="0.2">
      <c r="A73" s="78"/>
      <c r="B73" s="47" t="s">
        <v>32</v>
      </c>
      <c r="C73" s="25"/>
      <c r="D73" s="26"/>
      <c r="E73" s="26"/>
      <c r="F73" s="26">
        <v>10.576000000000001</v>
      </c>
      <c r="G73" s="26"/>
      <c r="H73" s="26"/>
      <c r="I73" s="26"/>
      <c r="J73" s="26"/>
      <c r="K73" s="26"/>
      <c r="L73" s="26"/>
      <c r="M73" s="26"/>
      <c r="N73" s="26">
        <v>21.3992</v>
      </c>
      <c r="O73" s="26"/>
      <c r="P73" s="26">
        <v>38.947699999999998</v>
      </c>
      <c r="Q73" s="27"/>
      <c r="R73" s="22">
        <v>70.922899999999998</v>
      </c>
    </row>
    <row r="74" spans="1:18" x14ac:dyDescent="0.2">
      <c r="A74" s="78"/>
      <c r="B74" s="47" t="s">
        <v>33</v>
      </c>
      <c r="C74" s="25"/>
      <c r="D74" s="26"/>
      <c r="E74" s="26"/>
      <c r="F74" s="26"/>
      <c r="G74" s="26"/>
      <c r="H74" s="26"/>
      <c r="I74" s="26"/>
      <c r="J74" s="26">
        <v>31.2791</v>
      </c>
      <c r="K74" s="26">
        <v>10.526400000000001</v>
      </c>
      <c r="L74" s="26"/>
      <c r="M74" s="26">
        <v>44.403100000000002</v>
      </c>
      <c r="N74" s="26">
        <v>123.2234</v>
      </c>
      <c r="O74" s="26">
        <v>44.898000000000003</v>
      </c>
      <c r="P74" s="26">
        <v>22442.245500000001</v>
      </c>
      <c r="Q74" s="27"/>
      <c r="R74" s="22">
        <v>22696.575500000003</v>
      </c>
    </row>
    <row r="75" spans="1:18" ht="13.5" thickBot="1" x14ac:dyDescent="0.25">
      <c r="A75" s="78"/>
      <c r="B75" s="47" t="s">
        <v>87</v>
      </c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>
        <v>30.312200000000001</v>
      </c>
      <c r="N75" s="26">
        <v>70.673699999999997</v>
      </c>
      <c r="O75" s="26"/>
      <c r="P75" s="26">
        <v>197.1172</v>
      </c>
      <c r="Q75" s="27">
        <v>333.95420000000001</v>
      </c>
      <c r="R75" s="22">
        <v>632.05729999999994</v>
      </c>
    </row>
    <row r="76" spans="1:18" ht="13.5" thickBot="1" x14ac:dyDescent="0.25">
      <c r="A76" s="78"/>
      <c r="B76" s="49" t="s">
        <v>69</v>
      </c>
      <c r="C76" s="35">
        <v>18.835799999999999</v>
      </c>
      <c r="D76" s="19"/>
      <c r="E76" s="19">
        <v>38.473999999999997</v>
      </c>
      <c r="F76" s="19">
        <v>19.552500000000002</v>
      </c>
      <c r="G76" s="19"/>
      <c r="H76" s="19">
        <v>2.0996999999999999</v>
      </c>
      <c r="I76" s="19"/>
      <c r="J76" s="19">
        <v>31.2791</v>
      </c>
      <c r="K76" s="19">
        <v>196.39349999999999</v>
      </c>
      <c r="L76" s="19">
        <v>33.197299999999998</v>
      </c>
      <c r="M76" s="19">
        <v>158.17099999999999</v>
      </c>
      <c r="N76" s="19">
        <v>2712.2942999999996</v>
      </c>
      <c r="O76" s="19">
        <v>44.898000000000003</v>
      </c>
      <c r="P76" s="19">
        <v>38634.599500000004</v>
      </c>
      <c r="Q76" s="19">
        <v>333.95420000000001</v>
      </c>
      <c r="R76" s="23">
        <v>42223.748900000006</v>
      </c>
    </row>
    <row r="77" spans="1:18" ht="17.25" customHeight="1" thickBot="1" x14ac:dyDescent="0.25">
      <c r="A77" s="79" t="s">
        <v>70</v>
      </c>
      <c r="B77" s="80"/>
      <c r="C77" s="36">
        <v>2017.9618</v>
      </c>
      <c r="D77" s="20">
        <v>31.542000000000002</v>
      </c>
      <c r="E77" s="20">
        <v>5702.6175000000003</v>
      </c>
      <c r="F77" s="20">
        <v>1995.5408</v>
      </c>
      <c r="G77" s="20">
        <v>25675.881799999999</v>
      </c>
      <c r="H77" s="20">
        <v>11248.505399999998</v>
      </c>
      <c r="I77" s="20">
        <v>419.54479999999995</v>
      </c>
      <c r="J77" s="20">
        <v>15839.071900000001</v>
      </c>
      <c r="K77" s="20">
        <v>240.91170000000002</v>
      </c>
      <c r="L77" s="20">
        <v>30913.937500000011</v>
      </c>
      <c r="M77" s="20">
        <v>9098.5095999999994</v>
      </c>
      <c r="N77" s="20">
        <v>44845.727500000001</v>
      </c>
      <c r="O77" s="20">
        <v>2570.5288999999998</v>
      </c>
      <c r="P77" s="20">
        <v>43660.213000000011</v>
      </c>
      <c r="Q77" s="20">
        <v>367.90430000000003</v>
      </c>
      <c r="R77" s="24">
        <v>194628.39850000004</v>
      </c>
    </row>
  </sheetData>
  <mergeCells count="5">
    <mergeCell ref="C3:Q3"/>
    <mergeCell ref="A5:A56"/>
    <mergeCell ref="A57:A76"/>
    <mergeCell ref="A77:B77"/>
    <mergeCell ref="A1:R1"/>
  </mergeCells>
  <printOptions horizontalCentered="1"/>
  <pageMargins left="0.51181102362204722" right="0.51181102362204722" top="0.35433070866141736" bottom="0.19685039370078741" header="0.11811023622047245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TOTAL</vt:lpstr>
      <vt:lpstr>Total CCAA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P44001U</dc:creator>
  <cp:lastModifiedBy>Mª Dolores Martínez Sánchez</cp:lastModifiedBy>
  <cp:lastPrinted>2023-02-28T12:09:51Z</cp:lastPrinted>
  <dcterms:created xsi:type="dcterms:W3CDTF">2018-02-27T12:20:44Z</dcterms:created>
  <dcterms:modified xsi:type="dcterms:W3CDTF">2023-02-28T12:09:53Z</dcterms:modified>
</cp:coreProperties>
</file>