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105" windowWidth="11595" windowHeight="5775" tabRatio="714" activeTab="0"/>
  </bookViews>
  <sheets>
    <sheet name="OVINO" sheetId="1" r:id="rId1"/>
    <sheet name="CAPRINO" sheetId="2" r:id="rId2"/>
  </sheets>
  <externalReferences>
    <externalReference r:id="rId5"/>
    <externalReference r:id="rId6"/>
  </externalReferences>
  <definedNames>
    <definedName name="_xlnm.Print_Area" localSheetId="1">'CAPRINO'!$A$1:$I$88</definedName>
    <definedName name="_xlnm.Print_Area" localSheetId="0">'OVINO'!$A$1:$J$88</definedName>
    <definedName name="Category">'[1]Textes'!$A$18:$W$64</definedName>
    <definedName name="COUNTRIES">'[2]Countries'!$A$1:$AB$1</definedName>
    <definedName name="COUNTRY">#REF!</definedName>
    <definedName name="DATA">#REF!</definedName>
    <definedName name="DATASET">#REF!</definedName>
    <definedName name="ITEMS">'[2]Dictionary'!$A$9:$A$45</definedName>
    <definedName name="LANGUAGE">#REF!</definedName>
    <definedName name="LANGUAGES">'[2]Dictionary'!$B$1:$X$1</definedName>
    <definedName name="lg">'[1]Textes'!$B$1</definedName>
    <definedName name="libliv">'[1]Textes'!$A$4:$W$13</definedName>
    <definedName name="NUTS">'[2]Regions'!$A$2:$B$402</definedName>
    <definedName name="refyear">'[1]Dialog'!$H$18</definedName>
    <definedName name="REGIONS">'[2]Countries'!$A$2:$A$61</definedName>
    <definedName name="SUBTITLE1">'[2]Dictionary'!$A$4</definedName>
    <definedName name="SUBTITLE2">'[2]Dictionary'!$A$5</definedName>
    <definedName name="surveys">'[1]Textes'!$A$113:$W$116</definedName>
    <definedName name="testvalSG">'[1]Textes'!$G$123:$H$151</definedName>
    <definedName name="TITLE">'[2]Dictionary'!$A$3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<sst xmlns="http://schemas.openxmlformats.org/spreadsheetml/2006/main" count="163" uniqueCount="83">
  <si>
    <t>EFECTIVOS GANADEROS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</si>
  <si>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</si>
  <si>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</si>
  <si>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</si>
  <si>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</si>
  <si>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</si>
  <si>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</si>
  <si>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</si>
  <si>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</si>
  <si>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</si>
  <si>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</si>
  <si>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</si>
  <si>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</si>
  <si>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</si>
  <si>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</si>
  <si>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</si>
  <si>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</si>
  <si>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</si>
  <si>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</si>
  <si>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</si>
  <si>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</si>
  <si>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</si>
  <si>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</si>
  <si>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</si>
  <si>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</si>
  <si>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</si>
  <si>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</si>
  <si>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</si>
  <si>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</si>
  <si>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</si>
  <si>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</si>
  <si>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</si>
  <si>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</si>
  <si>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</si>
  <si>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</si>
  <si>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</si>
  <si>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</si>
  <si>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</si>
  <si>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</si>
  <si>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</si>
  <si>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</si>
  <si>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</si>
  <si>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</si>
  <si>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</si>
  <si>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</si>
  <si>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</si>
  <si>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</si>
  <si>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</si>
  <si>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</si>
  <si>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</si>
  <si>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</si>
  <si>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</si>
  <si>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</si>
  <si>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</si>
  <si>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</si>
  <si>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</si>
  <si>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</si>
  <si>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</si>
  <si>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</si>
  <si>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</si>
  <si>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</si>
  <si>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</si>
  <si>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</si>
  <si>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ESPAÑA</t>
  </si>
  <si>
    <t>Total</t>
  </si>
  <si>
    <t>Hembras para vida</t>
  </si>
  <si>
    <t>Corderos</t>
  </si>
  <si>
    <t>Sementales</t>
  </si>
  <si>
    <t>Nunca han parido</t>
  </si>
  <si>
    <t>Que ya han parido</t>
  </si>
  <si>
    <t>No</t>
  </si>
  <si>
    <t>Cubiertas por 1ª vez</t>
  </si>
  <si>
    <t>cubiertas</t>
  </si>
  <si>
    <t>Ordeño</t>
  </si>
  <si>
    <t>No ordeño</t>
  </si>
  <si>
    <t>ordeño</t>
  </si>
  <si>
    <t>Chivos</t>
  </si>
  <si>
    <t>Cubiertas</t>
  </si>
  <si>
    <t>1ª vez</t>
  </si>
  <si>
    <t>Subidrección General de Estadística</t>
  </si>
  <si>
    <t>Secretaría General Técnica</t>
  </si>
  <si>
    <t>GANADO OVINO: Análisis provincial del número de animales según tipos, 2009 (Noviembre)</t>
  </si>
  <si>
    <t xml:space="preserve"> GANADO CAPRINO: Análisis provincial del número de animales según tipos, 2009 (Noviembre)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</si>
</sst>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#,##0\ &quot;FB&quot;;\-#,##0\ &quot;FB&quot;"/>
    <numFmt numFmtId="200" formatCode="#,##0\ &quot;FB&quot;;[Red]\-#,##0\ &quot;FB&quot;"/>
    <numFmt numFmtId="201" formatCode="#,##0.00\ &quot;FB&quot;;\-#,##0.00\ &quot;FB&quot;"/>
    <numFmt numFmtId="202" formatCode="#,##0.00\ &quot;FB&quot;;[Red]\-#,##0.00\ &quot;FB&quot;"/>
    <numFmt numFmtId="203" formatCode="_-* #,##0\ &quot;FB&quot;_-;\-* #,##0\ &quot;FB&quot;_-;_-* &quot;-&quot;\ &quot;FB&quot;_-;_-@_-"/>
    <numFmt numFmtId="204" formatCode="_-* #,##0\ _F_B_-;\-* #,##0\ _F_B_-;_-* &quot;-&quot;\ _F_B_-;_-@_-"/>
    <numFmt numFmtId="205" formatCode="_-* #,##0.00\ &quot;FB&quot;_-;\-* #,##0.00\ &quot;FB&quot;_-;_-* &quot;-&quot;??\ &quot;FB&quot;_-;_-@_-"/>
    <numFmt numFmtId="206" formatCode="_-* #,##0.00\ _F_B_-;\-* #,##0.00\ _F_B_-;_-* &quot;-&quot;??\ _F_B_-;_-@_-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\ \ \ \ \ @"/>
    <numFmt numFmtId="214" formatCode="\ \ \ \ \ \ \ \ \ \ \ \ \ \ @"/>
    <numFmt numFmtId="215" formatCode="\ \ \ \ \ \ \ \ \ \ \ \ \ \ \ \ \ \ \ \ @"/>
    <numFmt numFmtId="216" formatCode="General_)"/>
    <numFmt numFmtId="217" formatCode="#,##0.0"/>
    <numFmt numFmtId="218" formatCode="#,##0__;"/>
  </numFmts>
  <fonts count="1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1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165" fontId="8" fillId="0" borderId="8" xfId="0" applyNumberFormat="1" applyFont="1" applyFill="1" applyBorder="1" applyAlignment="1">
      <alignment/>
    </xf>
    <xf numFmtId="165" fontId="8" fillId="0" borderId="9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8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  <cellStyle name="Publication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2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3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2007</v>
          </cell>
        </row>
      </sheetData>
      <sheetData sheetId="4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  <cell r="N4" t="str">
            <v>LIVESTOCK SURVEYS</v>
          </cell>
          <cell r="O4" t="str">
            <v>LIVESTOCK SURVEYS</v>
          </cell>
          <cell r="P4" t="str">
            <v>LIVESTOCK SURVEYS</v>
          </cell>
          <cell r="Q4" t="str">
            <v>LIVESTOCK SURVEYS</v>
          </cell>
          <cell r="R4" t="str">
            <v>LIVESTOCK SURVEYS</v>
          </cell>
          <cell r="S4" t="str">
            <v>LIVESTOCK SURVEYS</v>
          </cell>
          <cell r="T4" t="str">
            <v>LIVESTOCK SURVEYS</v>
          </cell>
          <cell r="U4" t="str">
            <v>LIVESTOCK SURVEYS</v>
          </cell>
          <cell r="V4" t="str">
            <v>LIVESTOCK SURVEYS</v>
          </cell>
          <cell r="W4" t="str">
            <v>LIVESTOCK SURVEYS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  <cell r="N5" t="str">
            <v>SURVEY ON THE PIG LIVESTOCK</v>
          </cell>
          <cell r="O5" t="str">
            <v>SURVEY ON THE PIG LIVESTOCK</v>
          </cell>
          <cell r="P5" t="str">
            <v>SURVEY ON THE PIG LIVESTOCK</v>
          </cell>
          <cell r="Q5" t="str">
            <v>SURVEY ON THE PIG LIVESTOCK</v>
          </cell>
          <cell r="R5" t="str">
            <v>SURVEY ON THE PIG LIVESTOCK</v>
          </cell>
          <cell r="S5" t="str">
            <v>SURVEY ON THE PIG LIVESTOCK</v>
          </cell>
          <cell r="T5" t="str">
            <v>SURVEY ON THE PIG LIVESTOCK</v>
          </cell>
          <cell r="U5" t="str">
            <v>SURVEY ON THE PIG LIVESTOCK</v>
          </cell>
          <cell r="V5" t="str">
            <v>SURVEY ON THE PIG LIVESTOCK</v>
          </cell>
          <cell r="W5" t="str">
            <v>SURVEY ON THE PIG LIVESTOCK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  <cell r="N6" t="str">
            <v>SURVEY ON THE CATTLE LIVESTOCK</v>
          </cell>
          <cell r="O6" t="str">
            <v>SURVEY ON THE CATTLE LIVESTOCK</v>
          </cell>
          <cell r="P6" t="str">
            <v>SURVEY ON THE CATTLE LIVESTOCK</v>
          </cell>
          <cell r="Q6" t="str">
            <v>SURVEY ON THE CATTLE LIVESTOCK</v>
          </cell>
          <cell r="R6" t="str">
            <v>SURVEY ON THE CATTLE LIVESTOCK</v>
          </cell>
          <cell r="S6" t="str">
            <v>SURVEY ON THE CATTLE LIVESTOCK</v>
          </cell>
          <cell r="T6" t="str">
            <v>SURVEY ON THE CATTLE LIVESTOCK</v>
          </cell>
          <cell r="U6" t="str">
            <v>SURVEY ON THE CATTLE LIVESTOCK</v>
          </cell>
          <cell r="V6" t="str">
            <v>SURVEY ON THE CATTLE LIVESTOCK</v>
          </cell>
          <cell r="W6" t="str">
            <v>SURVEY ON THE CATTLE LIVESTOCK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  <cell r="N7" t="str">
            <v>SURVEY ON THE SHEEP AND GOATS LIVESTOCK</v>
          </cell>
          <cell r="O7" t="str">
            <v>SURVEY ON THE SHEEP AND GOATS LIVESTOCK</v>
          </cell>
          <cell r="P7" t="str">
            <v>SURVEY ON THE SHEEP AND GOATS LIVESTOCK</v>
          </cell>
          <cell r="Q7" t="str">
            <v>SURVEY ON THE SHEEP AND GOATS LIVESTOCK</v>
          </cell>
          <cell r="R7" t="str">
            <v>SURVEY ON THE SHEEP AND GOATS LIVESTOCK</v>
          </cell>
          <cell r="S7" t="str">
            <v>SURVEY ON THE SHEEP AND GOATS LIVESTOCK</v>
          </cell>
          <cell r="T7" t="str">
            <v>SURVEY ON THE SHEEP AND GOATS LIVESTOCK</v>
          </cell>
          <cell r="U7" t="str">
            <v>SURVEY ON THE SHEEP AND GOATS LIVESTOCK</v>
          </cell>
          <cell r="V7" t="str">
            <v>SURVEY ON THE SHEEP AND GOATS LIVESTOCK</v>
          </cell>
          <cell r="W7" t="str">
            <v>SURVEY ON THE SHEEP AND GOATS LIVESTOCK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  <cell r="M8" t="str">
            <v>Wyniki ostateczne</v>
          </cell>
          <cell r="N8" t="str">
            <v>(Provisional/final results)</v>
          </cell>
          <cell r="O8" t="str">
            <v>(Provisional/final results)</v>
          </cell>
          <cell r="P8" t="str">
            <v>(Provisional/final results)</v>
          </cell>
          <cell r="Q8" t="str">
            <v>(Provisional/final results)</v>
          </cell>
          <cell r="R8" t="str">
            <v>(Provisional/final results)</v>
          </cell>
          <cell r="S8" t="str">
            <v>(Provisional/final results)</v>
          </cell>
          <cell r="T8" t="str">
            <v>(Provisional/final results)</v>
          </cell>
          <cell r="U8" t="str">
            <v>(Provisional/final results)</v>
          </cell>
          <cell r="V8" t="str">
            <v>(Provisional/final results)</v>
          </cell>
          <cell r="W8" t="str">
            <v>(Provisional/final results)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  <cell r="N9" t="str">
            <v>Categories</v>
          </cell>
          <cell r="O9" t="str">
            <v>Categories</v>
          </cell>
          <cell r="P9" t="str">
            <v>Categories</v>
          </cell>
          <cell r="Q9" t="str">
            <v>Categories</v>
          </cell>
          <cell r="R9" t="str">
            <v>Categories</v>
          </cell>
          <cell r="S9" t="str">
            <v>Categories</v>
          </cell>
          <cell r="T9" t="str">
            <v>Categories</v>
          </cell>
          <cell r="U9" t="str">
            <v>Categories</v>
          </cell>
          <cell r="V9" t="str">
            <v>Categories</v>
          </cell>
          <cell r="W9" t="str">
            <v>Categories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  <cell r="N10" t="str">
            <v>Country:</v>
          </cell>
          <cell r="O10" t="str">
            <v>Country:</v>
          </cell>
          <cell r="P10" t="str">
            <v>Country:</v>
          </cell>
          <cell r="Q10" t="str">
            <v>Country:</v>
          </cell>
          <cell r="R10" t="str">
            <v>Country:</v>
          </cell>
          <cell r="S10" t="str">
            <v>Country:</v>
          </cell>
          <cell r="T10" t="str">
            <v>Country:</v>
          </cell>
          <cell r="U10" t="str">
            <v>Country:</v>
          </cell>
          <cell r="V10" t="str">
            <v>Country:</v>
          </cell>
          <cell r="W10" t="str">
            <v>Country: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  <cell r="N11" t="str">
            <v>Year :</v>
          </cell>
          <cell r="O11" t="str">
            <v>Year :</v>
          </cell>
          <cell r="P11" t="str">
            <v>Year :</v>
          </cell>
          <cell r="Q11" t="str">
            <v>Year :</v>
          </cell>
          <cell r="R11" t="str">
            <v>Year :</v>
          </cell>
          <cell r="S11" t="str">
            <v>Year :</v>
          </cell>
          <cell r="T11" t="str">
            <v>Year :</v>
          </cell>
          <cell r="U11" t="str">
            <v>Year :</v>
          </cell>
          <cell r="V11" t="str">
            <v>Year :</v>
          </cell>
          <cell r="W11" t="str">
            <v>Year :</v>
          </cell>
        </row>
        <row r="12">
          <cell r="A12">
            <v>9</v>
          </cell>
          <cell r="B12" t="str">
            <v>1000 Têtes</v>
          </cell>
          <cell r="C12" t="str">
            <v>1000 Heads</v>
          </cell>
          <cell r="D12" t="str">
            <v>1000 Stück</v>
          </cell>
          <cell r="E12" t="str">
            <v>1000 Heads</v>
          </cell>
          <cell r="F12" t="str">
            <v>1000 Heads</v>
          </cell>
          <cell r="G12" t="str">
            <v>1000 Heads</v>
          </cell>
          <cell r="H12" t="str">
            <v>1000 Heads</v>
          </cell>
          <cell r="I12" t="str">
            <v>1000 Heads</v>
          </cell>
          <cell r="J12" t="str">
            <v>1000 Heads</v>
          </cell>
          <cell r="K12" t="str">
            <v>1000 Heads</v>
          </cell>
          <cell r="L12" t="str">
            <v>1000 Heads</v>
          </cell>
          <cell r="M12" t="str">
            <v>1000 Heads</v>
          </cell>
          <cell r="N12" t="str">
            <v>1000 Heads</v>
          </cell>
          <cell r="O12" t="str">
            <v>1000 Heads</v>
          </cell>
          <cell r="P12" t="str">
            <v>1000 Heads</v>
          </cell>
          <cell r="Q12" t="str">
            <v>1000 Heads</v>
          </cell>
          <cell r="R12" t="str">
            <v>1000 Heads</v>
          </cell>
          <cell r="S12" t="str">
            <v>1000 Heads</v>
          </cell>
          <cell r="T12" t="str">
            <v>1000 Heads</v>
          </cell>
          <cell r="U12" t="str">
            <v>1000 Heads</v>
          </cell>
          <cell r="V12" t="str">
            <v>1000 Heads</v>
          </cell>
          <cell r="W12" t="str">
            <v>1000 Heads</v>
          </cell>
        </row>
        <row r="13">
          <cell r="A13">
            <v>10</v>
          </cell>
          <cell r="B13" t="str">
            <v>Remarque:</v>
          </cell>
          <cell r="C13" t="str">
            <v>Remark:</v>
          </cell>
          <cell r="D13" t="str">
            <v>Bemerkung:</v>
          </cell>
          <cell r="E13" t="str">
            <v>Remark:</v>
          </cell>
          <cell r="F13" t="str">
            <v>Remark:</v>
          </cell>
          <cell r="G13" t="str">
            <v>Remark:</v>
          </cell>
          <cell r="H13" t="str">
            <v>Remark:</v>
          </cell>
          <cell r="I13" t="str">
            <v>Remark:</v>
          </cell>
          <cell r="J13" t="str">
            <v>Remark:</v>
          </cell>
          <cell r="K13" t="str">
            <v>Remark:</v>
          </cell>
          <cell r="L13" t="str">
            <v>Remark:</v>
          </cell>
          <cell r="M13" t="str">
            <v>Remark:</v>
          </cell>
          <cell r="N13" t="str">
            <v>Remark:</v>
          </cell>
          <cell r="O13" t="str">
            <v>Remark:</v>
          </cell>
          <cell r="P13" t="str">
            <v>Remark:</v>
          </cell>
          <cell r="Q13" t="str">
            <v>Remark:</v>
          </cell>
          <cell r="R13" t="str">
            <v>Remark:</v>
          </cell>
          <cell r="S13" t="str">
            <v>Remark:</v>
          </cell>
          <cell r="T13" t="str">
            <v>Remark:</v>
          </cell>
          <cell r="U13" t="str">
            <v>Remark:</v>
          </cell>
          <cell r="V13" t="str">
            <v>Remark:</v>
          </cell>
          <cell r="W13" t="str">
            <v>Remark: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workbookViewId="0" topLeftCell="A1">
      <selection activeCell="B83" sqref="B83"/>
    </sheetView>
  </sheetViews>
  <sheetFormatPr defaultColWidth="11.421875" defaultRowHeight="12.75"/>
  <cols>
    <col min="1" max="1" width="24.140625" style="0" customWidth="1"/>
  </cols>
  <sheetData>
    <row r="1" ht="15">
      <c r="D1" s="54" t="s">
        <v>80</v>
      </c>
    </row>
    <row r="2" ht="12.75">
      <c r="D2" s="57" t="s">
        <v>79</v>
      </c>
    </row>
    <row r="3" ht="21" customHeight="1" thickBot="1"/>
    <row r="4" spans="1:10" ht="18">
      <c r="A4" s="59" t="s">
        <v>0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12.75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ht="15.75" thickBot="1">
      <c r="A6" s="62" t="s">
        <v>81</v>
      </c>
      <c r="B6" s="63"/>
      <c r="C6" s="63"/>
      <c r="D6" s="63"/>
      <c r="E6" s="63"/>
      <c r="F6" s="63"/>
      <c r="G6" s="63"/>
      <c r="H6" s="63"/>
      <c r="I6" s="64"/>
      <c r="J6" s="65"/>
    </row>
    <row r="7" spans="1:10" ht="12.75">
      <c r="A7" s="26"/>
      <c r="B7" s="27"/>
      <c r="C7" s="27"/>
      <c r="D7" s="27"/>
      <c r="E7" s="66" t="s">
        <v>65</v>
      </c>
      <c r="F7" s="66"/>
      <c r="G7" s="66"/>
      <c r="H7" s="66"/>
      <c r="I7" s="66"/>
      <c r="J7" s="67"/>
    </row>
    <row r="8" spans="1:10" ht="12.75">
      <c r="A8" s="13" t="s">
        <v>1</v>
      </c>
      <c r="B8" s="28" t="s">
        <v>64</v>
      </c>
      <c r="C8" s="28" t="s">
        <v>66</v>
      </c>
      <c r="D8" s="28" t="s">
        <v>67</v>
      </c>
      <c r="E8" s="29"/>
      <c r="F8" s="58" t="s">
        <v>68</v>
      </c>
      <c r="G8" s="58"/>
      <c r="H8" s="58"/>
      <c r="I8" s="58" t="s">
        <v>69</v>
      </c>
      <c r="J8" s="68"/>
    </row>
    <row r="9" spans="1:10" ht="12.75">
      <c r="A9" s="13" t="s">
        <v>2</v>
      </c>
      <c r="B9" s="29"/>
      <c r="C9" s="29"/>
      <c r="D9" s="29"/>
      <c r="E9" s="28" t="s">
        <v>64</v>
      </c>
      <c r="F9" s="28" t="s">
        <v>70</v>
      </c>
      <c r="G9" s="58" t="s">
        <v>71</v>
      </c>
      <c r="H9" s="58"/>
      <c r="I9" s="29"/>
      <c r="J9" s="30" t="s">
        <v>70</v>
      </c>
    </row>
    <row r="10" spans="1:10" ht="13.5" thickBot="1">
      <c r="A10" s="31"/>
      <c r="B10" s="32"/>
      <c r="C10" s="32"/>
      <c r="D10" s="32"/>
      <c r="E10" s="32"/>
      <c r="F10" s="33" t="s">
        <v>72</v>
      </c>
      <c r="G10" s="33" t="s">
        <v>73</v>
      </c>
      <c r="H10" s="33" t="s">
        <v>74</v>
      </c>
      <c r="I10" s="33" t="s">
        <v>73</v>
      </c>
      <c r="J10" s="34" t="s">
        <v>73</v>
      </c>
    </row>
    <row r="11" spans="1:20" ht="12.75">
      <c r="A11" s="21" t="s">
        <v>3</v>
      </c>
      <c r="B11" s="35">
        <f>+C11+D11+E11</f>
        <v>46142.73028591192</v>
      </c>
      <c r="C11" s="35">
        <v>4268.426043347937</v>
      </c>
      <c r="D11" s="35">
        <v>4504.304242563984</v>
      </c>
      <c r="E11" s="35">
        <v>37370</v>
      </c>
      <c r="F11" s="35">
        <v>4935.132003689186</v>
      </c>
      <c r="G11" s="35"/>
      <c r="H11" s="35">
        <v>4127.329951579433</v>
      </c>
      <c r="I11" s="35"/>
      <c r="J11" s="36">
        <v>28307.538044731384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21" t="s">
        <v>4</v>
      </c>
      <c r="B12" s="35">
        <f aca="true" t="shared" si="0" ref="B12:B75">+C12+D12+E12</f>
        <v>76160.69664059175</v>
      </c>
      <c r="C12" s="35">
        <v>5607.265391784199</v>
      </c>
      <c r="D12" s="35">
        <v>4884.431248807549</v>
      </c>
      <c r="E12" s="35">
        <v>65669</v>
      </c>
      <c r="F12" s="35">
        <v>3500.4448097215904</v>
      </c>
      <c r="G12" s="35"/>
      <c r="H12" s="35">
        <v>3043.613631360348</v>
      </c>
      <c r="I12" s="35"/>
      <c r="J12" s="36">
        <v>59124.94155891806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21" t="s">
        <v>5</v>
      </c>
      <c r="B13" s="35">
        <f t="shared" si="0"/>
        <v>102087.98118696664</v>
      </c>
      <c r="C13" s="35">
        <v>7404.044220325834</v>
      </c>
      <c r="D13" s="35">
        <v>4870.9369666408065</v>
      </c>
      <c r="E13" s="35">
        <v>89813</v>
      </c>
      <c r="F13" s="35">
        <v>6708.196082234291</v>
      </c>
      <c r="G13" s="35"/>
      <c r="H13" s="35">
        <v>6399.235841737781</v>
      </c>
      <c r="I13" s="35"/>
      <c r="J13" s="36">
        <v>76705.56807602792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21" t="s">
        <v>6</v>
      </c>
      <c r="B14" s="35">
        <f t="shared" si="0"/>
        <v>40134.48864758144</v>
      </c>
      <c r="C14" s="35">
        <v>3467.1130729093215</v>
      </c>
      <c r="D14" s="35">
        <v>3640.37557467212</v>
      </c>
      <c r="E14" s="35">
        <v>33027</v>
      </c>
      <c r="F14" s="35">
        <v>4022.2982936116205</v>
      </c>
      <c r="G14" s="35"/>
      <c r="H14" s="35">
        <v>2992.9699901283316</v>
      </c>
      <c r="I14" s="35"/>
      <c r="J14" s="36">
        <v>26011.73171626005</v>
      </c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3.5" thickBot="1">
      <c r="A15" s="22" t="s">
        <v>7</v>
      </c>
      <c r="B15" s="37">
        <f t="shared" si="0"/>
        <v>264525.8967610517</v>
      </c>
      <c r="C15" s="37">
        <v>20746.84872836729</v>
      </c>
      <c r="D15" s="37">
        <v>17900.048032684463</v>
      </c>
      <c r="E15" s="37">
        <v>225879</v>
      </c>
      <c r="F15" s="37">
        <v>19166.071189256687</v>
      </c>
      <c r="G15" s="37">
        <v>0</v>
      </c>
      <c r="H15" s="37">
        <v>16563.149414805892</v>
      </c>
      <c r="I15" s="37">
        <v>0</v>
      </c>
      <c r="J15" s="38">
        <v>190149.77939593742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1"/>
      <c r="B16" s="41"/>
      <c r="C16" s="41"/>
      <c r="D16" s="41"/>
      <c r="E16" s="41"/>
      <c r="F16" s="41"/>
      <c r="G16" s="41"/>
      <c r="H16" s="41"/>
      <c r="I16" s="41"/>
      <c r="J16" s="42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4" customFormat="1" ht="13.5" thickBot="1">
      <c r="A17" s="22" t="s">
        <v>8</v>
      </c>
      <c r="B17" s="37">
        <f t="shared" si="0"/>
        <v>55786</v>
      </c>
      <c r="C17" s="37">
        <v>1607</v>
      </c>
      <c r="D17" s="37">
        <v>3167</v>
      </c>
      <c r="E17" s="37">
        <v>51012</v>
      </c>
      <c r="F17" s="37">
        <v>3942</v>
      </c>
      <c r="G17" s="37">
        <v>317</v>
      </c>
      <c r="H17" s="37">
        <v>3625</v>
      </c>
      <c r="I17" s="37">
        <v>950</v>
      </c>
      <c r="J17" s="38">
        <v>42178</v>
      </c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21"/>
      <c r="B18" s="43"/>
      <c r="C18" s="43"/>
      <c r="D18" s="43"/>
      <c r="E18" s="43"/>
      <c r="F18" s="43"/>
      <c r="G18" s="43"/>
      <c r="H18" s="43"/>
      <c r="I18" s="43"/>
      <c r="J18" s="44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4" customFormat="1" ht="13.5" thickBot="1">
      <c r="A19" s="22" t="s">
        <v>9</v>
      </c>
      <c r="B19" s="37">
        <f t="shared" si="0"/>
        <v>83230</v>
      </c>
      <c r="C19" s="37">
        <v>9692.91111566095</v>
      </c>
      <c r="D19" s="37">
        <v>3117.841197568446</v>
      </c>
      <c r="E19" s="37">
        <v>70419.2476867706</v>
      </c>
      <c r="F19" s="37">
        <v>9960.766457628122</v>
      </c>
      <c r="G19" s="37">
        <v>236.12669575330264</v>
      </c>
      <c r="H19" s="37">
        <v>3057.8828793483153</v>
      </c>
      <c r="I19" s="37">
        <v>0</v>
      </c>
      <c r="J19" s="38">
        <v>57164.48030416251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21"/>
      <c r="B20" s="43"/>
      <c r="C20" s="43"/>
      <c r="D20" s="43"/>
      <c r="E20" s="43"/>
      <c r="F20" s="43"/>
      <c r="G20" s="43"/>
      <c r="H20" s="45"/>
      <c r="I20" s="43"/>
      <c r="J20" s="46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21" t="s">
        <v>10</v>
      </c>
      <c r="B21" s="35">
        <f t="shared" si="0"/>
        <v>72520</v>
      </c>
      <c r="C21" s="35">
        <v>3788</v>
      </c>
      <c r="D21" s="35">
        <v>1894</v>
      </c>
      <c r="E21" s="35">
        <v>66838</v>
      </c>
      <c r="F21" s="35">
        <v>9420</v>
      </c>
      <c r="G21" s="35">
        <v>5205</v>
      </c>
      <c r="H21" s="35">
        <v>5034</v>
      </c>
      <c r="I21" s="35">
        <v>26026</v>
      </c>
      <c r="J21" s="36">
        <v>21153</v>
      </c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21" t="s">
        <v>11</v>
      </c>
      <c r="B22" s="35">
        <f t="shared" si="0"/>
        <v>178771</v>
      </c>
      <c r="C22" s="35">
        <v>8659</v>
      </c>
      <c r="D22" s="35">
        <v>5353</v>
      </c>
      <c r="E22" s="35">
        <v>164759</v>
      </c>
      <c r="F22" s="35">
        <v>23009</v>
      </c>
      <c r="G22" s="35">
        <v>14845</v>
      </c>
      <c r="H22" s="35">
        <v>9896</v>
      </c>
      <c r="I22" s="35">
        <v>70205</v>
      </c>
      <c r="J22" s="36">
        <v>46804</v>
      </c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1" t="s">
        <v>12</v>
      </c>
      <c r="B23" s="35">
        <f t="shared" si="0"/>
        <v>81964</v>
      </c>
      <c r="C23" s="35">
        <v>3796</v>
      </c>
      <c r="D23" s="35">
        <v>3346</v>
      </c>
      <c r="E23" s="35">
        <v>74822</v>
      </c>
      <c r="F23" s="35">
        <v>9438</v>
      </c>
      <c r="G23" s="35">
        <v>5232</v>
      </c>
      <c r="H23" s="35">
        <v>5027</v>
      </c>
      <c r="I23" s="35">
        <v>28114</v>
      </c>
      <c r="J23" s="36">
        <v>27011</v>
      </c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4" customFormat="1" ht="13.5" thickBot="1">
      <c r="A24" s="22" t="s">
        <v>13</v>
      </c>
      <c r="B24" s="37">
        <f t="shared" si="0"/>
        <v>333255</v>
      </c>
      <c r="C24" s="37">
        <v>16243</v>
      </c>
      <c r="D24" s="37">
        <v>10593</v>
      </c>
      <c r="E24" s="37">
        <v>306419</v>
      </c>
      <c r="F24" s="37">
        <v>41867</v>
      </c>
      <c r="G24" s="37">
        <v>25282</v>
      </c>
      <c r="H24" s="37">
        <v>19957</v>
      </c>
      <c r="I24" s="37">
        <v>124345</v>
      </c>
      <c r="J24" s="38">
        <v>94968</v>
      </c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21"/>
      <c r="B25" s="39"/>
      <c r="C25" s="39"/>
      <c r="D25" s="39"/>
      <c r="E25" s="39"/>
      <c r="F25" s="39"/>
      <c r="G25" s="39"/>
      <c r="H25" s="39"/>
      <c r="I25" s="39"/>
      <c r="J25" s="39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4" customFormat="1" ht="13.5" thickBot="1">
      <c r="A26" s="22" t="s">
        <v>14</v>
      </c>
      <c r="B26" s="37">
        <f t="shared" si="0"/>
        <v>625237.8899999999</v>
      </c>
      <c r="C26" s="37">
        <v>63526.92</v>
      </c>
      <c r="D26" s="37">
        <v>13524.52</v>
      </c>
      <c r="E26" s="37">
        <v>548186.45</v>
      </c>
      <c r="F26" s="37">
        <v>25874.07</v>
      </c>
      <c r="G26" s="37">
        <v>19028.75</v>
      </c>
      <c r="H26" s="37">
        <v>27276.28</v>
      </c>
      <c r="I26" s="37">
        <v>119940.4</v>
      </c>
      <c r="J26" s="38">
        <v>356066.95</v>
      </c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21"/>
      <c r="B27" s="39"/>
      <c r="C27" s="39"/>
      <c r="D27" s="39"/>
      <c r="E27" s="39"/>
      <c r="F27" s="39"/>
      <c r="G27" s="39"/>
      <c r="H27" s="39"/>
      <c r="I27" s="39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4" customFormat="1" ht="13.5" thickBot="1">
      <c r="A28" s="22" t="s">
        <v>15</v>
      </c>
      <c r="B28" s="37">
        <f t="shared" si="0"/>
        <v>134513</v>
      </c>
      <c r="C28" s="37">
        <v>12790</v>
      </c>
      <c r="D28" s="37">
        <v>2326</v>
      </c>
      <c r="E28" s="37">
        <v>119397</v>
      </c>
      <c r="F28" s="37">
        <v>3804</v>
      </c>
      <c r="G28" s="37">
        <v>432</v>
      </c>
      <c r="H28" s="37">
        <v>4646</v>
      </c>
      <c r="I28" s="37">
        <v>3350</v>
      </c>
      <c r="J28" s="38">
        <v>107165</v>
      </c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21"/>
      <c r="B29" s="39"/>
      <c r="C29" s="39"/>
      <c r="D29" s="39"/>
      <c r="E29" s="39"/>
      <c r="F29" s="39"/>
      <c r="G29" s="39"/>
      <c r="H29" s="39"/>
      <c r="I29" s="39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1" t="s">
        <v>16</v>
      </c>
      <c r="B30" s="35">
        <f t="shared" si="0"/>
        <v>618130.23</v>
      </c>
      <c r="C30" s="35">
        <v>100381.48</v>
      </c>
      <c r="D30" s="35">
        <v>11131.37</v>
      </c>
      <c r="E30" s="35">
        <v>506617.38</v>
      </c>
      <c r="F30" s="35">
        <v>30039.8</v>
      </c>
      <c r="G30" s="35">
        <v>57.33</v>
      </c>
      <c r="H30" s="35">
        <v>37909.62</v>
      </c>
      <c r="I30" s="35">
        <v>974.67</v>
      </c>
      <c r="J30" s="36">
        <v>437635.96</v>
      </c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21" t="s">
        <v>17</v>
      </c>
      <c r="B31" s="35">
        <f t="shared" si="0"/>
        <v>735687.6000000001</v>
      </c>
      <c r="C31" s="35">
        <v>99302.21</v>
      </c>
      <c r="D31" s="35">
        <v>12759.74</v>
      </c>
      <c r="E31" s="35">
        <v>623625.65</v>
      </c>
      <c r="F31" s="35">
        <v>29482.05</v>
      </c>
      <c r="G31" s="35">
        <v>763.12</v>
      </c>
      <c r="H31" s="35">
        <v>41772.98</v>
      </c>
      <c r="I31" s="35">
        <v>4641.68</v>
      </c>
      <c r="J31" s="36">
        <v>546965.79</v>
      </c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21" t="s">
        <v>18</v>
      </c>
      <c r="B32" s="35">
        <f t="shared" si="0"/>
        <v>738994.41</v>
      </c>
      <c r="C32" s="35">
        <v>129001.84</v>
      </c>
      <c r="D32" s="35">
        <v>13693.82</v>
      </c>
      <c r="E32" s="35">
        <v>596298.75</v>
      </c>
      <c r="F32" s="35">
        <v>27431.67</v>
      </c>
      <c r="G32" s="35">
        <v>341.43</v>
      </c>
      <c r="H32" s="35">
        <v>38117.45</v>
      </c>
      <c r="I32" s="35">
        <v>5221.79</v>
      </c>
      <c r="J32" s="36">
        <v>525186.37</v>
      </c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4" customFormat="1" ht="13.5" thickBot="1">
      <c r="A33" s="22" t="s">
        <v>19</v>
      </c>
      <c r="B33" s="37">
        <f t="shared" si="0"/>
        <v>2092812.24</v>
      </c>
      <c r="C33" s="37">
        <v>328685.53</v>
      </c>
      <c r="D33" s="37">
        <v>37584.93</v>
      </c>
      <c r="E33" s="37">
        <v>1726541.78</v>
      </c>
      <c r="F33" s="37">
        <v>86953.52</v>
      </c>
      <c r="G33" s="37">
        <v>1161.88</v>
      </c>
      <c r="H33" s="37">
        <v>117800.05</v>
      </c>
      <c r="I33" s="37">
        <v>10838.14</v>
      </c>
      <c r="J33" s="38">
        <v>1509788.12</v>
      </c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1"/>
      <c r="B34" s="39"/>
      <c r="C34" s="39"/>
      <c r="D34" s="39"/>
      <c r="E34" s="39"/>
      <c r="F34" s="39"/>
      <c r="G34" s="39"/>
      <c r="H34" s="39"/>
      <c r="I34" s="39"/>
      <c r="J34" s="40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1" t="s">
        <v>20</v>
      </c>
      <c r="B35" s="35">
        <f t="shared" si="0"/>
        <v>154193.6</v>
      </c>
      <c r="C35" s="35">
        <v>40151.85</v>
      </c>
      <c r="D35" s="35">
        <v>2977.65</v>
      </c>
      <c r="E35" s="35">
        <v>111064.1</v>
      </c>
      <c r="F35" s="35">
        <v>9991.5</v>
      </c>
      <c r="G35" s="35">
        <v>30</v>
      </c>
      <c r="H35" s="35">
        <v>7203.28</v>
      </c>
      <c r="I35" s="35">
        <v>11306.86</v>
      </c>
      <c r="J35" s="36">
        <v>82532.46</v>
      </c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21" t="s">
        <v>21</v>
      </c>
      <c r="B36" s="35">
        <f t="shared" si="0"/>
        <v>127725.5</v>
      </c>
      <c r="C36" s="35">
        <v>30573.29</v>
      </c>
      <c r="D36" s="35">
        <v>2470.18</v>
      </c>
      <c r="E36" s="35">
        <v>94682.03</v>
      </c>
      <c r="F36" s="35">
        <v>5926.28</v>
      </c>
      <c r="G36" s="35">
        <v>376.82</v>
      </c>
      <c r="H36" s="35">
        <v>6941.59</v>
      </c>
      <c r="I36" s="35">
        <v>7035.34</v>
      </c>
      <c r="J36" s="36">
        <v>74401.98</v>
      </c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21" t="s">
        <v>22</v>
      </c>
      <c r="B37" s="35">
        <f t="shared" si="0"/>
        <v>266991.52</v>
      </c>
      <c r="C37" s="35">
        <v>44624.6</v>
      </c>
      <c r="D37" s="35">
        <v>4775.77</v>
      </c>
      <c r="E37" s="35">
        <v>217591.15</v>
      </c>
      <c r="F37" s="35">
        <v>19563.66</v>
      </c>
      <c r="G37" s="35">
        <v>381.89</v>
      </c>
      <c r="H37" s="35">
        <v>9659.4</v>
      </c>
      <c r="I37" s="35">
        <v>9912.77</v>
      </c>
      <c r="J37" s="36">
        <v>178073.49</v>
      </c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21" t="s">
        <v>23</v>
      </c>
      <c r="B38" s="35">
        <f t="shared" si="0"/>
        <v>84321.42</v>
      </c>
      <c r="C38" s="35">
        <v>19463.46</v>
      </c>
      <c r="D38" s="35">
        <v>1762.23</v>
      </c>
      <c r="E38" s="35">
        <v>63095.73</v>
      </c>
      <c r="F38" s="35">
        <v>1053.04</v>
      </c>
      <c r="G38" s="35">
        <v>0</v>
      </c>
      <c r="H38" s="35">
        <v>6867.98</v>
      </c>
      <c r="I38" s="35">
        <v>0</v>
      </c>
      <c r="J38" s="36">
        <v>55174.74</v>
      </c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4" customFormat="1" ht="13.5" thickBot="1">
      <c r="A39" s="22" t="s">
        <v>24</v>
      </c>
      <c r="B39" s="37">
        <f t="shared" si="0"/>
        <v>633232.04</v>
      </c>
      <c r="C39" s="37">
        <v>134813.2</v>
      </c>
      <c r="D39" s="37">
        <v>11985.83</v>
      </c>
      <c r="E39" s="37">
        <v>486433.01</v>
      </c>
      <c r="F39" s="37">
        <v>36534.48</v>
      </c>
      <c r="G39" s="37">
        <v>788.71</v>
      </c>
      <c r="H39" s="37">
        <v>30672.25</v>
      </c>
      <c r="I39" s="37">
        <v>28254.97</v>
      </c>
      <c r="J39" s="38">
        <v>390182.67</v>
      </c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21"/>
      <c r="B40" s="39"/>
      <c r="C40" s="39"/>
      <c r="D40" s="39"/>
      <c r="E40" s="39"/>
      <c r="F40" s="39"/>
      <c r="G40" s="39"/>
      <c r="H40" s="39"/>
      <c r="I40" s="39"/>
      <c r="J40" s="40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4" customFormat="1" ht="13.5" thickBot="1">
      <c r="A41" s="22" t="s">
        <v>25</v>
      </c>
      <c r="B41" s="37">
        <f t="shared" si="0"/>
        <v>364191.57</v>
      </c>
      <c r="C41" s="37">
        <v>86313.94</v>
      </c>
      <c r="D41" s="37">
        <v>8796.83</v>
      </c>
      <c r="E41" s="37">
        <v>269080.8</v>
      </c>
      <c r="F41" s="37">
        <v>8980.21</v>
      </c>
      <c r="G41" s="37">
        <v>216.83</v>
      </c>
      <c r="H41" s="37">
        <v>23253.85</v>
      </c>
      <c r="I41" s="37">
        <v>3023.88</v>
      </c>
      <c r="J41" s="38">
        <v>233606.07</v>
      </c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21"/>
      <c r="B42" s="39"/>
      <c r="C42" s="39"/>
      <c r="D42" s="39"/>
      <c r="E42" s="39"/>
      <c r="F42" s="39"/>
      <c r="G42" s="39"/>
      <c r="H42" s="39"/>
      <c r="I42" s="39"/>
      <c r="J42" s="40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21" t="s">
        <v>26</v>
      </c>
      <c r="B43" s="35">
        <f t="shared" si="0"/>
        <v>254924.12</v>
      </c>
      <c r="C43" s="35">
        <v>31285.41</v>
      </c>
      <c r="D43" s="35">
        <v>3803.08</v>
      </c>
      <c r="E43" s="35">
        <v>219835.63</v>
      </c>
      <c r="F43" s="35">
        <v>12938.05</v>
      </c>
      <c r="G43" s="35">
        <v>7333.8</v>
      </c>
      <c r="H43" s="35">
        <v>9567.73</v>
      </c>
      <c r="I43" s="35">
        <v>64541.22</v>
      </c>
      <c r="J43" s="36">
        <v>125454.83</v>
      </c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21" t="s">
        <v>27</v>
      </c>
      <c r="B44" s="35">
        <f t="shared" si="0"/>
        <v>286057.96</v>
      </c>
      <c r="C44" s="35">
        <v>17075.42</v>
      </c>
      <c r="D44" s="35">
        <v>3631.64</v>
      </c>
      <c r="E44" s="35">
        <v>265350.9</v>
      </c>
      <c r="F44" s="35">
        <v>4473.1</v>
      </c>
      <c r="G44" s="35">
        <v>3724.16</v>
      </c>
      <c r="H44" s="35">
        <v>9584.12</v>
      </c>
      <c r="I44" s="35">
        <v>68993.24</v>
      </c>
      <c r="J44" s="36">
        <v>178576.22</v>
      </c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21" t="s">
        <v>28</v>
      </c>
      <c r="B45" s="35">
        <f t="shared" si="0"/>
        <v>550218.5700000001</v>
      </c>
      <c r="C45" s="35">
        <v>39139.21</v>
      </c>
      <c r="D45" s="35">
        <v>8968.77</v>
      </c>
      <c r="E45" s="35">
        <v>502110.59</v>
      </c>
      <c r="F45" s="35">
        <v>16946.06</v>
      </c>
      <c r="G45" s="35">
        <v>15664.2</v>
      </c>
      <c r="H45" s="35">
        <v>18968.41</v>
      </c>
      <c r="I45" s="35">
        <v>169870</v>
      </c>
      <c r="J45" s="36">
        <v>280661.95</v>
      </c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21" t="s">
        <v>29</v>
      </c>
      <c r="B46" s="35">
        <f t="shared" si="0"/>
        <v>294526.42000000004</v>
      </c>
      <c r="C46" s="35">
        <v>19505.92</v>
      </c>
      <c r="D46" s="35">
        <v>4360.41</v>
      </c>
      <c r="E46" s="35">
        <v>270660.09</v>
      </c>
      <c r="F46" s="35">
        <v>10368.95</v>
      </c>
      <c r="G46" s="35">
        <v>21311.59</v>
      </c>
      <c r="H46" s="35">
        <v>2113.81</v>
      </c>
      <c r="I46" s="35">
        <v>196593.94</v>
      </c>
      <c r="J46" s="36">
        <v>40271.79</v>
      </c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21" t="s">
        <v>30</v>
      </c>
      <c r="B47" s="35">
        <f t="shared" si="0"/>
        <v>535219.61</v>
      </c>
      <c r="C47" s="35">
        <v>45383.9</v>
      </c>
      <c r="D47" s="35">
        <v>9569.23</v>
      </c>
      <c r="E47" s="35">
        <v>480266.48</v>
      </c>
      <c r="F47" s="35">
        <v>16325.06</v>
      </c>
      <c r="G47" s="35">
        <v>18295.83</v>
      </c>
      <c r="H47" s="35">
        <v>28649.25</v>
      </c>
      <c r="I47" s="35">
        <v>153272.88</v>
      </c>
      <c r="J47" s="36">
        <v>263723.42</v>
      </c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21" t="s">
        <v>31</v>
      </c>
      <c r="B48" s="35">
        <f t="shared" si="0"/>
        <v>350649.56</v>
      </c>
      <c r="C48" s="35">
        <v>22703.13</v>
      </c>
      <c r="D48" s="35">
        <v>5849.05</v>
      </c>
      <c r="E48" s="35">
        <v>322097.38</v>
      </c>
      <c r="F48" s="35">
        <v>10512.99</v>
      </c>
      <c r="G48" s="35">
        <v>3950.68</v>
      </c>
      <c r="H48" s="35">
        <v>14528.22</v>
      </c>
      <c r="I48" s="35">
        <v>55080.63</v>
      </c>
      <c r="J48" s="36">
        <v>238024.77</v>
      </c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21" t="s">
        <v>32</v>
      </c>
      <c r="B49" s="35">
        <f t="shared" si="0"/>
        <v>292466.82999999996</v>
      </c>
      <c r="C49" s="35">
        <v>26166.73</v>
      </c>
      <c r="D49" s="35">
        <v>4227.05</v>
      </c>
      <c r="E49" s="35">
        <v>262073.05</v>
      </c>
      <c r="F49" s="35">
        <v>21547.74</v>
      </c>
      <c r="G49" s="35">
        <v>0</v>
      </c>
      <c r="H49" s="35">
        <v>10833.58</v>
      </c>
      <c r="I49" s="35">
        <v>0</v>
      </c>
      <c r="J49" s="36">
        <v>229691.7</v>
      </c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21" t="s">
        <v>33</v>
      </c>
      <c r="B50" s="35">
        <f t="shared" si="0"/>
        <v>436400.03</v>
      </c>
      <c r="C50" s="35">
        <v>36981.88</v>
      </c>
      <c r="D50" s="35">
        <v>5838.12</v>
      </c>
      <c r="E50" s="35">
        <v>393580.03</v>
      </c>
      <c r="F50" s="35">
        <v>28719.59</v>
      </c>
      <c r="G50" s="35">
        <v>48010.19</v>
      </c>
      <c r="H50" s="35">
        <v>855.64</v>
      </c>
      <c r="I50" s="35">
        <v>301130.89</v>
      </c>
      <c r="J50" s="36">
        <v>14863.76</v>
      </c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21" t="s">
        <v>34</v>
      </c>
      <c r="B51" s="35">
        <f t="shared" si="0"/>
        <v>886202.07</v>
      </c>
      <c r="C51" s="35">
        <v>75956.7</v>
      </c>
      <c r="D51" s="35">
        <v>13729.17</v>
      </c>
      <c r="E51" s="35">
        <v>796516.2</v>
      </c>
      <c r="F51" s="35">
        <v>62145.92</v>
      </c>
      <c r="G51" s="35">
        <v>72110.01</v>
      </c>
      <c r="H51" s="35">
        <v>20755.66</v>
      </c>
      <c r="I51" s="35">
        <v>379020.24</v>
      </c>
      <c r="J51" s="36">
        <v>262484.35</v>
      </c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4" customFormat="1" ht="13.5" thickBot="1">
      <c r="A52" s="22" t="s">
        <v>35</v>
      </c>
      <c r="B52" s="37">
        <f t="shared" si="0"/>
        <v>3886665.17</v>
      </c>
      <c r="C52" s="37">
        <v>314198.3</v>
      </c>
      <c r="D52" s="37">
        <v>59976.52</v>
      </c>
      <c r="E52" s="37">
        <v>3512490.35</v>
      </c>
      <c r="F52" s="37">
        <v>183977.46</v>
      </c>
      <c r="G52" s="37">
        <v>190400.46</v>
      </c>
      <c r="H52" s="37">
        <v>115856.42</v>
      </c>
      <c r="I52" s="37">
        <v>1388503.04</v>
      </c>
      <c r="J52" s="38">
        <v>1633752.79</v>
      </c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21"/>
      <c r="B53" s="39"/>
      <c r="C53" s="39"/>
      <c r="D53" s="39"/>
      <c r="E53" s="39"/>
      <c r="F53" s="39"/>
      <c r="G53" s="39"/>
      <c r="H53" s="39"/>
      <c r="I53" s="39"/>
      <c r="J53" s="40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4" customFormat="1" ht="13.5" thickBot="1">
      <c r="A54" s="22" t="s">
        <v>36</v>
      </c>
      <c r="B54" s="37">
        <f t="shared" si="0"/>
        <v>104290.06</v>
      </c>
      <c r="C54" s="37">
        <v>10233.52</v>
      </c>
      <c r="D54" s="37">
        <v>2607.04</v>
      </c>
      <c r="E54" s="37">
        <v>91449.5</v>
      </c>
      <c r="F54" s="37">
        <v>6148.57</v>
      </c>
      <c r="G54" s="37">
        <v>6065.43</v>
      </c>
      <c r="H54" s="37">
        <v>938.69</v>
      </c>
      <c r="I54" s="37">
        <v>48105.79</v>
      </c>
      <c r="J54" s="38">
        <v>30191.06</v>
      </c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21"/>
      <c r="B55" s="39"/>
      <c r="C55" s="39"/>
      <c r="D55" s="39"/>
      <c r="E55" s="39"/>
      <c r="F55" s="39"/>
      <c r="G55" s="39"/>
      <c r="H55" s="39"/>
      <c r="I55" s="39"/>
      <c r="J55" s="40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21" t="s">
        <v>37</v>
      </c>
      <c r="B56" s="35">
        <f t="shared" si="0"/>
        <v>694638.73</v>
      </c>
      <c r="C56" s="35">
        <v>162267.85</v>
      </c>
      <c r="D56" s="35">
        <v>13488.79</v>
      </c>
      <c r="E56" s="35">
        <v>518882.09</v>
      </c>
      <c r="F56" s="35">
        <v>43498.31</v>
      </c>
      <c r="G56" s="35">
        <v>19262.37</v>
      </c>
      <c r="H56" s="35">
        <v>14745.73</v>
      </c>
      <c r="I56" s="35">
        <v>145559.3</v>
      </c>
      <c r="J56" s="36">
        <v>295816.4</v>
      </c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21" t="s">
        <v>38</v>
      </c>
      <c r="B57" s="35">
        <f t="shared" si="0"/>
        <v>1182792.79</v>
      </c>
      <c r="C57" s="35">
        <v>322805</v>
      </c>
      <c r="D57" s="35">
        <v>28009.97</v>
      </c>
      <c r="E57" s="35">
        <v>831977.82</v>
      </c>
      <c r="F57" s="35">
        <v>68019.92</v>
      </c>
      <c r="G57" s="35">
        <v>14253.76</v>
      </c>
      <c r="H57" s="35">
        <v>0</v>
      </c>
      <c r="I57" s="35">
        <v>230345.93</v>
      </c>
      <c r="J57" s="36">
        <v>519358.23</v>
      </c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21" t="s">
        <v>39</v>
      </c>
      <c r="B58" s="35">
        <f t="shared" si="0"/>
        <v>480378</v>
      </c>
      <c r="C58" s="35">
        <v>60000</v>
      </c>
      <c r="D58" s="35">
        <v>11164</v>
      </c>
      <c r="E58" s="35">
        <v>409214</v>
      </c>
      <c r="F58" s="35">
        <v>20573</v>
      </c>
      <c r="G58" s="35">
        <v>19157</v>
      </c>
      <c r="H58" s="35">
        <v>20168</v>
      </c>
      <c r="I58" s="35">
        <v>147713</v>
      </c>
      <c r="J58" s="36">
        <v>201603</v>
      </c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21" t="s">
        <v>40</v>
      </c>
      <c r="B59" s="35">
        <f t="shared" si="0"/>
        <v>276917.1</v>
      </c>
      <c r="C59" s="35">
        <v>28141.46</v>
      </c>
      <c r="D59" s="35">
        <v>4744.14</v>
      </c>
      <c r="E59" s="35">
        <v>244031.5</v>
      </c>
      <c r="F59" s="35">
        <v>15980.88</v>
      </c>
      <c r="G59" s="35">
        <v>1596.09</v>
      </c>
      <c r="H59" s="35">
        <v>4274.11</v>
      </c>
      <c r="I59" s="35">
        <v>22481.74</v>
      </c>
      <c r="J59" s="36">
        <v>199698.72</v>
      </c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21" t="s">
        <v>41</v>
      </c>
      <c r="B60" s="35">
        <f t="shared" si="0"/>
        <v>647878.05</v>
      </c>
      <c r="C60" s="35">
        <v>140253.19</v>
      </c>
      <c r="D60" s="35">
        <v>7406.28</v>
      </c>
      <c r="E60" s="35">
        <v>500218.58</v>
      </c>
      <c r="F60" s="35">
        <v>43696.04</v>
      </c>
      <c r="G60" s="35">
        <v>37063.3</v>
      </c>
      <c r="H60" s="35">
        <v>11901.96</v>
      </c>
      <c r="I60" s="35">
        <v>338867.75</v>
      </c>
      <c r="J60" s="36">
        <v>68689.52</v>
      </c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s="4" customFormat="1" ht="13.5" thickBot="1">
      <c r="A61" s="22" t="s">
        <v>42</v>
      </c>
      <c r="B61" s="37">
        <f t="shared" si="0"/>
        <v>3282604.6700000004</v>
      </c>
      <c r="C61" s="37">
        <v>713467.5</v>
      </c>
      <c r="D61" s="37">
        <v>64813.18</v>
      </c>
      <c r="E61" s="37">
        <v>2504323.99</v>
      </c>
      <c r="F61" s="37">
        <v>191768.15</v>
      </c>
      <c r="G61" s="37">
        <v>91332.52</v>
      </c>
      <c r="H61" s="37">
        <v>51089.8</v>
      </c>
      <c r="I61" s="37">
        <v>884967.72</v>
      </c>
      <c r="J61" s="38">
        <v>1285165.87</v>
      </c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21"/>
      <c r="B62" s="39"/>
      <c r="C62" s="39"/>
      <c r="D62" s="39"/>
      <c r="E62" s="39"/>
      <c r="F62" s="39"/>
      <c r="G62" s="39"/>
      <c r="H62" s="39"/>
      <c r="I62" s="39"/>
      <c r="J62" s="40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21" t="s">
        <v>43</v>
      </c>
      <c r="B63" s="35">
        <f t="shared" si="0"/>
        <v>108534.98999999999</v>
      </c>
      <c r="C63" s="35">
        <v>19634.2</v>
      </c>
      <c r="D63" s="35">
        <v>2959.37</v>
      </c>
      <c r="E63" s="35">
        <v>85941.42</v>
      </c>
      <c r="F63" s="35">
        <v>6094.65</v>
      </c>
      <c r="G63" s="35">
        <v>593.99</v>
      </c>
      <c r="H63" s="35">
        <v>5203.48</v>
      </c>
      <c r="I63" s="35">
        <v>3477.05</v>
      </c>
      <c r="J63" s="36">
        <v>70572.17</v>
      </c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21" t="s">
        <v>44</v>
      </c>
      <c r="B64" s="35">
        <f t="shared" si="0"/>
        <v>139758.3</v>
      </c>
      <c r="C64" s="35">
        <v>21558.76</v>
      </c>
      <c r="D64" s="35">
        <v>2525.79</v>
      </c>
      <c r="E64" s="35">
        <v>115673.75</v>
      </c>
      <c r="F64" s="35">
        <v>4528.15</v>
      </c>
      <c r="G64" s="35">
        <v>0</v>
      </c>
      <c r="H64" s="35">
        <v>5963.71</v>
      </c>
      <c r="I64" s="35">
        <v>0</v>
      </c>
      <c r="J64" s="36">
        <v>105181.89</v>
      </c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21" t="s">
        <v>45</v>
      </c>
      <c r="B65" s="35">
        <f t="shared" si="0"/>
        <v>130474.42</v>
      </c>
      <c r="C65" s="35">
        <v>27565.81</v>
      </c>
      <c r="D65" s="35">
        <v>3117.97</v>
      </c>
      <c r="E65" s="35">
        <v>99790.64</v>
      </c>
      <c r="F65" s="35">
        <v>5263.77</v>
      </c>
      <c r="G65" s="35">
        <v>291.5</v>
      </c>
      <c r="H65" s="35">
        <v>4205.09</v>
      </c>
      <c r="I65" s="35">
        <v>0</v>
      </c>
      <c r="J65" s="36">
        <v>90030.28</v>
      </c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s="4" customFormat="1" ht="13.5" thickBot="1">
      <c r="A66" s="22" t="s">
        <v>46</v>
      </c>
      <c r="B66" s="37">
        <f t="shared" si="0"/>
        <v>378767.71</v>
      </c>
      <c r="C66" s="37">
        <v>68758.77</v>
      </c>
      <c r="D66" s="37">
        <v>8603.13</v>
      </c>
      <c r="E66" s="37">
        <v>301405.81</v>
      </c>
      <c r="F66" s="37">
        <v>15886.57</v>
      </c>
      <c r="G66" s="37">
        <v>885.49</v>
      </c>
      <c r="H66" s="37">
        <v>15372.28</v>
      </c>
      <c r="I66" s="37">
        <v>3477.05</v>
      </c>
      <c r="J66" s="38">
        <v>265784.34</v>
      </c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21"/>
      <c r="B67" s="35"/>
      <c r="C67" s="51"/>
      <c r="D67" s="35"/>
      <c r="E67" s="35"/>
      <c r="F67" s="35"/>
      <c r="G67" s="35"/>
      <c r="H67" s="35"/>
      <c r="I67" s="35"/>
      <c r="J67" s="36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s="4" customFormat="1" ht="13.5" thickBot="1">
      <c r="A68" s="22" t="s">
        <v>47</v>
      </c>
      <c r="B68" s="37">
        <f t="shared" si="0"/>
        <v>676728.22</v>
      </c>
      <c r="C68" s="37">
        <v>124804.18</v>
      </c>
      <c r="D68" s="37">
        <v>17155.65</v>
      </c>
      <c r="E68" s="37">
        <v>534768.39</v>
      </c>
      <c r="F68" s="37">
        <v>24880</v>
      </c>
      <c r="G68" s="37">
        <v>435.8</v>
      </c>
      <c r="H68" s="37">
        <v>20529</v>
      </c>
      <c r="I68" s="37">
        <v>0</v>
      </c>
      <c r="J68" s="38">
        <v>488923.59</v>
      </c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21"/>
      <c r="B69" s="39"/>
      <c r="C69" s="39"/>
      <c r="D69" s="39"/>
      <c r="E69" s="39"/>
      <c r="F69" s="39"/>
      <c r="G69" s="39"/>
      <c r="H69" s="39"/>
      <c r="I69" s="39"/>
      <c r="J69" s="40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21" t="s">
        <v>48</v>
      </c>
      <c r="B70" s="35">
        <f t="shared" si="0"/>
        <v>2438316</v>
      </c>
      <c r="C70" s="35">
        <v>411562</v>
      </c>
      <c r="D70" s="35">
        <v>60053</v>
      </c>
      <c r="E70" s="35">
        <v>1966701</v>
      </c>
      <c r="F70" s="35">
        <v>75426</v>
      </c>
      <c r="G70" s="35">
        <v>8451</v>
      </c>
      <c r="H70" s="35">
        <v>61023</v>
      </c>
      <c r="I70" s="35">
        <v>146761</v>
      </c>
      <c r="J70" s="36">
        <v>1675040</v>
      </c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21" t="s">
        <v>49</v>
      </c>
      <c r="B71" s="35">
        <f t="shared" si="0"/>
        <v>1465106</v>
      </c>
      <c r="C71" s="35">
        <v>277521</v>
      </c>
      <c r="D71" s="35">
        <v>40726</v>
      </c>
      <c r="E71" s="35">
        <v>1146859</v>
      </c>
      <c r="F71" s="35">
        <v>40843</v>
      </c>
      <c r="G71" s="35">
        <v>7154</v>
      </c>
      <c r="H71" s="35">
        <v>40253</v>
      </c>
      <c r="I71" s="35">
        <v>104928</v>
      </c>
      <c r="J71" s="36">
        <v>953681</v>
      </c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s="4" customFormat="1" ht="13.5" thickBot="1">
      <c r="A72" s="22" t="s">
        <v>50</v>
      </c>
      <c r="B72" s="37">
        <f t="shared" si="0"/>
        <v>3903422</v>
      </c>
      <c r="C72" s="37">
        <v>689083</v>
      </c>
      <c r="D72" s="37">
        <v>100779</v>
      </c>
      <c r="E72" s="37">
        <v>3113560</v>
      </c>
      <c r="F72" s="37">
        <v>116269</v>
      </c>
      <c r="G72" s="37">
        <v>15605</v>
      </c>
      <c r="H72" s="37">
        <v>101276</v>
      </c>
      <c r="I72" s="37">
        <v>251689</v>
      </c>
      <c r="J72" s="38">
        <v>2628721</v>
      </c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21"/>
      <c r="B73" s="39"/>
      <c r="C73" s="39"/>
      <c r="D73" s="39"/>
      <c r="E73" s="39"/>
      <c r="F73" s="39"/>
      <c r="G73" s="39"/>
      <c r="H73" s="39"/>
      <c r="I73" s="39"/>
      <c r="J73" s="40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21" t="s">
        <v>51</v>
      </c>
      <c r="B74" s="35">
        <f t="shared" si="0"/>
        <v>194171.8</v>
      </c>
      <c r="C74" s="35">
        <v>27448.2</v>
      </c>
      <c r="D74" s="35">
        <v>5474.57</v>
      </c>
      <c r="E74" s="35">
        <v>161249.03</v>
      </c>
      <c r="F74" s="35">
        <v>5322.96</v>
      </c>
      <c r="G74" s="35">
        <v>1068.34</v>
      </c>
      <c r="H74" s="35">
        <v>15096.12</v>
      </c>
      <c r="I74" s="35">
        <v>0</v>
      </c>
      <c r="J74" s="36">
        <v>139761.67</v>
      </c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21" t="s">
        <v>52</v>
      </c>
      <c r="B75" s="35">
        <f t="shared" si="0"/>
        <v>145785.29</v>
      </c>
      <c r="C75" s="35">
        <v>47891.24</v>
      </c>
      <c r="D75" s="35">
        <v>4198.67</v>
      </c>
      <c r="E75" s="35">
        <v>93695.38</v>
      </c>
      <c r="F75" s="35">
        <v>6743.99</v>
      </c>
      <c r="G75" s="35">
        <v>3572.37</v>
      </c>
      <c r="H75" s="35">
        <v>2091.19</v>
      </c>
      <c r="I75" s="35">
        <v>24575.58</v>
      </c>
      <c r="J75" s="36">
        <v>56712.26</v>
      </c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21" t="s">
        <v>53</v>
      </c>
      <c r="B76" s="35">
        <f aca="true" t="shared" si="1" ref="B76:B86">+C76+D76+E76</f>
        <v>665397.09</v>
      </c>
      <c r="C76" s="35">
        <v>5682</v>
      </c>
      <c r="D76" s="35">
        <v>17735.62</v>
      </c>
      <c r="E76" s="35">
        <v>641979.47</v>
      </c>
      <c r="F76" s="35">
        <v>50597.98</v>
      </c>
      <c r="G76" s="35">
        <v>2086.27</v>
      </c>
      <c r="H76" s="35">
        <v>29285.19</v>
      </c>
      <c r="I76" s="35">
        <v>23709.9</v>
      </c>
      <c r="J76" s="36">
        <v>536300.09</v>
      </c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21" t="s">
        <v>54</v>
      </c>
      <c r="B77" s="35">
        <f t="shared" si="1"/>
        <v>453060.36000000004</v>
      </c>
      <c r="C77" s="35">
        <v>73212.74</v>
      </c>
      <c r="D77" s="35">
        <v>10342.09</v>
      </c>
      <c r="E77" s="35">
        <v>369505.53</v>
      </c>
      <c r="F77" s="35">
        <v>28158.75</v>
      </c>
      <c r="G77" s="35">
        <v>0</v>
      </c>
      <c r="H77" s="35">
        <v>14467.36</v>
      </c>
      <c r="I77" s="35">
        <v>0</v>
      </c>
      <c r="J77" s="36">
        <v>326879.47</v>
      </c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21" t="s">
        <v>55</v>
      </c>
      <c r="B78" s="35">
        <f t="shared" si="1"/>
        <v>416667.95999999996</v>
      </c>
      <c r="C78" s="35">
        <v>83103.20999999995</v>
      </c>
      <c r="D78" s="35">
        <v>13262.73</v>
      </c>
      <c r="E78" s="35">
        <v>320302.02</v>
      </c>
      <c r="F78" s="35">
        <v>44222.63</v>
      </c>
      <c r="G78" s="35">
        <v>0</v>
      </c>
      <c r="H78" s="35">
        <v>687.08</v>
      </c>
      <c r="I78" s="35">
        <v>0</v>
      </c>
      <c r="J78" s="36">
        <v>275392.37</v>
      </c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21" t="s">
        <v>56</v>
      </c>
      <c r="B79" s="35">
        <f t="shared" si="1"/>
        <v>343410.17000000004</v>
      </c>
      <c r="C79" s="35">
        <v>79149.21</v>
      </c>
      <c r="D79" s="35">
        <v>7498.73</v>
      </c>
      <c r="E79" s="35">
        <v>256762.23</v>
      </c>
      <c r="F79" s="35">
        <v>3489.58</v>
      </c>
      <c r="G79" s="35">
        <v>600.93</v>
      </c>
      <c r="H79" s="35">
        <v>22540.99</v>
      </c>
      <c r="I79" s="35">
        <v>0</v>
      </c>
      <c r="J79" s="36">
        <v>230130.72</v>
      </c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21" t="s">
        <v>57</v>
      </c>
      <c r="B80" s="35">
        <f t="shared" si="1"/>
        <v>171805.1</v>
      </c>
      <c r="C80" s="35">
        <v>8515.81</v>
      </c>
      <c r="D80" s="35">
        <v>4908.67</v>
      </c>
      <c r="E80" s="35">
        <v>158380.62</v>
      </c>
      <c r="F80" s="35">
        <v>3078.74</v>
      </c>
      <c r="G80" s="35">
        <v>3763.97</v>
      </c>
      <c r="H80" s="35">
        <v>10573.78</v>
      </c>
      <c r="I80" s="35">
        <v>0</v>
      </c>
      <c r="J80" s="36">
        <v>140964.12</v>
      </c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21" t="s">
        <v>58</v>
      </c>
      <c r="B81" s="35">
        <f t="shared" si="1"/>
        <v>432175.66</v>
      </c>
      <c r="C81" s="35">
        <v>48245.87</v>
      </c>
      <c r="D81" s="35">
        <v>13083.43</v>
      </c>
      <c r="E81" s="35">
        <v>370846.36</v>
      </c>
      <c r="F81" s="35">
        <v>21409.65</v>
      </c>
      <c r="G81" s="35">
        <v>750</v>
      </c>
      <c r="H81" s="35">
        <v>26526.02</v>
      </c>
      <c r="I81" s="35">
        <v>2800</v>
      </c>
      <c r="J81" s="36">
        <v>319360.69</v>
      </c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s="4" customFormat="1" ht="13.5" thickBot="1">
      <c r="A82" s="22" t="s">
        <v>59</v>
      </c>
      <c r="B82" s="37">
        <f t="shared" si="1"/>
        <v>2822473.43</v>
      </c>
      <c r="C82" s="37">
        <v>373248.28</v>
      </c>
      <c r="D82" s="37">
        <v>76504.51</v>
      </c>
      <c r="E82" s="37">
        <v>2372720.64</v>
      </c>
      <c r="F82" s="37">
        <v>163024.28</v>
      </c>
      <c r="G82" s="37">
        <v>11841.88</v>
      </c>
      <c r="H82" s="37">
        <v>121267.73</v>
      </c>
      <c r="I82" s="37">
        <v>51085.48</v>
      </c>
      <c r="J82" s="38">
        <v>2025501.39</v>
      </c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21"/>
      <c r="B83" s="39"/>
      <c r="C83" s="39"/>
      <c r="D83" s="39"/>
      <c r="E83" s="39"/>
      <c r="F83" s="39"/>
      <c r="G83" s="39"/>
      <c r="H83" s="39"/>
      <c r="I83" s="39"/>
      <c r="J83" s="40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21" t="s">
        <v>60</v>
      </c>
      <c r="B84" s="35">
        <f t="shared" si="1"/>
        <v>55552.350000000006</v>
      </c>
      <c r="C84" s="35">
        <v>3317.97</v>
      </c>
      <c r="D84" s="35">
        <v>2330.26</v>
      </c>
      <c r="E84" s="35">
        <v>49904.12</v>
      </c>
      <c r="F84" s="35">
        <v>4267.23</v>
      </c>
      <c r="G84" s="35">
        <v>4098.46</v>
      </c>
      <c r="H84" s="35">
        <v>1976.03</v>
      </c>
      <c r="I84" s="35">
        <v>17592.5</v>
      </c>
      <c r="J84" s="36">
        <v>21969.92</v>
      </c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21" t="s">
        <v>61</v>
      </c>
      <c r="B85" s="35">
        <f t="shared" si="1"/>
        <v>20908.02</v>
      </c>
      <c r="C85" s="35">
        <v>3088.11</v>
      </c>
      <c r="D85" s="35">
        <v>883.83</v>
      </c>
      <c r="E85" s="35">
        <v>16936.08</v>
      </c>
      <c r="F85" s="35">
        <v>1158.8</v>
      </c>
      <c r="G85" s="35">
        <v>985.96</v>
      </c>
      <c r="H85" s="35">
        <v>1559.53</v>
      </c>
      <c r="I85" s="35">
        <v>3339.74</v>
      </c>
      <c r="J85" s="36">
        <v>9892.1</v>
      </c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4" customFormat="1" ht="13.5" thickBot="1">
      <c r="A86" s="22" t="s">
        <v>62</v>
      </c>
      <c r="B86" s="37">
        <f t="shared" si="1"/>
        <v>76460.37</v>
      </c>
      <c r="C86" s="37">
        <v>6406.08</v>
      </c>
      <c r="D86" s="37">
        <v>3214.09</v>
      </c>
      <c r="E86" s="37">
        <v>66840.2</v>
      </c>
      <c r="F86" s="37">
        <v>5426.03</v>
      </c>
      <c r="G86" s="37">
        <v>5084.42</v>
      </c>
      <c r="H86" s="37">
        <v>3535.56</v>
      </c>
      <c r="I86" s="37">
        <v>20932.24</v>
      </c>
      <c r="J86" s="38">
        <v>31862.02</v>
      </c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3.5" thickBot="1">
      <c r="A87" s="21"/>
      <c r="B87" s="39"/>
      <c r="C87" s="39"/>
      <c r="D87" s="39"/>
      <c r="E87" s="39"/>
      <c r="F87" s="39"/>
      <c r="G87" s="39"/>
      <c r="H87" s="39"/>
      <c r="I87" s="39"/>
      <c r="J87" s="40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4.25" thickBot="1" thickTop="1">
      <c r="A88" s="23" t="s">
        <v>63</v>
      </c>
      <c r="B88" s="52">
        <f>+B86+B82+B72+B68+B66+B61+B54+B52+B41+B39+B33+B28+B26+B24+B19+B17+B15</f>
        <v>19718195.266761053</v>
      </c>
      <c r="C88" s="52">
        <f>+C86+C82+C72+C68+C66+C61+C54+C52+C41+C39+C33+C28+C26+C24+C19+C17+C15</f>
        <v>2974618.9798440277</v>
      </c>
      <c r="D88" s="52">
        <f aca="true" t="shared" si="2" ref="C88:J88">+D86+D82+D72+D68+D66+D61+D54+D52+D41+D39+D33+D28+D26+D24+D19+D17+D15</f>
        <v>442649.119230253</v>
      </c>
      <c r="E88" s="52">
        <f t="shared" si="2"/>
        <v>16300927.167686768</v>
      </c>
      <c r="F88" s="52">
        <f t="shared" si="2"/>
        <v>944462.1776468848</v>
      </c>
      <c r="G88" s="52">
        <f t="shared" si="2"/>
        <v>369114.29669575335</v>
      </c>
      <c r="H88" s="52">
        <f t="shared" si="2"/>
        <v>676716.9422941543</v>
      </c>
      <c r="I88" s="52">
        <f t="shared" si="2"/>
        <v>2939462.7100000004</v>
      </c>
      <c r="J88" s="53">
        <f t="shared" si="2"/>
        <v>11371171.129700098</v>
      </c>
      <c r="K88" s="3"/>
      <c r="L88" s="3"/>
      <c r="M88" s="3"/>
      <c r="N88" s="3"/>
      <c r="O88" s="3"/>
      <c r="P88" s="3"/>
      <c r="Q88" s="3"/>
      <c r="R88" s="3"/>
      <c r="S88" s="3"/>
      <c r="T88" s="3"/>
    </row>
  </sheetData>
  <mergeCells count="6">
    <mergeCell ref="G9:H9"/>
    <mergeCell ref="A4:J4"/>
    <mergeCell ref="A6:J6"/>
    <mergeCell ref="E7:J7"/>
    <mergeCell ref="F8:H8"/>
    <mergeCell ref="I8:J8"/>
  </mergeCells>
  <printOptions horizontalCentered="1" verticalCentered="1"/>
  <pageMargins left="0.7874015748031497" right="0.7874015748031497" top="0" bottom="0" header="0" footer="0"/>
  <pageSetup fitToHeight="1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6"/>
  <sheetViews>
    <sheetView workbookViewId="0" topLeftCell="A1">
      <selection activeCell="B83" sqref="B83"/>
    </sheetView>
  </sheetViews>
  <sheetFormatPr defaultColWidth="11.421875" defaultRowHeight="12.75"/>
  <cols>
    <col min="1" max="1" width="24.421875" style="0" customWidth="1"/>
  </cols>
  <sheetData>
    <row r="1" ht="15">
      <c r="D1" s="54" t="s">
        <v>80</v>
      </c>
    </row>
    <row r="2" ht="12.75">
      <c r="D2" s="57" t="s">
        <v>79</v>
      </c>
    </row>
    <row r="3" ht="19.5" customHeight="1" thickBot="1"/>
    <row r="4" spans="1:9" ht="18">
      <c r="A4" s="69" t="s">
        <v>0</v>
      </c>
      <c r="B4" s="70"/>
      <c r="C4" s="70"/>
      <c r="D4" s="70"/>
      <c r="E4" s="70"/>
      <c r="F4" s="70"/>
      <c r="G4" s="70"/>
      <c r="H4" s="70"/>
      <c r="I4" s="71"/>
    </row>
    <row r="5" spans="1:9" ht="12.75">
      <c r="A5" s="9"/>
      <c r="B5" s="2"/>
      <c r="C5" s="2"/>
      <c r="D5" s="2"/>
      <c r="E5" s="2"/>
      <c r="F5" s="2"/>
      <c r="G5" s="2"/>
      <c r="H5" s="2"/>
      <c r="I5" s="8"/>
    </row>
    <row r="6" spans="1:9" ht="15.75" thickBot="1">
      <c r="A6" s="72" t="s">
        <v>82</v>
      </c>
      <c r="B6" s="73"/>
      <c r="C6" s="73"/>
      <c r="D6" s="73"/>
      <c r="E6" s="73"/>
      <c r="F6" s="73"/>
      <c r="G6" s="73"/>
      <c r="H6" s="73"/>
      <c r="I6" s="74"/>
    </row>
    <row r="7" spans="1:9" s="4" customFormat="1" ht="12.75">
      <c r="A7" s="11"/>
      <c r="B7" s="12"/>
      <c r="C7" s="12"/>
      <c r="D7" s="12"/>
      <c r="E7" s="75" t="s">
        <v>65</v>
      </c>
      <c r="F7" s="76"/>
      <c r="G7" s="76"/>
      <c r="H7" s="76"/>
      <c r="I7" s="77"/>
    </row>
    <row r="8" spans="1:9" s="4" customFormat="1" ht="12.75">
      <c r="A8" s="13" t="s">
        <v>1</v>
      </c>
      <c r="B8" s="14" t="s">
        <v>64</v>
      </c>
      <c r="C8" s="14" t="s">
        <v>76</v>
      </c>
      <c r="D8" s="14" t="s">
        <v>67</v>
      </c>
      <c r="E8" s="15"/>
      <c r="F8" s="78" t="s">
        <v>68</v>
      </c>
      <c r="G8" s="79"/>
      <c r="H8" s="78" t="s">
        <v>69</v>
      </c>
      <c r="I8" s="80"/>
    </row>
    <row r="9" spans="1:9" s="4" customFormat="1" ht="12.75">
      <c r="A9" s="5" t="s">
        <v>2</v>
      </c>
      <c r="B9" s="15"/>
      <c r="C9" s="15"/>
      <c r="D9" s="15"/>
      <c r="E9" s="14" t="s">
        <v>64</v>
      </c>
      <c r="F9" s="14" t="s">
        <v>70</v>
      </c>
      <c r="G9" s="16" t="s">
        <v>77</v>
      </c>
      <c r="H9" s="17"/>
      <c r="I9" s="18" t="s">
        <v>70</v>
      </c>
    </row>
    <row r="10" spans="1:9" ht="13.5" thickBot="1">
      <c r="A10" s="19"/>
      <c r="B10" s="10"/>
      <c r="C10" s="10"/>
      <c r="D10" s="10"/>
      <c r="E10" s="10"/>
      <c r="F10" s="24" t="s">
        <v>72</v>
      </c>
      <c r="G10" s="24" t="s">
        <v>78</v>
      </c>
      <c r="H10" s="24" t="s">
        <v>73</v>
      </c>
      <c r="I10" s="25" t="s">
        <v>75</v>
      </c>
    </row>
    <row r="11" spans="1:19" ht="12.75">
      <c r="A11" s="20" t="s">
        <v>3</v>
      </c>
      <c r="B11" s="55">
        <f>+C11+D11+E11</f>
        <v>7137.357909661738</v>
      </c>
      <c r="C11" s="55">
        <v>523.5082033623659</v>
      </c>
      <c r="D11" s="55">
        <v>805.849706299372</v>
      </c>
      <c r="E11" s="55">
        <v>5808</v>
      </c>
      <c r="F11" s="55">
        <v>484.6862467085274</v>
      </c>
      <c r="G11" s="55">
        <v>861.1415839578692</v>
      </c>
      <c r="H11" s="55">
        <v>4.705691715616772</v>
      </c>
      <c r="I11" s="56">
        <v>4457.466477617987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21" t="s">
        <v>4</v>
      </c>
      <c r="B12" s="35">
        <f aca="true" t="shared" si="0" ref="B12:B75">+C12+D12+E12</f>
        <v>22531.5069167259</v>
      </c>
      <c r="C12" s="35">
        <v>2744.622450653398</v>
      </c>
      <c r="D12" s="35">
        <v>1056.8844660725026</v>
      </c>
      <c r="E12" s="35">
        <v>18730</v>
      </c>
      <c r="F12" s="35">
        <v>1041.5227732516812</v>
      </c>
      <c r="G12" s="35">
        <v>681.0350483897424</v>
      </c>
      <c r="H12" s="35">
        <v>1010.7993876100387</v>
      </c>
      <c r="I12" s="36">
        <v>15996.642790748538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21" t="s">
        <v>5</v>
      </c>
      <c r="B13" s="35">
        <f t="shared" si="0"/>
        <v>17167.11559104595</v>
      </c>
      <c r="C13" s="35">
        <v>2317.985076580704</v>
      </c>
      <c r="D13" s="35">
        <v>751.1305144652441</v>
      </c>
      <c r="E13" s="35">
        <v>14098</v>
      </c>
      <c r="F13" s="35">
        <v>1017.8095300431994</v>
      </c>
      <c r="G13" s="35">
        <v>865.5533446786229</v>
      </c>
      <c r="H13" s="35">
        <v>2.7682942793559366</v>
      </c>
      <c r="I13" s="36">
        <v>12211.868830998821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1" t="s">
        <v>6</v>
      </c>
      <c r="B14" s="35">
        <f t="shared" si="0"/>
        <v>6723.822401227464</v>
      </c>
      <c r="C14" s="35">
        <v>574.445723053318</v>
      </c>
      <c r="D14" s="35">
        <v>519.3766781741466</v>
      </c>
      <c r="E14" s="35">
        <v>5630</v>
      </c>
      <c r="F14" s="35">
        <v>455.66935174530107</v>
      </c>
      <c r="G14" s="35">
        <v>411.3981588032221</v>
      </c>
      <c r="H14" s="35">
        <v>95.02109704641349</v>
      </c>
      <c r="I14" s="36">
        <v>4667.911392405063</v>
      </c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3.5" thickBot="1">
      <c r="A15" s="22" t="s">
        <v>7</v>
      </c>
      <c r="B15" s="37">
        <f t="shared" si="0"/>
        <v>53559.80281866105</v>
      </c>
      <c r="C15" s="37">
        <v>6160.561453649786</v>
      </c>
      <c r="D15" s="37">
        <v>3133.2413650112653</v>
      </c>
      <c r="E15" s="37">
        <v>44266</v>
      </c>
      <c r="F15" s="37">
        <v>2999.6879017487086</v>
      </c>
      <c r="G15" s="37">
        <v>2819.128135829457</v>
      </c>
      <c r="H15" s="37">
        <v>1113.294470651425</v>
      </c>
      <c r="I15" s="38">
        <v>37333.88949177041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21"/>
      <c r="B16" s="41"/>
      <c r="C16" s="41"/>
      <c r="D16" s="41"/>
      <c r="E16" s="41"/>
      <c r="F16" s="41"/>
      <c r="G16" s="41"/>
      <c r="H16" s="41"/>
      <c r="I16" s="42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4" customFormat="1" ht="13.5" thickBot="1">
      <c r="A17" s="22" t="s">
        <v>8</v>
      </c>
      <c r="B17" s="37">
        <f t="shared" si="0"/>
        <v>29941</v>
      </c>
      <c r="C17" s="37">
        <v>543</v>
      </c>
      <c r="D17" s="37">
        <v>992</v>
      </c>
      <c r="E17" s="37">
        <v>28406</v>
      </c>
      <c r="F17" s="37">
        <v>2715</v>
      </c>
      <c r="G17" s="37">
        <v>2715</v>
      </c>
      <c r="H17" s="37">
        <v>4200</v>
      </c>
      <c r="I17" s="38">
        <v>18776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20"/>
      <c r="B18" s="47"/>
      <c r="C18" s="47"/>
      <c r="D18" s="47"/>
      <c r="E18" s="47"/>
      <c r="F18" s="47"/>
      <c r="G18" s="47"/>
      <c r="H18" s="47"/>
      <c r="I18" s="48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4" customFormat="1" ht="13.5" thickBot="1">
      <c r="A19" s="22" t="s">
        <v>9</v>
      </c>
      <c r="B19" s="37">
        <f t="shared" si="0"/>
        <v>29270</v>
      </c>
      <c r="C19" s="37">
        <v>3207.861099284987</v>
      </c>
      <c r="D19" s="37">
        <v>1857.4012027558495</v>
      </c>
      <c r="E19" s="37">
        <v>24204.737697959165</v>
      </c>
      <c r="F19" s="37">
        <v>3044.3814878176695</v>
      </c>
      <c r="G19" s="37">
        <v>252.81238276909966</v>
      </c>
      <c r="H19" s="37">
        <v>0</v>
      </c>
      <c r="I19" s="38">
        <v>20907.525542085055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21"/>
      <c r="B20" s="43"/>
      <c r="C20" s="43"/>
      <c r="D20" s="43"/>
      <c r="E20" s="43"/>
      <c r="F20" s="43"/>
      <c r="G20" s="43"/>
      <c r="H20" s="45"/>
      <c r="I20" s="44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21" t="s">
        <v>10</v>
      </c>
      <c r="B21" s="35">
        <f t="shared" si="0"/>
        <v>4605</v>
      </c>
      <c r="C21" s="35">
        <v>293</v>
      </c>
      <c r="D21" s="35">
        <v>207</v>
      </c>
      <c r="E21" s="35">
        <v>4105</v>
      </c>
      <c r="F21" s="35">
        <v>704</v>
      </c>
      <c r="G21" s="35">
        <v>640</v>
      </c>
      <c r="H21" s="35">
        <v>556</v>
      </c>
      <c r="I21" s="36">
        <v>2205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21" t="s">
        <v>11</v>
      </c>
      <c r="B22" s="35">
        <f t="shared" si="0"/>
        <v>6235</v>
      </c>
      <c r="C22" s="35">
        <v>456</v>
      </c>
      <c r="D22" s="35">
        <v>395</v>
      </c>
      <c r="E22" s="35">
        <v>5384</v>
      </c>
      <c r="F22" s="35">
        <v>1193</v>
      </c>
      <c r="G22" s="35">
        <v>1163</v>
      </c>
      <c r="H22" s="35">
        <v>143</v>
      </c>
      <c r="I22" s="36">
        <v>2885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21" t="s">
        <v>12</v>
      </c>
      <c r="B23" s="35">
        <f t="shared" si="0"/>
        <v>16430</v>
      </c>
      <c r="C23" s="35">
        <v>950</v>
      </c>
      <c r="D23" s="35">
        <v>1178</v>
      </c>
      <c r="E23" s="35">
        <v>14302</v>
      </c>
      <c r="F23" s="35">
        <v>1911</v>
      </c>
      <c r="G23" s="35">
        <v>1044</v>
      </c>
      <c r="H23" s="35">
        <v>302</v>
      </c>
      <c r="I23" s="36">
        <v>11045</v>
      </c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5" thickBot="1">
      <c r="A24" s="22" t="s">
        <v>13</v>
      </c>
      <c r="B24" s="37">
        <f t="shared" si="0"/>
        <v>27270</v>
      </c>
      <c r="C24" s="37">
        <v>1699</v>
      </c>
      <c r="D24" s="37">
        <v>1780</v>
      </c>
      <c r="E24" s="37">
        <v>23791</v>
      </c>
      <c r="F24" s="37">
        <v>3808</v>
      </c>
      <c r="G24" s="37">
        <v>2847</v>
      </c>
      <c r="H24" s="37">
        <v>1001</v>
      </c>
      <c r="I24" s="38">
        <v>16135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21"/>
      <c r="B25" s="39"/>
      <c r="C25" s="39"/>
      <c r="D25" s="39"/>
      <c r="E25" s="39"/>
      <c r="F25" s="39"/>
      <c r="G25" s="39"/>
      <c r="H25" s="39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4" customFormat="1" ht="13.5" thickBot="1">
      <c r="A26" s="22" t="s">
        <v>14</v>
      </c>
      <c r="B26" s="37">
        <f t="shared" si="0"/>
        <v>10416.92</v>
      </c>
      <c r="C26" s="37">
        <v>733.62</v>
      </c>
      <c r="D26" s="37">
        <v>934.6999999999994</v>
      </c>
      <c r="E26" s="37">
        <v>8748.6</v>
      </c>
      <c r="F26" s="37">
        <v>745.59</v>
      </c>
      <c r="G26" s="37">
        <v>538.37</v>
      </c>
      <c r="H26" s="37">
        <v>1579.04</v>
      </c>
      <c r="I26" s="38">
        <v>5885.6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20"/>
      <c r="B27" s="49"/>
      <c r="C27" s="49"/>
      <c r="D27" s="49"/>
      <c r="E27" s="49"/>
      <c r="F27" s="49"/>
      <c r="G27" s="49"/>
      <c r="H27" s="49"/>
      <c r="I27" s="50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4" customFormat="1" ht="13.5" thickBot="1">
      <c r="A28" s="22" t="s">
        <v>15</v>
      </c>
      <c r="B28" s="37">
        <f t="shared" si="0"/>
        <v>10818</v>
      </c>
      <c r="C28" s="37">
        <v>399</v>
      </c>
      <c r="D28" s="37">
        <v>384</v>
      </c>
      <c r="E28" s="37">
        <v>10035</v>
      </c>
      <c r="F28" s="37">
        <v>218</v>
      </c>
      <c r="G28" s="37">
        <v>858</v>
      </c>
      <c r="H28" s="37">
        <v>4126</v>
      </c>
      <c r="I28" s="38">
        <v>4832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21"/>
      <c r="B29" s="39"/>
      <c r="C29" s="39"/>
      <c r="D29" s="39"/>
      <c r="E29" s="39"/>
      <c r="F29" s="39"/>
      <c r="G29" s="39"/>
      <c r="H29" s="39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21" t="s">
        <v>16</v>
      </c>
      <c r="B30" s="35">
        <f t="shared" si="0"/>
        <v>27978.52</v>
      </c>
      <c r="C30" s="35">
        <v>7728.85</v>
      </c>
      <c r="D30" s="35">
        <v>1112.46</v>
      </c>
      <c r="E30" s="35">
        <v>19137.21</v>
      </c>
      <c r="F30" s="35">
        <v>703.22</v>
      </c>
      <c r="G30" s="35">
        <v>1895.39</v>
      </c>
      <c r="H30" s="35">
        <v>0</v>
      </c>
      <c r="I30" s="36">
        <v>16538.55</v>
      </c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21" t="s">
        <v>17</v>
      </c>
      <c r="B31" s="35">
        <f t="shared" si="0"/>
        <v>12712.480000000001</v>
      </c>
      <c r="C31" s="35">
        <v>1747.21</v>
      </c>
      <c r="D31" s="35">
        <v>668.07</v>
      </c>
      <c r="E31" s="35">
        <v>10297.2</v>
      </c>
      <c r="F31" s="35">
        <v>480.93</v>
      </c>
      <c r="G31" s="35">
        <v>707.36</v>
      </c>
      <c r="H31" s="35">
        <v>139</v>
      </c>
      <c r="I31" s="36">
        <v>8969.89</v>
      </c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21" t="s">
        <v>18</v>
      </c>
      <c r="B32" s="35">
        <f t="shared" si="0"/>
        <v>24063.07</v>
      </c>
      <c r="C32" s="35">
        <v>3835.32</v>
      </c>
      <c r="D32" s="35">
        <v>1543.76</v>
      </c>
      <c r="E32" s="35">
        <v>18683.99</v>
      </c>
      <c r="F32" s="35">
        <v>619.82</v>
      </c>
      <c r="G32" s="35">
        <v>2091.72</v>
      </c>
      <c r="H32" s="35">
        <v>1316.82</v>
      </c>
      <c r="I32" s="36">
        <v>14655.65</v>
      </c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3.5" thickBot="1">
      <c r="A33" s="22" t="s">
        <v>19</v>
      </c>
      <c r="B33" s="37">
        <f t="shared" si="0"/>
        <v>64754.07</v>
      </c>
      <c r="C33" s="37">
        <v>13311.38</v>
      </c>
      <c r="D33" s="37">
        <v>3324.29</v>
      </c>
      <c r="E33" s="37">
        <v>48118.4</v>
      </c>
      <c r="F33" s="37">
        <v>1803.97</v>
      </c>
      <c r="G33" s="37">
        <v>4694.47</v>
      </c>
      <c r="H33" s="37">
        <v>1455.82</v>
      </c>
      <c r="I33" s="38">
        <v>40164.09</v>
      </c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21"/>
      <c r="B34" s="39"/>
      <c r="C34" s="39"/>
      <c r="D34" s="39"/>
      <c r="E34" s="39"/>
      <c r="F34" s="39"/>
      <c r="G34" s="39"/>
      <c r="H34" s="39"/>
      <c r="I34" s="40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21" t="s">
        <v>20</v>
      </c>
      <c r="B35" s="35">
        <f t="shared" si="0"/>
        <v>19790.39</v>
      </c>
      <c r="C35" s="35">
        <v>2007.17</v>
      </c>
      <c r="D35" s="35">
        <v>1101.69</v>
      </c>
      <c r="E35" s="35">
        <v>16681.53</v>
      </c>
      <c r="F35" s="35">
        <v>2201.87</v>
      </c>
      <c r="G35" s="35">
        <v>1558.13</v>
      </c>
      <c r="H35" s="35">
        <v>6029.73</v>
      </c>
      <c r="I35" s="36">
        <v>6891.76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21" t="s">
        <v>21</v>
      </c>
      <c r="B36" s="35">
        <f t="shared" si="0"/>
        <v>15461.539999999999</v>
      </c>
      <c r="C36" s="35">
        <v>1657.06</v>
      </c>
      <c r="D36" s="35">
        <v>578.18</v>
      </c>
      <c r="E36" s="35">
        <v>13226.3</v>
      </c>
      <c r="F36" s="35">
        <v>881.28</v>
      </c>
      <c r="G36" s="35">
        <v>900.82</v>
      </c>
      <c r="H36" s="35">
        <v>3935.94</v>
      </c>
      <c r="I36" s="36">
        <v>7508.31</v>
      </c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21" t="s">
        <v>22</v>
      </c>
      <c r="B37" s="35">
        <f t="shared" si="0"/>
        <v>23106.87</v>
      </c>
      <c r="C37" s="35">
        <v>2187.67</v>
      </c>
      <c r="D37" s="35">
        <v>737.56</v>
      </c>
      <c r="E37" s="35">
        <v>20181.64</v>
      </c>
      <c r="F37" s="35">
        <v>1480.49</v>
      </c>
      <c r="G37" s="35">
        <v>845.47</v>
      </c>
      <c r="H37" s="35">
        <v>6856.74</v>
      </c>
      <c r="I37" s="36">
        <v>10998.85</v>
      </c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21" t="s">
        <v>23</v>
      </c>
      <c r="B38" s="35">
        <f t="shared" si="0"/>
        <v>23230.829999999998</v>
      </c>
      <c r="C38" s="35">
        <v>2914.68</v>
      </c>
      <c r="D38" s="35">
        <v>775.3</v>
      </c>
      <c r="E38" s="35">
        <v>19540.85</v>
      </c>
      <c r="F38" s="35">
        <v>1617.11</v>
      </c>
      <c r="G38" s="35">
        <v>1452.46</v>
      </c>
      <c r="H38" s="35">
        <v>1106.55</v>
      </c>
      <c r="I38" s="36">
        <v>15364.69</v>
      </c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3.5" thickBot="1">
      <c r="A39" s="22" t="s">
        <v>24</v>
      </c>
      <c r="B39" s="37">
        <f t="shared" si="0"/>
        <v>81589.63</v>
      </c>
      <c r="C39" s="37">
        <v>8766.58</v>
      </c>
      <c r="D39" s="37">
        <v>3192.73</v>
      </c>
      <c r="E39" s="37">
        <v>69630.32</v>
      </c>
      <c r="F39" s="37">
        <v>6180.75</v>
      </c>
      <c r="G39" s="37">
        <v>4756.88</v>
      </c>
      <c r="H39" s="37">
        <v>17928.96</v>
      </c>
      <c r="I39" s="38">
        <v>40763.61</v>
      </c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21"/>
      <c r="B40" s="39"/>
      <c r="C40" s="39"/>
      <c r="D40" s="39"/>
      <c r="E40" s="39"/>
      <c r="F40" s="39"/>
      <c r="G40" s="39"/>
      <c r="H40" s="39"/>
      <c r="I40" s="40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4" customFormat="1" ht="13.5" thickBot="1">
      <c r="A41" s="22" t="s">
        <v>25</v>
      </c>
      <c r="B41" s="37">
        <f t="shared" si="0"/>
        <v>19009.98</v>
      </c>
      <c r="C41" s="37">
        <v>4135.46</v>
      </c>
      <c r="D41" s="37">
        <v>951.9</v>
      </c>
      <c r="E41" s="37">
        <v>13922.62</v>
      </c>
      <c r="F41" s="37">
        <v>249.4</v>
      </c>
      <c r="G41" s="37">
        <v>952.38</v>
      </c>
      <c r="H41" s="37">
        <v>4977.07</v>
      </c>
      <c r="I41" s="38">
        <v>7743.79</v>
      </c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21"/>
      <c r="B42" s="39"/>
      <c r="C42" s="39"/>
      <c r="D42" s="39"/>
      <c r="E42" s="39"/>
      <c r="F42" s="39"/>
      <c r="G42" s="39"/>
      <c r="H42" s="39"/>
      <c r="I42" s="40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21" t="s">
        <v>26</v>
      </c>
      <c r="B43" s="35">
        <f t="shared" si="0"/>
        <v>69785.77</v>
      </c>
      <c r="C43" s="35">
        <v>7058.74</v>
      </c>
      <c r="D43" s="35">
        <v>1352.17</v>
      </c>
      <c r="E43" s="35">
        <v>61374.86</v>
      </c>
      <c r="F43" s="35">
        <v>4459.2</v>
      </c>
      <c r="G43" s="35">
        <v>6396.1</v>
      </c>
      <c r="H43" s="35">
        <v>35291.21</v>
      </c>
      <c r="I43" s="36">
        <v>15228.33</v>
      </c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21" t="s">
        <v>27</v>
      </c>
      <c r="B44" s="35">
        <f t="shared" si="0"/>
        <v>9463.88</v>
      </c>
      <c r="C44" s="35">
        <v>268.16</v>
      </c>
      <c r="D44" s="35">
        <v>299.65</v>
      </c>
      <c r="E44" s="35">
        <v>8896.07</v>
      </c>
      <c r="F44" s="35">
        <v>258.99</v>
      </c>
      <c r="G44" s="35">
        <v>608.54</v>
      </c>
      <c r="H44" s="35">
        <v>1526.23</v>
      </c>
      <c r="I44" s="36">
        <v>6502.35</v>
      </c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21" t="s">
        <v>28</v>
      </c>
      <c r="B45" s="35">
        <f t="shared" si="0"/>
        <v>30196.02</v>
      </c>
      <c r="C45" s="35">
        <v>2134.44</v>
      </c>
      <c r="D45" s="35">
        <v>915.84</v>
      </c>
      <c r="E45" s="35">
        <v>27145.74</v>
      </c>
      <c r="F45" s="35">
        <v>832.62</v>
      </c>
      <c r="G45" s="35">
        <v>2020.03</v>
      </c>
      <c r="H45" s="35">
        <v>1350</v>
      </c>
      <c r="I45" s="36">
        <v>22943.1</v>
      </c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21" t="s">
        <v>29</v>
      </c>
      <c r="B46" s="35">
        <f t="shared" si="0"/>
        <v>1719.8700000000001</v>
      </c>
      <c r="C46" s="35">
        <v>82.78</v>
      </c>
      <c r="D46" s="35">
        <v>49.38</v>
      </c>
      <c r="E46" s="35">
        <v>1587.71</v>
      </c>
      <c r="F46" s="35">
        <v>81.39</v>
      </c>
      <c r="G46" s="35">
        <v>82.39</v>
      </c>
      <c r="H46" s="35">
        <v>659.4</v>
      </c>
      <c r="I46" s="36">
        <v>764.53</v>
      </c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21" t="s">
        <v>30</v>
      </c>
      <c r="B47" s="35">
        <f t="shared" si="0"/>
        <v>9582.920000000002</v>
      </c>
      <c r="C47" s="35">
        <v>623.96</v>
      </c>
      <c r="D47" s="35">
        <v>268.42</v>
      </c>
      <c r="E47" s="35">
        <v>8690.54</v>
      </c>
      <c r="F47" s="35">
        <v>529.34</v>
      </c>
      <c r="G47" s="35">
        <v>721.3</v>
      </c>
      <c r="H47" s="35">
        <v>0</v>
      </c>
      <c r="I47" s="36">
        <v>7439.9</v>
      </c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21" t="s">
        <v>31</v>
      </c>
      <c r="B48" s="35">
        <f t="shared" si="0"/>
        <v>4272.84</v>
      </c>
      <c r="C48" s="35">
        <v>245.63</v>
      </c>
      <c r="D48" s="35">
        <v>96.24</v>
      </c>
      <c r="E48" s="35">
        <v>3930.97</v>
      </c>
      <c r="F48" s="35">
        <v>169.75</v>
      </c>
      <c r="G48" s="35">
        <v>274.17</v>
      </c>
      <c r="H48" s="35">
        <v>1170.49</v>
      </c>
      <c r="I48" s="36">
        <v>2316.52</v>
      </c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21" t="s">
        <v>32</v>
      </c>
      <c r="B49" s="35">
        <f t="shared" si="0"/>
        <v>4387.46</v>
      </c>
      <c r="C49" s="35">
        <v>106</v>
      </c>
      <c r="D49" s="35">
        <v>211.66</v>
      </c>
      <c r="E49" s="35">
        <v>4069.8</v>
      </c>
      <c r="F49" s="35">
        <v>89</v>
      </c>
      <c r="G49" s="35">
        <v>224.22</v>
      </c>
      <c r="H49" s="35">
        <v>1127</v>
      </c>
      <c r="I49" s="36">
        <v>2629.57</v>
      </c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21" t="s">
        <v>33</v>
      </c>
      <c r="B50" s="35">
        <f t="shared" si="0"/>
        <v>3746.04</v>
      </c>
      <c r="C50" s="35">
        <v>265.27</v>
      </c>
      <c r="D50" s="35">
        <v>76.71</v>
      </c>
      <c r="E50" s="35">
        <v>3404.06</v>
      </c>
      <c r="F50" s="35">
        <v>197</v>
      </c>
      <c r="G50" s="35">
        <v>470.35</v>
      </c>
      <c r="H50" s="35">
        <v>2489.45</v>
      </c>
      <c r="I50" s="36">
        <v>247.26</v>
      </c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21" t="s">
        <v>34</v>
      </c>
      <c r="B51" s="35">
        <f t="shared" si="0"/>
        <v>25031.09</v>
      </c>
      <c r="C51" s="35">
        <v>1091.71</v>
      </c>
      <c r="D51" s="35">
        <v>591.36</v>
      </c>
      <c r="E51" s="35">
        <v>23348.02</v>
      </c>
      <c r="F51" s="35">
        <v>1234.38</v>
      </c>
      <c r="G51" s="35">
        <v>2229.11</v>
      </c>
      <c r="H51" s="35">
        <v>12383.5</v>
      </c>
      <c r="I51" s="36">
        <v>7501.02</v>
      </c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3.5" thickBot="1">
      <c r="A52" s="22" t="s">
        <v>35</v>
      </c>
      <c r="B52" s="37">
        <f t="shared" si="0"/>
        <v>158185.88999999998</v>
      </c>
      <c r="C52" s="37">
        <v>11876.69</v>
      </c>
      <c r="D52" s="37">
        <v>3861.43</v>
      </c>
      <c r="E52" s="37">
        <v>142447.77</v>
      </c>
      <c r="F52" s="37">
        <v>7851.67</v>
      </c>
      <c r="G52" s="37">
        <v>13026.21</v>
      </c>
      <c r="H52" s="37">
        <v>55997.28</v>
      </c>
      <c r="I52" s="38">
        <v>65572.58</v>
      </c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21"/>
      <c r="B53" s="39"/>
      <c r="C53" s="39"/>
      <c r="D53" s="39"/>
      <c r="E53" s="39"/>
      <c r="F53" s="39"/>
      <c r="G53" s="39"/>
      <c r="H53" s="39"/>
      <c r="I53" s="40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1" customFormat="1" ht="13.5" thickBot="1">
      <c r="A54" s="22" t="s">
        <v>36</v>
      </c>
      <c r="B54" s="37">
        <f t="shared" si="0"/>
        <v>21536.07</v>
      </c>
      <c r="C54" s="37">
        <v>3404.09</v>
      </c>
      <c r="D54" s="37">
        <v>606.14</v>
      </c>
      <c r="E54" s="37">
        <v>17525.84</v>
      </c>
      <c r="F54" s="37">
        <v>2110.59</v>
      </c>
      <c r="G54" s="37">
        <v>1993.82</v>
      </c>
      <c r="H54" s="37">
        <v>9441.31</v>
      </c>
      <c r="I54" s="38">
        <v>3980.1</v>
      </c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21"/>
      <c r="B55" s="39"/>
      <c r="C55" s="39"/>
      <c r="D55" s="39"/>
      <c r="E55" s="39"/>
      <c r="F55" s="39"/>
      <c r="G55" s="39"/>
      <c r="H55" s="39"/>
      <c r="I55" s="40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21" t="s">
        <v>37</v>
      </c>
      <c r="B56" s="35">
        <f t="shared" si="0"/>
        <v>106913</v>
      </c>
      <c r="C56" s="35">
        <v>22464.15</v>
      </c>
      <c r="D56" s="35">
        <v>2596.78</v>
      </c>
      <c r="E56" s="35">
        <v>81852.07</v>
      </c>
      <c r="F56" s="35">
        <v>7901.65</v>
      </c>
      <c r="G56" s="35">
        <v>7204.22</v>
      </c>
      <c r="H56" s="35">
        <v>34616.26</v>
      </c>
      <c r="I56" s="36">
        <v>32129.89</v>
      </c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21" t="s">
        <v>38</v>
      </c>
      <c r="B57" s="35">
        <f t="shared" si="0"/>
        <v>163190.16</v>
      </c>
      <c r="C57" s="35">
        <v>32623.7</v>
      </c>
      <c r="D57" s="35">
        <v>4383.87</v>
      </c>
      <c r="E57" s="35">
        <v>126182.59</v>
      </c>
      <c r="F57" s="35">
        <v>13391.89</v>
      </c>
      <c r="G57" s="35">
        <v>2101.72</v>
      </c>
      <c r="H57" s="35">
        <v>44380.39</v>
      </c>
      <c r="I57" s="36">
        <v>66308.66</v>
      </c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21" t="s">
        <v>39</v>
      </c>
      <c r="B58" s="35">
        <f t="shared" si="0"/>
        <v>28707.64</v>
      </c>
      <c r="C58" s="35">
        <v>2144</v>
      </c>
      <c r="D58" s="35">
        <v>1106.64</v>
      </c>
      <c r="E58" s="35">
        <v>25457</v>
      </c>
      <c r="F58" s="35">
        <v>1475</v>
      </c>
      <c r="G58" s="35">
        <v>2328</v>
      </c>
      <c r="H58" s="35">
        <v>12157</v>
      </c>
      <c r="I58" s="36">
        <v>9497</v>
      </c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21" t="s">
        <v>40</v>
      </c>
      <c r="B59" s="35">
        <f t="shared" si="0"/>
        <v>21573.760000000002</v>
      </c>
      <c r="C59" s="35">
        <v>2922.46</v>
      </c>
      <c r="D59" s="35">
        <v>443.62</v>
      </c>
      <c r="E59" s="35">
        <v>18207.68</v>
      </c>
      <c r="F59" s="35">
        <v>1474.53</v>
      </c>
      <c r="G59" s="35">
        <v>64.23</v>
      </c>
      <c r="H59" s="35">
        <v>2800</v>
      </c>
      <c r="I59" s="36">
        <v>13868.92</v>
      </c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21" t="s">
        <v>41</v>
      </c>
      <c r="B60" s="35">
        <f t="shared" si="0"/>
        <v>137115.21</v>
      </c>
      <c r="C60" s="35">
        <v>21419.41</v>
      </c>
      <c r="D60" s="35">
        <v>1863.64</v>
      </c>
      <c r="E60" s="35">
        <v>113832.16</v>
      </c>
      <c r="F60" s="35">
        <v>14681.86</v>
      </c>
      <c r="G60" s="35">
        <v>10602.87</v>
      </c>
      <c r="H60" s="35">
        <v>87927.43</v>
      </c>
      <c r="I60" s="36">
        <v>620.01</v>
      </c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3.5" thickBot="1">
      <c r="A61" s="22" t="s">
        <v>42</v>
      </c>
      <c r="B61" s="37">
        <f t="shared" si="0"/>
        <v>457499.77</v>
      </c>
      <c r="C61" s="37">
        <v>81573.72</v>
      </c>
      <c r="D61" s="37">
        <v>10394.55</v>
      </c>
      <c r="E61" s="37">
        <v>365531.5</v>
      </c>
      <c r="F61" s="37">
        <v>38924.93</v>
      </c>
      <c r="G61" s="37">
        <v>22301.04</v>
      </c>
      <c r="H61" s="37">
        <v>181881.08</v>
      </c>
      <c r="I61" s="38">
        <v>122424.48</v>
      </c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21"/>
      <c r="B62" s="39"/>
      <c r="C62" s="39"/>
      <c r="D62" s="39"/>
      <c r="E62" s="39"/>
      <c r="F62" s="39"/>
      <c r="G62" s="39"/>
      <c r="H62" s="39"/>
      <c r="I62" s="40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21" t="s">
        <v>43</v>
      </c>
      <c r="B63" s="35">
        <f t="shared" si="0"/>
        <v>42652.01</v>
      </c>
      <c r="C63" s="35">
        <v>6726.65</v>
      </c>
      <c r="D63" s="35">
        <v>1265.04</v>
      </c>
      <c r="E63" s="35">
        <v>34660.32</v>
      </c>
      <c r="F63" s="35">
        <v>4404.5</v>
      </c>
      <c r="G63" s="35">
        <v>2367.1</v>
      </c>
      <c r="H63" s="35">
        <v>19227.48</v>
      </c>
      <c r="I63" s="36">
        <v>8661.27</v>
      </c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21" t="s">
        <v>44</v>
      </c>
      <c r="B64" s="35">
        <f t="shared" si="0"/>
        <v>27924.52</v>
      </c>
      <c r="C64" s="35">
        <v>5355.33</v>
      </c>
      <c r="D64" s="35">
        <v>797.62</v>
      </c>
      <c r="E64" s="35">
        <v>21771.57</v>
      </c>
      <c r="F64" s="35">
        <v>1094.08</v>
      </c>
      <c r="G64" s="35">
        <v>1625.87</v>
      </c>
      <c r="H64" s="35">
        <v>9251.76</v>
      </c>
      <c r="I64" s="36">
        <v>9799.86</v>
      </c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21" t="s">
        <v>45</v>
      </c>
      <c r="B65" s="35">
        <f t="shared" si="0"/>
        <v>25351.210000000003</v>
      </c>
      <c r="C65" s="35">
        <v>2564.02</v>
      </c>
      <c r="D65" s="35">
        <v>825.2</v>
      </c>
      <c r="E65" s="35">
        <v>21961.99</v>
      </c>
      <c r="F65" s="35">
        <v>1531.95</v>
      </c>
      <c r="G65" s="35">
        <v>905.32</v>
      </c>
      <c r="H65" s="35">
        <v>2892.67</v>
      </c>
      <c r="I65" s="36">
        <v>16632.05</v>
      </c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3.5" thickBot="1">
      <c r="A66" s="22" t="s">
        <v>46</v>
      </c>
      <c r="B66" s="37">
        <f t="shared" si="0"/>
        <v>95927.74</v>
      </c>
      <c r="C66" s="37">
        <v>14646</v>
      </c>
      <c r="D66" s="37">
        <v>2887.86</v>
      </c>
      <c r="E66" s="37">
        <v>78393.88</v>
      </c>
      <c r="F66" s="37">
        <v>7030.53</v>
      </c>
      <c r="G66" s="37">
        <v>4898.29</v>
      </c>
      <c r="H66" s="37">
        <v>31371.91</v>
      </c>
      <c r="I66" s="38">
        <v>35093.18</v>
      </c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21"/>
      <c r="B67" s="35"/>
      <c r="C67" s="51"/>
      <c r="D67" s="35"/>
      <c r="E67" s="35"/>
      <c r="F67" s="35"/>
      <c r="G67" s="35"/>
      <c r="H67" s="35"/>
      <c r="I67" s="36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1" customFormat="1" ht="13.5" thickBot="1">
      <c r="A68" s="22" t="s">
        <v>47</v>
      </c>
      <c r="B68" s="37">
        <f t="shared" si="0"/>
        <v>219757.31</v>
      </c>
      <c r="C68" s="37">
        <v>24453.79</v>
      </c>
      <c r="D68" s="37">
        <v>6540.85</v>
      </c>
      <c r="E68" s="37">
        <v>188762.67</v>
      </c>
      <c r="F68" s="37">
        <v>17790.53</v>
      </c>
      <c r="G68" s="37">
        <v>11195.62</v>
      </c>
      <c r="H68" s="37">
        <v>132255.82</v>
      </c>
      <c r="I68" s="38">
        <v>27520.7</v>
      </c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21"/>
      <c r="B69" s="39"/>
      <c r="C69" s="39"/>
      <c r="D69" s="39"/>
      <c r="E69" s="39"/>
      <c r="F69" s="39"/>
      <c r="G69" s="39"/>
      <c r="H69" s="39"/>
      <c r="I69" s="40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21" t="s">
        <v>48</v>
      </c>
      <c r="B70" s="35">
        <f t="shared" si="0"/>
        <v>125934</v>
      </c>
      <c r="C70" s="35">
        <v>17423</v>
      </c>
      <c r="D70" s="35">
        <v>4910</v>
      </c>
      <c r="E70" s="35">
        <v>103601</v>
      </c>
      <c r="F70" s="35">
        <v>2257</v>
      </c>
      <c r="G70" s="35">
        <v>1846</v>
      </c>
      <c r="H70" s="35">
        <v>41022</v>
      </c>
      <c r="I70" s="36">
        <v>58476</v>
      </c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21" t="s">
        <v>49</v>
      </c>
      <c r="B71" s="35">
        <f t="shared" si="0"/>
        <v>167431</v>
      </c>
      <c r="C71" s="35">
        <v>26150</v>
      </c>
      <c r="D71" s="35">
        <v>5111</v>
      </c>
      <c r="E71" s="35">
        <v>136170</v>
      </c>
      <c r="F71" s="35">
        <v>5622</v>
      </c>
      <c r="G71" s="35">
        <v>2787</v>
      </c>
      <c r="H71" s="35">
        <v>82479</v>
      </c>
      <c r="I71" s="36">
        <v>45282</v>
      </c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3.5" thickBot="1">
      <c r="A72" s="22" t="s">
        <v>50</v>
      </c>
      <c r="B72" s="37">
        <f t="shared" si="0"/>
        <v>293365</v>
      </c>
      <c r="C72" s="37">
        <v>43573</v>
      </c>
      <c r="D72" s="37">
        <v>10021</v>
      </c>
      <c r="E72" s="37">
        <v>239771</v>
      </c>
      <c r="F72" s="37">
        <v>7879</v>
      </c>
      <c r="G72" s="37">
        <v>4633</v>
      </c>
      <c r="H72" s="37">
        <v>123501</v>
      </c>
      <c r="I72" s="38">
        <v>103758</v>
      </c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21"/>
      <c r="B73" s="39"/>
      <c r="C73" s="39"/>
      <c r="D73" s="39"/>
      <c r="E73" s="39"/>
      <c r="F73" s="39"/>
      <c r="G73" s="39"/>
      <c r="H73" s="39"/>
      <c r="I73" s="40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21" t="s">
        <v>51</v>
      </c>
      <c r="B74" s="35">
        <f t="shared" si="0"/>
        <v>161545.69</v>
      </c>
      <c r="C74" s="35">
        <v>16453.79</v>
      </c>
      <c r="D74" s="35">
        <v>4866.96</v>
      </c>
      <c r="E74" s="35">
        <v>140224.94</v>
      </c>
      <c r="F74" s="35">
        <v>9271.49</v>
      </c>
      <c r="G74" s="35">
        <v>19990.42</v>
      </c>
      <c r="H74" s="35">
        <v>93649.69</v>
      </c>
      <c r="I74" s="36">
        <v>17313.36</v>
      </c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21" t="s">
        <v>52</v>
      </c>
      <c r="B75" s="35">
        <f t="shared" si="0"/>
        <v>140981.45</v>
      </c>
      <c r="C75" s="35">
        <v>41294.94</v>
      </c>
      <c r="D75" s="35">
        <v>4531.83</v>
      </c>
      <c r="E75" s="35">
        <v>95154.68</v>
      </c>
      <c r="F75" s="35">
        <v>9494.48</v>
      </c>
      <c r="G75" s="35">
        <v>8760.94</v>
      </c>
      <c r="H75" s="35">
        <v>76695.87</v>
      </c>
      <c r="I75" s="36">
        <v>203.33</v>
      </c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21" t="s">
        <v>53</v>
      </c>
      <c r="B76" s="35">
        <f aca="true" t="shared" si="1" ref="B76:B86">+C76+D76+E76</f>
        <v>53465.53</v>
      </c>
      <c r="C76" s="35">
        <v>550.42</v>
      </c>
      <c r="D76" s="35">
        <v>1646.79</v>
      </c>
      <c r="E76" s="35">
        <v>51268.32</v>
      </c>
      <c r="F76" s="35">
        <v>3353.45</v>
      </c>
      <c r="G76" s="35">
        <v>7343.39</v>
      </c>
      <c r="H76" s="35">
        <v>15823.44</v>
      </c>
      <c r="I76" s="36">
        <v>24748.04</v>
      </c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21" t="s">
        <v>54</v>
      </c>
      <c r="B77" s="35">
        <f t="shared" si="1"/>
        <v>182632.62</v>
      </c>
      <c r="C77" s="35">
        <v>21472.75</v>
      </c>
      <c r="D77" s="35">
        <v>5455.02</v>
      </c>
      <c r="E77" s="35">
        <v>155704.85</v>
      </c>
      <c r="F77" s="35">
        <v>25632.01</v>
      </c>
      <c r="G77" s="35">
        <v>11644.79</v>
      </c>
      <c r="H77" s="35">
        <v>105003.32</v>
      </c>
      <c r="I77" s="36">
        <v>13424.71</v>
      </c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21" t="s">
        <v>55</v>
      </c>
      <c r="B78" s="35">
        <f t="shared" si="1"/>
        <v>80873.09</v>
      </c>
      <c r="C78" s="35">
        <v>14448.69</v>
      </c>
      <c r="D78" s="35">
        <v>2661.29</v>
      </c>
      <c r="E78" s="35">
        <v>63763.11</v>
      </c>
      <c r="F78" s="35">
        <v>10096.24</v>
      </c>
      <c r="G78" s="35">
        <v>376.38</v>
      </c>
      <c r="H78" s="35">
        <v>38141.81</v>
      </c>
      <c r="I78" s="36">
        <v>15148.67</v>
      </c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21" t="s">
        <v>56</v>
      </c>
      <c r="B79" s="35">
        <f t="shared" si="1"/>
        <v>30327.719999999998</v>
      </c>
      <c r="C79" s="35">
        <v>6484.05</v>
      </c>
      <c r="D79" s="35">
        <v>1262.41</v>
      </c>
      <c r="E79" s="35">
        <v>22581.26</v>
      </c>
      <c r="F79" s="35">
        <v>599.81</v>
      </c>
      <c r="G79" s="35">
        <v>2151.99</v>
      </c>
      <c r="H79" s="35">
        <v>6101.44</v>
      </c>
      <c r="I79" s="36">
        <v>13728.04</v>
      </c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21" t="s">
        <v>57</v>
      </c>
      <c r="B80" s="35">
        <f t="shared" si="1"/>
        <v>232592.81</v>
      </c>
      <c r="C80" s="35">
        <v>3188.91</v>
      </c>
      <c r="D80" s="35">
        <v>6768.74</v>
      </c>
      <c r="E80" s="35">
        <v>222635.16</v>
      </c>
      <c r="F80" s="35">
        <v>16495.3</v>
      </c>
      <c r="G80" s="35">
        <v>29761.63</v>
      </c>
      <c r="H80" s="35">
        <v>152921.78</v>
      </c>
      <c r="I80" s="36">
        <v>23456.39</v>
      </c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21" t="s">
        <v>58</v>
      </c>
      <c r="B81" s="35">
        <f t="shared" si="1"/>
        <v>162754.0346</v>
      </c>
      <c r="C81" s="35">
        <v>12584.391</v>
      </c>
      <c r="D81" s="35">
        <v>4588.7604</v>
      </c>
      <c r="E81" s="35">
        <v>145580.8832</v>
      </c>
      <c r="F81" s="35">
        <v>17304.2438</v>
      </c>
      <c r="G81" s="35">
        <v>16992.502200000003</v>
      </c>
      <c r="H81" s="35">
        <v>110613.8796</v>
      </c>
      <c r="I81" s="36">
        <v>670.2669999999999</v>
      </c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3.5" thickBot="1">
      <c r="A82" s="22" t="s">
        <v>59</v>
      </c>
      <c r="B82" s="37">
        <f t="shared" si="1"/>
        <v>1045172.9446</v>
      </c>
      <c r="C82" s="37">
        <v>116477.941</v>
      </c>
      <c r="D82" s="37">
        <v>31781.8004</v>
      </c>
      <c r="E82" s="37">
        <v>896913.2032000001</v>
      </c>
      <c r="F82" s="37">
        <v>92247.0238</v>
      </c>
      <c r="G82" s="37">
        <v>97022.0422</v>
      </c>
      <c r="H82" s="37">
        <v>598951.2296</v>
      </c>
      <c r="I82" s="38">
        <v>108692.807</v>
      </c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21"/>
      <c r="B83" s="39"/>
      <c r="C83" s="39"/>
      <c r="D83" s="39"/>
      <c r="E83" s="39"/>
      <c r="F83" s="39"/>
      <c r="G83" s="39"/>
      <c r="H83" s="39"/>
      <c r="I83" s="40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21" t="s">
        <v>60</v>
      </c>
      <c r="B84" s="35">
        <f t="shared" si="1"/>
        <v>219724.18</v>
      </c>
      <c r="C84" s="35">
        <v>7447.81</v>
      </c>
      <c r="D84" s="35">
        <v>5621.8</v>
      </c>
      <c r="E84" s="35">
        <v>206654.57</v>
      </c>
      <c r="F84" s="35">
        <v>13893.19</v>
      </c>
      <c r="G84" s="35">
        <v>26796.33</v>
      </c>
      <c r="H84" s="35">
        <v>144075.85</v>
      </c>
      <c r="I84" s="36">
        <v>21889.17</v>
      </c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21" t="s">
        <v>61</v>
      </c>
      <c r="B85" s="35">
        <f t="shared" si="1"/>
        <v>95983.37000000001</v>
      </c>
      <c r="C85" s="35">
        <v>7751.41</v>
      </c>
      <c r="D85" s="35">
        <v>3021.94</v>
      </c>
      <c r="E85" s="35">
        <v>85210.02</v>
      </c>
      <c r="F85" s="35">
        <v>7207.62</v>
      </c>
      <c r="G85" s="35">
        <v>13238.1</v>
      </c>
      <c r="H85" s="35">
        <v>64712.79</v>
      </c>
      <c r="I85" s="36">
        <v>51.52</v>
      </c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3.5" thickBot="1">
      <c r="A86" s="22" t="s">
        <v>62</v>
      </c>
      <c r="B86" s="37">
        <f t="shared" si="1"/>
        <v>315707.55000000005</v>
      </c>
      <c r="C86" s="37">
        <v>15199.22</v>
      </c>
      <c r="D86" s="37">
        <v>8643.74</v>
      </c>
      <c r="E86" s="37">
        <v>291864.59</v>
      </c>
      <c r="F86" s="37">
        <v>21100.81</v>
      </c>
      <c r="G86" s="37">
        <v>40034.43</v>
      </c>
      <c r="H86" s="37">
        <v>208788.64</v>
      </c>
      <c r="I86" s="38">
        <v>21940.69</v>
      </c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3.5" thickBot="1">
      <c r="A87" s="21"/>
      <c r="B87" s="39"/>
      <c r="C87" s="39"/>
      <c r="D87" s="39"/>
      <c r="E87" s="39"/>
      <c r="F87" s="39"/>
      <c r="G87" s="39"/>
      <c r="H87" s="39"/>
      <c r="I87" s="40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4.25" thickBot="1" thickTop="1">
      <c r="A88" s="23" t="s">
        <v>63</v>
      </c>
      <c r="B88" s="52">
        <f>+B86+B82+B72+B68+B66+B61+B54+B52+B41+B39+B33+B28+B26+B24+B19+B17+B15</f>
        <v>2933781.677418661</v>
      </c>
      <c r="C88" s="52">
        <f aca="true" t="shared" si="2" ref="C88:I88">+C86+C82+C72+C68+C66+C61+C54+C52+C41+C39+C33+C28+C26+C24+C19+C17+C15</f>
        <v>350160.9135529348</v>
      </c>
      <c r="D88" s="52">
        <f t="shared" si="2"/>
        <v>91287.63296776709</v>
      </c>
      <c r="E88" s="52">
        <f t="shared" si="2"/>
        <v>2492333.1308979588</v>
      </c>
      <c r="F88" s="52">
        <f t="shared" si="2"/>
        <v>216699.8631895664</v>
      </c>
      <c r="G88" s="52">
        <f t="shared" si="2"/>
        <v>215538.49271859857</v>
      </c>
      <c r="H88" s="52">
        <f t="shared" si="2"/>
        <v>1378569.4540706517</v>
      </c>
      <c r="I88" s="53">
        <f t="shared" si="2"/>
        <v>681524.0420338555</v>
      </c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0:19" ht="12.75"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0:19" ht="12.75"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0:19" ht="12.75"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0:19" ht="12.75"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0:19" ht="12.75"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0:19" ht="12.75"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0:19" ht="12.75"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0:19" ht="12.75"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0:19" ht="12.75"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0:19" ht="12.75"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0:19" ht="12.75"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0:19" ht="12.75"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0:19" ht="12.75"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0:19" ht="12.75"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0:19" ht="12.75"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0:19" ht="12.75"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0:19" ht="12.75"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0:19" ht="12.75"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0:19" ht="12.75"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0:19" ht="12.75"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0:19" ht="12.75"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0:19" ht="12.75"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0:19" ht="12.75"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0:19" ht="12.75"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0:19" ht="12.75"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0:19" ht="12.75"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0:19" ht="12.75"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0:19" ht="12.75"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0:19" ht="12.75"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0:19" ht="12.75"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0:19" ht="12.75"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0:19" ht="12.75"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0:19" ht="12.75"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0:19" ht="12.75"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0:19" ht="12.75"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0:19" ht="12.75"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0:19" ht="12.75"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0:19" ht="12.75"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0:19" ht="12.75"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0:19" ht="12.75"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0:19" ht="12.75"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0:19" ht="12.75"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0:19" ht="12.75"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0:19" ht="12.75"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0:19" ht="12.75"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0:19" ht="12.75"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0:19" ht="12.75"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0:19" ht="12.75"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0:19" ht="12.75"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0:19" ht="12.75"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0:19" ht="12.75"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0:19" ht="12.75"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0:19" ht="12.75"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0:19" ht="12.75"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0:19" ht="12.75"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0:19" ht="12.75"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0:19" ht="12.75"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0:19" ht="12.75"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0:19" ht="12.75"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0:19" ht="12.75"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0:19" ht="12.75"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0:19" ht="12.75"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0:19" ht="12.75"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0:19" ht="12.75"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0:19" ht="12.75"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0:19" ht="12.75"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0:19" ht="12.75"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0:19" ht="12.75"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0:19" ht="12.75"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0:19" ht="12.75"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0:19" ht="12.75"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0:19" ht="12.75"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0:19" ht="12.75"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0:19" ht="12.75"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0:19" ht="12.75"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0:19" ht="12.75"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0:19" ht="12.75"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0:19" ht="12.75"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0:19" ht="12.75"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0:19" ht="12.75"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0:19" ht="12.75"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0:19" ht="12.75"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0:19" ht="12.75"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0:19" ht="12.75"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0:19" ht="12.75"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0:19" ht="12.75"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0:19" ht="12.75"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0:19" ht="12.75"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0:19" ht="12.75"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0:19" ht="12.75"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0:19" ht="12.75"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0:19" ht="12.75"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0:19" ht="12.75"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0:19" ht="12.75"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0:19" ht="12.75"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0:19" ht="12.75"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0:19" ht="12.75"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0:19" ht="12.75"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0:19" ht="12.75"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0:19" ht="12.75"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0:19" ht="12.75"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0:19" ht="12.75"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0:19" ht="12.75"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0:19" ht="12.75"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0:19" ht="12.75"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0:19" ht="12.75"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0:19" ht="12.75"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0:19" ht="12.75"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0:19" ht="12.75"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0:19" ht="12.75"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0:19" ht="12.75"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0:19" ht="12.75"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0:19" ht="12.75"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0:19" ht="12.75"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0:19" ht="12.75"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0:19" ht="12.75"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0:19" ht="12.75"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0:19" ht="12.75"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0:19" ht="12.75"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0:19" ht="12.75"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0:19" ht="12.75"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0:19" ht="12.75"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0:19" ht="12.75"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0:19" ht="12.75"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0:19" ht="12.75"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0:19" ht="12.75"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0:19" ht="12.75"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0:19" ht="12.75"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0:19" ht="12.75"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0:19" ht="12.75"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0:19" ht="12.75"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0:19" ht="12.75"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0:19" ht="12.75"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0:19" ht="12.75"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0:19" ht="12.75"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0:19" ht="12.75"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0:19" ht="12.75"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0:19" ht="12.75"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0:19" ht="12.75"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0:19" ht="12.75"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0:19" ht="12.75"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0:19" ht="12.75"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0:19" ht="12.75"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0:19" ht="12.75"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0:19" ht="12.75"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0:19" ht="12.75"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0:19" ht="12.75"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0:19" ht="12.75"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0:19" ht="12.75"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0:19" ht="12.75"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0:19" ht="12.75"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0:19" ht="12.75"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0:19" ht="12.75"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0:19" ht="12.75"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0:19" ht="12.75"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0:19" ht="12.75"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0:19" ht="12.75"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0:19" ht="12.75"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0:19" ht="12.75"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0:19" ht="12.75"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0:19" ht="12.75"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0:19" ht="12.75"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0:19" ht="12.75"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0:19" ht="12.75"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0:19" ht="12.75"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0:19" ht="12.75"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0:19" ht="12.75"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0:19" ht="12.75"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0:19" ht="12.75"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0:19" ht="12.75"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0:19" ht="12.75"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0:19" ht="12.75"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0:19" ht="12.75"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0:19" ht="12.75"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0:19" ht="12.75"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0:19" ht="12.75"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0:19" ht="12.75"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0:19" ht="12.75"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0:19" ht="12.75"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0:19" ht="12.75"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0:19" ht="12.75"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0:19" ht="12.75"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0:19" ht="12.75"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0:19" ht="12.75"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0:19" ht="12.75"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0:19" ht="12.75"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0:19" ht="12.75"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0:19" ht="12.75"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0:19" ht="12.75"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0:19" ht="12.75"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0:19" ht="12.75"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0:19" ht="12.75"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0:19" ht="12.75"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0:19" ht="12.75"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0:19" ht="12.75"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0:19" ht="12.75"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0:19" ht="12.75"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0:19" ht="12.75"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0:19" ht="12.75"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0:19" ht="12.75"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0:19" ht="12.75"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0:19" ht="12.75"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0:19" ht="12.75"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0:19" ht="12.75"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0:19" ht="12.75"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0:19" ht="12.75"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0:19" ht="12.75"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0:19" ht="12.75"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0:19" ht="12.75"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0:19" ht="12.75"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0:19" ht="12.75"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0:19" ht="12.75"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0:19" ht="12.75"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0:19" ht="12.75"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0:19" ht="12.75"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0:19" ht="12.75"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0:19" ht="12.75"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0:19" ht="12.75">
      <c r="J306" s="3"/>
      <c r="K306" s="3"/>
      <c r="L306" s="3"/>
      <c r="M306" s="3"/>
      <c r="N306" s="3"/>
      <c r="O306" s="3"/>
      <c r="P306" s="3"/>
      <c r="Q306" s="3"/>
      <c r="R306" s="3"/>
      <c r="S306" s="3"/>
    </row>
  </sheetData>
  <mergeCells count="5">
    <mergeCell ref="A4:I4"/>
    <mergeCell ref="A6:I6"/>
    <mergeCell ref="E7:I7"/>
    <mergeCell ref="F8:G8"/>
    <mergeCell ref="H8:I8"/>
  </mergeCells>
  <printOptions horizontalCentered="1" verticalCentered="1"/>
  <pageMargins left="0.7874015748031497" right="0.7874015748031497" top="0" bottom="0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Agricultura, Pesca y Alimentacion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afuertes</dc:creator>
  <cp:keywords/>
  <dc:description/>
  <cp:lastModifiedBy>P34002</cp:lastModifiedBy>
  <cp:lastPrinted>2009-04-23T14:35:27Z</cp:lastPrinted>
  <dcterms:created xsi:type="dcterms:W3CDTF">2007-06-04T14:46:34Z</dcterms:created>
  <dcterms:modified xsi:type="dcterms:W3CDTF">2010-05-12T13:54:05Z</dcterms:modified>
  <cp:category/>
  <cp:version/>
  <cp:contentType/>
  <cp:contentStatus/>
</cp:coreProperties>
</file>