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U:\paso\Esyrce2025\Memo2025\Memo2025corregida2\"/>
    </mc:Choice>
  </mc:AlternateContent>
  <xr:revisionPtr revIDLastSave="0" documentId="13_ncr:1_{0BE3D88F-5D43-4C78-AEA1-2B02D8213D88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3.6.1" sheetId="1" r:id="rId1"/>
    <sheet name="3.6.2.1 Barbecho" sheetId="4" r:id="rId2"/>
    <sheet name="3.6.2.2 Cultivos leñosos" sheetId="7" r:id="rId3"/>
  </sheets>
  <definedNames>
    <definedName name="_xlnm.Print_Area" localSheetId="0">'3.6.1'!$A$1:$S$82</definedName>
    <definedName name="_xlnm.Print_Area" localSheetId="1">'3.6.2.1 Barbecho'!$A$1:$H$65</definedName>
    <definedName name="_xlnm.Print_Area" localSheetId="2">'3.6.2.2 Cultivos leñosos'!$A$1:$J$64</definedName>
    <definedName name="Print_Area" localSheetId="1">'3.6.2.1 Barbecho'!#REF!</definedName>
    <definedName name="Print_Area" localSheetId="2">'3.6.2.2 Cultivos leñosos'!#REF!</definedName>
    <definedName name="Print_Titles" localSheetId="0">'3.6.1'!$A:$A,'3.6.1'!$3:$3</definedName>
    <definedName name="_xlnm.Print_Titles" localSheetId="0">'3.6.1'!$A:$A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65" i="4" l="1"/>
  <c r="V69" i="1"/>
  <c r="V72" i="1" s="1"/>
  <c r="V73" i="1" s="1"/>
  <c r="V70" i="1" l="1"/>
  <c r="V71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tc={71931280-C395-4C6B-BE13-BCF90ECE27D5}</author>
    <author>tc={1E088B8E-8F41-4B6D-8E7E-6E1C7BFD2FA8}</author>
  </authors>
  <commentList>
    <comment ref="H2" authorId="0" shapeId="0" xr:uid="{71931280-C395-4C6B-BE13-BCF90ECE27D5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Ojo que está en otro orden en la dinámica</t>
      </text>
    </comment>
    <comment ref="I2" authorId="1" shapeId="0" xr:uid="{1E088B8E-8F41-4B6D-8E7E-6E1C7BFD2FA8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Ojo que está en otro orden en la dinámica</t>
      </text>
    </comment>
  </commentList>
</comments>
</file>

<file path=xl/sharedStrings.xml><?xml version="1.0" encoding="utf-8"?>
<sst xmlns="http://schemas.openxmlformats.org/spreadsheetml/2006/main" count="242" uniqueCount="93">
  <si>
    <t>BARBECHO</t>
  </si>
  <si>
    <t>CULTIVOS LEÑOSOS</t>
  </si>
  <si>
    <t>ESPAÑA</t>
  </si>
  <si>
    <t>Total BARBECHO</t>
  </si>
  <si>
    <t>CITRICOS</t>
  </si>
  <si>
    <t>Total CITRICOS</t>
  </si>
  <si>
    <t>FRUTALES DE PEPITA</t>
  </si>
  <si>
    <t>Total FRUTALES DE PEPITA</t>
  </si>
  <si>
    <t>FRUTALES DE HUESO</t>
  </si>
  <si>
    <t>Total FRUTALES DE HUESO</t>
  </si>
  <si>
    <t>VIÑEDO</t>
  </si>
  <si>
    <t>Total VIÑEDO</t>
  </si>
  <si>
    <t>OLIVAR</t>
  </si>
  <si>
    <t>Total OLIVAR</t>
  </si>
  <si>
    <t>OTROS LEÑOSOS</t>
  </si>
  <si>
    <t>Total OTROS LEÑOSOS</t>
  </si>
  <si>
    <t>Total OTROS FRUTALES</t>
  </si>
  <si>
    <t>TECNICAS DE MANTENIMIENTO DEL SUELO</t>
  </si>
  <si>
    <t>Laboreo tradicional</t>
  </si>
  <si>
    <t>Laboreo mínimo</t>
  </si>
  <si>
    <t>Cubierta vegetal espontánea</t>
  </si>
  <si>
    <t>Cubierta vegetal sembrada</t>
  </si>
  <si>
    <t>Cubierta inerte</t>
  </si>
  <si>
    <t>Sin mantenimiento</t>
  </si>
  <si>
    <t>No laboreo</t>
  </si>
  <si>
    <t>GALICIA</t>
  </si>
  <si>
    <t>P.DE ASTURIAS</t>
  </si>
  <si>
    <t>CANTABRIA</t>
  </si>
  <si>
    <t>LA RIOJA</t>
  </si>
  <si>
    <t>CATALUÑA</t>
  </si>
  <si>
    <t>EXTREMADURA</t>
  </si>
  <si>
    <t>CANARIAS</t>
  </si>
  <si>
    <t>OTROS FRUTALES</t>
  </si>
  <si>
    <t>Sin información</t>
  </si>
  <si>
    <t>Provincias y CC.AA</t>
  </si>
  <si>
    <t>A CORUÑA</t>
  </si>
  <si>
    <t>LUGO</t>
  </si>
  <si>
    <t>OURENSE</t>
  </si>
  <si>
    <t>PONTEVEDRA</t>
  </si>
  <si>
    <t>HUESCA</t>
  </si>
  <si>
    <t>TERUEL</t>
  </si>
  <si>
    <t>ZARAGOZA</t>
  </si>
  <si>
    <t>BARCELONA</t>
  </si>
  <si>
    <t>GIRONA</t>
  </si>
  <si>
    <t>LLEIDA</t>
  </si>
  <si>
    <t>TARRAGONA</t>
  </si>
  <si>
    <t>BURGOS</t>
  </si>
  <si>
    <t>PALENCIA</t>
  </si>
  <si>
    <t>SALAMANCA</t>
  </si>
  <si>
    <t>SEGOVIA</t>
  </si>
  <si>
    <t>SORIA</t>
  </si>
  <si>
    <t>VALLADOLID</t>
  </si>
  <si>
    <t>ZAMORA</t>
  </si>
  <si>
    <t>ALBACETE</t>
  </si>
  <si>
    <t>CIUDAD REAL</t>
  </si>
  <si>
    <t>CUENCA</t>
  </si>
  <si>
    <t>GUADALAJARA</t>
  </si>
  <si>
    <t>TOLEDO</t>
  </si>
  <si>
    <t>BADAJOZ</t>
  </si>
  <si>
    <t>GRANADA</t>
  </si>
  <si>
    <t>HUELVA</t>
  </si>
  <si>
    <t>SEVILLA</t>
  </si>
  <si>
    <t>PALMAS (Las)</t>
  </si>
  <si>
    <t/>
  </si>
  <si>
    <t>en Cultivos Leñosos y Barbechos. Distribución por Comunidades Autónomas y Cultivos (ha) (Cont.)</t>
  </si>
  <si>
    <t>CASTILLA-LA MANCHA</t>
  </si>
  <si>
    <t xml:space="preserve">    3.6.1 Técnicas de Mantenimiento de Suelo en Cultivos Leñosos y Barbechos. Distribución por Comunidades Autónomas y Cultivos (ha).</t>
  </si>
  <si>
    <t>C. FORAL DE NAVARRA</t>
  </si>
  <si>
    <t>ARAGÓN</t>
  </si>
  <si>
    <t>ILLES BALEARS</t>
  </si>
  <si>
    <t>CASTILLA Y LEÓN</t>
  </si>
  <si>
    <t>COMUNITAT VALENCIANA</t>
  </si>
  <si>
    <t>REGIÓN DE MURCIA</t>
  </si>
  <si>
    <t>ANDALUCÍA</t>
  </si>
  <si>
    <t>PRINCIPADO DE ASTURIAS</t>
  </si>
  <si>
    <t>ARABA/ÁLAVA</t>
  </si>
  <si>
    <t>GIPUZKOA</t>
  </si>
  <si>
    <t>BIZKAIA</t>
  </si>
  <si>
    <t>PAÍS VASCO</t>
  </si>
  <si>
    <t>COMUNIDAD FORAL DE NAVARRA</t>
  </si>
  <si>
    <t>ÁVILA</t>
  </si>
  <si>
    <t>LEÓN</t>
  </si>
  <si>
    <t>COMUNIDAD DE MADRID</t>
  </si>
  <si>
    <t>ALICANTE/ALACANT</t>
  </si>
  <si>
    <t>CASTELLÓN/CASTELLÓ</t>
  </si>
  <si>
    <t>VALENCIA/VALÈNCIA</t>
  </si>
  <si>
    <t>CÁCERES</t>
  </si>
  <si>
    <t>ALMERÍA</t>
  </si>
  <si>
    <t>CÁDIZ</t>
  </si>
  <si>
    <t>CÓRDOBA</t>
  </si>
  <si>
    <t>JAÉN</t>
  </si>
  <si>
    <t>MÁLAGA</t>
  </si>
  <si>
    <t>Sta.C. de TENERIFE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</si>
</sst>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name val="Arial"/>
    </font>
    <font>
      <sz val="8"/>
      <name val="Arial"/>
      <family val="2"/>
    </font>
    <font>
      <b/>
      <sz val="11"/>
      <name val="Arial"/>
      <family val="2"/>
    </font>
    <font>
      <sz val="10"/>
      <name val="Arial"/>
      <family val="2"/>
    </font>
    <font>
      <b/>
      <sz val="11"/>
      <color theme="3"/>
      <name val="Arial"/>
      <family val="2"/>
    </font>
    <font>
      <b/>
      <sz val="9"/>
      <color theme="0"/>
      <name val="Arial"/>
      <family val="2"/>
    </font>
    <font>
      <b/>
      <sz val="10"/>
      <color theme="3"/>
      <name val="Ubuntu"/>
      <family val="2"/>
    </font>
    <font>
      <sz val="10"/>
      <color theme="3"/>
      <name val="Ubuntu"/>
      <family val="2"/>
    </font>
    <font>
      <b/>
      <i/>
      <sz val="9"/>
      <color theme="3"/>
      <name val="Ubuntu"/>
      <family val="2"/>
    </font>
    <font>
      <b/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theme="3"/>
      </top>
      <bottom style="thin">
        <color theme="3"/>
      </bottom>
      <diagonal/>
    </border>
    <border>
      <left/>
      <right/>
      <top/>
      <bottom style="thin">
        <color theme="3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theme="0"/>
      </right>
      <top/>
      <bottom/>
      <diagonal/>
    </border>
    <border>
      <left/>
      <right style="thin">
        <color theme="0"/>
      </right>
      <top/>
      <bottom style="thin">
        <color indexed="64"/>
      </bottom>
      <diagonal/>
    </border>
    <border>
      <left/>
      <right/>
      <top/>
      <bottom style="thin">
        <color theme="0"/>
      </bottom>
      <diagonal/>
    </border>
  </borders>
  <cellStyleXfs count="1">
    <xf numFmtId="0" fontId="0" fillId="0" borderId="0"/>
  </cellStyleXfs>
  <cellXfs count="38">
    <xf numFmtId="0" fontId="0" fillId="0" borderId="0" xfId="0"/>
    <xf numFmtId="3" fontId="0" fillId="0" borderId="0" xfId="0" applyNumberFormat="1"/>
    <xf numFmtId="0" fontId="2" fillId="0" borderId="0" xfId="0" applyFont="1"/>
    <xf numFmtId="0" fontId="4" fillId="0" borderId="0" xfId="0" applyFont="1"/>
    <xf numFmtId="0" fontId="3" fillId="0" borderId="0" xfId="0" applyFont="1"/>
    <xf numFmtId="0" fontId="5" fillId="3" borderId="0" xfId="0" applyFont="1" applyFill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right" vertical="center" wrapText="1" indent="1"/>
    </xf>
    <xf numFmtId="3" fontId="7" fillId="0" borderId="0" xfId="0" applyNumberFormat="1" applyFont="1" applyAlignment="1">
      <alignment horizontal="right" vertical="center" indent="1"/>
    </xf>
    <xf numFmtId="3" fontId="6" fillId="0" borderId="1" xfId="0" applyNumberFormat="1" applyFont="1" applyBorder="1" applyAlignment="1">
      <alignment horizontal="right" vertical="center" indent="1"/>
    </xf>
    <xf numFmtId="0" fontId="6" fillId="0" borderId="0" xfId="0" applyFont="1" applyAlignment="1">
      <alignment horizontal="right" vertical="center" wrapText="1" indent="2"/>
    </xf>
    <xf numFmtId="3" fontId="7" fillId="0" borderId="0" xfId="0" applyNumberFormat="1" applyFont="1" applyAlignment="1">
      <alignment horizontal="right" vertical="center" indent="2"/>
    </xf>
    <xf numFmtId="3" fontId="6" fillId="0" borderId="1" xfId="0" applyNumberFormat="1" applyFont="1" applyBorder="1" applyAlignment="1">
      <alignment horizontal="right" vertical="center" indent="2"/>
    </xf>
    <xf numFmtId="0" fontId="7" fillId="0" borderId="0" xfId="0" applyFont="1" applyAlignment="1">
      <alignment horizontal="left" vertical="center" indent="1"/>
    </xf>
    <xf numFmtId="0" fontId="8" fillId="0" borderId="1" xfId="0" applyFont="1" applyBorder="1" applyAlignment="1">
      <alignment horizontal="left" vertical="center" indent="1"/>
    </xf>
    <xf numFmtId="0" fontId="4" fillId="0" borderId="0" xfId="0" applyFont="1" applyAlignment="1">
      <alignment horizontal="left" indent="1"/>
    </xf>
    <xf numFmtId="3" fontId="6" fillId="0" borderId="2" xfId="0" applyNumberFormat="1" applyFont="1" applyBorder="1" applyAlignment="1">
      <alignment horizontal="right" vertical="center" indent="2"/>
    </xf>
    <xf numFmtId="3" fontId="6" fillId="3" borderId="1" xfId="0" applyNumberFormat="1" applyFont="1" applyFill="1" applyBorder="1" applyAlignment="1">
      <alignment horizontal="right" vertical="center" indent="2"/>
    </xf>
    <xf numFmtId="0" fontId="7" fillId="2" borderId="0" xfId="0" applyFont="1" applyFill="1" applyAlignment="1">
      <alignment horizontal="left" vertical="center" indent="2"/>
    </xf>
    <xf numFmtId="0" fontId="6" fillId="2" borderId="2" xfId="0" applyFont="1" applyFill="1" applyBorder="1" applyAlignment="1">
      <alignment horizontal="left" vertical="center" indent="2"/>
    </xf>
    <xf numFmtId="0" fontId="6" fillId="2" borderId="1" xfId="0" applyFont="1" applyFill="1" applyBorder="1" applyAlignment="1">
      <alignment horizontal="left" vertical="center" indent="2"/>
    </xf>
    <xf numFmtId="0" fontId="6" fillId="0" borderId="2" xfId="0" applyFont="1" applyBorder="1" applyAlignment="1">
      <alignment horizontal="left" vertical="center" indent="2"/>
    </xf>
    <xf numFmtId="0" fontId="6" fillId="3" borderId="1" xfId="0" applyFont="1" applyFill="1" applyBorder="1" applyAlignment="1">
      <alignment horizontal="left" vertical="center" indent="2"/>
    </xf>
    <xf numFmtId="0" fontId="0" fillId="0" borderId="0" xfId="0" applyAlignment="1">
      <alignment horizontal="right" indent="2"/>
    </xf>
    <xf numFmtId="0" fontId="4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9" fillId="3" borderId="5" xfId="0" applyFont="1" applyFill="1" applyBorder="1" applyAlignment="1">
      <alignment horizontal="center" vertical="center" wrapText="1"/>
    </xf>
    <xf numFmtId="0" fontId="9" fillId="3" borderId="8" xfId="0" applyFont="1" applyFill="1" applyBorder="1" applyAlignment="1">
      <alignment horizontal="center" vertical="center" wrapText="1"/>
    </xf>
    <xf numFmtId="0" fontId="9" fillId="3" borderId="10" xfId="0" applyFont="1" applyFill="1" applyBorder="1" applyAlignment="1">
      <alignment horizontal="center" vertical="center" wrapText="1"/>
    </xf>
    <xf numFmtId="0" fontId="9" fillId="3" borderId="3" xfId="0" applyFont="1" applyFill="1" applyBorder="1" applyAlignment="1">
      <alignment horizontal="center" vertical="center" wrapText="1"/>
    </xf>
    <xf numFmtId="0" fontId="9" fillId="3" borderId="4" xfId="0" applyFont="1" applyFill="1" applyBorder="1" applyAlignment="1">
      <alignment horizontal="center" vertical="center" wrapText="1"/>
    </xf>
    <xf numFmtId="0" fontId="9" fillId="3" borderId="9" xfId="0" applyFont="1" applyFill="1" applyBorder="1" applyAlignment="1">
      <alignment horizontal="center" vertical="center" wrapText="1"/>
    </xf>
    <xf numFmtId="0" fontId="9" fillId="3" borderId="11" xfId="0" applyFont="1" applyFill="1" applyBorder="1" applyAlignment="1">
      <alignment horizontal="center" vertical="center" wrapText="1"/>
    </xf>
    <xf numFmtId="0" fontId="9" fillId="3" borderId="6" xfId="0" applyFont="1" applyFill="1" applyBorder="1" applyAlignment="1">
      <alignment horizontal="center" vertical="center" wrapText="1"/>
    </xf>
    <xf numFmtId="0" fontId="9" fillId="3" borderId="7" xfId="0" applyFont="1" applyFill="1" applyBorder="1" applyAlignment="1">
      <alignment horizontal="center" vertical="center" wrapText="1"/>
    </xf>
    <xf numFmtId="0" fontId="9" fillId="3" borderId="12" xfId="0" applyFont="1" applyFill="1" applyBorder="1" applyAlignment="1">
      <alignment horizontal="center" vertical="center" wrapText="1"/>
    </xf>
    <xf numFmtId="0" fontId="9" fillId="3" borderId="13" xfId="0" applyFont="1" applyFill="1" applyBorder="1" applyAlignment="1">
      <alignment horizontal="center" vertical="center" wrapText="1"/>
    </xf>
    <xf numFmtId="0" fontId="9" fillId="3" borderId="14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Dolores Martínez" id="{2DAE1B20-8E87-4035-A00C-378A7FE22307}" userId="S::doloresmartinez@cotesa.onmicrosoft.com::3d75056c-2d52-4cc7-8923-170b8a0717e5" providerId="AD"/>
</personList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H2" dT="2022-02-16T17:20:11.49" personId="{2DAE1B20-8E87-4035-A00C-378A7FE22307}" id="{71931280-C395-4C6B-BE13-BCF90ECE27D5}">
    <text>Ojo que está en otro orden en la dinámica</text>
  </threadedComment>
  <threadedComment ref="I2" dT="2022-02-16T17:20:11.49" personId="{2DAE1B20-8E87-4035-A00C-378A7FE22307}" id="{1E088B8E-8F41-4B6D-8E7E-6E1C7BFD2FA8}">
    <text>Ojo que está en otro orden en la dinámica</text>
  </threadedComment>
</ThreadedComment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3.bin"/><Relationship Id="rId4" Type="http://schemas.microsoft.com/office/2017/10/relationships/threadedComment" Target="../threadedComments/threadedCommen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96"/>
  <sheetViews>
    <sheetView showZeros="0" topLeftCell="A28" zoomScaleNormal="100" workbookViewId="0">
      <selection activeCell="R28" sqref="R28"/>
    </sheetView>
  </sheetViews>
  <sheetFormatPr baseColWidth="10" defaultRowHeight="12.75" x14ac:dyDescent="0.2"/>
  <cols>
    <col min="1" max="1" width="40.7109375" customWidth="1"/>
    <col min="2" max="2" width="14.42578125" customWidth="1"/>
    <col min="3" max="3" width="10.7109375" customWidth="1"/>
    <col min="4" max="4" width="12.85546875" customWidth="1"/>
    <col min="5" max="5" width="15.28515625" customWidth="1"/>
    <col min="6" max="6" width="10" customWidth="1"/>
    <col min="7" max="7" width="11.28515625" customWidth="1"/>
    <col min="8" max="8" width="10.85546875" customWidth="1"/>
    <col min="9" max="9" width="13.5703125" customWidth="1"/>
    <col min="10" max="10" width="12.7109375" customWidth="1"/>
    <col min="11" max="11" width="11.85546875" customWidth="1"/>
    <col min="12" max="12" width="12.7109375" customWidth="1"/>
    <col min="13" max="13" width="14.140625" customWidth="1"/>
    <col min="14" max="14" width="11.85546875" customWidth="1"/>
    <col min="15" max="15" width="14.7109375" customWidth="1"/>
    <col min="16" max="16" width="10" customWidth="1"/>
    <col min="17" max="17" width="17.42578125" customWidth="1"/>
    <col min="18" max="18" width="14.28515625" customWidth="1"/>
    <col min="19" max="19" width="13.5703125" customWidth="1"/>
    <col min="20" max="20" width="11.5703125" customWidth="1"/>
  </cols>
  <sheetData>
    <row r="1" spans="1:20" ht="15" x14ac:dyDescent="0.25">
      <c r="A1" s="24" t="s">
        <v>66</v>
      </c>
      <c r="B1" s="25"/>
      <c r="C1" s="25"/>
      <c r="D1" s="25"/>
      <c r="E1" s="25"/>
      <c r="F1" s="25"/>
      <c r="G1" s="25"/>
      <c r="H1" s="25"/>
      <c r="I1" s="25"/>
      <c r="J1" s="15" t="s">
        <v>64</v>
      </c>
      <c r="K1" s="3"/>
      <c r="L1" s="2"/>
      <c r="M1" s="2"/>
      <c r="N1" s="2"/>
      <c r="O1" s="2"/>
      <c r="P1" s="2"/>
      <c r="Q1" s="2"/>
      <c r="R1" s="2"/>
    </row>
    <row r="3" spans="1:20" ht="37.5" customHeight="1" x14ac:dyDescent="0.2">
      <c r="A3" s="5" t="s">
        <v>17</v>
      </c>
      <c r="B3" s="5" t="s">
        <v>2</v>
      </c>
      <c r="C3" s="5" t="s">
        <v>25</v>
      </c>
      <c r="D3" s="5" t="s">
        <v>26</v>
      </c>
      <c r="E3" s="5" t="s">
        <v>27</v>
      </c>
      <c r="F3" s="5" t="s">
        <v>78</v>
      </c>
      <c r="G3" s="5" t="s">
        <v>67</v>
      </c>
      <c r="H3" s="5" t="s">
        <v>28</v>
      </c>
      <c r="I3" s="5" t="s">
        <v>68</v>
      </c>
      <c r="J3" s="5" t="s">
        <v>29</v>
      </c>
      <c r="K3" s="5" t="s">
        <v>69</v>
      </c>
      <c r="L3" s="5" t="s">
        <v>70</v>
      </c>
      <c r="M3" s="5" t="s">
        <v>82</v>
      </c>
      <c r="N3" s="5" t="s">
        <v>65</v>
      </c>
      <c r="O3" s="5" t="s">
        <v>71</v>
      </c>
      <c r="P3" s="5" t="s">
        <v>72</v>
      </c>
      <c r="Q3" s="5" t="s">
        <v>30</v>
      </c>
      <c r="R3" s="5" t="s">
        <v>73</v>
      </c>
      <c r="S3" s="5" t="s">
        <v>31</v>
      </c>
    </row>
    <row r="4" spans="1:20" ht="17.25" customHeight="1" x14ac:dyDescent="0.2">
      <c r="A4" s="6" t="s">
        <v>0</v>
      </c>
      <c r="B4" s="7"/>
      <c r="C4" s="7"/>
      <c r="D4" s="10"/>
      <c r="E4" s="10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</row>
    <row r="5" spans="1:20" ht="15.75" customHeight="1" x14ac:dyDescent="0.2">
      <c r="A5" s="13" t="s">
        <v>18</v>
      </c>
      <c r="B5" s="8">
        <v>1133423.2715</v>
      </c>
      <c r="C5" s="8">
        <v>582.08910000000003</v>
      </c>
      <c r="D5" s="11">
        <v>119.6255</v>
      </c>
      <c r="E5" s="11">
        <v>136.85749999999999</v>
      </c>
      <c r="F5" s="8">
        <v>4222.8116</v>
      </c>
      <c r="G5" s="8">
        <v>25057.226799999997</v>
      </c>
      <c r="H5" s="8">
        <v>4292.5682999999999</v>
      </c>
      <c r="I5" s="8">
        <v>219845.8198</v>
      </c>
      <c r="J5" s="8">
        <v>7932.6851000000006</v>
      </c>
      <c r="K5" s="8">
        <v>9537.9447</v>
      </c>
      <c r="L5" s="8">
        <v>264510.96549999999</v>
      </c>
      <c r="M5" s="8">
        <v>33659.907499999994</v>
      </c>
      <c r="N5" s="8">
        <v>361751.66369999998</v>
      </c>
      <c r="O5" s="8">
        <v>11797.370800000001</v>
      </c>
      <c r="P5" s="8">
        <v>55149.977200000001</v>
      </c>
      <c r="Q5" s="8">
        <v>50708.323700000001</v>
      </c>
      <c r="R5" s="8">
        <v>83763.741000000009</v>
      </c>
      <c r="S5" s="8">
        <v>353.69369999999998</v>
      </c>
      <c r="T5" s="1"/>
    </row>
    <row r="6" spans="1:20" ht="15.75" customHeight="1" x14ac:dyDescent="0.2">
      <c r="A6" s="13" t="s">
        <v>19</v>
      </c>
      <c r="B6" s="8">
        <v>467671.27730000002</v>
      </c>
      <c r="C6" s="8">
        <v>1354.8216</v>
      </c>
      <c r="D6" s="11">
        <v>27.8492</v>
      </c>
      <c r="E6" s="11">
        <v>245.42519999999999</v>
      </c>
      <c r="F6" s="8">
        <v>384.25189999999998</v>
      </c>
      <c r="G6" s="8">
        <v>6880.0117</v>
      </c>
      <c r="H6" s="8">
        <v>3354.7152999999998</v>
      </c>
      <c r="I6" s="8">
        <v>65978.7022</v>
      </c>
      <c r="J6" s="8">
        <v>8431.2919999999995</v>
      </c>
      <c r="K6" s="8">
        <v>4394.9610000000002</v>
      </c>
      <c r="L6" s="8">
        <v>91104.2546</v>
      </c>
      <c r="M6" s="8">
        <v>7481.1786000000002</v>
      </c>
      <c r="N6" s="8">
        <v>185167.93960000001</v>
      </c>
      <c r="O6" s="8">
        <v>14422.2783</v>
      </c>
      <c r="P6" s="8">
        <v>13476.638500000001</v>
      </c>
      <c r="Q6" s="8">
        <v>18377.61</v>
      </c>
      <c r="R6" s="8">
        <v>45071.4755</v>
      </c>
      <c r="S6" s="8">
        <v>1517.8720999999998</v>
      </c>
      <c r="T6" s="1"/>
    </row>
    <row r="7" spans="1:20" ht="15.75" customHeight="1" x14ac:dyDescent="0.2">
      <c r="A7" s="13" t="s">
        <v>20</v>
      </c>
      <c r="B7" s="8">
        <v>672718.16350000002</v>
      </c>
      <c r="C7" s="8">
        <v>3118.6695</v>
      </c>
      <c r="D7" s="11">
        <v>116.0424</v>
      </c>
      <c r="E7" s="11">
        <v>0</v>
      </c>
      <c r="F7" s="8">
        <v>134.0575</v>
      </c>
      <c r="G7" s="8">
        <v>6776.9673000000003</v>
      </c>
      <c r="H7" s="8">
        <v>4016.8158999999996</v>
      </c>
      <c r="I7" s="8">
        <v>73870.103300000002</v>
      </c>
      <c r="J7" s="8">
        <v>23674.751400000001</v>
      </c>
      <c r="K7" s="8">
        <v>19670.3066</v>
      </c>
      <c r="L7" s="8">
        <v>118213.9409</v>
      </c>
      <c r="M7" s="8">
        <v>15632.148300000001</v>
      </c>
      <c r="N7" s="8">
        <v>163425.27669999999</v>
      </c>
      <c r="O7" s="8">
        <v>16884.202700000002</v>
      </c>
      <c r="P7" s="8">
        <v>36242.822200000002</v>
      </c>
      <c r="Q7" s="8">
        <v>77584.115099999995</v>
      </c>
      <c r="R7" s="8">
        <v>110064.3658</v>
      </c>
      <c r="S7" s="8">
        <v>3293.5779000000002</v>
      </c>
      <c r="T7" s="1"/>
    </row>
    <row r="8" spans="1:20" ht="15.75" customHeight="1" x14ac:dyDescent="0.2">
      <c r="A8" s="13" t="s">
        <v>21</v>
      </c>
      <c r="B8" s="8">
        <v>2129.5509999999999</v>
      </c>
      <c r="C8" s="8">
        <v>0</v>
      </c>
      <c r="D8" s="11">
        <v>0</v>
      </c>
      <c r="E8" s="11">
        <v>0</v>
      </c>
      <c r="F8" s="8">
        <v>0</v>
      </c>
      <c r="G8" s="8">
        <v>0</v>
      </c>
      <c r="H8" s="8">
        <v>0</v>
      </c>
      <c r="I8" s="8">
        <v>245.8604</v>
      </c>
      <c r="J8" s="8">
        <v>152.0187</v>
      </c>
      <c r="K8" s="8">
        <v>398.02800000000002</v>
      </c>
      <c r="L8" s="8">
        <v>176.97319999999999</v>
      </c>
      <c r="M8" s="8">
        <v>2.5440999999999998</v>
      </c>
      <c r="N8" s="8">
        <v>938.30349999999999</v>
      </c>
      <c r="O8" s="8">
        <v>36.364400000000003</v>
      </c>
      <c r="P8" s="8">
        <v>18.662099999999999</v>
      </c>
      <c r="Q8" s="8">
        <v>0</v>
      </c>
      <c r="R8" s="8">
        <v>124.17660000000001</v>
      </c>
      <c r="S8" s="8">
        <v>36.619999999999997</v>
      </c>
      <c r="T8" s="1"/>
    </row>
    <row r="9" spans="1:20" ht="15.75" customHeight="1" x14ac:dyDescent="0.2">
      <c r="A9" s="13" t="s">
        <v>22</v>
      </c>
      <c r="B9" s="8">
        <v>8754.3376000000007</v>
      </c>
      <c r="C9" s="8">
        <v>0</v>
      </c>
      <c r="D9" s="11">
        <v>0</v>
      </c>
      <c r="E9" s="11">
        <v>0</v>
      </c>
      <c r="F9" s="8">
        <v>0</v>
      </c>
      <c r="G9" s="8">
        <v>4.9348999999999998</v>
      </c>
      <c r="H9" s="8">
        <v>0</v>
      </c>
      <c r="I9" s="8">
        <v>1694.9831999999999</v>
      </c>
      <c r="J9" s="8">
        <v>42.333399999999997</v>
      </c>
      <c r="K9" s="8">
        <v>84.917900000000003</v>
      </c>
      <c r="L9" s="8">
        <v>2248.4681999999998</v>
      </c>
      <c r="M9" s="8">
        <v>0</v>
      </c>
      <c r="N9" s="8">
        <v>778.25869999999998</v>
      </c>
      <c r="O9" s="8">
        <v>358.51490000000001</v>
      </c>
      <c r="P9" s="8">
        <v>14.611600000000001</v>
      </c>
      <c r="Q9" s="8">
        <v>1040.1033</v>
      </c>
      <c r="R9" s="8">
        <v>869.39890000000003</v>
      </c>
      <c r="S9" s="8">
        <v>1617.8126</v>
      </c>
      <c r="T9" s="1"/>
    </row>
    <row r="10" spans="1:20" ht="15.75" customHeight="1" x14ac:dyDescent="0.2">
      <c r="A10" s="13" t="s">
        <v>23</v>
      </c>
      <c r="B10" s="8">
        <v>385384.76860000001</v>
      </c>
      <c r="C10" s="8">
        <v>514.88980000000004</v>
      </c>
      <c r="D10" s="11">
        <v>97.433400000000006</v>
      </c>
      <c r="E10" s="11">
        <v>128.8878</v>
      </c>
      <c r="F10" s="8">
        <v>422.70460000000003</v>
      </c>
      <c r="G10" s="8">
        <v>13311.9959</v>
      </c>
      <c r="H10" s="8">
        <v>1141.1172999999999</v>
      </c>
      <c r="I10" s="8">
        <v>112186.34540000001</v>
      </c>
      <c r="J10" s="8">
        <v>9629.2435999999998</v>
      </c>
      <c r="K10" s="8">
        <v>3769.8294000000001</v>
      </c>
      <c r="L10" s="8">
        <v>94084.028299999991</v>
      </c>
      <c r="M10" s="8">
        <v>4209.3615999999993</v>
      </c>
      <c r="N10" s="8">
        <v>82933.348899999997</v>
      </c>
      <c r="O10" s="8">
        <v>12552.114</v>
      </c>
      <c r="P10" s="8">
        <v>8682.4989000000005</v>
      </c>
      <c r="Q10" s="8">
        <v>18992.800300000003</v>
      </c>
      <c r="R10" s="8">
        <v>22090.4804</v>
      </c>
      <c r="S10" s="8">
        <v>637.68899999999996</v>
      </c>
      <c r="T10" s="1"/>
    </row>
    <row r="11" spans="1:20" ht="15.75" customHeight="1" x14ac:dyDescent="0.2">
      <c r="A11" s="13" t="s">
        <v>33</v>
      </c>
      <c r="B11" s="8">
        <v>10024.5849</v>
      </c>
      <c r="C11" s="8">
        <v>9076.2942999999996</v>
      </c>
      <c r="D11" s="11">
        <v>0</v>
      </c>
      <c r="E11" s="11">
        <v>0</v>
      </c>
      <c r="F11" s="8">
        <v>0</v>
      </c>
      <c r="G11" s="8">
        <v>0</v>
      </c>
      <c r="H11" s="8">
        <v>0</v>
      </c>
      <c r="I11" s="8">
        <v>0</v>
      </c>
      <c r="J11" s="8">
        <v>0</v>
      </c>
      <c r="K11" s="8">
        <v>0</v>
      </c>
      <c r="L11" s="8">
        <v>0</v>
      </c>
      <c r="M11" s="8">
        <v>0</v>
      </c>
      <c r="N11" s="8">
        <v>189.73740000000001</v>
      </c>
      <c r="O11" s="8">
        <v>0</v>
      </c>
      <c r="P11" s="8">
        <v>0</v>
      </c>
      <c r="Q11" s="8">
        <v>0</v>
      </c>
      <c r="R11" s="8">
        <v>758.55319999999995</v>
      </c>
      <c r="S11" s="8">
        <v>0</v>
      </c>
      <c r="T11" s="1"/>
    </row>
    <row r="12" spans="1:20" ht="15.75" customHeight="1" x14ac:dyDescent="0.2">
      <c r="A12" s="14" t="s">
        <v>3</v>
      </c>
      <c r="B12" s="9">
        <v>2680105.9544000002</v>
      </c>
      <c r="C12" s="9">
        <v>14646.764299999999</v>
      </c>
      <c r="D12" s="12">
        <v>360.95050000000003</v>
      </c>
      <c r="E12" s="12">
        <v>511.17049999999995</v>
      </c>
      <c r="F12" s="9">
        <v>5163.8256000000001</v>
      </c>
      <c r="G12" s="9">
        <v>52031.136599999998</v>
      </c>
      <c r="H12" s="9">
        <v>12805.2168</v>
      </c>
      <c r="I12" s="9">
        <v>473821.81430000003</v>
      </c>
      <c r="J12" s="9">
        <v>49862.324200000003</v>
      </c>
      <c r="K12" s="9">
        <v>37855.9876</v>
      </c>
      <c r="L12" s="9">
        <v>570338.63069999998</v>
      </c>
      <c r="M12" s="9">
        <v>60985.14009999999</v>
      </c>
      <c r="N12" s="9">
        <v>795184.5284999999</v>
      </c>
      <c r="O12" s="9">
        <v>56050.845100000006</v>
      </c>
      <c r="P12" s="9">
        <v>113585.2105</v>
      </c>
      <c r="Q12" s="9">
        <v>166702.95239999998</v>
      </c>
      <c r="R12" s="9">
        <v>262742.19140000001</v>
      </c>
      <c r="S12" s="9">
        <v>7457.2653000000009</v>
      </c>
      <c r="T12" s="1"/>
    </row>
    <row r="13" spans="1:20" ht="15.75" customHeight="1" x14ac:dyDescent="0.2">
      <c r="A13" s="6" t="s">
        <v>4</v>
      </c>
      <c r="B13" s="8"/>
      <c r="C13" s="8"/>
      <c r="D13" s="11"/>
      <c r="E13" s="11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1"/>
    </row>
    <row r="14" spans="1:20" ht="15.75" customHeight="1" x14ac:dyDescent="0.2">
      <c r="A14" s="13" t="s">
        <v>18</v>
      </c>
      <c r="B14" s="8">
        <v>12113.610400000001</v>
      </c>
      <c r="C14" s="8">
        <v>0</v>
      </c>
      <c r="D14" s="11">
        <v>0</v>
      </c>
      <c r="E14" s="11">
        <v>0</v>
      </c>
      <c r="F14" s="8">
        <v>0</v>
      </c>
      <c r="G14" s="8">
        <v>0</v>
      </c>
      <c r="H14" s="8">
        <v>0</v>
      </c>
      <c r="I14" s="8">
        <v>0</v>
      </c>
      <c r="J14" s="8">
        <v>24.789899999999999</v>
      </c>
      <c r="K14" s="8">
        <v>38.738200000000006</v>
      </c>
      <c r="L14" s="8">
        <v>0</v>
      </c>
      <c r="M14" s="8">
        <v>0</v>
      </c>
      <c r="N14" s="8">
        <v>0</v>
      </c>
      <c r="O14" s="8">
        <v>3268.3002999999994</v>
      </c>
      <c r="P14" s="8">
        <v>3396.8310999999999</v>
      </c>
      <c r="Q14" s="8">
        <v>0</v>
      </c>
      <c r="R14" s="8">
        <v>5347.7950000000001</v>
      </c>
      <c r="S14" s="8">
        <v>37.155900000000003</v>
      </c>
      <c r="T14" s="1"/>
    </row>
    <row r="15" spans="1:20" ht="15.75" customHeight="1" x14ac:dyDescent="0.2">
      <c r="A15" s="13" t="s">
        <v>19</v>
      </c>
      <c r="B15" s="8">
        <v>51780.817599999995</v>
      </c>
      <c r="C15" s="8">
        <v>1.8784000000000001</v>
      </c>
      <c r="D15" s="11">
        <v>0</v>
      </c>
      <c r="E15" s="11">
        <v>0</v>
      </c>
      <c r="F15" s="8">
        <v>0</v>
      </c>
      <c r="G15" s="8">
        <v>0</v>
      </c>
      <c r="H15" s="8">
        <v>0</v>
      </c>
      <c r="I15" s="8">
        <v>0</v>
      </c>
      <c r="J15" s="8">
        <v>236.79769999999999</v>
      </c>
      <c r="K15" s="8">
        <v>27.396000000000001</v>
      </c>
      <c r="L15" s="8">
        <v>0</v>
      </c>
      <c r="M15" s="8">
        <v>0</v>
      </c>
      <c r="N15" s="8">
        <v>0</v>
      </c>
      <c r="O15" s="8">
        <v>25355.825000000004</v>
      </c>
      <c r="P15" s="8">
        <v>9945.7817999999988</v>
      </c>
      <c r="Q15" s="8">
        <v>0</v>
      </c>
      <c r="R15" s="8">
        <v>16110.820199999998</v>
      </c>
      <c r="S15" s="8">
        <v>102.31850000000001</v>
      </c>
    </row>
    <row r="16" spans="1:20" ht="15.75" customHeight="1" x14ac:dyDescent="0.2">
      <c r="A16" s="13" t="s">
        <v>20</v>
      </c>
      <c r="B16" s="8">
        <v>115752.28259999999</v>
      </c>
      <c r="C16" s="8">
        <v>34.275799999999997</v>
      </c>
      <c r="D16" s="11">
        <v>0</v>
      </c>
      <c r="E16" s="11">
        <v>0</v>
      </c>
      <c r="F16" s="8">
        <v>0</v>
      </c>
      <c r="G16" s="8">
        <v>0</v>
      </c>
      <c r="H16" s="8">
        <v>0</v>
      </c>
      <c r="I16" s="8">
        <v>0</v>
      </c>
      <c r="J16" s="8">
        <v>7446.1767999999993</v>
      </c>
      <c r="K16" s="8">
        <v>226.24160000000001</v>
      </c>
      <c r="L16" s="8">
        <v>0</v>
      </c>
      <c r="M16" s="8">
        <v>0</v>
      </c>
      <c r="N16" s="8">
        <v>0</v>
      </c>
      <c r="O16" s="8">
        <v>32869.718399999998</v>
      </c>
      <c r="P16" s="8">
        <v>19937.865999999998</v>
      </c>
      <c r="Q16" s="8">
        <v>77.139300000000006</v>
      </c>
      <c r="R16" s="8">
        <v>54618.489500000003</v>
      </c>
      <c r="S16" s="8">
        <v>542.37519999999995</v>
      </c>
    </row>
    <row r="17" spans="1:21" ht="15.75" customHeight="1" x14ac:dyDescent="0.2">
      <c r="A17" s="13" t="s">
        <v>21</v>
      </c>
      <c r="B17" s="8">
        <v>78.944199999999995</v>
      </c>
      <c r="C17" s="8">
        <v>0</v>
      </c>
      <c r="D17" s="11">
        <v>0</v>
      </c>
      <c r="E17" s="11">
        <v>0</v>
      </c>
      <c r="F17" s="8">
        <v>0</v>
      </c>
      <c r="G17" s="8">
        <v>0</v>
      </c>
      <c r="H17" s="8">
        <v>0</v>
      </c>
      <c r="I17" s="8">
        <v>0</v>
      </c>
      <c r="J17" s="8">
        <v>0</v>
      </c>
      <c r="K17" s="8">
        <v>0</v>
      </c>
      <c r="L17" s="8">
        <v>0</v>
      </c>
      <c r="M17" s="8">
        <v>0</v>
      </c>
      <c r="N17" s="8">
        <v>0</v>
      </c>
      <c r="O17" s="8">
        <v>71.610699999999994</v>
      </c>
      <c r="P17" s="8">
        <v>0</v>
      </c>
      <c r="Q17" s="8">
        <v>0</v>
      </c>
      <c r="R17" s="8">
        <v>2.0741999999999998</v>
      </c>
      <c r="S17" s="8">
        <v>5.2592999999999996</v>
      </c>
    </row>
    <row r="18" spans="1:21" ht="15.75" customHeight="1" x14ac:dyDescent="0.2">
      <c r="A18" s="13" t="s">
        <v>22</v>
      </c>
      <c r="B18" s="8">
        <v>30493.158399999997</v>
      </c>
      <c r="C18" s="8">
        <v>0</v>
      </c>
      <c r="D18" s="11">
        <v>0</v>
      </c>
      <c r="E18" s="11">
        <v>0</v>
      </c>
      <c r="F18" s="8">
        <v>0</v>
      </c>
      <c r="G18" s="8">
        <v>0</v>
      </c>
      <c r="H18" s="8">
        <v>0</v>
      </c>
      <c r="I18" s="8">
        <v>0</v>
      </c>
      <c r="J18" s="8">
        <v>0</v>
      </c>
      <c r="K18" s="8">
        <v>62.393900000000002</v>
      </c>
      <c r="L18" s="8">
        <v>0</v>
      </c>
      <c r="M18" s="8">
        <v>0</v>
      </c>
      <c r="N18" s="8">
        <v>0</v>
      </c>
      <c r="O18" s="8">
        <v>24964.807299999997</v>
      </c>
      <c r="P18" s="8">
        <v>3693.1824000000001</v>
      </c>
      <c r="Q18" s="8">
        <v>0</v>
      </c>
      <c r="R18" s="8">
        <v>1616.4694999999999</v>
      </c>
      <c r="S18" s="8">
        <v>156.30529999999999</v>
      </c>
    </row>
    <row r="19" spans="1:21" ht="15.75" customHeight="1" x14ac:dyDescent="0.2">
      <c r="A19" s="13" t="s">
        <v>23</v>
      </c>
      <c r="B19" s="8">
        <v>20590.991000000002</v>
      </c>
      <c r="C19" s="8">
        <v>0</v>
      </c>
      <c r="D19" s="11">
        <v>0</v>
      </c>
      <c r="E19" s="11">
        <v>0</v>
      </c>
      <c r="F19" s="8">
        <v>0</v>
      </c>
      <c r="G19" s="8">
        <v>0</v>
      </c>
      <c r="H19" s="8">
        <v>0</v>
      </c>
      <c r="I19" s="8">
        <v>0</v>
      </c>
      <c r="J19" s="8">
        <v>1075.3879999999999</v>
      </c>
      <c r="K19" s="8">
        <v>301.55369999999999</v>
      </c>
      <c r="L19" s="8">
        <v>0</v>
      </c>
      <c r="M19" s="8">
        <v>0</v>
      </c>
      <c r="N19" s="8">
        <v>0</v>
      </c>
      <c r="O19" s="8">
        <v>13013.302899999999</v>
      </c>
      <c r="P19" s="8">
        <v>1826.2203</v>
      </c>
      <c r="Q19" s="8">
        <v>0</v>
      </c>
      <c r="R19" s="8">
        <v>4158.4967999999999</v>
      </c>
      <c r="S19" s="8">
        <v>216.02929999999998</v>
      </c>
    </row>
    <row r="20" spans="1:21" ht="15.75" customHeight="1" x14ac:dyDescent="0.2">
      <c r="A20" s="13" t="s">
        <v>24</v>
      </c>
      <c r="B20" s="8">
        <v>67648.660600000003</v>
      </c>
      <c r="C20" s="8">
        <v>0</v>
      </c>
      <c r="D20" s="11">
        <v>0</v>
      </c>
      <c r="E20" s="11">
        <v>0</v>
      </c>
      <c r="F20" s="8">
        <v>0</v>
      </c>
      <c r="G20" s="8">
        <v>0</v>
      </c>
      <c r="H20" s="8">
        <v>0</v>
      </c>
      <c r="I20" s="8">
        <v>0</v>
      </c>
      <c r="J20" s="8">
        <v>233.76839999999999</v>
      </c>
      <c r="K20" s="8">
        <v>313.90890000000002</v>
      </c>
      <c r="L20" s="8">
        <v>0</v>
      </c>
      <c r="M20" s="8">
        <v>0</v>
      </c>
      <c r="N20" s="8">
        <v>0</v>
      </c>
      <c r="O20" s="8">
        <v>51875.085400000004</v>
      </c>
      <c r="P20" s="8">
        <v>6133.7503999999999</v>
      </c>
      <c r="Q20" s="8">
        <v>0</v>
      </c>
      <c r="R20" s="8">
        <v>9090.0299999999988</v>
      </c>
      <c r="S20" s="8">
        <v>2.1175000000000002</v>
      </c>
    </row>
    <row r="21" spans="1:21" ht="15.75" customHeight="1" x14ac:dyDescent="0.2">
      <c r="A21" s="13" t="s">
        <v>33</v>
      </c>
      <c r="B21" s="8">
        <v>489.94839999999999</v>
      </c>
      <c r="C21" s="8">
        <v>489.94839999999999</v>
      </c>
      <c r="D21" s="11">
        <v>0</v>
      </c>
      <c r="E21" s="11">
        <v>0</v>
      </c>
      <c r="F21" s="8">
        <v>0</v>
      </c>
      <c r="G21" s="8">
        <v>0</v>
      </c>
      <c r="H21" s="8">
        <v>0</v>
      </c>
      <c r="I21" s="8">
        <v>0</v>
      </c>
      <c r="J21" s="8">
        <v>0</v>
      </c>
      <c r="K21" s="8">
        <v>0</v>
      </c>
      <c r="L21" s="8">
        <v>0</v>
      </c>
      <c r="M21" s="8">
        <v>0</v>
      </c>
      <c r="N21" s="8">
        <v>0</v>
      </c>
      <c r="O21" s="8">
        <v>0</v>
      </c>
      <c r="P21" s="8">
        <v>0</v>
      </c>
      <c r="Q21" s="8">
        <v>0</v>
      </c>
      <c r="R21" s="8">
        <v>0</v>
      </c>
      <c r="S21" s="8">
        <v>0</v>
      </c>
    </row>
    <row r="22" spans="1:21" ht="15.75" customHeight="1" x14ac:dyDescent="0.2">
      <c r="A22" s="14" t="s">
        <v>5</v>
      </c>
      <c r="B22" s="9">
        <v>298948.41319999995</v>
      </c>
      <c r="C22" s="9">
        <v>526.10259999999994</v>
      </c>
      <c r="D22" s="12">
        <v>0</v>
      </c>
      <c r="E22" s="12">
        <v>0</v>
      </c>
      <c r="F22" s="9">
        <v>0</v>
      </c>
      <c r="G22" s="9">
        <v>0</v>
      </c>
      <c r="H22" s="9">
        <v>0</v>
      </c>
      <c r="I22" s="9">
        <v>0</v>
      </c>
      <c r="J22" s="9">
        <v>9016.9207999999999</v>
      </c>
      <c r="K22" s="9">
        <v>970.23230000000001</v>
      </c>
      <c r="L22" s="9">
        <v>0</v>
      </c>
      <c r="M22" s="9">
        <v>0</v>
      </c>
      <c r="N22" s="9">
        <v>0</v>
      </c>
      <c r="O22" s="9">
        <v>151418.65</v>
      </c>
      <c r="P22" s="9">
        <v>44933.631999999991</v>
      </c>
      <c r="Q22" s="9">
        <v>77.139300000000006</v>
      </c>
      <c r="R22" s="9">
        <v>90944.175199999998</v>
      </c>
      <c r="S22" s="9">
        <v>1061.5610000000001</v>
      </c>
    </row>
    <row r="23" spans="1:21" ht="15.75" customHeight="1" x14ac:dyDescent="0.2">
      <c r="A23" s="6" t="s">
        <v>6</v>
      </c>
      <c r="B23" s="8"/>
      <c r="C23" s="8"/>
      <c r="D23" s="11"/>
      <c r="E23" s="11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</row>
    <row r="24" spans="1:21" ht="15.75" customHeight="1" x14ac:dyDescent="0.2">
      <c r="A24" s="13" t="s">
        <v>18</v>
      </c>
      <c r="B24" s="8">
        <v>991.95579999999995</v>
      </c>
      <c r="C24" s="8">
        <v>7.0717999999999996</v>
      </c>
      <c r="D24" s="11">
        <v>19.0929</v>
      </c>
      <c r="E24" s="11">
        <v>0</v>
      </c>
      <c r="F24" s="8">
        <v>368.91910000000001</v>
      </c>
      <c r="G24" s="8">
        <v>3.0306999999999999</v>
      </c>
      <c r="H24" s="8">
        <v>46.775199999999998</v>
      </c>
      <c r="I24" s="8">
        <v>0</v>
      </c>
      <c r="J24" s="8">
        <v>49.994199999999999</v>
      </c>
      <c r="K24" s="8">
        <v>0</v>
      </c>
      <c r="L24" s="8">
        <v>55.061199999999999</v>
      </c>
      <c r="M24" s="8">
        <v>0</v>
      </c>
      <c r="N24" s="8">
        <v>9.8716000000000008</v>
      </c>
      <c r="O24" s="8">
        <v>67.217199999999991</v>
      </c>
      <c r="P24" s="8">
        <v>279.95949999999999</v>
      </c>
      <c r="Q24" s="8">
        <v>0</v>
      </c>
      <c r="R24" s="8">
        <v>64.748899999999992</v>
      </c>
      <c r="S24" s="8">
        <v>20.213500000000003</v>
      </c>
    </row>
    <row r="25" spans="1:21" ht="15.75" customHeight="1" x14ac:dyDescent="0.2">
      <c r="A25" s="13" t="s">
        <v>19</v>
      </c>
      <c r="B25" s="8">
        <v>2647.6309000000001</v>
      </c>
      <c r="C25" s="8">
        <v>3.6231</v>
      </c>
      <c r="D25" s="11">
        <v>0</v>
      </c>
      <c r="E25" s="11">
        <v>0</v>
      </c>
      <c r="F25" s="8">
        <v>358.03179999999998</v>
      </c>
      <c r="G25" s="8">
        <v>38.9435</v>
      </c>
      <c r="H25" s="8">
        <v>65.673200000000008</v>
      </c>
      <c r="I25" s="8">
        <v>135.5403</v>
      </c>
      <c r="J25" s="8">
        <v>572.45719999999994</v>
      </c>
      <c r="K25" s="8">
        <v>6.1471999999999998</v>
      </c>
      <c r="L25" s="8">
        <v>625.17340000000002</v>
      </c>
      <c r="M25" s="8">
        <v>0</v>
      </c>
      <c r="N25" s="8">
        <v>36.932699999999997</v>
      </c>
      <c r="O25" s="8">
        <v>136.27879999999999</v>
      </c>
      <c r="P25" s="8">
        <v>273.73680000000002</v>
      </c>
      <c r="Q25" s="8">
        <v>40.392399999999995</v>
      </c>
      <c r="R25" s="8">
        <v>308.43959999999998</v>
      </c>
      <c r="S25" s="8">
        <v>46.260899999999999</v>
      </c>
    </row>
    <row r="26" spans="1:21" ht="15.75" customHeight="1" x14ac:dyDescent="0.2">
      <c r="A26" s="13" t="s">
        <v>20</v>
      </c>
      <c r="B26" s="8">
        <v>34440.079399999995</v>
      </c>
      <c r="C26" s="8">
        <v>3126.1649999999995</v>
      </c>
      <c r="D26" s="11">
        <v>3323.1185</v>
      </c>
      <c r="E26" s="11">
        <v>2.8483999999999998</v>
      </c>
      <c r="F26" s="8">
        <v>646.90289999999993</v>
      </c>
      <c r="G26" s="8">
        <v>1027.8178</v>
      </c>
      <c r="H26" s="8">
        <v>1999.5554</v>
      </c>
      <c r="I26" s="8">
        <v>6016.0317999999997</v>
      </c>
      <c r="J26" s="8">
        <v>14626.337099999997</v>
      </c>
      <c r="K26" s="8">
        <v>191.04429999999999</v>
      </c>
      <c r="L26" s="8">
        <v>2095.6311000000001</v>
      </c>
      <c r="M26" s="8">
        <v>0</v>
      </c>
      <c r="N26" s="8">
        <v>19.574900000000003</v>
      </c>
      <c r="O26" s="8">
        <v>450.58479999999997</v>
      </c>
      <c r="P26" s="8">
        <v>262.21940000000001</v>
      </c>
      <c r="Q26" s="8">
        <v>47.339300000000001</v>
      </c>
      <c r="R26" s="8">
        <v>581.80600000000004</v>
      </c>
      <c r="S26" s="8">
        <v>23.102699999999999</v>
      </c>
    </row>
    <row r="27" spans="1:21" ht="15.75" customHeight="1" x14ac:dyDescent="0.2">
      <c r="A27" s="13" t="s">
        <v>21</v>
      </c>
      <c r="B27" s="8">
        <v>834.10050000000001</v>
      </c>
      <c r="C27" s="8">
        <v>0</v>
      </c>
      <c r="D27" s="11">
        <v>24.625499999999999</v>
      </c>
      <c r="E27" s="11">
        <v>0</v>
      </c>
      <c r="F27" s="8">
        <v>0</v>
      </c>
      <c r="G27" s="8">
        <v>0</v>
      </c>
      <c r="H27" s="8">
        <v>663.9482999999999</v>
      </c>
      <c r="I27" s="8">
        <v>5.0236999999999998</v>
      </c>
      <c r="J27" s="8">
        <v>108.68220000000001</v>
      </c>
      <c r="K27" s="8">
        <v>0</v>
      </c>
      <c r="L27" s="8">
        <v>29.746599999999997</v>
      </c>
      <c r="M27" s="8">
        <v>0</v>
      </c>
      <c r="N27" s="8">
        <v>0</v>
      </c>
      <c r="O27" s="8">
        <v>0</v>
      </c>
      <c r="P27" s="8">
        <v>0</v>
      </c>
      <c r="Q27" s="8">
        <v>0</v>
      </c>
      <c r="R27" s="8">
        <v>2.0741999999999998</v>
      </c>
      <c r="S27" s="8">
        <v>0</v>
      </c>
    </row>
    <row r="28" spans="1:21" ht="15.75" customHeight="1" x14ac:dyDescent="0.2">
      <c r="A28" s="13" t="s">
        <v>22</v>
      </c>
      <c r="B28" s="8">
        <v>2.8967000000000001</v>
      </c>
      <c r="C28" s="8">
        <v>0</v>
      </c>
      <c r="D28" s="11">
        <v>0</v>
      </c>
      <c r="E28" s="11">
        <v>0</v>
      </c>
      <c r="F28" s="8">
        <v>0</v>
      </c>
      <c r="G28" s="8">
        <v>0</v>
      </c>
      <c r="H28" s="8">
        <v>0</v>
      </c>
      <c r="I28" s="8">
        <v>0</v>
      </c>
      <c r="J28" s="8">
        <v>0</v>
      </c>
      <c r="K28" s="8">
        <v>0</v>
      </c>
      <c r="L28" s="8">
        <v>1.4419999999999999</v>
      </c>
      <c r="M28" s="8">
        <v>0</v>
      </c>
      <c r="N28" s="8">
        <v>0.22789999999999999</v>
      </c>
      <c r="O28" s="8">
        <v>1.2267999999999999</v>
      </c>
      <c r="P28" s="8">
        <v>0</v>
      </c>
      <c r="Q28" s="8">
        <v>0</v>
      </c>
      <c r="R28" s="8">
        <v>0</v>
      </c>
      <c r="S28" s="8">
        <v>0</v>
      </c>
    </row>
    <row r="29" spans="1:21" ht="15.75" customHeight="1" x14ac:dyDescent="0.2">
      <c r="A29" s="13" t="s">
        <v>23</v>
      </c>
      <c r="B29" s="8">
        <v>3165.1084999999994</v>
      </c>
      <c r="C29" s="8">
        <v>122.62369999999999</v>
      </c>
      <c r="D29" s="11">
        <v>263.71179999999998</v>
      </c>
      <c r="E29" s="11">
        <v>0</v>
      </c>
      <c r="F29" s="8">
        <v>42.531300000000002</v>
      </c>
      <c r="G29" s="8">
        <v>122.4528</v>
      </c>
      <c r="H29" s="8">
        <v>305.34399999999999</v>
      </c>
      <c r="I29" s="8">
        <v>608.10829999999999</v>
      </c>
      <c r="J29" s="8">
        <v>212.5874</v>
      </c>
      <c r="K29" s="8">
        <v>6.9698000000000002</v>
      </c>
      <c r="L29" s="8">
        <v>846.5825000000001</v>
      </c>
      <c r="M29" s="8">
        <v>0</v>
      </c>
      <c r="N29" s="8">
        <v>65.118499999999997</v>
      </c>
      <c r="O29" s="8">
        <v>324.36579999999998</v>
      </c>
      <c r="P29" s="8">
        <v>42.084000000000003</v>
      </c>
      <c r="Q29" s="8">
        <v>66.392499999999998</v>
      </c>
      <c r="R29" s="8">
        <v>112.32859999999999</v>
      </c>
      <c r="S29" s="8">
        <v>23.907499999999999</v>
      </c>
    </row>
    <row r="30" spans="1:21" ht="15.75" customHeight="1" x14ac:dyDescent="0.2">
      <c r="A30" s="13" t="s">
        <v>24</v>
      </c>
      <c r="B30" s="8">
        <v>1036.4326999999998</v>
      </c>
      <c r="C30" s="8">
        <v>0</v>
      </c>
      <c r="D30" s="11">
        <v>0</v>
      </c>
      <c r="E30" s="11">
        <v>0</v>
      </c>
      <c r="F30" s="8">
        <v>0</v>
      </c>
      <c r="G30" s="8">
        <v>0</v>
      </c>
      <c r="H30" s="8">
        <v>0.73640000000000005</v>
      </c>
      <c r="I30" s="8">
        <v>45.050400000000003</v>
      </c>
      <c r="J30" s="8">
        <v>12.476100000000001</v>
      </c>
      <c r="K30" s="8">
        <v>0</v>
      </c>
      <c r="L30" s="8">
        <v>32.667999999999999</v>
      </c>
      <c r="M30" s="8">
        <v>0</v>
      </c>
      <c r="N30" s="8">
        <v>7.4265999999999996</v>
      </c>
      <c r="O30" s="8">
        <v>671.28980000000001</v>
      </c>
      <c r="P30" s="8">
        <v>140.20679999999999</v>
      </c>
      <c r="Q30" s="8">
        <v>0</v>
      </c>
      <c r="R30" s="8">
        <v>126.57859999999999</v>
      </c>
      <c r="S30" s="8">
        <v>0</v>
      </c>
    </row>
    <row r="31" spans="1:21" ht="15.75" customHeight="1" x14ac:dyDescent="0.2">
      <c r="A31" s="13" t="s">
        <v>33</v>
      </c>
      <c r="B31" s="8">
        <v>1001.4662999999999</v>
      </c>
      <c r="C31" s="8">
        <v>1001.4662999999999</v>
      </c>
      <c r="D31" s="11">
        <v>0</v>
      </c>
      <c r="E31" s="11">
        <v>0</v>
      </c>
      <c r="F31" s="8">
        <v>0</v>
      </c>
      <c r="G31" s="8">
        <v>0</v>
      </c>
      <c r="H31" s="8">
        <v>0</v>
      </c>
      <c r="I31" s="8">
        <v>0</v>
      </c>
      <c r="J31" s="8">
        <v>0</v>
      </c>
      <c r="K31" s="8">
        <v>0</v>
      </c>
      <c r="L31" s="8">
        <v>0</v>
      </c>
      <c r="M31" s="8">
        <v>0</v>
      </c>
      <c r="N31" s="8">
        <v>0</v>
      </c>
      <c r="O31" s="8">
        <v>0</v>
      </c>
      <c r="P31" s="8">
        <v>0</v>
      </c>
      <c r="Q31" s="8">
        <v>0</v>
      </c>
      <c r="R31" s="8">
        <v>0</v>
      </c>
      <c r="S31" s="8">
        <v>0</v>
      </c>
    </row>
    <row r="32" spans="1:21" ht="15.75" customHeight="1" x14ac:dyDescent="0.2">
      <c r="A32" s="14" t="s">
        <v>7</v>
      </c>
      <c r="B32" s="9">
        <v>44119.670799999993</v>
      </c>
      <c r="C32" s="9">
        <v>4260.9498999999996</v>
      </c>
      <c r="D32" s="12">
        <v>3630.5487000000003</v>
      </c>
      <c r="E32" s="12">
        <v>2.8483999999999998</v>
      </c>
      <c r="F32" s="9">
        <v>1416.3851</v>
      </c>
      <c r="G32" s="9">
        <v>1192.2448000000002</v>
      </c>
      <c r="H32" s="9">
        <v>3082.0324999999998</v>
      </c>
      <c r="I32" s="9">
        <v>6809.7544999999991</v>
      </c>
      <c r="J32" s="9">
        <v>15582.534199999996</v>
      </c>
      <c r="K32" s="9">
        <v>204.16129999999998</v>
      </c>
      <c r="L32" s="9">
        <v>3686.3048000000003</v>
      </c>
      <c r="M32" s="9">
        <v>0</v>
      </c>
      <c r="N32" s="9">
        <v>139.15219999999999</v>
      </c>
      <c r="O32" s="9">
        <v>1650.9631999999999</v>
      </c>
      <c r="P32" s="9">
        <v>998.20650000000001</v>
      </c>
      <c r="Q32" s="9">
        <v>154.12419999999997</v>
      </c>
      <c r="R32" s="9">
        <v>1195.9759000000001</v>
      </c>
      <c r="S32" s="9">
        <v>113.4846</v>
      </c>
      <c r="U32" s="1"/>
    </row>
    <row r="33" spans="1:21" ht="15.75" customHeight="1" x14ac:dyDescent="0.2">
      <c r="A33" s="6" t="s">
        <v>8</v>
      </c>
      <c r="B33" s="8"/>
      <c r="C33" s="8"/>
      <c r="D33" s="11"/>
      <c r="E33" s="11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U33" s="1"/>
    </row>
    <row r="34" spans="1:21" ht="15.75" customHeight="1" x14ac:dyDescent="0.2">
      <c r="A34" s="13" t="s">
        <v>18</v>
      </c>
      <c r="B34" s="8">
        <v>9553.3135000000002</v>
      </c>
      <c r="C34" s="8">
        <v>0</v>
      </c>
      <c r="D34" s="11">
        <v>0</v>
      </c>
      <c r="E34" s="11">
        <v>0</v>
      </c>
      <c r="F34" s="8">
        <v>2.1869999999999998</v>
      </c>
      <c r="G34" s="8">
        <v>2.3721999999999999</v>
      </c>
      <c r="H34" s="8">
        <v>0</v>
      </c>
      <c r="I34" s="8">
        <v>779.39190000000008</v>
      </c>
      <c r="J34" s="8">
        <v>153.64560000000003</v>
      </c>
      <c r="K34" s="8">
        <v>24.012499999999999</v>
      </c>
      <c r="L34" s="8">
        <v>44.438299999999998</v>
      </c>
      <c r="M34" s="8">
        <v>0</v>
      </c>
      <c r="N34" s="8">
        <v>1494.4490999999998</v>
      </c>
      <c r="O34" s="8">
        <v>1278.8132000000001</v>
      </c>
      <c r="P34" s="8">
        <v>4148.0356999999995</v>
      </c>
      <c r="Q34" s="8">
        <v>1438.9799000000003</v>
      </c>
      <c r="R34" s="8">
        <v>171.29759999999999</v>
      </c>
      <c r="S34" s="8">
        <v>15.6905</v>
      </c>
    </row>
    <row r="35" spans="1:21" ht="15.75" customHeight="1" x14ac:dyDescent="0.2">
      <c r="A35" s="13" t="s">
        <v>19</v>
      </c>
      <c r="B35" s="8">
        <v>22057.904200000001</v>
      </c>
      <c r="C35" s="8">
        <v>0</v>
      </c>
      <c r="D35" s="11">
        <v>0</v>
      </c>
      <c r="E35" s="11">
        <v>0</v>
      </c>
      <c r="F35" s="8">
        <v>0</v>
      </c>
      <c r="G35" s="8">
        <v>148.9667</v>
      </c>
      <c r="H35" s="8">
        <v>92.20750000000001</v>
      </c>
      <c r="I35" s="8">
        <v>4912.1774000000005</v>
      </c>
      <c r="J35" s="8">
        <v>919.54040000000009</v>
      </c>
      <c r="K35" s="8">
        <v>56.868299999999998</v>
      </c>
      <c r="L35" s="8">
        <v>141.3777</v>
      </c>
      <c r="M35" s="8">
        <v>177.96279999999999</v>
      </c>
      <c r="N35" s="8">
        <v>1230.4662000000001</v>
      </c>
      <c r="O35" s="8">
        <v>3498.4104000000007</v>
      </c>
      <c r="P35" s="8">
        <v>4738.8157000000001</v>
      </c>
      <c r="Q35" s="8">
        <v>4832.2749000000003</v>
      </c>
      <c r="R35" s="8">
        <v>1276.3313000000001</v>
      </c>
      <c r="S35" s="8">
        <v>32.504899999999999</v>
      </c>
    </row>
    <row r="36" spans="1:21" ht="15.75" customHeight="1" x14ac:dyDescent="0.2">
      <c r="A36" s="13" t="s">
        <v>20</v>
      </c>
      <c r="B36" s="8">
        <v>74813.513300000006</v>
      </c>
      <c r="C36" s="8">
        <v>577.27499999999998</v>
      </c>
      <c r="D36" s="11">
        <v>8.3249999999999993</v>
      </c>
      <c r="E36" s="11">
        <v>0</v>
      </c>
      <c r="F36" s="8">
        <v>31.945</v>
      </c>
      <c r="G36" s="8">
        <v>446.95759999999996</v>
      </c>
      <c r="H36" s="8">
        <v>550.39470000000006</v>
      </c>
      <c r="I36" s="8">
        <v>29583.9683</v>
      </c>
      <c r="J36" s="8">
        <v>19187.058500000003</v>
      </c>
      <c r="K36" s="8">
        <v>208.61689999999999</v>
      </c>
      <c r="L36" s="8">
        <v>883.00560000000007</v>
      </c>
      <c r="M36" s="8">
        <v>2.9007999999999998</v>
      </c>
      <c r="N36" s="8">
        <v>375.49130000000002</v>
      </c>
      <c r="O36" s="8">
        <v>1542.2779</v>
      </c>
      <c r="P36" s="8">
        <v>3761.7330999999999</v>
      </c>
      <c r="Q36" s="8">
        <v>14216.867399999999</v>
      </c>
      <c r="R36" s="8">
        <v>3405.1238999999996</v>
      </c>
      <c r="S36" s="8">
        <v>31.572299999999998</v>
      </c>
    </row>
    <row r="37" spans="1:21" ht="15.75" customHeight="1" x14ac:dyDescent="0.2">
      <c r="A37" s="13" t="s">
        <v>21</v>
      </c>
      <c r="B37" s="8">
        <v>393.58960000000002</v>
      </c>
      <c r="C37" s="8">
        <v>0.52910000000000001</v>
      </c>
      <c r="D37" s="11">
        <v>0</v>
      </c>
      <c r="E37" s="11">
        <v>0</v>
      </c>
      <c r="F37" s="8">
        <v>0</v>
      </c>
      <c r="G37" s="8">
        <v>0</v>
      </c>
      <c r="H37" s="8">
        <v>33.329900000000002</v>
      </c>
      <c r="I37" s="8">
        <v>20.457999999999998</v>
      </c>
      <c r="J37" s="8">
        <v>249.41480000000001</v>
      </c>
      <c r="K37" s="8">
        <v>13.344799999999999</v>
      </c>
      <c r="L37" s="8">
        <v>0</v>
      </c>
      <c r="M37" s="8">
        <v>0</v>
      </c>
      <c r="N37" s="8">
        <v>0</v>
      </c>
      <c r="O37" s="8">
        <v>23.282</v>
      </c>
      <c r="P37" s="8">
        <v>0</v>
      </c>
      <c r="Q37" s="8">
        <v>51.156800000000004</v>
      </c>
      <c r="R37" s="8">
        <v>2.0741999999999998</v>
      </c>
      <c r="S37" s="8">
        <v>0</v>
      </c>
    </row>
    <row r="38" spans="1:21" ht="15.75" customHeight="1" x14ac:dyDescent="0.2">
      <c r="A38" s="13" t="s">
        <v>22</v>
      </c>
      <c r="B38" s="8">
        <v>2870.7953000000002</v>
      </c>
      <c r="C38" s="8">
        <v>0</v>
      </c>
      <c r="D38" s="11">
        <v>0</v>
      </c>
      <c r="E38" s="11">
        <v>0</v>
      </c>
      <c r="F38" s="8">
        <v>0</v>
      </c>
      <c r="G38" s="8">
        <v>0</v>
      </c>
      <c r="H38" s="8">
        <v>0</v>
      </c>
      <c r="I38" s="8">
        <v>234.01410000000001</v>
      </c>
      <c r="J38" s="8">
        <v>104.5825</v>
      </c>
      <c r="K38" s="8">
        <v>0</v>
      </c>
      <c r="L38" s="8">
        <v>3.8130000000000002</v>
      </c>
      <c r="M38" s="8">
        <v>0</v>
      </c>
      <c r="N38" s="8">
        <v>0</v>
      </c>
      <c r="O38" s="8">
        <v>577.23760000000004</v>
      </c>
      <c r="P38" s="8">
        <v>1381.1120000000001</v>
      </c>
      <c r="Q38" s="8">
        <v>498.17439999999999</v>
      </c>
      <c r="R38" s="8">
        <v>71.861699999999999</v>
      </c>
      <c r="S38" s="8">
        <v>0</v>
      </c>
    </row>
    <row r="39" spans="1:21" ht="15.75" customHeight="1" x14ac:dyDescent="0.2">
      <c r="A39" s="13" t="s">
        <v>23</v>
      </c>
      <c r="B39" s="8">
        <v>7227.2446</v>
      </c>
      <c r="C39" s="8">
        <v>28.7318</v>
      </c>
      <c r="D39" s="11">
        <v>1.4832000000000001</v>
      </c>
      <c r="E39" s="11">
        <v>0</v>
      </c>
      <c r="F39" s="8">
        <v>0</v>
      </c>
      <c r="G39" s="8">
        <v>99.029499999999999</v>
      </c>
      <c r="H39" s="8">
        <v>121.68289999999999</v>
      </c>
      <c r="I39" s="8">
        <v>2088.7170999999998</v>
      </c>
      <c r="J39" s="8">
        <v>696.62310000000002</v>
      </c>
      <c r="K39" s="8">
        <v>18.3506</v>
      </c>
      <c r="L39" s="8">
        <v>281.09399999999999</v>
      </c>
      <c r="M39" s="8">
        <v>0</v>
      </c>
      <c r="N39" s="8">
        <v>348.5179</v>
      </c>
      <c r="O39" s="8">
        <v>2007.2077999999999</v>
      </c>
      <c r="P39" s="8">
        <v>946.80860000000007</v>
      </c>
      <c r="Q39" s="8">
        <v>238.3981</v>
      </c>
      <c r="R39" s="8">
        <v>340.04830000000004</v>
      </c>
      <c r="S39" s="8">
        <v>10.5517</v>
      </c>
    </row>
    <row r="40" spans="1:21" ht="15.75" customHeight="1" x14ac:dyDescent="0.2">
      <c r="A40" s="13" t="s">
        <v>24</v>
      </c>
      <c r="B40" s="8">
        <v>9539.654599999998</v>
      </c>
      <c r="C40" s="8">
        <v>0</v>
      </c>
      <c r="D40" s="11">
        <v>0</v>
      </c>
      <c r="E40" s="11">
        <v>0</v>
      </c>
      <c r="F40" s="8">
        <v>0</v>
      </c>
      <c r="G40" s="8">
        <v>0</v>
      </c>
      <c r="H40" s="8">
        <v>3.2968000000000002</v>
      </c>
      <c r="I40" s="8">
        <v>1519.9967999999999</v>
      </c>
      <c r="J40" s="8">
        <v>49.279000000000003</v>
      </c>
      <c r="K40" s="8">
        <v>0</v>
      </c>
      <c r="L40" s="8">
        <v>1.4480999999999999</v>
      </c>
      <c r="M40" s="8">
        <v>38.400799999999997</v>
      </c>
      <c r="N40" s="8">
        <v>486.8682</v>
      </c>
      <c r="O40" s="8">
        <v>836.99040000000002</v>
      </c>
      <c r="P40" s="8">
        <v>5805.2269999999999</v>
      </c>
      <c r="Q40" s="8">
        <v>554.86569999999995</v>
      </c>
      <c r="R40" s="8">
        <v>243.2818</v>
      </c>
      <c r="S40" s="8">
        <v>0</v>
      </c>
    </row>
    <row r="41" spans="1:21" ht="15.75" customHeight="1" x14ac:dyDescent="0.2">
      <c r="A41" s="13" t="s">
        <v>33</v>
      </c>
      <c r="B41" s="8">
        <v>526.43169999999998</v>
      </c>
      <c r="C41" s="8">
        <v>526.43169999999998</v>
      </c>
      <c r="D41" s="11">
        <v>0</v>
      </c>
      <c r="E41" s="11">
        <v>0</v>
      </c>
      <c r="F41" s="8">
        <v>0</v>
      </c>
      <c r="G41" s="8">
        <v>0</v>
      </c>
      <c r="H41" s="8">
        <v>0</v>
      </c>
      <c r="I41" s="8">
        <v>0</v>
      </c>
      <c r="J41" s="8">
        <v>0</v>
      </c>
      <c r="K41" s="8">
        <v>0</v>
      </c>
      <c r="L41" s="8">
        <v>0</v>
      </c>
      <c r="M41" s="8">
        <v>0</v>
      </c>
      <c r="N41" s="8">
        <v>0</v>
      </c>
      <c r="O41" s="8">
        <v>0</v>
      </c>
      <c r="P41" s="8">
        <v>0</v>
      </c>
      <c r="Q41" s="8">
        <v>0</v>
      </c>
      <c r="R41" s="8">
        <v>0</v>
      </c>
      <c r="S41" s="8">
        <v>0</v>
      </c>
    </row>
    <row r="42" spans="1:21" ht="15.75" customHeight="1" x14ac:dyDescent="0.2">
      <c r="A42" s="14" t="s">
        <v>9</v>
      </c>
      <c r="B42" s="9">
        <v>126982.44680000001</v>
      </c>
      <c r="C42" s="9">
        <v>1132.9675999999999</v>
      </c>
      <c r="D42" s="12">
        <v>9.8081999999999994</v>
      </c>
      <c r="E42" s="12">
        <v>0</v>
      </c>
      <c r="F42" s="9">
        <v>34.131999999999998</v>
      </c>
      <c r="G42" s="9">
        <v>697.32599999999991</v>
      </c>
      <c r="H42" s="9">
        <v>800.91179999999997</v>
      </c>
      <c r="I42" s="9">
        <v>39138.723600000005</v>
      </c>
      <c r="J42" s="9">
        <v>21360.143900000003</v>
      </c>
      <c r="K42" s="9">
        <v>321.19310000000002</v>
      </c>
      <c r="L42" s="9">
        <v>1355.1767000000002</v>
      </c>
      <c r="M42" s="9">
        <v>219.26439999999999</v>
      </c>
      <c r="N42" s="9">
        <v>3935.7926999999995</v>
      </c>
      <c r="O42" s="9">
        <v>9764.2193000000025</v>
      </c>
      <c r="P42" s="9">
        <v>20781.732099999997</v>
      </c>
      <c r="Q42" s="9">
        <v>21830.717199999996</v>
      </c>
      <c r="R42" s="9">
        <v>5510.0188000000007</v>
      </c>
      <c r="S42" s="9">
        <v>90.319399999999987</v>
      </c>
    </row>
    <row r="43" spans="1:21" ht="15.75" customHeight="1" x14ac:dyDescent="0.2">
      <c r="A43" s="6" t="s">
        <v>32</v>
      </c>
      <c r="B43" s="8"/>
      <c r="C43" s="8"/>
      <c r="D43" s="11"/>
      <c r="E43" s="11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</row>
    <row r="44" spans="1:21" ht="15.75" customHeight="1" x14ac:dyDescent="0.2">
      <c r="A44" s="13" t="s">
        <v>18</v>
      </c>
      <c r="B44" s="8">
        <v>201504.52179999999</v>
      </c>
      <c r="C44" s="8">
        <v>178.21</v>
      </c>
      <c r="D44" s="11">
        <v>0</v>
      </c>
      <c r="E44" s="11">
        <v>0</v>
      </c>
      <c r="F44" s="8">
        <v>128.2928</v>
      </c>
      <c r="G44" s="8">
        <v>1371.8362000000002</v>
      </c>
      <c r="H44" s="8">
        <v>989.03920000000005</v>
      </c>
      <c r="I44" s="8">
        <v>7913.6544000000004</v>
      </c>
      <c r="J44" s="8">
        <v>2067.7147</v>
      </c>
      <c r="K44" s="8">
        <v>5619.5887000000002</v>
      </c>
      <c r="L44" s="8">
        <v>3074.6714999999999</v>
      </c>
      <c r="M44" s="8">
        <v>763.31690000000003</v>
      </c>
      <c r="N44" s="8">
        <v>67535.064899999998</v>
      </c>
      <c r="O44" s="8">
        <v>28547.165599999997</v>
      </c>
      <c r="P44" s="8">
        <v>39396.346400000002</v>
      </c>
      <c r="Q44" s="8">
        <v>8059.6234999999997</v>
      </c>
      <c r="R44" s="8">
        <v>35563.864199999989</v>
      </c>
      <c r="S44" s="8">
        <v>296.13280000000003</v>
      </c>
    </row>
    <row r="45" spans="1:21" ht="15.75" customHeight="1" x14ac:dyDescent="0.2">
      <c r="A45" s="13" t="s">
        <v>19</v>
      </c>
      <c r="B45" s="8">
        <v>411583.61420000007</v>
      </c>
      <c r="C45" s="8">
        <v>503.34230000000002</v>
      </c>
      <c r="D45" s="11">
        <v>0</v>
      </c>
      <c r="E45" s="11">
        <v>0</v>
      </c>
      <c r="F45" s="8">
        <v>4.2876000000000003</v>
      </c>
      <c r="G45" s="8">
        <v>1378.6797999999999</v>
      </c>
      <c r="H45" s="8">
        <v>5625.4125999999997</v>
      </c>
      <c r="I45" s="8">
        <v>49968.681399999994</v>
      </c>
      <c r="J45" s="8">
        <v>18779.578099999999</v>
      </c>
      <c r="K45" s="8">
        <v>4662.631800000001</v>
      </c>
      <c r="L45" s="8">
        <v>3348.5214000000005</v>
      </c>
      <c r="M45" s="8">
        <v>494.27589999999998</v>
      </c>
      <c r="N45" s="8">
        <v>118853.2797</v>
      </c>
      <c r="O45" s="8">
        <v>47628.20210000001</v>
      </c>
      <c r="P45" s="8">
        <v>57864.196799999991</v>
      </c>
      <c r="Q45" s="8">
        <v>11414.9851</v>
      </c>
      <c r="R45" s="8">
        <v>89501.790600000008</v>
      </c>
      <c r="S45" s="8">
        <v>1555.7489999999998</v>
      </c>
    </row>
    <row r="46" spans="1:21" ht="15.75" customHeight="1" x14ac:dyDescent="0.2">
      <c r="A46" s="13" t="s">
        <v>20</v>
      </c>
      <c r="B46" s="8">
        <v>291286.7193</v>
      </c>
      <c r="C46" s="8">
        <v>10953.264300000001</v>
      </c>
      <c r="D46" s="11">
        <v>631.11229999999989</v>
      </c>
      <c r="E46" s="11">
        <v>21.494199999999999</v>
      </c>
      <c r="F46" s="8">
        <v>468.8621</v>
      </c>
      <c r="G46" s="8">
        <v>1352.2192</v>
      </c>
      <c r="H46" s="8">
        <v>2052.6569</v>
      </c>
      <c r="I46" s="8">
        <v>33129.145700000001</v>
      </c>
      <c r="J46" s="8">
        <v>28034.5648</v>
      </c>
      <c r="K46" s="8">
        <v>5236.8908999999994</v>
      </c>
      <c r="L46" s="8">
        <v>5859.8678000000009</v>
      </c>
      <c r="M46" s="8">
        <v>698.04279999999994</v>
      </c>
      <c r="N46" s="8">
        <v>36026.127600000007</v>
      </c>
      <c r="O46" s="8">
        <v>17750.6325</v>
      </c>
      <c r="P46" s="8">
        <v>13477.862199999998</v>
      </c>
      <c r="Q46" s="8">
        <v>22267.798999999999</v>
      </c>
      <c r="R46" s="8">
        <v>112026.35989999998</v>
      </c>
      <c r="S46" s="8">
        <v>1299.8171000000002</v>
      </c>
    </row>
    <row r="47" spans="1:21" ht="15.75" customHeight="1" x14ac:dyDescent="0.2">
      <c r="A47" s="13" t="s">
        <v>21</v>
      </c>
      <c r="B47" s="8">
        <v>9211.1819000000014</v>
      </c>
      <c r="C47" s="8">
        <v>2.1951999999999998</v>
      </c>
      <c r="D47" s="11">
        <v>0</v>
      </c>
      <c r="E47" s="11">
        <v>0</v>
      </c>
      <c r="F47" s="8">
        <v>0</v>
      </c>
      <c r="G47" s="8">
        <v>0</v>
      </c>
      <c r="H47" s="8">
        <v>115.732</v>
      </c>
      <c r="I47" s="8">
        <v>1134.9892</v>
      </c>
      <c r="J47" s="8">
        <v>112.1545</v>
      </c>
      <c r="K47" s="8">
        <v>2114.8195999999998</v>
      </c>
      <c r="L47" s="8">
        <v>756.62869999999998</v>
      </c>
      <c r="M47" s="8">
        <v>0</v>
      </c>
      <c r="N47" s="8">
        <v>1341.8439000000001</v>
      </c>
      <c r="O47" s="8">
        <v>138.2527</v>
      </c>
      <c r="P47" s="8">
        <v>9.0001999999999995</v>
      </c>
      <c r="Q47" s="8">
        <v>2696.4187999999999</v>
      </c>
      <c r="R47" s="8">
        <v>782.76400000000001</v>
      </c>
      <c r="S47" s="8">
        <v>6.3830999999999998</v>
      </c>
    </row>
    <row r="48" spans="1:21" ht="15.75" customHeight="1" x14ac:dyDescent="0.2">
      <c r="A48" s="13" t="s">
        <v>22</v>
      </c>
      <c r="B48" s="8">
        <v>16279.3261</v>
      </c>
      <c r="C48" s="8">
        <v>1.5256000000000001</v>
      </c>
      <c r="D48" s="11">
        <v>0</v>
      </c>
      <c r="E48" s="11">
        <v>0</v>
      </c>
      <c r="F48" s="8">
        <v>0</v>
      </c>
      <c r="G48" s="8">
        <v>0</v>
      </c>
      <c r="H48" s="8">
        <v>36.584000000000003</v>
      </c>
      <c r="I48" s="8">
        <v>740.59649999999999</v>
      </c>
      <c r="J48" s="8">
        <v>747.79180000000008</v>
      </c>
      <c r="K48" s="8">
        <v>277.88339999999999</v>
      </c>
      <c r="L48" s="8">
        <v>10.697100000000001</v>
      </c>
      <c r="M48" s="8">
        <v>0</v>
      </c>
      <c r="N48" s="8">
        <v>1277.3577</v>
      </c>
      <c r="O48" s="8">
        <v>3251.3706000000002</v>
      </c>
      <c r="P48" s="8">
        <v>990.05229999999995</v>
      </c>
      <c r="Q48" s="8">
        <v>498.87</v>
      </c>
      <c r="R48" s="8">
        <v>418.14920000000001</v>
      </c>
      <c r="S48" s="8">
        <v>8028.4479000000001</v>
      </c>
    </row>
    <row r="49" spans="1:19" ht="15.75" customHeight="1" x14ac:dyDescent="0.2">
      <c r="A49" s="13" t="s">
        <v>23</v>
      </c>
      <c r="B49" s="8">
        <v>142213.06069999997</v>
      </c>
      <c r="C49" s="8">
        <v>1205.7768000000001</v>
      </c>
      <c r="D49" s="11">
        <v>37.783900000000003</v>
      </c>
      <c r="E49" s="11">
        <v>0</v>
      </c>
      <c r="F49" s="8">
        <v>0</v>
      </c>
      <c r="G49" s="8">
        <v>1859.6431000000002</v>
      </c>
      <c r="H49" s="8">
        <v>6035.1125000000002</v>
      </c>
      <c r="I49" s="8">
        <v>23556.571400000004</v>
      </c>
      <c r="J49" s="8">
        <v>16766.908299999999</v>
      </c>
      <c r="K49" s="8">
        <v>3924.0831000000003</v>
      </c>
      <c r="L49" s="8">
        <v>3275.6999000000001</v>
      </c>
      <c r="M49" s="8">
        <v>948.52100000000007</v>
      </c>
      <c r="N49" s="8">
        <v>11617.590199999999</v>
      </c>
      <c r="O49" s="8">
        <v>28619.743700000003</v>
      </c>
      <c r="P49" s="8">
        <v>10538.501200000001</v>
      </c>
      <c r="Q49" s="8">
        <v>3960.0337000000004</v>
      </c>
      <c r="R49" s="8">
        <v>29279.253100000002</v>
      </c>
      <c r="S49" s="8">
        <v>587.83879999999999</v>
      </c>
    </row>
    <row r="50" spans="1:19" ht="15.75" customHeight="1" x14ac:dyDescent="0.2">
      <c r="A50" s="13" t="s">
        <v>24</v>
      </c>
      <c r="B50" s="8">
        <v>42181.3701</v>
      </c>
      <c r="C50" s="8">
        <v>0</v>
      </c>
      <c r="D50" s="11">
        <v>0</v>
      </c>
      <c r="E50" s="11">
        <v>0</v>
      </c>
      <c r="F50" s="8">
        <v>0</v>
      </c>
      <c r="G50" s="8">
        <v>73.700600000000009</v>
      </c>
      <c r="H50" s="8">
        <v>66.843099999999993</v>
      </c>
      <c r="I50" s="8">
        <v>1902.2933</v>
      </c>
      <c r="J50" s="8">
        <v>1868.8240000000001</v>
      </c>
      <c r="K50" s="8">
        <v>107.14880000000001</v>
      </c>
      <c r="L50" s="8">
        <v>294.32480000000004</v>
      </c>
      <c r="M50" s="8">
        <v>0</v>
      </c>
      <c r="N50" s="8">
        <v>6060.1752999999999</v>
      </c>
      <c r="O50" s="8">
        <v>12125.8369</v>
      </c>
      <c r="P50" s="8">
        <v>1150.1789999999999</v>
      </c>
      <c r="Q50" s="8">
        <v>1015.7225999999999</v>
      </c>
      <c r="R50" s="8">
        <v>15998.356100000001</v>
      </c>
      <c r="S50" s="8">
        <v>1517.9656</v>
      </c>
    </row>
    <row r="51" spans="1:19" ht="15.75" customHeight="1" x14ac:dyDescent="0.2">
      <c r="A51" s="13" t="s">
        <v>33</v>
      </c>
      <c r="B51" s="8">
        <v>754.15399999999988</v>
      </c>
      <c r="C51" s="8">
        <v>754.15399999999988</v>
      </c>
      <c r="D51" s="11">
        <v>0</v>
      </c>
      <c r="E51" s="11">
        <v>0</v>
      </c>
      <c r="F51" s="8">
        <v>0</v>
      </c>
      <c r="G51" s="8">
        <v>0</v>
      </c>
      <c r="H51" s="8">
        <v>0</v>
      </c>
      <c r="I51" s="8">
        <v>0</v>
      </c>
      <c r="J51" s="8">
        <v>0</v>
      </c>
      <c r="K51" s="8">
        <v>0</v>
      </c>
      <c r="L51" s="8">
        <v>0</v>
      </c>
      <c r="M51" s="8">
        <v>0</v>
      </c>
      <c r="N51" s="8">
        <v>0</v>
      </c>
      <c r="O51" s="8">
        <v>0</v>
      </c>
      <c r="P51" s="8">
        <v>0</v>
      </c>
      <c r="Q51" s="8">
        <v>0</v>
      </c>
      <c r="R51" s="8">
        <v>0</v>
      </c>
      <c r="S51" s="8">
        <v>0</v>
      </c>
    </row>
    <row r="52" spans="1:19" ht="15.75" customHeight="1" x14ac:dyDescent="0.2">
      <c r="A52" s="14" t="s">
        <v>16</v>
      </c>
      <c r="B52" s="9">
        <v>1115013.9480999999</v>
      </c>
      <c r="C52" s="9">
        <v>13598.468200000001</v>
      </c>
      <c r="D52" s="12">
        <v>668.89619999999991</v>
      </c>
      <c r="E52" s="12">
        <v>21.494199999999999</v>
      </c>
      <c r="F52" s="9">
        <v>601.4425</v>
      </c>
      <c r="G52" s="9">
        <v>6036.0789000000004</v>
      </c>
      <c r="H52" s="9">
        <v>14921.380300000003</v>
      </c>
      <c r="I52" s="9">
        <v>118345.9319</v>
      </c>
      <c r="J52" s="9">
        <v>68377.536199999988</v>
      </c>
      <c r="K52" s="9">
        <v>21943.046299999998</v>
      </c>
      <c r="L52" s="9">
        <v>16620.411199999999</v>
      </c>
      <c r="M52" s="9">
        <v>2904.1565999999998</v>
      </c>
      <c r="N52" s="9">
        <v>242711.43930000003</v>
      </c>
      <c r="O52" s="9">
        <v>138061.2041</v>
      </c>
      <c r="P52" s="9">
        <v>123426.13809999998</v>
      </c>
      <c r="Q52" s="9">
        <v>49913.452700000002</v>
      </c>
      <c r="R52" s="9">
        <v>283570.53709999996</v>
      </c>
      <c r="S52" s="9">
        <v>13292.3343</v>
      </c>
    </row>
    <row r="53" spans="1:19" ht="15.75" customHeight="1" x14ac:dyDescent="0.2">
      <c r="A53" s="6" t="s">
        <v>10</v>
      </c>
      <c r="B53" s="8"/>
      <c r="C53" s="8"/>
      <c r="D53" s="11"/>
      <c r="E53" s="11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</row>
    <row r="54" spans="1:19" ht="15.75" customHeight="1" x14ac:dyDescent="0.2">
      <c r="A54" s="13" t="s">
        <v>18</v>
      </c>
      <c r="B54" s="8">
        <v>263967.74119999999</v>
      </c>
      <c r="C54" s="8">
        <v>190.2253</v>
      </c>
      <c r="D54" s="11">
        <v>0</v>
      </c>
      <c r="E54" s="11">
        <v>0</v>
      </c>
      <c r="F54" s="8">
        <v>9226.2731999999996</v>
      </c>
      <c r="G54" s="8">
        <v>2529.1523999999999</v>
      </c>
      <c r="H54" s="8">
        <v>21133.039100000002</v>
      </c>
      <c r="I54" s="8">
        <v>6558.3224</v>
      </c>
      <c r="J54" s="8">
        <v>6864.1680999999999</v>
      </c>
      <c r="K54" s="8">
        <v>530.33820000000003</v>
      </c>
      <c r="L54" s="8">
        <v>22921.893899999999</v>
      </c>
      <c r="M54" s="8">
        <v>1572.7648999999999</v>
      </c>
      <c r="N54" s="8">
        <v>124773.6434</v>
      </c>
      <c r="O54" s="8">
        <v>8525.9161999999997</v>
      </c>
      <c r="P54" s="8">
        <v>14215.8334</v>
      </c>
      <c r="Q54" s="8">
        <v>36677.259100000003</v>
      </c>
      <c r="R54" s="8">
        <v>6422.5459000000001</v>
      </c>
      <c r="S54" s="8">
        <v>1826.3657000000001</v>
      </c>
    </row>
    <row r="55" spans="1:19" ht="15.75" customHeight="1" x14ac:dyDescent="0.2">
      <c r="A55" s="13" t="s">
        <v>19</v>
      </c>
      <c r="B55" s="8">
        <v>524602.82880000002</v>
      </c>
      <c r="C55" s="8">
        <v>2794.4654999999998</v>
      </c>
      <c r="D55" s="11">
        <v>1.0098</v>
      </c>
      <c r="E55" s="11">
        <v>11.1859</v>
      </c>
      <c r="F55" s="8">
        <v>184.58279999999999</v>
      </c>
      <c r="G55" s="8">
        <v>12302.377399999999</v>
      </c>
      <c r="H55" s="8">
        <v>27566.416700000002</v>
      </c>
      <c r="I55" s="8">
        <v>18397.811399999999</v>
      </c>
      <c r="J55" s="8">
        <v>40268.699800000002</v>
      </c>
      <c r="K55" s="8">
        <v>2018.8939</v>
      </c>
      <c r="L55" s="8">
        <v>45385.319300000003</v>
      </c>
      <c r="M55" s="8">
        <v>2920.4438</v>
      </c>
      <c r="N55" s="8">
        <v>278904.86550000001</v>
      </c>
      <c r="O55" s="8">
        <v>43635.99</v>
      </c>
      <c r="P55" s="8">
        <v>4394.4549999999999</v>
      </c>
      <c r="Q55" s="8">
        <v>35709.234499999999</v>
      </c>
      <c r="R55" s="8">
        <v>8382.0357999999997</v>
      </c>
      <c r="S55" s="8">
        <v>1725.0417</v>
      </c>
    </row>
    <row r="56" spans="1:19" ht="15.75" customHeight="1" x14ac:dyDescent="0.2">
      <c r="A56" s="13" t="s">
        <v>20</v>
      </c>
      <c r="B56" s="8">
        <v>48958.704700000002</v>
      </c>
      <c r="C56" s="8">
        <v>7961.4198999999999</v>
      </c>
      <c r="D56" s="11">
        <v>0</v>
      </c>
      <c r="E56" s="11">
        <v>0</v>
      </c>
      <c r="F56" s="8">
        <v>1193.3870999999999</v>
      </c>
      <c r="G56" s="8">
        <v>1833.6213</v>
      </c>
      <c r="H56" s="8">
        <v>2493.7597999999998</v>
      </c>
      <c r="I56" s="8">
        <v>2904.7512999999999</v>
      </c>
      <c r="J56" s="8">
        <v>7552.7906999999996</v>
      </c>
      <c r="K56" s="8">
        <v>393.75880000000001</v>
      </c>
      <c r="L56" s="8">
        <v>4850.2473</v>
      </c>
      <c r="M56" s="8">
        <v>550.96119999999996</v>
      </c>
      <c r="N56" s="8">
        <v>5882.0793999999996</v>
      </c>
      <c r="O56" s="8">
        <v>2031.7934</v>
      </c>
      <c r="P56" s="8">
        <v>3469.7514000000001</v>
      </c>
      <c r="Q56" s="8">
        <v>2679.3467000000001</v>
      </c>
      <c r="R56" s="8">
        <v>3623.1675</v>
      </c>
      <c r="S56" s="8">
        <v>1537.8688999999999</v>
      </c>
    </row>
    <row r="57" spans="1:19" ht="15.75" customHeight="1" x14ac:dyDescent="0.2">
      <c r="A57" s="13" t="s">
        <v>21</v>
      </c>
      <c r="B57" s="8">
        <v>3283.4232000000002</v>
      </c>
      <c r="C57" s="8">
        <v>0</v>
      </c>
      <c r="D57" s="11">
        <v>0</v>
      </c>
      <c r="E57" s="11">
        <v>0</v>
      </c>
      <c r="F57" s="8">
        <v>1107.3244999999999</v>
      </c>
      <c r="G57" s="8">
        <v>0</v>
      </c>
      <c r="H57" s="8">
        <v>1604.7354</v>
      </c>
      <c r="I57" s="8">
        <v>0</v>
      </c>
      <c r="J57" s="8">
        <v>0</v>
      </c>
      <c r="K57" s="8">
        <v>20.3917</v>
      </c>
      <c r="L57" s="8">
        <v>145.48220000000001</v>
      </c>
      <c r="M57" s="8">
        <v>0</v>
      </c>
      <c r="N57" s="8">
        <v>78.246899999999997</v>
      </c>
      <c r="O57" s="8">
        <v>296.18599999999998</v>
      </c>
      <c r="P57" s="8">
        <v>0</v>
      </c>
      <c r="Q57" s="8">
        <v>0</v>
      </c>
      <c r="R57" s="8">
        <v>31.0565</v>
      </c>
      <c r="S57" s="8">
        <v>0</v>
      </c>
    </row>
    <row r="58" spans="1:19" ht="15.75" customHeight="1" x14ac:dyDescent="0.2">
      <c r="A58" s="13" t="s">
        <v>22</v>
      </c>
      <c r="B58" s="8">
        <v>3785.8858</v>
      </c>
      <c r="C58" s="8">
        <v>20.234999999999999</v>
      </c>
      <c r="D58" s="11">
        <v>0</v>
      </c>
      <c r="E58" s="11">
        <v>0</v>
      </c>
      <c r="F58" s="8">
        <v>0</v>
      </c>
      <c r="G58" s="8">
        <v>0</v>
      </c>
      <c r="H58" s="8">
        <v>28.6938</v>
      </c>
      <c r="I58" s="8">
        <v>1237.4564</v>
      </c>
      <c r="J58" s="8">
        <v>92.556700000000006</v>
      </c>
      <c r="K58" s="8">
        <v>0</v>
      </c>
      <c r="L58" s="8">
        <v>149.8451</v>
      </c>
      <c r="M58" s="8">
        <v>0</v>
      </c>
      <c r="N58" s="8">
        <v>0</v>
      </c>
      <c r="O58" s="8">
        <v>1087.1891000000001</v>
      </c>
      <c r="P58" s="8">
        <v>4.7758000000000003</v>
      </c>
      <c r="Q58" s="8">
        <v>29.140499999999999</v>
      </c>
      <c r="R58" s="8">
        <v>0</v>
      </c>
      <c r="S58" s="8">
        <v>1135.9934000000001</v>
      </c>
    </row>
    <row r="59" spans="1:19" ht="15.75" customHeight="1" x14ac:dyDescent="0.2">
      <c r="A59" s="13" t="s">
        <v>23</v>
      </c>
      <c r="B59" s="8">
        <v>40422.844700000001</v>
      </c>
      <c r="C59" s="8">
        <v>1533.6256000000001</v>
      </c>
      <c r="D59" s="11">
        <v>0</v>
      </c>
      <c r="E59" s="11">
        <v>9.9564000000000004</v>
      </c>
      <c r="F59" s="8">
        <v>51.357300000000002</v>
      </c>
      <c r="G59" s="8">
        <v>334.06540000000001</v>
      </c>
      <c r="H59" s="8">
        <v>532.9212</v>
      </c>
      <c r="I59" s="8">
        <v>3305.7330000000002</v>
      </c>
      <c r="J59" s="8">
        <v>2062.0956000000001</v>
      </c>
      <c r="K59" s="8">
        <v>203.6669</v>
      </c>
      <c r="L59" s="8">
        <v>5728.7767999999996</v>
      </c>
      <c r="M59" s="8">
        <v>3090.5299</v>
      </c>
      <c r="N59" s="8">
        <v>11842.160599999999</v>
      </c>
      <c r="O59" s="8">
        <v>6555.4489000000003</v>
      </c>
      <c r="P59" s="8">
        <v>945.84760000000006</v>
      </c>
      <c r="Q59" s="8">
        <v>1469.3964000000001</v>
      </c>
      <c r="R59" s="8">
        <v>2201.2930999999999</v>
      </c>
      <c r="S59" s="8">
        <v>555.97</v>
      </c>
    </row>
    <row r="60" spans="1:19" ht="15.75" customHeight="1" x14ac:dyDescent="0.2">
      <c r="A60" s="13" t="s">
        <v>24</v>
      </c>
      <c r="B60" s="8">
        <v>8328.8035999999993</v>
      </c>
      <c r="C60" s="8">
        <v>9.7934000000000001</v>
      </c>
      <c r="D60" s="11">
        <v>0</v>
      </c>
      <c r="E60" s="11">
        <v>0</v>
      </c>
      <c r="F60" s="8">
        <v>0</v>
      </c>
      <c r="G60" s="8">
        <v>54.661799999999999</v>
      </c>
      <c r="H60" s="8">
        <v>10.117599999999999</v>
      </c>
      <c r="I60" s="8">
        <v>242.36959999999999</v>
      </c>
      <c r="J60" s="8">
        <v>0</v>
      </c>
      <c r="K60" s="8">
        <v>0</v>
      </c>
      <c r="L60" s="8">
        <v>1853.3076000000001</v>
      </c>
      <c r="M60" s="8">
        <v>3.3544</v>
      </c>
      <c r="N60" s="8">
        <v>3086.797</v>
      </c>
      <c r="O60" s="8">
        <v>282.71199999999999</v>
      </c>
      <c r="P60" s="8">
        <v>963.75059999999996</v>
      </c>
      <c r="Q60" s="8">
        <v>170.85659999999999</v>
      </c>
      <c r="R60" s="8">
        <v>1398.8767</v>
      </c>
      <c r="S60" s="8">
        <v>252.2063</v>
      </c>
    </row>
    <row r="61" spans="1:19" ht="15.75" customHeight="1" x14ac:dyDescent="0.2">
      <c r="A61" s="13" t="s">
        <v>33</v>
      </c>
      <c r="B61" s="8">
        <v>11748.332699999999</v>
      </c>
      <c r="C61" s="8">
        <v>11748.332699999999</v>
      </c>
      <c r="D61" s="11">
        <v>0</v>
      </c>
      <c r="E61" s="11">
        <v>0</v>
      </c>
      <c r="F61" s="8">
        <v>0</v>
      </c>
      <c r="G61" s="8">
        <v>0</v>
      </c>
      <c r="H61" s="8">
        <v>0</v>
      </c>
      <c r="I61" s="8">
        <v>0</v>
      </c>
      <c r="J61" s="8">
        <v>0</v>
      </c>
      <c r="K61" s="8">
        <v>0</v>
      </c>
      <c r="L61" s="8">
        <v>0</v>
      </c>
      <c r="M61" s="8">
        <v>0</v>
      </c>
      <c r="N61" s="8">
        <v>0</v>
      </c>
      <c r="O61" s="8">
        <v>0</v>
      </c>
      <c r="P61" s="8">
        <v>0</v>
      </c>
      <c r="Q61" s="8">
        <v>0</v>
      </c>
      <c r="R61" s="8">
        <v>0</v>
      </c>
      <c r="S61" s="8">
        <v>0</v>
      </c>
    </row>
    <row r="62" spans="1:19" ht="15.75" customHeight="1" x14ac:dyDescent="0.2">
      <c r="A62" s="14" t="s">
        <v>11</v>
      </c>
      <c r="B62" s="9">
        <v>905098.5647000001</v>
      </c>
      <c r="C62" s="9">
        <v>24258.097399999999</v>
      </c>
      <c r="D62" s="12">
        <v>1.0098</v>
      </c>
      <c r="E62" s="12">
        <v>21.142299999999999</v>
      </c>
      <c r="F62" s="9">
        <v>11762.9249</v>
      </c>
      <c r="G62" s="9">
        <v>17053.8783</v>
      </c>
      <c r="H62" s="9">
        <v>53369.683599999997</v>
      </c>
      <c r="I62" s="9">
        <v>32646.444100000001</v>
      </c>
      <c r="J62" s="9">
        <v>56840.310900000004</v>
      </c>
      <c r="K62" s="9">
        <v>3167.0495000000005</v>
      </c>
      <c r="L62" s="9">
        <v>81034.872200000013</v>
      </c>
      <c r="M62" s="9">
        <v>8138.0542000000005</v>
      </c>
      <c r="N62" s="9">
        <v>424567.79280000005</v>
      </c>
      <c r="O62" s="9">
        <v>62415.235600000007</v>
      </c>
      <c r="P62" s="9">
        <v>23994.413799999998</v>
      </c>
      <c r="Q62" s="9">
        <v>76735.233799999987</v>
      </c>
      <c r="R62" s="9">
        <v>22058.975499999997</v>
      </c>
      <c r="S62" s="9">
        <v>7033.4459999999999</v>
      </c>
    </row>
    <row r="63" spans="1:19" ht="15.75" customHeight="1" x14ac:dyDescent="0.2">
      <c r="A63" s="6" t="s">
        <v>12</v>
      </c>
      <c r="B63" s="8"/>
      <c r="C63" s="8"/>
      <c r="D63" s="11"/>
      <c r="E63" s="11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</row>
    <row r="64" spans="1:19" ht="15.75" customHeight="1" x14ac:dyDescent="0.2">
      <c r="A64" s="13" t="s">
        <v>18</v>
      </c>
      <c r="B64" s="8">
        <v>283020.02590000001</v>
      </c>
      <c r="C64" s="8">
        <v>7.5566000000000004</v>
      </c>
      <c r="D64" s="11">
        <v>0</v>
      </c>
      <c r="E64" s="11">
        <v>0</v>
      </c>
      <c r="F64" s="8">
        <v>261.05329999999998</v>
      </c>
      <c r="G64" s="8">
        <v>1977.6831</v>
      </c>
      <c r="H64" s="8">
        <v>561.28719999999998</v>
      </c>
      <c r="I64" s="8">
        <v>1529.8562999999999</v>
      </c>
      <c r="J64" s="8">
        <v>3107.5736000000002</v>
      </c>
      <c r="K64" s="8">
        <v>3681.5916000000002</v>
      </c>
      <c r="L64" s="8">
        <v>2096.8296</v>
      </c>
      <c r="M64" s="8">
        <v>3003.3040999999998</v>
      </c>
      <c r="N64" s="8">
        <v>65772.718399999998</v>
      </c>
      <c r="O64" s="8">
        <v>14756.178900000001</v>
      </c>
      <c r="P64" s="8">
        <v>8897.6152999999995</v>
      </c>
      <c r="Q64" s="8">
        <v>78651.280799999993</v>
      </c>
      <c r="R64" s="8">
        <v>98700.421000000002</v>
      </c>
      <c r="S64" s="8">
        <v>15.0761</v>
      </c>
    </row>
    <row r="65" spans="1:22" ht="15.75" customHeight="1" x14ac:dyDescent="0.2">
      <c r="A65" s="13" t="s">
        <v>19</v>
      </c>
      <c r="B65" s="8">
        <v>834347.11849999998</v>
      </c>
      <c r="C65" s="8">
        <v>3.4363999999999999</v>
      </c>
      <c r="D65" s="11">
        <v>0</v>
      </c>
      <c r="E65" s="11">
        <v>0</v>
      </c>
      <c r="F65" s="8">
        <v>5.6519000000000004</v>
      </c>
      <c r="G65" s="8">
        <v>2526.9081000000001</v>
      </c>
      <c r="H65" s="8">
        <v>1423.7131999999999</v>
      </c>
      <c r="I65" s="8">
        <v>33895.042800000003</v>
      </c>
      <c r="J65" s="8">
        <v>23232.5105</v>
      </c>
      <c r="K65" s="8">
        <v>3258.0671000000002</v>
      </c>
      <c r="L65" s="8">
        <v>1502.5562</v>
      </c>
      <c r="M65" s="8">
        <v>16396.991399999999</v>
      </c>
      <c r="N65" s="8">
        <v>244510.66639999999</v>
      </c>
      <c r="O65" s="8">
        <v>26760.3986</v>
      </c>
      <c r="P65" s="8">
        <v>10767.346</v>
      </c>
      <c r="Q65" s="8">
        <v>96387.169899999994</v>
      </c>
      <c r="R65" s="8">
        <v>373343.97019999998</v>
      </c>
      <c r="S65" s="8">
        <v>332.68979999999999</v>
      </c>
    </row>
    <row r="66" spans="1:22" ht="15.75" customHeight="1" x14ac:dyDescent="0.2">
      <c r="A66" s="13" t="s">
        <v>20</v>
      </c>
      <c r="B66" s="8">
        <v>1238457.5830999999</v>
      </c>
      <c r="C66" s="8">
        <v>176.88200000000001</v>
      </c>
      <c r="D66" s="11">
        <v>0</v>
      </c>
      <c r="E66" s="11">
        <v>0</v>
      </c>
      <c r="F66" s="8">
        <v>133.9032</v>
      </c>
      <c r="G66" s="8">
        <v>6142.1642000000002</v>
      </c>
      <c r="H66" s="8">
        <v>1147.0118</v>
      </c>
      <c r="I66" s="8">
        <v>12674.051100000001</v>
      </c>
      <c r="J66" s="8">
        <v>40459.9931</v>
      </c>
      <c r="K66" s="8">
        <v>3143.7982999999999</v>
      </c>
      <c r="L66" s="8">
        <v>3155.7307999999998</v>
      </c>
      <c r="M66" s="8">
        <v>3220.3899000000001</v>
      </c>
      <c r="N66" s="8">
        <v>76844.211200000005</v>
      </c>
      <c r="O66" s="8">
        <v>13479.6309</v>
      </c>
      <c r="P66" s="8">
        <v>3938.1662000000001</v>
      </c>
      <c r="Q66" s="8">
        <v>85838.103900000002</v>
      </c>
      <c r="R66" s="8">
        <v>987734.5061</v>
      </c>
      <c r="S66" s="8">
        <v>369.04039999999998</v>
      </c>
    </row>
    <row r="67" spans="1:22" ht="15.75" customHeight="1" x14ac:dyDescent="0.2">
      <c r="A67" s="13" t="s">
        <v>21</v>
      </c>
      <c r="B67" s="8">
        <v>11765.843500000001</v>
      </c>
      <c r="C67" s="8">
        <v>0.40949999999999998</v>
      </c>
      <c r="D67" s="11">
        <v>0</v>
      </c>
      <c r="E67" s="11">
        <v>0</v>
      </c>
      <c r="F67" s="8">
        <v>80.882000000000005</v>
      </c>
      <c r="G67" s="8">
        <v>0</v>
      </c>
      <c r="H67" s="8">
        <v>2.2904</v>
      </c>
      <c r="I67" s="8">
        <v>100.34610000000001</v>
      </c>
      <c r="J67" s="8">
        <v>136.12739999999999</v>
      </c>
      <c r="K67" s="8">
        <v>40.2684</v>
      </c>
      <c r="L67" s="8">
        <v>0</v>
      </c>
      <c r="M67" s="8">
        <v>0</v>
      </c>
      <c r="N67" s="8">
        <v>542.63139999999999</v>
      </c>
      <c r="O67" s="8">
        <v>113.98690000000001</v>
      </c>
      <c r="P67" s="8">
        <v>17.006699999999999</v>
      </c>
      <c r="Q67" s="8">
        <v>1610.0055</v>
      </c>
      <c r="R67" s="8">
        <v>9121.8891999999996</v>
      </c>
      <c r="S67" s="8">
        <v>0</v>
      </c>
    </row>
    <row r="68" spans="1:22" ht="15.75" customHeight="1" x14ac:dyDescent="0.2">
      <c r="A68" s="13" t="s">
        <v>22</v>
      </c>
      <c r="B68" s="8">
        <v>49535.877699999997</v>
      </c>
      <c r="C68" s="8">
        <v>0</v>
      </c>
      <c r="D68" s="11">
        <v>0</v>
      </c>
      <c r="E68" s="11">
        <v>0</v>
      </c>
      <c r="F68" s="8">
        <v>0</v>
      </c>
      <c r="G68" s="8">
        <v>0</v>
      </c>
      <c r="H68" s="8">
        <v>107.0729</v>
      </c>
      <c r="I68" s="8">
        <v>383.48</v>
      </c>
      <c r="J68" s="8">
        <v>773.52530000000002</v>
      </c>
      <c r="K68" s="8">
        <v>20.469000000000001</v>
      </c>
      <c r="L68" s="8">
        <v>0</v>
      </c>
      <c r="M68" s="8">
        <v>0</v>
      </c>
      <c r="N68" s="8">
        <v>1222.3259</v>
      </c>
      <c r="O68" s="8">
        <v>1794.3652999999999</v>
      </c>
      <c r="P68" s="8">
        <v>205.49039999999999</v>
      </c>
      <c r="Q68" s="8">
        <v>3223.4002</v>
      </c>
      <c r="R68" s="8">
        <v>41742.831200000001</v>
      </c>
      <c r="S68" s="8">
        <v>62.917499999999997</v>
      </c>
    </row>
    <row r="69" spans="1:22" ht="15.75" customHeight="1" x14ac:dyDescent="0.2">
      <c r="A69" s="13" t="s">
        <v>23</v>
      </c>
      <c r="B69" s="8">
        <v>189714.07500000001</v>
      </c>
      <c r="C69" s="8">
        <v>20.664100000000001</v>
      </c>
      <c r="D69" s="11">
        <v>0</v>
      </c>
      <c r="E69" s="11">
        <v>0</v>
      </c>
      <c r="F69" s="8">
        <v>11.074199999999999</v>
      </c>
      <c r="G69" s="8">
        <v>635.17079999999999</v>
      </c>
      <c r="H69" s="8">
        <v>701.53099999999995</v>
      </c>
      <c r="I69" s="8">
        <v>14556.016799999999</v>
      </c>
      <c r="J69" s="8">
        <v>34287.856699999997</v>
      </c>
      <c r="K69" s="8">
        <v>545.8569</v>
      </c>
      <c r="L69" s="8">
        <v>471.99079999999998</v>
      </c>
      <c r="M69" s="8">
        <v>7229.3550999999998</v>
      </c>
      <c r="N69" s="8">
        <v>30875.601500000001</v>
      </c>
      <c r="O69" s="8">
        <v>21054.424599999998</v>
      </c>
      <c r="P69" s="8">
        <v>3675.1423</v>
      </c>
      <c r="Q69" s="8">
        <v>26096.0039</v>
      </c>
      <c r="R69" s="8">
        <v>49533.297200000001</v>
      </c>
      <c r="S69" s="8">
        <v>20.089099999999998</v>
      </c>
      <c r="V69">
        <f>83.6+47.41</f>
        <v>131.01</v>
      </c>
    </row>
    <row r="70" spans="1:22" ht="15.75" customHeight="1" x14ac:dyDescent="0.2">
      <c r="A70" s="13" t="s">
        <v>24</v>
      </c>
      <c r="B70" s="8">
        <v>266490.44349999999</v>
      </c>
      <c r="C70" s="8">
        <v>0</v>
      </c>
      <c r="D70" s="11">
        <v>0</v>
      </c>
      <c r="E70" s="11">
        <v>0</v>
      </c>
      <c r="F70" s="8">
        <v>0</v>
      </c>
      <c r="G70" s="8">
        <v>81.799000000000007</v>
      </c>
      <c r="H70" s="8">
        <v>59.337800000000001</v>
      </c>
      <c r="I70" s="8">
        <v>1002.5650000000001</v>
      </c>
      <c r="J70" s="8">
        <v>14837.8529</v>
      </c>
      <c r="K70" s="8">
        <v>26.073899999999998</v>
      </c>
      <c r="L70" s="8">
        <v>80.6691</v>
      </c>
      <c r="M70" s="8">
        <v>123.5239</v>
      </c>
      <c r="N70" s="8">
        <v>53861.526299999998</v>
      </c>
      <c r="O70" s="8">
        <v>18178.418600000001</v>
      </c>
      <c r="P70" s="8">
        <v>1568.1120000000001</v>
      </c>
      <c r="Q70" s="8">
        <v>13000.911</v>
      </c>
      <c r="R70" s="8">
        <v>163669.65400000001</v>
      </c>
      <c r="S70" s="8">
        <v>0</v>
      </c>
      <c r="V70">
        <f>200-V69</f>
        <v>68.990000000000009</v>
      </c>
    </row>
    <row r="71" spans="1:22" ht="15.75" customHeight="1" x14ac:dyDescent="0.2">
      <c r="A71" s="13" t="s">
        <v>33</v>
      </c>
      <c r="B71" s="8">
        <v>28.0289</v>
      </c>
      <c r="C71" s="8">
        <v>28.0289</v>
      </c>
      <c r="D71" s="11">
        <v>0</v>
      </c>
      <c r="E71" s="11">
        <v>0</v>
      </c>
      <c r="F71" s="8">
        <v>0</v>
      </c>
      <c r="G71" s="8">
        <v>0</v>
      </c>
      <c r="H71" s="8">
        <v>0</v>
      </c>
      <c r="I71" s="8">
        <v>0</v>
      </c>
      <c r="J71" s="8">
        <v>0</v>
      </c>
      <c r="K71" s="8">
        <v>0</v>
      </c>
      <c r="L71" s="8">
        <v>0</v>
      </c>
      <c r="M71" s="8">
        <v>0</v>
      </c>
      <c r="N71" s="8">
        <v>0</v>
      </c>
      <c r="O71" s="8">
        <v>0</v>
      </c>
      <c r="P71" s="8">
        <v>0</v>
      </c>
      <c r="Q71" s="8">
        <v>0</v>
      </c>
      <c r="R71" s="8">
        <v>0</v>
      </c>
      <c r="S71" s="8">
        <v>0</v>
      </c>
      <c r="V71">
        <f>+V70/V69</f>
        <v>0.52660102282268539</v>
      </c>
    </row>
    <row r="72" spans="1:22" ht="15.75" customHeight="1" x14ac:dyDescent="0.2">
      <c r="A72" s="14" t="s">
        <v>13</v>
      </c>
      <c r="B72" s="9">
        <v>2873358.9961000001</v>
      </c>
      <c r="C72" s="9">
        <v>236.97749999999999</v>
      </c>
      <c r="D72" s="12">
        <v>0</v>
      </c>
      <c r="E72" s="12">
        <v>0</v>
      </c>
      <c r="F72" s="9">
        <v>492.56459999999998</v>
      </c>
      <c r="G72" s="9">
        <v>11363.725200000001</v>
      </c>
      <c r="H72" s="9">
        <v>4002.2442999999998</v>
      </c>
      <c r="I72" s="9">
        <v>64141.358100000012</v>
      </c>
      <c r="J72" s="9">
        <v>116835.43949999998</v>
      </c>
      <c r="K72" s="9">
        <v>10716.1252</v>
      </c>
      <c r="L72" s="9">
        <v>7307.776499999999</v>
      </c>
      <c r="M72" s="9">
        <v>29973.564400000003</v>
      </c>
      <c r="N72" s="9">
        <v>473629.68110000005</v>
      </c>
      <c r="O72" s="9">
        <v>96137.4038</v>
      </c>
      <c r="P72" s="9">
        <v>29068.8789</v>
      </c>
      <c r="Q72" s="9">
        <v>304806.87520000001</v>
      </c>
      <c r="R72" s="9">
        <v>1723846.5688999998</v>
      </c>
      <c r="S72" s="9">
        <v>799.81290000000001</v>
      </c>
      <c r="V72">
        <f>150-V69</f>
        <v>18.990000000000009</v>
      </c>
    </row>
    <row r="73" spans="1:22" ht="15.75" customHeight="1" x14ac:dyDescent="0.2">
      <c r="A73" s="6" t="s">
        <v>14</v>
      </c>
      <c r="B73" s="8"/>
      <c r="C73" s="8"/>
      <c r="D73" s="11"/>
      <c r="E73" s="11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V73">
        <f>+V72/V69</f>
        <v>0.14495076711701405</v>
      </c>
    </row>
    <row r="74" spans="1:22" ht="15.75" customHeight="1" x14ac:dyDescent="0.2">
      <c r="A74" s="13" t="s">
        <v>18</v>
      </c>
      <c r="B74" s="8">
        <v>6884.5322000000006</v>
      </c>
      <c r="C74" s="8">
        <v>0</v>
      </c>
      <c r="D74" s="11">
        <v>0</v>
      </c>
      <c r="E74" s="11">
        <v>0</v>
      </c>
      <c r="F74" s="8">
        <v>0</v>
      </c>
      <c r="G74" s="8">
        <v>0</v>
      </c>
      <c r="H74" s="8">
        <v>0</v>
      </c>
      <c r="I74" s="8">
        <v>0</v>
      </c>
      <c r="J74" s="8">
        <v>90.224299999999999</v>
      </c>
      <c r="K74" s="8">
        <v>4477.0290999999997</v>
      </c>
      <c r="L74" s="8">
        <v>40.367100000000001</v>
      </c>
      <c r="M74" s="8">
        <v>0</v>
      </c>
      <c r="N74" s="8">
        <v>240.29000000000002</v>
      </c>
      <c r="O74" s="8">
        <v>836.93550000000005</v>
      </c>
      <c r="P74" s="8">
        <v>762.99339999999995</v>
      </c>
      <c r="Q74" s="8">
        <v>0</v>
      </c>
      <c r="R74" s="8">
        <v>433.05279999999999</v>
      </c>
      <c r="S74" s="8">
        <v>3.64</v>
      </c>
      <c r="T74">
        <v>0</v>
      </c>
    </row>
    <row r="75" spans="1:22" ht="15.75" customHeight="1" x14ac:dyDescent="0.2">
      <c r="A75" s="13" t="s">
        <v>19</v>
      </c>
      <c r="B75" s="8">
        <v>11981.550999999999</v>
      </c>
      <c r="C75" s="8">
        <v>0</v>
      </c>
      <c r="D75" s="11">
        <v>0</v>
      </c>
      <c r="E75" s="11">
        <v>0</v>
      </c>
      <c r="F75" s="8">
        <v>0</v>
      </c>
      <c r="G75" s="8">
        <v>0</v>
      </c>
      <c r="H75" s="8">
        <v>0</v>
      </c>
      <c r="I75" s="8">
        <v>0</v>
      </c>
      <c r="J75" s="8">
        <v>2653.5563000000002</v>
      </c>
      <c r="K75" s="8">
        <v>3035.9773999999998</v>
      </c>
      <c r="L75" s="8">
        <v>0</v>
      </c>
      <c r="M75" s="8">
        <v>0</v>
      </c>
      <c r="N75" s="8">
        <v>0</v>
      </c>
      <c r="O75" s="8">
        <v>5555.3899000000001</v>
      </c>
      <c r="P75" s="8">
        <v>515.51700000000005</v>
      </c>
      <c r="Q75" s="8">
        <v>0</v>
      </c>
      <c r="R75" s="8">
        <v>93.700299999999999</v>
      </c>
      <c r="S75" s="8">
        <v>127.4101</v>
      </c>
      <c r="T75">
        <v>0</v>
      </c>
    </row>
    <row r="76" spans="1:22" ht="15.75" customHeight="1" x14ac:dyDescent="0.2">
      <c r="A76" s="13" t="s">
        <v>20</v>
      </c>
      <c r="B76" s="8">
        <v>10618.330400000001</v>
      </c>
      <c r="C76" s="8">
        <v>0.99450000000000005</v>
      </c>
      <c r="D76" s="11">
        <v>0</v>
      </c>
      <c r="E76" s="11">
        <v>0</v>
      </c>
      <c r="F76" s="8">
        <v>0</v>
      </c>
      <c r="G76" s="8">
        <v>0</v>
      </c>
      <c r="H76" s="8">
        <v>0</v>
      </c>
      <c r="I76" s="8">
        <v>0</v>
      </c>
      <c r="J76" s="8">
        <v>1460.2996000000001</v>
      </c>
      <c r="K76" s="8">
        <v>5436.2223000000004</v>
      </c>
      <c r="L76" s="8">
        <v>0</v>
      </c>
      <c r="M76" s="8">
        <v>0</v>
      </c>
      <c r="N76" s="8">
        <v>20.396100000000001</v>
      </c>
      <c r="O76" s="8">
        <v>1705.5534</v>
      </c>
      <c r="P76" s="8">
        <v>173.7235</v>
      </c>
      <c r="Q76" s="8">
        <v>0</v>
      </c>
      <c r="R76" s="8">
        <v>1804.3833</v>
      </c>
      <c r="S76" s="8">
        <v>16.7577</v>
      </c>
      <c r="T76">
        <v>0</v>
      </c>
    </row>
    <row r="77" spans="1:22" ht="15.75" customHeight="1" x14ac:dyDescent="0.2">
      <c r="A77" s="13" t="s">
        <v>21</v>
      </c>
      <c r="B77" s="8">
        <v>2239.0407</v>
      </c>
      <c r="C77" s="8">
        <v>0</v>
      </c>
      <c r="D77" s="11">
        <v>0</v>
      </c>
      <c r="E77" s="11">
        <v>0</v>
      </c>
      <c r="F77" s="8">
        <v>0</v>
      </c>
      <c r="G77" s="8">
        <v>0</v>
      </c>
      <c r="H77" s="8">
        <v>0</v>
      </c>
      <c r="I77" s="8">
        <v>0</v>
      </c>
      <c r="J77" s="8">
        <v>0</v>
      </c>
      <c r="K77" s="8">
        <v>2233.5733</v>
      </c>
      <c r="L77" s="8">
        <v>0</v>
      </c>
      <c r="M77" s="8">
        <v>0</v>
      </c>
      <c r="N77" s="8">
        <v>0</v>
      </c>
      <c r="O77" s="8">
        <v>5.4673999999999996</v>
      </c>
      <c r="P77" s="8">
        <v>0</v>
      </c>
      <c r="Q77" s="8">
        <v>0</v>
      </c>
      <c r="R77" s="8">
        <v>0</v>
      </c>
      <c r="S77" s="8">
        <v>0</v>
      </c>
      <c r="T77">
        <v>0</v>
      </c>
    </row>
    <row r="78" spans="1:22" ht="15.75" customHeight="1" x14ac:dyDescent="0.2">
      <c r="A78" s="13" t="s">
        <v>22</v>
      </c>
      <c r="B78" s="8">
        <v>227.25040000000001</v>
      </c>
      <c r="C78" s="8">
        <v>0</v>
      </c>
      <c r="D78" s="11">
        <v>0</v>
      </c>
      <c r="E78" s="11">
        <v>0</v>
      </c>
      <c r="F78" s="8">
        <v>0</v>
      </c>
      <c r="G78" s="8">
        <v>0</v>
      </c>
      <c r="H78" s="8">
        <v>0</v>
      </c>
      <c r="I78" s="8">
        <v>0</v>
      </c>
      <c r="J78" s="8">
        <v>96.811499999999995</v>
      </c>
      <c r="K78" s="8">
        <v>0</v>
      </c>
      <c r="L78" s="8">
        <v>0</v>
      </c>
      <c r="M78" s="8">
        <v>0</v>
      </c>
      <c r="N78" s="8">
        <v>0</v>
      </c>
      <c r="O78" s="8">
        <v>4.3875000000000002</v>
      </c>
      <c r="P78" s="8">
        <v>126.0514</v>
      </c>
      <c r="Q78" s="8">
        <v>0</v>
      </c>
      <c r="R78" s="8">
        <v>0</v>
      </c>
      <c r="S78" s="8">
        <v>0</v>
      </c>
      <c r="T78">
        <v>0</v>
      </c>
    </row>
    <row r="79" spans="1:22" ht="15.75" customHeight="1" x14ac:dyDescent="0.2">
      <c r="A79" s="13" t="s">
        <v>23</v>
      </c>
      <c r="B79" s="8">
        <v>13304.938199999999</v>
      </c>
      <c r="C79" s="8">
        <v>0</v>
      </c>
      <c r="D79" s="11">
        <v>0</v>
      </c>
      <c r="E79" s="11">
        <v>0</v>
      </c>
      <c r="F79" s="8">
        <v>0</v>
      </c>
      <c r="G79" s="8">
        <v>0</v>
      </c>
      <c r="H79" s="8">
        <v>0</v>
      </c>
      <c r="I79" s="8">
        <v>0</v>
      </c>
      <c r="J79" s="8">
        <v>2640.5266999999999</v>
      </c>
      <c r="K79" s="8">
        <v>3106.6561999999999</v>
      </c>
      <c r="L79" s="8">
        <v>0</v>
      </c>
      <c r="M79" s="8">
        <v>0</v>
      </c>
      <c r="N79" s="8">
        <v>12.96</v>
      </c>
      <c r="O79" s="8">
        <v>6015.12</v>
      </c>
      <c r="P79" s="8">
        <v>275.79419999999999</v>
      </c>
      <c r="Q79" s="8">
        <v>0</v>
      </c>
      <c r="R79" s="8">
        <v>1253.8811000000001</v>
      </c>
      <c r="S79" s="8">
        <v>0</v>
      </c>
      <c r="T79">
        <v>0</v>
      </c>
    </row>
    <row r="80" spans="1:22" ht="15.75" customHeight="1" x14ac:dyDescent="0.2">
      <c r="A80" s="13" t="s">
        <v>24</v>
      </c>
      <c r="B80" s="8">
        <v>3228.4330999999997</v>
      </c>
      <c r="C80" s="8">
        <v>0</v>
      </c>
      <c r="D80" s="11">
        <v>0</v>
      </c>
      <c r="E80" s="11">
        <v>0</v>
      </c>
      <c r="F80" s="8">
        <v>0</v>
      </c>
      <c r="G80" s="8">
        <v>0</v>
      </c>
      <c r="H80" s="8">
        <v>0</v>
      </c>
      <c r="I80" s="8">
        <v>0</v>
      </c>
      <c r="J80" s="8">
        <v>978.03639999999996</v>
      </c>
      <c r="K80" s="8">
        <v>196.79140000000001</v>
      </c>
      <c r="L80" s="8">
        <v>7.47</v>
      </c>
      <c r="M80" s="8">
        <v>0</v>
      </c>
      <c r="N80" s="8">
        <v>13.270300000000001</v>
      </c>
      <c r="O80" s="8">
        <v>1967.7878000000001</v>
      </c>
      <c r="P80" s="8">
        <v>35.204999999999998</v>
      </c>
      <c r="Q80" s="8">
        <v>0</v>
      </c>
      <c r="R80" s="8">
        <v>29.872199999999999</v>
      </c>
      <c r="S80" s="8">
        <v>0</v>
      </c>
      <c r="T80">
        <v>0</v>
      </c>
    </row>
    <row r="81" spans="1:20" ht="15.75" customHeight="1" x14ac:dyDescent="0.2">
      <c r="A81" s="13" t="s">
        <v>33</v>
      </c>
      <c r="B81" s="8">
        <v>0</v>
      </c>
      <c r="C81" s="8">
        <v>0</v>
      </c>
      <c r="D81" s="11">
        <v>0</v>
      </c>
      <c r="E81" s="11">
        <v>0</v>
      </c>
      <c r="F81" s="8">
        <v>0</v>
      </c>
      <c r="G81" s="8">
        <v>0</v>
      </c>
      <c r="H81" s="8">
        <v>0</v>
      </c>
      <c r="I81" s="8">
        <v>0</v>
      </c>
      <c r="J81" s="8">
        <v>0</v>
      </c>
      <c r="K81" s="8">
        <v>0</v>
      </c>
      <c r="L81" s="8">
        <v>0</v>
      </c>
      <c r="M81" s="8">
        <v>0</v>
      </c>
      <c r="N81" s="8">
        <v>0</v>
      </c>
      <c r="O81" s="8">
        <v>0</v>
      </c>
      <c r="P81" s="8">
        <v>0</v>
      </c>
      <c r="Q81" s="8">
        <v>0</v>
      </c>
      <c r="R81" s="8">
        <v>0</v>
      </c>
      <c r="S81" s="8">
        <v>0</v>
      </c>
      <c r="T81">
        <v>0</v>
      </c>
    </row>
    <row r="82" spans="1:20" ht="15.75" customHeight="1" x14ac:dyDescent="0.2">
      <c r="A82" s="14" t="s">
        <v>15</v>
      </c>
      <c r="B82" s="9">
        <v>48484.076000000001</v>
      </c>
      <c r="C82" s="9">
        <v>0.99450000000000005</v>
      </c>
      <c r="D82" s="12">
        <v>0</v>
      </c>
      <c r="E82" s="12">
        <v>0</v>
      </c>
      <c r="F82" s="9">
        <v>0</v>
      </c>
      <c r="G82" s="9">
        <v>0</v>
      </c>
      <c r="H82" s="9">
        <v>0</v>
      </c>
      <c r="I82" s="9">
        <v>0</v>
      </c>
      <c r="J82" s="9">
        <v>7919.4548000000004</v>
      </c>
      <c r="K82" s="9">
        <v>18486.2497</v>
      </c>
      <c r="L82" s="9">
        <v>47.8371</v>
      </c>
      <c r="M82" s="9">
        <v>0</v>
      </c>
      <c r="N82" s="9">
        <v>286.91640000000001</v>
      </c>
      <c r="O82" s="9">
        <v>16090.6415</v>
      </c>
      <c r="P82" s="9">
        <v>1889.2845000000002</v>
      </c>
      <c r="Q82" s="9">
        <v>0</v>
      </c>
      <c r="R82" s="9">
        <v>3614.8896999999997</v>
      </c>
      <c r="S82" s="9">
        <v>147.80779999999999</v>
      </c>
      <c r="T82">
        <v>0</v>
      </c>
    </row>
    <row r="84" spans="1:20" x14ac:dyDescent="0.2">
      <c r="B84" s="1"/>
      <c r="O84" s="4"/>
      <c r="P84" s="1"/>
      <c r="Q84" s="1"/>
      <c r="R84" s="1"/>
      <c r="S84" s="1"/>
    </row>
    <row r="85" spans="1:20" x14ac:dyDescent="0.2">
      <c r="B85" s="1"/>
      <c r="O85" s="4"/>
      <c r="P85" s="1"/>
      <c r="Q85" s="1"/>
      <c r="R85" s="1"/>
      <c r="S85" s="1"/>
      <c r="T85" s="1"/>
    </row>
    <row r="86" spans="1:20" x14ac:dyDescent="0.2">
      <c r="B86" s="1"/>
    </row>
    <row r="87" spans="1:20" x14ac:dyDescent="0.2">
      <c r="B87" s="1"/>
    </row>
    <row r="88" spans="1:20" x14ac:dyDescent="0.2">
      <c r="B88" s="1"/>
    </row>
    <row r="89" spans="1:20" x14ac:dyDescent="0.2">
      <c r="B89" s="1"/>
    </row>
    <row r="90" spans="1:20" x14ac:dyDescent="0.2">
      <c r="B90" s="1"/>
    </row>
    <row r="91" spans="1:20" x14ac:dyDescent="0.2">
      <c r="B91" s="1"/>
    </row>
    <row r="92" spans="1:20" x14ac:dyDescent="0.2">
      <c r="B92" s="1"/>
    </row>
    <row r="93" spans="1:20" x14ac:dyDescent="0.2">
      <c r="B93" s="1"/>
    </row>
    <row r="94" spans="1:20" x14ac:dyDescent="0.2">
      <c r="B94" s="1"/>
    </row>
    <row r="95" spans="1:20" x14ac:dyDescent="0.2">
      <c r="B95" s="1"/>
    </row>
    <row r="96" spans="1:20" x14ac:dyDescent="0.2">
      <c r="B96" s="1"/>
    </row>
  </sheetData>
  <mergeCells count="1">
    <mergeCell ref="A1:I1"/>
  </mergeCells>
  <phoneticPr fontId="1" type="noConversion"/>
  <printOptions horizontalCentered="1"/>
  <pageMargins left="0.39370078740157483" right="0.39370078740157483" top="0.78740157480314965" bottom="0.39370078740157483" header="0" footer="0"/>
  <pageSetup paperSize="9" scale="53" fitToWidth="2" fitToHeight="2" orientation="portrait" horizontalDpi="300" verticalDpi="300" r:id="rId1"/>
  <headerFooter alignWithMargins="0">
    <oddHeader xml:space="preserve">&amp;C&amp;K000000
</oddHeader>
  </headerFooter>
  <colBreaks count="1" manualBreakCount="1">
    <brk id="9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66"/>
  <sheetViews>
    <sheetView showZeros="0" topLeftCell="B21" zoomScaleNormal="100" workbookViewId="0">
      <selection activeCell="R28" sqref="R28"/>
    </sheetView>
  </sheetViews>
  <sheetFormatPr baseColWidth="10" defaultRowHeight="12.75" x14ac:dyDescent="0.2"/>
  <cols>
    <col min="1" max="1" width="35.5703125" customWidth="1"/>
    <col min="2" max="2" width="17.140625" customWidth="1"/>
    <col min="3" max="3" width="13.140625" customWidth="1"/>
    <col min="4" max="4" width="14.5703125" customWidth="1"/>
    <col min="5" max="5" width="15.28515625" customWidth="1"/>
    <col min="6" max="6" width="12" customWidth="1"/>
    <col min="7" max="7" width="18.5703125" customWidth="1"/>
    <col min="8" max="8" width="15.28515625" customWidth="1"/>
    <col min="9" max="9" width="12.5703125" bestFit="1" customWidth="1"/>
    <col min="10" max="10" width="17.140625" bestFit="1" customWidth="1"/>
    <col min="11" max="11" width="25.42578125" hidden="1" customWidth="1"/>
    <col min="12" max="12" width="20.5703125" customWidth="1"/>
    <col min="13" max="13" width="14.140625" customWidth="1"/>
    <col min="14" max="14" width="19.28515625" customWidth="1"/>
    <col min="15" max="15" width="18.28515625" customWidth="1"/>
    <col min="16" max="16" width="13.85546875" customWidth="1"/>
    <col min="17" max="17" width="19.7109375" customWidth="1"/>
    <col min="18" max="18" width="21.28515625" customWidth="1"/>
    <col min="19" max="19" width="17" customWidth="1"/>
    <col min="20" max="20" width="19.140625" customWidth="1"/>
    <col min="21" max="21" width="40.42578125" customWidth="1"/>
    <col min="22" max="22" width="22.5703125" customWidth="1"/>
    <col min="23" max="23" width="18.7109375" customWidth="1"/>
    <col min="24" max="24" width="27.85546875" customWidth="1"/>
    <col min="25" max="25" width="18.28515625" customWidth="1"/>
    <col min="26" max="26" width="23.28515625" customWidth="1"/>
    <col min="27" max="27" width="16.7109375" customWidth="1"/>
    <col min="28" max="28" width="25.5703125" customWidth="1"/>
    <col min="29" max="29" width="36" customWidth="1"/>
    <col min="30" max="30" width="26.85546875" customWidth="1"/>
    <col min="31" max="31" width="17.7109375" customWidth="1"/>
    <col min="32" max="32" width="16.140625" customWidth="1"/>
    <col min="33" max="33" width="14.140625" customWidth="1"/>
    <col min="34" max="34" width="21" customWidth="1"/>
    <col min="35" max="35" width="18" customWidth="1"/>
    <col min="36" max="36" width="38.5703125" customWidth="1"/>
    <col min="37" max="37" width="17" customWidth="1"/>
    <col min="38" max="38" width="11.5703125" bestFit="1" customWidth="1"/>
  </cols>
  <sheetData>
    <row r="1" spans="1:9" x14ac:dyDescent="0.2">
      <c r="A1" s="26" t="s">
        <v>34</v>
      </c>
      <c r="B1" s="33" t="s">
        <v>0</v>
      </c>
      <c r="C1" s="33"/>
      <c r="D1" s="33"/>
      <c r="E1" s="33"/>
      <c r="F1" s="33"/>
      <c r="G1" s="33"/>
      <c r="H1" s="34"/>
    </row>
    <row r="2" spans="1:9" ht="12.75" customHeight="1" x14ac:dyDescent="0.2">
      <c r="A2" s="27"/>
      <c r="B2" s="29" t="s">
        <v>18</v>
      </c>
      <c r="C2" s="29" t="s">
        <v>19</v>
      </c>
      <c r="D2" s="29" t="s">
        <v>20</v>
      </c>
      <c r="E2" s="29" t="s">
        <v>21</v>
      </c>
      <c r="F2" s="29" t="s">
        <v>22</v>
      </c>
      <c r="G2" s="29" t="s">
        <v>23</v>
      </c>
      <c r="H2" s="31" t="s">
        <v>33</v>
      </c>
    </row>
    <row r="3" spans="1:9" ht="28.5" customHeight="1" x14ac:dyDescent="0.2">
      <c r="A3" s="28"/>
      <c r="B3" s="30"/>
      <c r="C3" s="30"/>
      <c r="D3" s="30"/>
      <c r="E3" s="30"/>
      <c r="F3" s="30"/>
      <c r="G3" s="30"/>
      <c r="H3" s="32"/>
    </row>
    <row r="4" spans="1:9" ht="14.25" x14ac:dyDescent="0.2">
      <c r="A4" s="18" t="s">
        <v>35</v>
      </c>
      <c r="B4" s="11">
        <v>101.77330000000001</v>
      </c>
      <c r="C4" s="11">
        <v>410.0247</v>
      </c>
      <c r="D4" s="11">
        <v>681.85839999999996</v>
      </c>
      <c r="E4" s="11">
        <v>0</v>
      </c>
      <c r="F4" s="11">
        <v>0</v>
      </c>
      <c r="G4" s="11">
        <v>290.10469999999998</v>
      </c>
      <c r="H4" s="11">
        <v>3480.5148999999997</v>
      </c>
      <c r="I4" s="1"/>
    </row>
    <row r="5" spans="1:9" ht="14.25" x14ac:dyDescent="0.2">
      <c r="A5" s="18" t="s">
        <v>36</v>
      </c>
      <c r="B5" s="11">
        <v>247.17570000000001</v>
      </c>
      <c r="C5" s="11">
        <v>338.37130000000002</v>
      </c>
      <c r="D5" s="11">
        <v>1020.3964</v>
      </c>
      <c r="E5" s="11">
        <v>0</v>
      </c>
      <c r="F5" s="11">
        <v>0</v>
      </c>
      <c r="G5" s="11">
        <v>144.0292</v>
      </c>
      <c r="H5" s="11">
        <v>1457.7107000000001</v>
      </c>
      <c r="I5" s="1"/>
    </row>
    <row r="6" spans="1:9" ht="14.25" x14ac:dyDescent="0.2">
      <c r="A6" s="18" t="s">
        <v>37</v>
      </c>
      <c r="B6" s="11">
        <v>209.0204</v>
      </c>
      <c r="C6" s="11">
        <v>473.0652</v>
      </c>
      <c r="D6" s="11">
        <v>1043.4357</v>
      </c>
      <c r="E6" s="11">
        <v>0</v>
      </c>
      <c r="F6" s="11">
        <v>0</v>
      </c>
      <c r="G6" s="11">
        <v>77.503399999999999</v>
      </c>
      <c r="H6" s="11">
        <v>2913.8532</v>
      </c>
      <c r="I6" s="1"/>
    </row>
    <row r="7" spans="1:9" ht="14.25" x14ac:dyDescent="0.2">
      <c r="A7" s="18" t="s">
        <v>38</v>
      </c>
      <c r="B7" s="11">
        <v>24.119700000000002</v>
      </c>
      <c r="C7" s="11">
        <v>133.3604</v>
      </c>
      <c r="D7" s="11">
        <v>372.97899999999998</v>
      </c>
      <c r="E7" s="11">
        <v>0</v>
      </c>
      <c r="F7" s="11">
        <v>0</v>
      </c>
      <c r="G7" s="11">
        <v>3.2524999999999999</v>
      </c>
      <c r="H7" s="11">
        <v>1224.2155</v>
      </c>
      <c r="I7" s="1"/>
    </row>
    <row r="8" spans="1:9" ht="14.25" x14ac:dyDescent="0.2">
      <c r="A8" s="19" t="s">
        <v>25</v>
      </c>
      <c r="B8" s="16">
        <v>582.08910000000003</v>
      </c>
      <c r="C8" s="16">
        <v>1354.8216</v>
      </c>
      <c r="D8" s="16">
        <v>3118.6695</v>
      </c>
      <c r="E8" s="16">
        <v>0</v>
      </c>
      <c r="F8" s="16">
        <v>0</v>
      </c>
      <c r="G8" s="16">
        <v>514.88980000000004</v>
      </c>
      <c r="H8" s="16">
        <v>9076.2943000000014</v>
      </c>
      <c r="I8" s="1"/>
    </row>
    <row r="9" spans="1:9" ht="14.25" x14ac:dyDescent="0.2">
      <c r="A9" s="20" t="s">
        <v>74</v>
      </c>
      <c r="B9" s="12">
        <v>119.6255</v>
      </c>
      <c r="C9" s="12">
        <v>27.8492</v>
      </c>
      <c r="D9" s="12">
        <v>116.0424</v>
      </c>
      <c r="E9" s="12">
        <v>0</v>
      </c>
      <c r="F9" s="12">
        <v>0</v>
      </c>
      <c r="G9" s="12">
        <v>97.433400000000006</v>
      </c>
      <c r="H9" s="12">
        <v>0</v>
      </c>
      <c r="I9" s="1"/>
    </row>
    <row r="10" spans="1:9" ht="14.25" x14ac:dyDescent="0.2">
      <c r="A10" s="20" t="s">
        <v>27</v>
      </c>
      <c r="B10" s="12">
        <v>136.85749999999999</v>
      </c>
      <c r="C10" s="12">
        <v>245.42519999999999</v>
      </c>
      <c r="D10" s="12">
        <v>0</v>
      </c>
      <c r="E10" s="12">
        <v>0</v>
      </c>
      <c r="F10" s="12">
        <v>0</v>
      </c>
      <c r="G10" s="12">
        <v>128.8878</v>
      </c>
      <c r="H10" s="12">
        <v>0</v>
      </c>
      <c r="I10" s="1"/>
    </row>
    <row r="11" spans="1:9" ht="14.25" x14ac:dyDescent="0.2">
      <c r="A11" s="18" t="s">
        <v>75</v>
      </c>
      <c r="B11" s="11">
        <v>4111.5730000000003</v>
      </c>
      <c r="C11" s="11">
        <v>379.83819999999997</v>
      </c>
      <c r="D11" s="11">
        <v>117.0568</v>
      </c>
      <c r="E11" s="11">
        <v>0</v>
      </c>
      <c r="F11" s="11">
        <v>0</v>
      </c>
      <c r="G11" s="11">
        <v>422.70460000000003</v>
      </c>
      <c r="H11" s="11">
        <v>0</v>
      </c>
      <c r="I11" s="1"/>
    </row>
    <row r="12" spans="1:9" ht="14.25" x14ac:dyDescent="0.2">
      <c r="A12" s="18" t="s">
        <v>76</v>
      </c>
      <c r="B12" s="11">
        <v>13.6243</v>
      </c>
      <c r="C12" s="11">
        <v>4.4137000000000004</v>
      </c>
      <c r="D12" s="11">
        <v>0</v>
      </c>
      <c r="E12" s="11">
        <v>0</v>
      </c>
      <c r="F12" s="11">
        <v>0</v>
      </c>
      <c r="G12" s="11">
        <v>0</v>
      </c>
      <c r="H12" s="11">
        <v>0</v>
      </c>
      <c r="I12" s="1"/>
    </row>
    <row r="13" spans="1:9" ht="14.25" x14ac:dyDescent="0.2">
      <c r="A13" s="18" t="s">
        <v>77</v>
      </c>
      <c r="B13" s="11">
        <v>97.6143</v>
      </c>
      <c r="C13" s="11">
        <v>0</v>
      </c>
      <c r="D13" s="11">
        <v>17.000699999999998</v>
      </c>
      <c r="E13" s="11">
        <v>0</v>
      </c>
      <c r="F13" s="11">
        <v>0</v>
      </c>
      <c r="G13" s="11">
        <v>0</v>
      </c>
      <c r="H13" s="11">
        <v>0</v>
      </c>
      <c r="I13" s="1"/>
    </row>
    <row r="14" spans="1:9" ht="14.25" x14ac:dyDescent="0.2">
      <c r="A14" s="19" t="s">
        <v>78</v>
      </c>
      <c r="B14" s="16">
        <v>4222.8116</v>
      </c>
      <c r="C14" s="16">
        <v>384.25189999999998</v>
      </c>
      <c r="D14" s="16">
        <v>134.0575</v>
      </c>
      <c r="E14" s="16">
        <v>0</v>
      </c>
      <c r="F14" s="16">
        <v>0</v>
      </c>
      <c r="G14" s="16">
        <v>422.70460000000003</v>
      </c>
      <c r="H14" s="16">
        <v>0</v>
      </c>
      <c r="I14" s="1"/>
    </row>
    <row r="15" spans="1:9" ht="14.25" x14ac:dyDescent="0.2">
      <c r="A15" s="20" t="s">
        <v>79</v>
      </c>
      <c r="B15" s="12">
        <v>25057.226799999997</v>
      </c>
      <c r="C15" s="12">
        <v>6880.0117</v>
      </c>
      <c r="D15" s="12">
        <v>6776.9673000000003</v>
      </c>
      <c r="E15" s="12">
        <v>0</v>
      </c>
      <c r="F15" s="12">
        <v>4.9348999999999998</v>
      </c>
      <c r="G15" s="12">
        <v>13311.9959</v>
      </c>
      <c r="H15" s="12">
        <v>0</v>
      </c>
      <c r="I15" s="1"/>
    </row>
    <row r="16" spans="1:9" ht="14.25" x14ac:dyDescent="0.2">
      <c r="A16" s="20" t="s">
        <v>28</v>
      </c>
      <c r="B16" s="12">
        <v>4292.5682999999999</v>
      </c>
      <c r="C16" s="12">
        <v>3354.7152999999998</v>
      </c>
      <c r="D16" s="12">
        <v>4016.8158999999996</v>
      </c>
      <c r="E16" s="12">
        <v>0</v>
      </c>
      <c r="F16" s="12">
        <v>0</v>
      </c>
      <c r="G16" s="12">
        <v>1141.1172999999999</v>
      </c>
      <c r="H16" s="12">
        <v>0</v>
      </c>
      <c r="I16" s="1"/>
    </row>
    <row r="17" spans="1:9" ht="14.25" x14ac:dyDescent="0.2">
      <c r="A17" s="18" t="s">
        <v>39</v>
      </c>
      <c r="B17" s="11">
        <v>16239.2875</v>
      </c>
      <c r="C17" s="11">
        <v>8849.6754000000001</v>
      </c>
      <c r="D17" s="11">
        <v>9671.2633999999998</v>
      </c>
      <c r="E17" s="11">
        <v>25.8262</v>
      </c>
      <c r="F17" s="11">
        <v>813.06759999999997</v>
      </c>
      <c r="G17" s="11">
        <v>24254.441699999999</v>
      </c>
      <c r="H17" s="11">
        <v>0</v>
      </c>
      <c r="I17" s="1"/>
    </row>
    <row r="18" spans="1:9" ht="14.25" x14ac:dyDescent="0.2">
      <c r="A18" s="18" t="s">
        <v>40</v>
      </c>
      <c r="B18" s="11">
        <v>107961.07340000001</v>
      </c>
      <c r="C18" s="11">
        <v>15718.115299999999</v>
      </c>
      <c r="D18" s="11">
        <v>22610.685100000002</v>
      </c>
      <c r="E18" s="11">
        <v>0</v>
      </c>
      <c r="F18" s="11">
        <v>41.165300000000002</v>
      </c>
      <c r="G18" s="11">
        <v>26029.705399999999</v>
      </c>
      <c r="H18" s="11">
        <v>0</v>
      </c>
      <c r="I18" s="1"/>
    </row>
    <row r="19" spans="1:9" ht="14.25" x14ac:dyDescent="0.2">
      <c r="A19" s="18" t="s">
        <v>41</v>
      </c>
      <c r="B19" s="11">
        <v>95645.458899999998</v>
      </c>
      <c r="C19" s="11">
        <v>41410.911500000002</v>
      </c>
      <c r="D19" s="11">
        <v>41588.154799999997</v>
      </c>
      <c r="E19" s="11">
        <v>220.0342</v>
      </c>
      <c r="F19" s="11">
        <v>840.75029999999992</v>
      </c>
      <c r="G19" s="11">
        <v>61902.198299999996</v>
      </c>
      <c r="H19" s="11">
        <v>0</v>
      </c>
      <c r="I19" s="1"/>
    </row>
    <row r="20" spans="1:9" ht="14.25" x14ac:dyDescent="0.2">
      <c r="A20" s="19" t="s">
        <v>68</v>
      </c>
      <c r="B20" s="16">
        <v>219845.8198</v>
      </c>
      <c r="C20" s="16">
        <v>65978.7022</v>
      </c>
      <c r="D20" s="16">
        <v>73870.103300000002</v>
      </c>
      <c r="E20" s="16">
        <v>245.8604</v>
      </c>
      <c r="F20" s="16">
        <v>1694.9831999999999</v>
      </c>
      <c r="G20" s="16">
        <v>112186.34540000001</v>
      </c>
      <c r="H20" s="16">
        <v>0</v>
      </c>
      <c r="I20" s="1"/>
    </row>
    <row r="21" spans="1:9" ht="14.25" x14ac:dyDescent="0.2">
      <c r="A21" s="18" t="s">
        <v>42</v>
      </c>
      <c r="B21" s="11">
        <v>2092.4223000000002</v>
      </c>
      <c r="C21" s="11">
        <v>703.44190000000003</v>
      </c>
      <c r="D21" s="11">
        <v>5644.3437000000004</v>
      </c>
      <c r="E21" s="11">
        <v>26.059799999999999</v>
      </c>
      <c r="F21" s="11">
        <v>9.1364999999999998</v>
      </c>
      <c r="G21" s="11">
        <v>251.44450000000001</v>
      </c>
      <c r="H21" s="11">
        <v>0</v>
      </c>
      <c r="I21" s="1"/>
    </row>
    <row r="22" spans="1:9" ht="14.25" x14ac:dyDescent="0.2">
      <c r="A22" s="18" t="s">
        <v>43</v>
      </c>
      <c r="B22" s="11">
        <v>646.60380000000009</v>
      </c>
      <c r="C22" s="11">
        <v>1548.8089</v>
      </c>
      <c r="D22" s="11">
        <v>4117.5248000000001</v>
      </c>
      <c r="E22" s="11">
        <v>27.330500000000001</v>
      </c>
      <c r="F22" s="11">
        <v>0</v>
      </c>
      <c r="G22" s="11">
        <v>1289.6241</v>
      </c>
      <c r="H22" s="11">
        <v>0</v>
      </c>
      <c r="I22" s="1"/>
    </row>
    <row r="23" spans="1:9" ht="14.25" x14ac:dyDescent="0.2">
      <c r="A23" s="18" t="s">
        <v>44</v>
      </c>
      <c r="B23" s="11">
        <v>3343.4447</v>
      </c>
      <c r="C23" s="11">
        <v>3296.8328000000001</v>
      </c>
      <c r="D23" s="11">
        <v>10749.007799999999</v>
      </c>
      <c r="E23" s="11">
        <v>90.485500000000002</v>
      </c>
      <c r="F23" s="11">
        <v>33.196899999999999</v>
      </c>
      <c r="G23" s="11">
        <v>4859.7626</v>
      </c>
      <c r="H23" s="11">
        <v>0</v>
      </c>
      <c r="I23" s="1"/>
    </row>
    <row r="24" spans="1:9" ht="14.25" x14ac:dyDescent="0.2">
      <c r="A24" s="18" t="s">
        <v>45</v>
      </c>
      <c r="B24" s="11">
        <v>1850.2143000000001</v>
      </c>
      <c r="C24" s="11">
        <v>2882.2084000000004</v>
      </c>
      <c r="D24" s="11">
        <v>3163.8751000000002</v>
      </c>
      <c r="E24" s="11">
        <v>8.1428999999999991</v>
      </c>
      <c r="F24" s="11">
        <v>0</v>
      </c>
      <c r="G24" s="11">
        <v>3228.4123999999997</v>
      </c>
      <c r="H24" s="11">
        <v>0</v>
      </c>
      <c r="I24" s="1"/>
    </row>
    <row r="25" spans="1:9" ht="14.25" x14ac:dyDescent="0.2">
      <c r="A25" s="19" t="s">
        <v>29</v>
      </c>
      <c r="B25" s="16">
        <v>7932.6851000000006</v>
      </c>
      <c r="C25" s="16">
        <v>8431.2919999999995</v>
      </c>
      <c r="D25" s="16">
        <v>23674.751400000001</v>
      </c>
      <c r="E25" s="16">
        <v>152.0187</v>
      </c>
      <c r="F25" s="16">
        <v>42.333399999999997</v>
      </c>
      <c r="G25" s="16">
        <v>9629.2435999999998</v>
      </c>
      <c r="H25" s="16">
        <v>0</v>
      </c>
      <c r="I25" s="1"/>
    </row>
    <row r="26" spans="1:9" ht="14.25" x14ac:dyDescent="0.2">
      <c r="A26" s="20" t="s">
        <v>69</v>
      </c>
      <c r="B26" s="12">
        <v>9537.9447</v>
      </c>
      <c r="C26" s="12">
        <v>4394.9610000000002</v>
      </c>
      <c r="D26" s="12">
        <v>19670.3066</v>
      </c>
      <c r="E26" s="12">
        <v>398.02800000000002</v>
      </c>
      <c r="F26" s="12">
        <v>84.917900000000003</v>
      </c>
      <c r="G26" s="12">
        <v>3769.8294000000001</v>
      </c>
      <c r="H26" s="12">
        <v>0</v>
      </c>
      <c r="I26" s="1"/>
    </row>
    <row r="27" spans="1:9" ht="14.25" x14ac:dyDescent="0.2">
      <c r="A27" s="18" t="s">
        <v>80</v>
      </c>
      <c r="B27" s="11">
        <v>30447.119599999998</v>
      </c>
      <c r="C27" s="11">
        <v>3904.3274999999999</v>
      </c>
      <c r="D27" s="11">
        <v>1824.2445</v>
      </c>
      <c r="E27" s="11">
        <v>0</v>
      </c>
      <c r="F27" s="11">
        <v>0</v>
      </c>
      <c r="G27" s="11">
        <v>4356.4144999999999</v>
      </c>
      <c r="H27" s="11">
        <v>0</v>
      </c>
      <c r="I27" s="1"/>
    </row>
    <row r="28" spans="1:9" ht="14.25" x14ac:dyDescent="0.2">
      <c r="A28" s="18" t="s">
        <v>46</v>
      </c>
      <c r="B28" s="11">
        <v>27215.89</v>
      </c>
      <c r="C28" s="11">
        <v>16242.4918</v>
      </c>
      <c r="D28" s="11">
        <v>16500.054800000002</v>
      </c>
      <c r="E28" s="11">
        <v>71.3035</v>
      </c>
      <c r="F28" s="11">
        <v>80.481899999999996</v>
      </c>
      <c r="G28" s="11">
        <v>14689.6255</v>
      </c>
      <c r="H28" s="11">
        <v>0</v>
      </c>
      <c r="I28" s="1"/>
    </row>
    <row r="29" spans="1:9" ht="14.25" x14ac:dyDescent="0.2">
      <c r="A29" s="18" t="s">
        <v>81</v>
      </c>
      <c r="B29" s="11">
        <v>32397.477999999999</v>
      </c>
      <c r="C29" s="11">
        <v>3527.4340999999999</v>
      </c>
      <c r="D29" s="11">
        <v>21824.669000000002</v>
      </c>
      <c r="E29" s="11">
        <v>39.277999999999999</v>
      </c>
      <c r="F29" s="11">
        <v>90.369500000000002</v>
      </c>
      <c r="G29" s="11">
        <v>11932.558200000001</v>
      </c>
      <c r="H29" s="11">
        <v>0</v>
      </c>
      <c r="I29" s="1"/>
    </row>
    <row r="30" spans="1:9" ht="14.25" x14ac:dyDescent="0.2">
      <c r="A30" s="18" t="s">
        <v>47</v>
      </c>
      <c r="B30" s="11">
        <v>13988.8802</v>
      </c>
      <c r="C30" s="11">
        <v>10407.9671</v>
      </c>
      <c r="D30" s="11">
        <v>11781.040299999999</v>
      </c>
      <c r="E30" s="11">
        <v>15.650499999999999</v>
      </c>
      <c r="F30" s="11">
        <v>1131.3535999999999</v>
      </c>
      <c r="G30" s="11">
        <v>8339.3312000000005</v>
      </c>
      <c r="H30" s="11">
        <v>0</v>
      </c>
      <c r="I30" s="1"/>
    </row>
    <row r="31" spans="1:9" ht="14.25" x14ac:dyDescent="0.2">
      <c r="A31" s="18" t="s">
        <v>48</v>
      </c>
      <c r="B31" s="11">
        <v>24479.664700000001</v>
      </c>
      <c r="C31" s="11">
        <v>7409.9658999999992</v>
      </c>
      <c r="D31" s="11">
        <v>8859.155999999999</v>
      </c>
      <c r="E31" s="11">
        <v>0</v>
      </c>
      <c r="F31" s="11">
        <v>63.619599999999998</v>
      </c>
      <c r="G31" s="11">
        <v>7333.5957000000008</v>
      </c>
      <c r="H31" s="11">
        <v>0</v>
      </c>
      <c r="I31" s="1"/>
    </row>
    <row r="32" spans="1:9" ht="14.25" x14ac:dyDescent="0.2">
      <c r="A32" s="18" t="s">
        <v>49</v>
      </c>
      <c r="B32" s="11">
        <v>20074.8691</v>
      </c>
      <c r="C32" s="11">
        <v>10357.1566</v>
      </c>
      <c r="D32" s="11">
        <v>6462.8059000000003</v>
      </c>
      <c r="E32" s="11">
        <v>0</v>
      </c>
      <c r="F32" s="11">
        <v>0</v>
      </c>
      <c r="G32" s="11">
        <v>10091.2456</v>
      </c>
      <c r="H32" s="11">
        <v>0</v>
      </c>
      <c r="I32" s="1"/>
    </row>
    <row r="33" spans="1:9" ht="14.25" x14ac:dyDescent="0.2">
      <c r="A33" s="18" t="s">
        <v>50</v>
      </c>
      <c r="B33" s="11">
        <v>29460.058100000002</v>
      </c>
      <c r="C33" s="11">
        <v>22057.546400000003</v>
      </c>
      <c r="D33" s="11">
        <v>32261.4987</v>
      </c>
      <c r="E33" s="11">
        <v>50.741199999999999</v>
      </c>
      <c r="F33" s="11">
        <v>593.38300000000004</v>
      </c>
      <c r="G33" s="11">
        <v>8962.8556000000008</v>
      </c>
      <c r="H33" s="11">
        <v>0</v>
      </c>
      <c r="I33" s="1"/>
    </row>
    <row r="34" spans="1:9" ht="14.25" x14ac:dyDescent="0.2">
      <c r="A34" s="18" t="s">
        <v>51</v>
      </c>
      <c r="B34" s="11">
        <v>26771.4149</v>
      </c>
      <c r="C34" s="11">
        <v>7268.4913999999999</v>
      </c>
      <c r="D34" s="11">
        <v>5144.4050999999999</v>
      </c>
      <c r="E34" s="11">
        <v>0</v>
      </c>
      <c r="F34" s="11">
        <v>79.568700000000007</v>
      </c>
      <c r="G34" s="11">
        <v>12363.668799999999</v>
      </c>
      <c r="H34" s="11">
        <v>0</v>
      </c>
      <c r="I34" s="1"/>
    </row>
    <row r="35" spans="1:9" ht="14.25" x14ac:dyDescent="0.2">
      <c r="A35" s="18" t="s">
        <v>52</v>
      </c>
      <c r="B35" s="11">
        <v>59675.590899999996</v>
      </c>
      <c r="C35" s="11">
        <v>9928.8737999999994</v>
      </c>
      <c r="D35" s="11">
        <v>13556.0666</v>
      </c>
      <c r="E35" s="11">
        <v>0</v>
      </c>
      <c r="F35" s="11">
        <v>209.6919</v>
      </c>
      <c r="G35" s="11">
        <v>16014.733200000001</v>
      </c>
      <c r="H35" s="11">
        <v>0</v>
      </c>
      <c r="I35" s="1"/>
    </row>
    <row r="36" spans="1:9" ht="14.25" x14ac:dyDescent="0.2">
      <c r="A36" s="19" t="s">
        <v>70</v>
      </c>
      <c r="B36" s="16">
        <v>264510.96549999999</v>
      </c>
      <c r="C36" s="16">
        <v>91104.2546</v>
      </c>
      <c r="D36" s="16">
        <v>118213.9409</v>
      </c>
      <c r="E36" s="16">
        <v>176.97319999999999</v>
      </c>
      <c r="F36" s="16">
        <v>2248.4681999999998</v>
      </c>
      <c r="G36" s="16">
        <v>94084.028299999991</v>
      </c>
      <c r="H36" s="16">
        <v>0</v>
      </c>
      <c r="I36" s="1"/>
    </row>
    <row r="37" spans="1:9" ht="14.25" x14ac:dyDescent="0.2">
      <c r="A37" s="20" t="s">
        <v>82</v>
      </c>
      <c r="B37" s="12">
        <v>33659.907499999994</v>
      </c>
      <c r="C37" s="12">
        <v>7481.1786000000002</v>
      </c>
      <c r="D37" s="12">
        <v>15632.148300000001</v>
      </c>
      <c r="E37" s="12">
        <v>2.5440999999999998</v>
      </c>
      <c r="F37" s="12">
        <v>0</v>
      </c>
      <c r="G37" s="12">
        <v>4209.3615999999993</v>
      </c>
      <c r="H37" s="12">
        <v>0</v>
      </c>
      <c r="I37" s="1"/>
    </row>
    <row r="38" spans="1:9" ht="14.25" x14ac:dyDescent="0.2">
      <c r="A38" s="18" t="s">
        <v>53</v>
      </c>
      <c r="B38" s="11">
        <v>92424.234499999991</v>
      </c>
      <c r="C38" s="11">
        <v>27826.0746</v>
      </c>
      <c r="D38" s="11">
        <v>30414.407199999998</v>
      </c>
      <c r="E38" s="11">
        <v>0</v>
      </c>
      <c r="F38" s="11">
        <v>182.85470000000001</v>
      </c>
      <c r="G38" s="11">
        <v>18928.735700000001</v>
      </c>
      <c r="H38" s="11">
        <v>178.62710000000001</v>
      </c>
      <c r="I38" s="1"/>
    </row>
    <row r="39" spans="1:9" ht="14.25" x14ac:dyDescent="0.2">
      <c r="A39" s="18" t="s">
        <v>54</v>
      </c>
      <c r="B39" s="11">
        <v>70900.804900000003</v>
      </c>
      <c r="C39" s="11">
        <v>71221.940399999992</v>
      </c>
      <c r="D39" s="11">
        <v>75687.814300000013</v>
      </c>
      <c r="E39" s="11">
        <v>491.65870000000001</v>
      </c>
      <c r="F39" s="11">
        <v>392.49250000000001</v>
      </c>
      <c r="G39" s="11">
        <v>23113.338500000002</v>
      </c>
      <c r="H39" s="11">
        <v>11.110300000000001</v>
      </c>
      <c r="I39" s="1"/>
    </row>
    <row r="40" spans="1:9" ht="14.25" x14ac:dyDescent="0.2">
      <c r="A40" s="18" t="s">
        <v>55</v>
      </c>
      <c r="B40" s="11">
        <v>38566.936699999998</v>
      </c>
      <c r="C40" s="11">
        <v>25907.9349</v>
      </c>
      <c r="D40" s="11">
        <v>8528.5350000000017</v>
      </c>
      <c r="E40" s="11">
        <v>49.401200000000003</v>
      </c>
      <c r="F40" s="11">
        <v>153.0711</v>
      </c>
      <c r="G40" s="11">
        <v>12798.217199999999</v>
      </c>
      <c r="H40" s="11">
        <v>0</v>
      </c>
      <c r="I40" s="1"/>
    </row>
    <row r="41" spans="1:9" ht="14.25" x14ac:dyDescent="0.2">
      <c r="A41" s="18" t="s">
        <v>56</v>
      </c>
      <c r="B41" s="11">
        <v>45447.798799999997</v>
      </c>
      <c r="C41" s="11">
        <v>17971.980600000003</v>
      </c>
      <c r="D41" s="11">
        <v>12644.0723</v>
      </c>
      <c r="E41" s="11">
        <v>6.5242000000000004</v>
      </c>
      <c r="F41" s="11">
        <v>49.840400000000002</v>
      </c>
      <c r="G41" s="11">
        <v>9217.0686999999998</v>
      </c>
      <c r="H41" s="11">
        <v>0</v>
      </c>
      <c r="I41" s="1"/>
    </row>
    <row r="42" spans="1:9" ht="14.25" x14ac:dyDescent="0.2">
      <c r="A42" s="18" t="s">
        <v>57</v>
      </c>
      <c r="B42" s="11">
        <v>114411.8888</v>
      </c>
      <c r="C42" s="11">
        <v>42240.009100000003</v>
      </c>
      <c r="D42" s="11">
        <v>36150.447899999999</v>
      </c>
      <c r="E42" s="11">
        <v>390.71940000000001</v>
      </c>
      <c r="F42" s="11">
        <v>0</v>
      </c>
      <c r="G42" s="11">
        <v>18875.988799999999</v>
      </c>
      <c r="H42" s="11">
        <v>0</v>
      </c>
      <c r="I42" s="1"/>
    </row>
    <row r="43" spans="1:9" ht="14.25" x14ac:dyDescent="0.2">
      <c r="A43" s="19" t="s">
        <v>65</v>
      </c>
      <c r="B43" s="16">
        <v>361751.66369999998</v>
      </c>
      <c r="C43" s="16">
        <v>185167.93960000001</v>
      </c>
      <c r="D43" s="16">
        <v>163425.27669999999</v>
      </c>
      <c r="E43" s="16">
        <v>938.30349999999999</v>
      </c>
      <c r="F43" s="16">
        <v>778.25869999999998</v>
      </c>
      <c r="G43" s="16">
        <v>82933.348899999997</v>
      </c>
      <c r="H43" s="16">
        <v>189.73740000000001</v>
      </c>
      <c r="I43" s="1"/>
    </row>
    <row r="44" spans="1:9" ht="14.25" x14ac:dyDescent="0.2">
      <c r="A44" s="18" t="s">
        <v>83</v>
      </c>
      <c r="B44" s="11">
        <v>7319.6585000000005</v>
      </c>
      <c r="C44" s="11">
        <v>4880.1365000000005</v>
      </c>
      <c r="D44" s="11">
        <v>5633.5299000000005</v>
      </c>
      <c r="E44" s="11">
        <v>0</v>
      </c>
      <c r="F44" s="11">
        <v>92.571100000000001</v>
      </c>
      <c r="G44" s="11">
        <v>2145.1698999999999</v>
      </c>
      <c r="H44" s="11">
        <v>0</v>
      </c>
      <c r="I44" s="1"/>
    </row>
    <row r="45" spans="1:9" ht="14.25" x14ac:dyDescent="0.2">
      <c r="A45" s="18" t="s">
        <v>84</v>
      </c>
      <c r="B45" s="11">
        <v>773.71180000000004</v>
      </c>
      <c r="C45" s="11">
        <v>2750.4786000000004</v>
      </c>
      <c r="D45" s="11">
        <v>2685.4660000000003</v>
      </c>
      <c r="E45" s="11">
        <v>9.4961000000000002</v>
      </c>
      <c r="F45" s="11">
        <v>18.265499999999999</v>
      </c>
      <c r="G45" s="11">
        <v>3332.5598</v>
      </c>
      <c r="H45" s="11">
        <v>0</v>
      </c>
      <c r="I45" s="1"/>
    </row>
    <row r="46" spans="1:9" ht="14.25" x14ac:dyDescent="0.2">
      <c r="A46" s="18" t="s">
        <v>85</v>
      </c>
      <c r="B46" s="11">
        <v>3704.0004999999996</v>
      </c>
      <c r="C46" s="11">
        <v>6791.6632</v>
      </c>
      <c r="D46" s="11">
        <v>8565.2067999999999</v>
      </c>
      <c r="E46" s="11">
        <v>26.868299999999998</v>
      </c>
      <c r="F46" s="11">
        <v>247.67830000000001</v>
      </c>
      <c r="G46" s="11">
        <v>7074.3842999999997</v>
      </c>
      <c r="H46" s="11">
        <v>0</v>
      </c>
      <c r="I46" s="1"/>
    </row>
    <row r="47" spans="1:9" ht="14.25" x14ac:dyDescent="0.2">
      <c r="A47" s="19" t="s">
        <v>71</v>
      </c>
      <c r="B47" s="16">
        <v>11797.370800000001</v>
      </c>
      <c r="C47" s="16">
        <v>14422.2783</v>
      </c>
      <c r="D47" s="16">
        <v>16884.202700000002</v>
      </c>
      <c r="E47" s="16">
        <v>36.364400000000003</v>
      </c>
      <c r="F47" s="16">
        <v>358.51490000000001</v>
      </c>
      <c r="G47" s="16">
        <v>12552.114</v>
      </c>
      <c r="H47" s="16">
        <v>0</v>
      </c>
      <c r="I47" s="1"/>
    </row>
    <row r="48" spans="1:9" ht="14.25" x14ac:dyDescent="0.2">
      <c r="A48" s="20" t="s">
        <v>72</v>
      </c>
      <c r="B48" s="12">
        <v>55149.977200000001</v>
      </c>
      <c r="C48" s="12">
        <v>13476.638500000001</v>
      </c>
      <c r="D48" s="12">
        <v>36242.822200000002</v>
      </c>
      <c r="E48" s="12">
        <v>18.662099999999999</v>
      </c>
      <c r="F48" s="12">
        <v>14.611600000000001</v>
      </c>
      <c r="G48" s="12">
        <v>8682.4989000000005</v>
      </c>
      <c r="H48" s="12">
        <v>0</v>
      </c>
      <c r="I48" s="1"/>
    </row>
    <row r="49" spans="1:9" ht="14.25" x14ac:dyDescent="0.2">
      <c r="A49" s="18" t="s">
        <v>58</v>
      </c>
      <c r="B49" s="11">
        <v>45733.902300000002</v>
      </c>
      <c r="C49" s="11">
        <v>15615.980799999999</v>
      </c>
      <c r="D49" s="11">
        <v>59289.875500000002</v>
      </c>
      <c r="E49" s="11">
        <v>0</v>
      </c>
      <c r="F49" s="11">
        <v>1040.1033</v>
      </c>
      <c r="G49" s="11">
        <v>12283.626399999999</v>
      </c>
      <c r="H49" s="11">
        <v>0</v>
      </c>
      <c r="I49" s="1"/>
    </row>
    <row r="50" spans="1:9" ht="14.25" x14ac:dyDescent="0.2">
      <c r="A50" s="18" t="s">
        <v>86</v>
      </c>
      <c r="B50" s="11">
        <v>4974.4213999999993</v>
      </c>
      <c r="C50" s="11">
        <v>2761.6291999999999</v>
      </c>
      <c r="D50" s="11">
        <v>18294.239600000001</v>
      </c>
      <c r="E50" s="11">
        <v>0</v>
      </c>
      <c r="F50" s="11">
        <v>0</v>
      </c>
      <c r="G50" s="11">
        <v>6709.1739000000007</v>
      </c>
      <c r="H50" s="11">
        <v>0</v>
      </c>
      <c r="I50" s="1"/>
    </row>
    <row r="51" spans="1:9" ht="14.25" x14ac:dyDescent="0.2">
      <c r="A51" s="19" t="s">
        <v>30</v>
      </c>
      <c r="B51" s="16">
        <v>50708.323700000001</v>
      </c>
      <c r="C51" s="16">
        <v>18377.61</v>
      </c>
      <c r="D51" s="16">
        <v>77584.115099999995</v>
      </c>
      <c r="E51" s="16">
        <v>0</v>
      </c>
      <c r="F51" s="16">
        <v>1040.1033</v>
      </c>
      <c r="G51" s="16">
        <v>18992.800300000003</v>
      </c>
      <c r="H51" s="16">
        <v>0</v>
      </c>
      <c r="I51" s="1"/>
    </row>
    <row r="52" spans="1:9" ht="14.25" x14ac:dyDescent="0.2">
      <c r="A52" s="18" t="s">
        <v>87</v>
      </c>
      <c r="B52" s="11">
        <v>16107.9907</v>
      </c>
      <c r="C52" s="11">
        <v>3573.0421000000001</v>
      </c>
      <c r="D52" s="11">
        <v>14268.342799999999</v>
      </c>
      <c r="E52" s="11">
        <v>0</v>
      </c>
      <c r="F52" s="11">
        <v>0</v>
      </c>
      <c r="G52" s="11">
        <v>463.10549999999995</v>
      </c>
      <c r="H52" s="11">
        <v>0</v>
      </c>
      <c r="I52" s="1"/>
    </row>
    <row r="53" spans="1:9" ht="14.25" x14ac:dyDescent="0.2">
      <c r="A53" s="18" t="s">
        <v>88</v>
      </c>
      <c r="B53" s="11">
        <v>11694.641799999999</v>
      </c>
      <c r="C53" s="11">
        <v>3665.9575999999997</v>
      </c>
      <c r="D53" s="11">
        <v>10302.427799999999</v>
      </c>
      <c r="E53" s="11">
        <v>55.825199999999995</v>
      </c>
      <c r="F53" s="11">
        <v>101.7009</v>
      </c>
      <c r="G53" s="11">
        <v>2284.0569</v>
      </c>
      <c r="H53" s="11">
        <v>11.558400000000001</v>
      </c>
      <c r="I53" s="1"/>
    </row>
    <row r="54" spans="1:9" ht="14.25" x14ac:dyDescent="0.2">
      <c r="A54" s="18" t="s">
        <v>89</v>
      </c>
      <c r="B54" s="11">
        <v>14695.772500000001</v>
      </c>
      <c r="C54" s="11">
        <v>8185.4576999999999</v>
      </c>
      <c r="D54" s="11">
        <v>16069.2047</v>
      </c>
      <c r="E54" s="11">
        <v>27.510400000000001</v>
      </c>
      <c r="F54" s="11">
        <v>0</v>
      </c>
      <c r="G54" s="11">
        <v>5135.4794999999995</v>
      </c>
      <c r="H54" s="11">
        <v>0</v>
      </c>
      <c r="I54" s="1"/>
    </row>
    <row r="55" spans="1:9" ht="14.25" x14ac:dyDescent="0.2">
      <c r="A55" s="18" t="s">
        <v>59</v>
      </c>
      <c r="B55" s="11">
        <v>18727.386299999998</v>
      </c>
      <c r="C55" s="11">
        <v>12848.9463</v>
      </c>
      <c r="D55" s="11">
        <v>34152.873699999996</v>
      </c>
      <c r="E55" s="11">
        <v>6.08</v>
      </c>
      <c r="F55" s="11">
        <v>0.75690000000000002</v>
      </c>
      <c r="G55" s="11">
        <v>4804.6995999999999</v>
      </c>
      <c r="H55" s="11">
        <v>0</v>
      </c>
      <c r="I55" s="1"/>
    </row>
    <row r="56" spans="1:9" ht="14.25" x14ac:dyDescent="0.2">
      <c r="A56" s="18" t="s">
        <v>60</v>
      </c>
      <c r="B56" s="11">
        <v>1234.4255000000001</v>
      </c>
      <c r="C56" s="11">
        <v>965.6069</v>
      </c>
      <c r="D56" s="11">
        <v>7071.8325000000004</v>
      </c>
      <c r="E56" s="11">
        <v>0</v>
      </c>
      <c r="F56" s="11">
        <v>21.974</v>
      </c>
      <c r="G56" s="11">
        <v>667.12959999999998</v>
      </c>
      <c r="H56" s="11">
        <v>0</v>
      </c>
      <c r="I56" s="1"/>
    </row>
    <row r="57" spans="1:9" ht="14.25" x14ac:dyDescent="0.2">
      <c r="A57" s="18" t="s">
        <v>90</v>
      </c>
      <c r="B57" s="11">
        <v>5267.6810999999998</v>
      </c>
      <c r="C57" s="11">
        <v>4279.9997000000003</v>
      </c>
      <c r="D57" s="11">
        <v>9064.6218000000008</v>
      </c>
      <c r="E57" s="11">
        <v>0</v>
      </c>
      <c r="F57" s="11">
        <v>523.12469999999996</v>
      </c>
      <c r="G57" s="11">
        <v>1096.1697000000001</v>
      </c>
      <c r="H57" s="11">
        <v>456.99380000000002</v>
      </c>
      <c r="I57" s="1"/>
    </row>
    <row r="58" spans="1:9" ht="14.25" x14ac:dyDescent="0.2">
      <c r="A58" s="18" t="s">
        <v>91</v>
      </c>
      <c r="B58" s="11">
        <v>3817.5996</v>
      </c>
      <c r="C58" s="11">
        <v>830.44259999999997</v>
      </c>
      <c r="D58" s="11">
        <v>6350.8266000000003</v>
      </c>
      <c r="E58" s="11">
        <v>34.761000000000003</v>
      </c>
      <c r="F58" s="11">
        <v>0</v>
      </c>
      <c r="G58" s="11">
        <v>985.67700000000002</v>
      </c>
      <c r="H58" s="11">
        <v>199.8683</v>
      </c>
      <c r="I58" s="1"/>
    </row>
    <row r="59" spans="1:9" ht="14.25" x14ac:dyDescent="0.2">
      <c r="A59" s="18" t="s">
        <v>61</v>
      </c>
      <c r="B59" s="11">
        <v>12218.2435</v>
      </c>
      <c r="C59" s="11">
        <v>10722.0226</v>
      </c>
      <c r="D59" s="11">
        <v>12784.2359</v>
      </c>
      <c r="E59" s="11">
        <v>0</v>
      </c>
      <c r="F59" s="11">
        <v>221.8424</v>
      </c>
      <c r="G59" s="11">
        <v>6654.1625999999997</v>
      </c>
      <c r="H59" s="11">
        <v>90.1327</v>
      </c>
      <c r="I59" s="1"/>
    </row>
    <row r="60" spans="1:9" ht="14.25" x14ac:dyDescent="0.2">
      <c r="A60" s="19" t="s">
        <v>73</v>
      </c>
      <c r="B60" s="16">
        <v>83763.741000000009</v>
      </c>
      <c r="C60" s="16">
        <v>45071.4755</v>
      </c>
      <c r="D60" s="16">
        <v>110064.3658</v>
      </c>
      <c r="E60" s="16">
        <v>124.17660000000001</v>
      </c>
      <c r="F60" s="16">
        <v>869.39890000000003</v>
      </c>
      <c r="G60" s="16">
        <v>22090.4804</v>
      </c>
      <c r="H60" s="16">
        <v>758.55319999999995</v>
      </c>
      <c r="I60" s="1"/>
    </row>
    <row r="61" spans="1:9" ht="14.25" x14ac:dyDescent="0.2">
      <c r="A61" s="18" t="s">
        <v>62</v>
      </c>
      <c r="B61" s="11">
        <v>200.69159999999999</v>
      </c>
      <c r="C61" s="11">
        <v>929.16140000000007</v>
      </c>
      <c r="D61" s="11">
        <v>1075.3269</v>
      </c>
      <c r="E61" s="11">
        <v>0</v>
      </c>
      <c r="F61" s="11">
        <v>1491.2071000000001</v>
      </c>
      <c r="G61" s="11">
        <v>112.5505</v>
      </c>
      <c r="H61" s="11">
        <v>0</v>
      </c>
      <c r="I61" s="1"/>
    </row>
    <row r="62" spans="1:9" ht="14.25" x14ac:dyDescent="0.2">
      <c r="A62" s="18" t="s">
        <v>92</v>
      </c>
      <c r="B62" s="11">
        <v>153.00209999999998</v>
      </c>
      <c r="C62" s="11">
        <v>588.71069999999997</v>
      </c>
      <c r="D62" s="11">
        <v>2218.2510000000002</v>
      </c>
      <c r="E62" s="11">
        <v>36.619999999999997</v>
      </c>
      <c r="F62" s="11">
        <v>126.60549999999999</v>
      </c>
      <c r="G62" s="11">
        <v>525.13850000000002</v>
      </c>
      <c r="H62" s="11">
        <v>0</v>
      </c>
      <c r="I62" s="1"/>
    </row>
    <row r="63" spans="1:9" ht="14.25" x14ac:dyDescent="0.2">
      <c r="A63" s="21" t="s">
        <v>31</v>
      </c>
      <c r="B63" s="16">
        <v>353.69369999999998</v>
      </c>
      <c r="C63" s="16">
        <v>1517.8720999999998</v>
      </c>
      <c r="D63" s="16">
        <v>3293.5779000000002</v>
      </c>
      <c r="E63" s="16">
        <v>36.619999999999997</v>
      </c>
      <c r="F63" s="16">
        <v>1617.8126</v>
      </c>
      <c r="G63" s="16">
        <v>637.68899999999996</v>
      </c>
      <c r="H63" s="16">
        <v>0</v>
      </c>
      <c r="I63" s="1"/>
    </row>
    <row r="64" spans="1:9" ht="14.25" x14ac:dyDescent="0.2">
      <c r="A64" s="22" t="s">
        <v>2</v>
      </c>
      <c r="B64" s="17">
        <v>1133423.2715</v>
      </c>
      <c r="C64" s="17">
        <v>467671.27730000002</v>
      </c>
      <c r="D64" s="17">
        <v>672718.16350000002</v>
      </c>
      <c r="E64" s="17">
        <v>2129.5509999999999</v>
      </c>
      <c r="F64" s="17">
        <v>8754.3376000000007</v>
      </c>
      <c r="G64" s="17">
        <v>385384.76860000001</v>
      </c>
      <c r="H64" s="17">
        <v>10024.584900000002</v>
      </c>
      <c r="I64" s="1"/>
    </row>
    <row r="65" spans="1:9" x14ac:dyDescent="0.2">
      <c r="A65" t="s">
        <v>63</v>
      </c>
      <c r="I65" s="1">
        <f t="shared" ref="I65" si="0">SUM(B65:H65)</f>
        <v>0</v>
      </c>
    </row>
    <row r="66" spans="1:9" x14ac:dyDescent="0.2">
      <c r="B66" s="1"/>
      <c r="C66" s="1"/>
      <c r="D66" s="1"/>
      <c r="E66" s="1"/>
      <c r="F66" s="1"/>
      <c r="G66" s="1"/>
      <c r="H66" s="1"/>
      <c r="I66" s="1"/>
    </row>
  </sheetData>
  <mergeCells count="9">
    <mergeCell ref="A1:A3"/>
    <mergeCell ref="B2:B3"/>
    <mergeCell ref="C2:C3"/>
    <mergeCell ref="D2:D3"/>
    <mergeCell ref="H2:H3"/>
    <mergeCell ref="B1:H1"/>
    <mergeCell ref="E2:E3"/>
    <mergeCell ref="F2:F3"/>
    <mergeCell ref="G2:G3"/>
  </mergeCells>
  <phoneticPr fontId="0" type="noConversion"/>
  <printOptions horizontalCentered="1"/>
  <pageMargins left="0.39370078740157483" right="0.39370078740157483" top="0.98425196850393704" bottom="0.39370078740157483" header="0.78740157480314965" footer="0"/>
  <pageSetup paperSize="9" scale="67" orientation="portrait" r:id="rId1"/>
  <headerFooter alignWithMargins="0">
    <oddHeader xml:space="preserve">&amp;C&amp;"Arial,Negrita"&amp;11 &amp;K03+0003.6.2.1 Técnicas de mantenimiento del suelo en barbechos. Distribución por Provincias (ha)&amp;"Arial,Normal"&amp;10&amp;K000000
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E739EF-F147-4F58-A8F8-E3E681ED8689}">
  <dimension ref="A1:L66"/>
  <sheetViews>
    <sheetView showZeros="0" tabSelected="1" topLeftCell="B1" zoomScaleNormal="100" workbookViewId="0">
      <pane xSplit="1" ySplit="3" topLeftCell="C4" activePane="bottomRight" state="frozen"/>
      <selection activeCell="R28" sqref="R28"/>
      <selection pane="topRight" activeCell="R28" sqref="R28"/>
      <selection pane="bottomLeft" activeCell="R28" sqref="R28"/>
      <selection pane="bottomRight" activeCell="M3" sqref="M3"/>
    </sheetView>
  </sheetViews>
  <sheetFormatPr baseColWidth="10" defaultRowHeight="12.75" x14ac:dyDescent="0.2"/>
  <cols>
    <col min="1" max="1" width="25.42578125" hidden="1" customWidth="1"/>
    <col min="2" max="2" width="35.85546875" customWidth="1"/>
    <col min="3" max="3" width="12.140625" customWidth="1"/>
    <col min="4" max="4" width="12.85546875" customWidth="1"/>
    <col min="5" max="5" width="15.28515625" customWidth="1"/>
    <col min="6" max="6" width="11.42578125" customWidth="1"/>
    <col min="7" max="7" width="13" customWidth="1"/>
    <col min="8" max="8" width="16.5703125" customWidth="1"/>
    <col min="9" max="9" width="12.28515625" customWidth="1"/>
    <col min="10" max="10" width="15.5703125" customWidth="1"/>
    <col min="11" max="11" width="17" customWidth="1"/>
    <col min="12" max="12" width="19.140625" customWidth="1"/>
    <col min="13" max="13" width="14.140625" customWidth="1"/>
    <col min="14" max="14" width="22.5703125" customWidth="1"/>
    <col min="15" max="15" width="18.7109375" customWidth="1"/>
    <col min="16" max="16" width="27.85546875" customWidth="1"/>
    <col min="17" max="17" width="18.28515625" customWidth="1"/>
    <col min="18" max="18" width="23.28515625" customWidth="1"/>
    <col min="19" max="19" width="16.7109375" customWidth="1"/>
    <col min="20" max="20" width="25.5703125" customWidth="1"/>
    <col min="21" max="21" width="36" customWidth="1"/>
    <col min="22" max="22" width="26.85546875" customWidth="1"/>
    <col min="23" max="23" width="17.7109375" customWidth="1"/>
    <col min="24" max="24" width="16.140625" customWidth="1"/>
    <col min="25" max="25" width="14.140625" customWidth="1"/>
    <col min="26" max="26" width="21" customWidth="1"/>
    <col min="27" max="27" width="18" customWidth="1"/>
    <col min="28" max="28" width="38.5703125" customWidth="1"/>
    <col min="29" max="29" width="17" customWidth="1"/>
    <col min="30" max="30" width="11.5703125" bestFit="1" customWidth="1"/>
  </cols>
  <sheetData>
    <row r="1" spans="2:10" ht="12.75" customHeight="1" x14ac:dyDescent="0.2">
      <c r="B1" s="26" t="s">
        <v>34</v>
      </c>
      <c r="C1" s="34" t="s">
        <v>1</v>
      </c>
      <c r="D1" s="37"/>
      <c r="E1" s="37"/>
      <c r="F1" s="37"/>
      <c r="G1" s="37"/>
      <c r="H1" s="37"/>
      <c r="I1" s="37"/>
      <c r="J1" s="26"/>
    </row>
    <row r="2" spans="2:10" ht="12.75" customHeight="1" x14ac:dyDescent="0.2">
      <c r="B2" s="27"/>
      <c r="C2" s="33" t="s">
        <v>18</v>
      </c>
      <c r="D2" s="33" t="s">
        <v>19</v>
      </c>
      <c r="E2" s="33" t="s">
        <v>20</v>
      </c>
      <c r="F2" s="33" t="s">
        <v>21</v>
      </c>
      <c r="G2" s="33" t="s">
        <v>22</v>
      </c>
      <c r="H2" s="33" t="s">
        <v>23</v>
      </c>
      <c r="I2" s="34" t="s">
        <v>24</v>
      </c>
      <c r="J2" s="35" t="s">
        <v>33</v>
      </c>
    </row>
    <row r="3" spans="2:10" ht="26.25" customHeight="1" x14ac:dyDescent="0.2">
      <c r="B3" s="28"/>
      <c r="C3" s="30"/>
      <c r="D3" s="30"/>
      <c r="E3" s="30"/>
      <c r="F3" s="30"/>
      <c r="G3" s="30"/>
      <c r="H3" s="30"/>
      <c r="I3" s="32"/>
      <c r="J3" s="36"/>
    </row>
    <row r="4" spans="2:10" ht="14.25" x14ac:dyDescent="0.2">
      <c r="B4" s="18" t="s">
        <v>35</v>
      </c>
      <c r="C4" s="11">
        <v>0.73180000000000001</v>
      </c>
      <c r="D4" s="11">
        <v>309.61709999999999</v>
      </c>
      <c r="E4" s="11">
        <v>4119.2308999999996</v>
      </c>
      <c r="F4" s="11">
        <v>2.1951999999999998</v>
      </c>
      <c r="G4" s="11">
        <v>0</v>
      </c>
      <c r="H4" s="11">
        <v>353.52350000000001</v>
      </c>
      <c r="I4" s="11">
        <v>0</v>
      </c>
      <c r="J4" s="11">
        <v>1828.4313</v>
      </c>
    </row>
    <row r="5" spans="2:10" ht="14.25" x14ac:dyDescent="0.2">
      <c r="B5" s="18" t="s">
        <v>36</v>
      </c>
      <c r="C5" s="11">
        <v>186.3407</v>
      </c>
      <c r="D5" s="11">
        <v>520.28890000000001</v>
      </c>
      <c r="E5" s="11">
        <v>5205.6720999999998</v>
      </c>
      <c r="F5" s="11">
        <v>0.52910000000000001</v>
      </c>
      <c r="G5" s="11">
        <v>7.8109000000000002</v>
      </c>
      <c r="H5" s="11">
        <v>645.48449999999991</v>
      </c>
      <c r="I5" s="11">
        <v>2.8681000000000001</v>
      </c>
      <c r="J5" s="11">
        <v>1409.8853999999999</v>
      </c>
    </row>
    <row r="6" spans="2:10" ht="14.25" x14ac:dyDescent="0.2">
      <c r="B6" s="18" t="s">
        <v>37</v>
      </c>
      <c r="C6" s="11">
        <v>164.50910000000002</v>
      </c>
      <c r="D6" s="11">
        <v>1312.3812</v>
      </c>
      <c r="E6" s="11">
        <v>8407.5413000000008</v>
      </c>
      <c r="F6" s="11">
        <v>0.40949999999999998</v>
      </c>
      <c r="G6" s="11">
        <v>13.8803</v>
      </c>
      <c r="H6" s="11">
        <v>1161.3040000000001</v>
      </c>
      <c r="I6" s="11">
        <v>6.9253</v>
      </c>
      <c r="J6" s="11">
        <v>4261.0876999999991</v>
      </c>
    </row>
    <row r="7" spans="2:10" ht="14.25" x14ac:dyDescent="0.2">
      <c r="B7" s="18" t="s">
        <v>38</v>
      </c>
      <c r="C7" s="11">
        <v>31.482099999999999</v>
      </c>
      <c r="D7" s="11">
        <v>1164.4585</v>
      </c>
      <c r="E7" s="11">
        <v>5097.8321999999998</v>
      </c>
      <c r="F7" s="11">
        <v>0</v>
      </c>
      <c r="G7" s="11">
        <v>6.9400000000000003E-2</v>
      </c>
      <c r="H7" s="11">
        <v>751.11</v>
      </c>
      <c r="I7" s="11">
        <v>0</v>
      </c>
      <c r="J7" s="11">
        <v>7048.9575999999997</v>
      </c>
    </row>
    <row r="8" spans="2:10" ht="14.25" x14ac:dyDescent="0.2">
      <c r="B8" s="19" t="s">
        <v>25</v>
      </c>
      <c r="C8" s="16">
        <v>383.06370000000004</v>
      </c>
      <c r="D8" s="16">
        <v>3306.7456999999999</v>
      </c>
      <c r="E8" s="16">
        <v>22830.2765</v>
      </c>
      <c r="F8" s="16">
        <v>3.1337999999999999</v>
      </c>
      <c r="G8" s="16">
        <v>21.7606</v>
      </c>
      <c r="H8" s="16">
        <v>2911.422</v>
      </c>
      <c r="I8" s="16">
        <v>9.7934000000000001</v>
      </c>
      <c r="J8" s="16">
        <v>14548.361999999997</v>
      </c>
    </row>
    <row r="9" spans="2:10" ht="14.25" x14ac:dyDescent="0.2">
      <c r="B9" s="20" t="s">
        <v>74</v>
      </c>
      <c r="C9" s="12">
        <v>19.0929</v>
      </c>
      <c r="D9" s="12">
        <v>1.0098</v>
      </c>
      <c r="E9" s="12">
        <v>3962.5557999999996</v>
      </c>
      <c r="F9" s="12">
        <v>24.625499999999999</v>
      </c>
      <c r="G9" s="12">
        <v>0</v>
      </c>
      <c r="H9" s="12">
        <v>302.97890000000001</v>
      </c>
      <c r="I9" s="12">
        <v>0</v>
      </c>
      <c r="J9" s="12">
        <v>0</v>
      </c>
    </row>
    <row r="10" spans="2:10" ht="14.25" x14ac:dyDescent="0.2">
      <c r="B10" s="20" t="s">
        <v>27</v>
      </c>
      <c r="C10" s="12">
        <v>0</v>
      </c>
      <c r="D10" s="12">
        <v>11.1859</v>
      </c>
      <c r="E10" s="12">
        <v>24.342599999999997</v>
      </c>
      <c r="F10" s="12">
        <v>0</v>
      </c>
      <c r="G10" s="12">
        <v>0</v>
      </c>
      <c r="H10" s="12">
        <v>9.9564000000000004</v>
      </c>
      <c r="I10" s="12">
        <v>0</v>
      </c>
      <c r="J10" s="12">
        <v>0</v>
      </c>
    </row>
    <row r="11" spans="2:10" ht="14.25" x14ac:dyDescent="0.2">
      <c r="B11" s="18" t="s">
        <v>75</v>
      </c>
      <c r="C11" s="11">
        <v>9421.510400000001</v>
      </c>
      <c r="D11" s="11">
        <v>194.15370000000001</v>
      </c>
      <c r="E11" s="11">
        <v>857.08220000000006</v>
      </c>
      <c r="F11" s="11">
        <v>1188.2065</v>
      </c>
      <c r="G11" s="11">
        <v>0</v>
      </c>
      <c r="H11" s="11">
        <v>81.397800000000004</v>
      </c>
      <c r="I11" s="11">
        <v>0</v>
      </c>
      <c r="J11" s="11">
        <v>0</v>
      </c>
    </row>
    <row r="12" spans="2:10" ht="14.25" x14ac:dyDescent="0.2">
      <c r="B12" s="18" t="s">
        <v>76</v>
      </c>
      <c r="C12" s="11">
        <v>518.63160000000005</v>
      </c>
      <c r="D12" s="11">
        <v>358.03179999999998</v>
      </c>
      <c r="E12" s="11">
        <v>1220.6754000000001</v>
      </c>
      <c r="F12" s="11">
        <v>0</v>
      </c>
      <c r="G12" s="11">
        <v>0</v>
      </c>
      <c r="H12" s="11">
        <v>0.60619999999999996</v>
      </c>
      <c r="I12" s="11">
        <v>0</v>
      </c>
      <c r="J12" s="11">
        <v>0</v>
      </c>
    </row>
    <row r="13" spans="2:10" ht="14.25" x14ac:dyDescent="0.2">
      <c r="B13" s="18" t="s">
        <v>77</v>
      </c>
      <c r="C13" s="11">
        <v>46.583400000000005</v>
      </c>
      <c r="D13" s="11">
        <v>0.36859999999999998</v>
      </c>
      <c r="E13" s="11">
        <v>397.24270000000001</v>
      </c>
      <c r="F13" s="11">
        <v>0</v>
      </c>
      <c r="G13" s="11">
        <v>0</v>
      </c>
      <c r="H13" s="11">
        <v>22.9588</v>
      </c>
      <c r="I13" s="11">
        <v>0</v>
      </c>
      <c r="J13" s="11">
        <v>0</v>
      </c>
    </row>
    <row r="14" spans="2:10" ht="14.25" x14ac:dyDescent="0.2">
      <c r="B14" s="19" t="s">
        <v>78</v>
      </c>
      <c r="C14" s="16">
        <v>9986.7253999999994</v>
      </c>
      <c r="D14" s="16">
        <v>552.55409999999995</v>
      </c>
      <c r="E14" s="16">
        <v>2475.0003000000002</v>
      </c>
      <c r="F14" s="16">
        <v>1188.2065</v>
      </c>
      <c r="G14" s="16">
        <v>0</v>
      </c>
      <c r="H14" s="16">
        <v>104.9628</v>
      </c>
      <c r="I14" s="16">
        <v>0</v>
      </c>
      <c r="J14" s="16">
        <v>0</v>
      </c>
    </row>
    <row r="15" spans="2:10" ht="14.25" x14ac:dyDescent="0.2">
      <c r="B15" s="20" t="s">
        <v>79</v>
      </c>
      <c r="C15" s="12">
        <v>5884.0745999999999</v>
      </c>
      <c r="D15" s="12">
        <v>16395.875499999998</v>
      </c>
      <c r="E15" s="12">
        <v>10802.7801</v>
      </c>
      <c r="F15" s="12">
        <v>0</v>
      </c>
      <c r="G15" s="12">
        <v>0</v>
      </c>
      <c r="H15" s="12">
        <v>3050.3615999999997</v>
      </c>
      <c r="I15" s="12">
        <v>210.16140000000001</v>
      </c>
      <c r="J15" s="12">
        <v>0</v>
      </c>
    </row>
    <row r="16" spans="2:10" ht="14.25" x14ac:dyDescent="0.2">
      <c r="B16" s="20" t="s">
        <v>28</v>
      </c>
      <c r="C16" s="12">
        <v>22730.1407</v>
      </c>
      <c r="D16" s="12">
        <v>34773.423199999997</v>
      </c>
      <c r="E16" s="12">
        <v>8243.3785999999982</v>
      </c>
      <c r="F16" s="12">
        <v>2420.0359999999996</v>
      </c>
      <c r="G16" s="12">
        <v>172.35070000000002</v>
      </c>
      <c r="H16" s="12">
        <v>7696.5915999999997</v>
      </c>
      <c r="I16" s="12">
        <v>140.33169999999998</v>
      </c>
      <c r="J16" s="12">
        <v>0</v>
      </c>
    </row>
    <row r="17" spans="2:10" ht="14.25" x14ac:dyDescent="0.2">
      <c r="B17" s="18" t="s">
        <v>39</v>
      </c>
      <c r="C17" s="11">
        <v>3075.5451999999996</v>
      </c>
      <c r="D17" s="11">
        <v>8646.7252000000008</v>
      </c>
      <c r="E17" s="11">
        <v>35426.982199999999</v>
      </c>
      <c r="F17" s="11">
        <v>740.60669999999993</v>
      </c>
      <c r="G17" s="11">
        <v>1425.2848999999999</v>
      </c>
      <c r="H17" s="11">
        <v>6585.8680999999997</v>
      </c>
      <c r="I17" s="11">
        <v>2089.5778</v>
      </c>
      <c r="J17" s="11">
        <v>0</v>
      </c>
    </row>
    <row r="18" spans="2:10" ht="14.25" x14ac:dyDescent="0.2">
      <c r="B18" s="18" t="s">
        <v>40</v>
      </c>
      <c r="C18" s="11">
        <v>1150.2856999999999</v>
      </c>
      <c r="D18" s="11">
        <v>44571.536399999997</v>
      </c>
      <c r="E18" s="11">
        <v>4986.1624999999995</v>
      </c>
      <c r="F18" s="11">
        <v>16.1875</v>
      </c>
      <c r="G18" s="11">
        <v>6.6485000000000003</v>
      </c>
      <c r="H18" s="11">
        <v>12296.713500000002</v>
      </c>
      <c r="I18" s="11">
        <v>808.41980000000001</v>
      </c>
      <c r="J18" s="11">
        <v>0</v>
      </c>
    </row>
    <row r="19" spans="2:10" ht="14.25" x14ac:dyDescent="0.2">
      <c r="B19" s="18" t="s">
        <v>41</v>
      </c>
      <c r="C19" s="11">
        <v>12555.394100000001</v>
      </c>
      <c r="D19" s="11">
        <v>54090.991700000006</v>
      </c>
      <c r="E19" s="11">
        <v>43894.803500000009</v>
      </c>
      <c r="F19" s="11">
        <v>504.02279999999996</v>
      </c>
      <c r="G19" s="11">
        <v>1163.6136000000001</v>
      </c>
      <c r="H19" s="11">
        <v>25232.565000000002</v>
      </c>
      <c r="I19" s="11">
        <v>1814.2774999999999</v>
      </c>
      <c r="J19" s="11">
        <v>0</v>
      </c>
    </row>
    <row r="20" spans="2:10" ht="14.25" x14ac:dyDescent="0.2">
      <c r="B20" s="19" t="s">
        <v>68</v>
      </c>
      <c r="C20" s="16">
        <v>16781.224999999999</v>
      </c>
      <c r="D20" s="16">
        <v>107309.25329999998</v>
      </c>
      <c r="E20" s="16">
        <v>84307.948199999999</v>
      </c>
      <c r="F20" s="16">
        <v>1260.817</v>
      </c>
      <c r="G20" s="16">
        <v>2595.547</v>
      </c>
      <c r="H20" s="16">
        <v>44115.1466</v>
      </c>
      <c r="I20" s="16">
        <v>4712.2751000000007</v>
      </c>
      <c r="J20" s="16">
        <v>0</v>
      </c>
    </row>
    <row r="21" spans="2:10" ht="14.25" x14ac:dyDescent="0.2">
      <c r="B21" s="18" t="s">
        <v>42</v>
      </c>
      <c r="C21" s="11">
        <v>2045.758</v>
      </c>
      <c r="D21" s="11">
        <v>22034.3452</v>
      </c>
      <c r="E21" s="11">
        <v>4564.7362000000003</v>
      </c>
      <c r="F21" s="11">
        <v>0</v>
      </c>
      <c r="G21" s="11">
        <v>149.74420000000001</v>
      </c>
      <c r="H21" s="11">
        <v>2905.8568</v>
      </c>
      <c r="I21" s="11">
        <v>30.569199999999999</v>
      </c>
      <c r="J21" s="11">
        <v>0</v>
      </c>
    </row>
    <row r="22" spans="2:10" ht="14.25" x14ac:dyDescent="0.2">
      <c r="B22" s="18" t="s">
        <v>43</v>
      </c>
      <c r="C22" s="11">
        <v>842.11879999999996</v>
      </c>
      <c r="D22" s="11">
        <v>579.69070000000011</v>
      </c>
      <c r="E22" s="11">
        <v>8060.5964000000004</v>
      </c>
      <c r="F22" s="11">
        <v>224.9511</v>
      </c>
      <c r="G22" s="11">
        <v>13.0906</v>
      </c>
      <c r="H22" s="11">
        <v>2708.0169999999998</v>
      </c>
      <c r="I22" s="11">
        <v>473.4162</v>
      </c>
      <c r="J22" s="11">
        <v>0</v>
      </c>
    </row>
    <row r="23" spans="2:10" ht="14.25" x14ac:dyDescent="0.2">
      <c r="B23" s="18" t="s">
        <v>44</v>
      </c>
      <c r="C23" s="11">
        <v>1863.1146000000001</v>
      </c>
      <c r="D23" s="11">
        <v>17799.8698</v>
      </c>
      <c r="E23" s="11">
        <v>69008.467699999994</v>
      </c>
      <c r="F23" s="11">
        <v>263.98820000000001</v>
      </c>
      <c r="G23" s="11">
        <v>22.9968</v>
      </c>
      <c r="H23" s="11">
        <v>11201.0726</v>
      </c>
      <c r="I23" s="11">
        <v>122.46020000000001</v>
      </c>
      <c r="J23" s="11">
        <v>0</v>
      </c>
    </row>
    <row r="24" spans="2:10" ht="14.25" x14ac:dyDescent="0.2">
      <c r="B24" s="18" t="s">
        <v>45</v>
      </c>
      <c r="C24" s="11">
        <v>7607.1189999999988</v>
      </c>
      <c r="D24" s="11">
        <v>46249.234299999996</v>
      </c>
      <c r="E24" s="11">
        <v>37133.420299999998</v>
      </c>
      <c r="F24" s="11">
        <v>117.4396</v>
      </c>
      <c r="G24" s="11">
        <v>1629.4362000000001</v>
      </c>
      <c r="H24" s="11">
        <v>40927.039400000001</v>
      </c>
      <c r="I24" s="11">
        <v>17353.7912</v>
      </c>
      <c r="J24" s="11">
        <v>0</v>
      </c>
    </row>
    <row r="25" spans="2:10" ht="14.25" x14ac:dyDescent="0.2">
      <c r="B25" s="19" t="s">
        <v>29</v>
      </c>
      <c r="C25" s="16">
        <v>12358.1104</v>
      </c>
      <c r="D25" s="16">
        <v>86663.14</v>
      </c>
      <c r="E25" s="16">
        <v>118767.2206</v>
      </c>
      <c r="F25" s="16">
        <v>606.37890000000004</v>
      </c>
      <c r="G25" s="16">
        <v>1815.2678000000001</v>
      </c>
      <c r="H25" s="16">
        <v>57741.985799999995</v>
      </c>
      <c r="I25" s="16">
        <v>17980.236800000002</v>
      </c>
      <c r="J25" s="16">
        <v>0</v>
      </c>
    </row>
    <row r="26" spans="2:10" ht="14.25" x14ac:dyDescent="0.2">
      <c r="B26" s="20" t="s">
        <v>69</v>
      </c>
      <c r="C26" s="12">
        <v>14371.2983</v>
      </c>
      <c r="D26" s="12">
        <v>13065.9817</v>
      </c>
      <c r="E26" s="12">
        <v>14836.573099999998</v>
      </c>
      <c r="F26" s="12">
        <v>4422.3978000000006</v>
      </c>
      <c r="G26" s="12">
        <v>360.74629999999996</v>
      </c>
      <c r="H26" s="12">
        <v>8107.1371999999992</v>
      </c>
      <c r="I26" s="12">
        <v>643.923</v>
      </c>
      <c r="J26" s="12">
        <v>0</v>
      </c>
    </row>
    <row r="27" spans="2:10" ht="14.25" x14ac:dyDescent="0.2">
      <c r="B27" s="18" t="s">
        <v>80</v>
      </c>
      <c r="C27" s="11">
        <v>989.00760000000002</v>
      </c>
      <c r="D27" s="11">
        <v>1259.3842000000002</v>
      </c>
      <c r="E27" s="11">
        <v>3901.5218999999997</v>
      </c>
      <c r="F27" s="11">
        <v>3.9493</v>
      </c>
      <c r="G27" s="11">
        <v>0</v>
      </c>
      <c r="H27" s="11">
        <v>1600.4789999999998</v>
      </c>
      <c r="I27" s="11">
        <v>137.12710000000001</v>
      </c>
      <c r="J27" s="11">
        <v>0</v>
      </c>
    </row>
    <row r="28" spans="2:10" ht="14.25" x14ac:dyDescent="0.2">
      <c r="B28" s="18" t="s">
        <v>46</v>
      </c>
      <c r="C28" s="11">
        <v>7428.7850999999991</v>
      </c>
      <c r="D28" s="11">
        <v>16009.997099999999</v>
      </c>
      <c r="E28" s="11">
        <v>1411.8962000000001</v>
      </c>
      <c r="F28" s="11">
        <v>97.724600000000009</v>
      </c>
      <c r="G28" s="11">
        <v>0</v>
      </c>
      <c r="H28" s="11">
        <v>701.66679999999997</v>
      </c>
      <c r="I28" s="11">
        <v>1474.8483999999999</v>
      </c>
      <c r="J28" s="11">
        <v>0</v>
      </c>
    </row>
    <row r="29" spans="2:10" ht="14.25" x14ac:dyDescent="0.2">
      <c r="B29" s="18" t="s">
        <v>81</v>
      </c>
      <c r="C29" s="11">
        <v>527.68129999999996</v>
      </c>
      <c r="D29" s="11">
        <v>887.15729999999996</v>
      </c>
      <c r="E29" s="11">
        <v>5915.8136999999997</v>
      </c>
      <c r="F29" s="11">
        <v>0.47160000000000002</v>
      </c>
      <c r="G29" s="11">
        <v>22.288899999999998</v>
      </c>
      <c r="H29" s="11">
        <v>2650.7776999999996</v>
      </c>
      <c r="I29" s="11">
        <v>48.561599999999999</v>
      </c>
      <c r="J29" s="11">
        <v>0</v>
      </c>
    </row>
    <row r="30" spans="2:10" ht="14.25" x14ac:dyDescent="0.2">
      <c r="B30" s="18" t="s">
        <v>47</v>
      </c>
      <c r="C30" s="11">
        <v>416.00079999999997</v>
      </c>
      <c r="D30" s="11">
        <v>104.93010000000001</v>
      </c>
      <c r="E30" s="11">
        <v>53.926900000000003</v>
      </c>
      <c r="F30" s="11">
        <v>0</v>
      </c>
      <c r="G30" s="11">
        <v>0</v>
      </c>
      <c r="H30" s="11">
        <v>158.68950000000001</v>
      </c>
      <c r="I30" s="11">
        <v>0</v>
      </c>
      <c r="J30" s="11">
        <v>0</v>
      </c>
    </row>
    <row r="31" spans="2:10" ht="14.25" x14ac:dyDescent="0.2">
      <c r="B31" s="18" t="s">
        <v>48</v>
      </c>
      <c r="C31" s="11">
        <v>1345.3939</v>
      </c>
      <c r="D31" s="11">
        <v>1948.3542000000002</v>
      </c>
      <c r="E31" s="11">
        <v>200.38159999999999</v>
      </c>
      <c r="F31" s="11">
        <v>0</v>
      </c>
      <c r="G31" s="11">
        <v>0</v>
      </c>
      <c r="H31" s="11">
        <v>985.11279999999999</v>
      </c>
      <c r="I31" s="11">
        <v>247.31719999999999</v>
      </c>
      <c r="J31" s="11">
        <v>0</v>
      </c>
    </row>
    <row r="32" spans="2:10" ht="14.25" x14ac:dyDescent="0.2">
      <c r="B32" s="18" t="s">
        <v>49</v>
      </c>
      <c r="C32" s="11">
        <v>188.70070000000001</v>
      </c>
      <c r="D32" s="11">
        <v>2504.0424999999996</v>
      </c>
      <c r="E32" s="11">
        <v>93.095300000000009</v>
      </c>
      <c r="F32" s="11">
        <v>0</v>
      </c>
      <c r="G32" s="11">
        <v>4.4733999999999998</v>
      </c>
      <c r="H32" s="11">
        <v>228.5033</v>
      </c>
      <c r="I32" s="11">
        <v>0.22770000000000001</v>
      </c>
      <c r="J32" s="11">
        <v>0</v>
      </c>
    </row>
    <row r="33" spans="2:11" ht="14.25" x14ac:dyDescent="0.2">
      <c r="B33" s="18" t="s">
        <v>50</v>
      </c>
      <c r="C33" s="11">
        <v>2965.5997000000002</v>
      </c>
      <c r="D33" s="11">
        <v>1578.5230999999999</v>
      </c>
      <c r="E33" s="11">
        <v>1401.4817000000003</v>
      </c>
      <c r="F33" s="11">
        <v>0</v>
      </c>
      <c r="G33" s="11">
        <v>135.96459999999999</v>
      </c>
      <c r="H33" s="11">
        <v>492.15370000000001</v>
      </c>
      <c r="I33" s="11">
        <v>0</v>
      </c>
      <c r="J33" s="11">
        <v>0</v>
      </c>
    </row>
    <row r="34" spans="2:11" ht="14.25" x14ac:dyDescent="0.2">
      <c r="B34" s="18" t="s">
        <v>51</v>
      </c>
      <c r="C34" s="11">
        <v>9578.5018999999993</v>
      </c>
      <c r="D34" s="11">
        <v>19508.9215</v>
      </c>
      <c r="E34" s="11">
        <v>1706.3901000000001</v>
      </c>
      <c r="F34" s="11">
        <v>829.71199999999999</v>
      </c>
      <c r="G34" s="11">
        <v>0</v>
      </c>
      <c r="H34" s="11">
        <v>527.89470000000006</v>
      </c>
      <c r="I34" s="11">
        <v>183.9076</v>
      </c>
      <c r="J34" s="11">
        <v>0</v>
      </c>
    </row>
    <row r="35" spans="2:11" ht="14.25" x14ac:dyDescent="0.2">
      <c r="B35" s="18" t="s">
        <v>52</v>
      </c>
      <c r="C35" s="11">
        <v>4793.5906000000004</v>
      </c>
      <c r="D35" s="11">
        <v>7201.6379999999999</v>
      </c>
      <c r="E35" s="11">
        <v>2159.9751999999999</v>
      </c>
      <c r="F35" s="11">
        <v>0</v>
      </c>
      <c r="G35" s="11">
        <v>3.0703</v>
      </c>
      <c r="H35" s="11">
        <v>3258.8665000000001</v>
      </c>
      <c r="I35" s="11">
        <v>177.89800000000002</v>
      </c>
      <c r="J35" s="11">
        <v>0</v>
      </c>
    </row>
    <row r="36" spans="2:11" ht="14.25" x14ac:dyDescent="0.2">
      <c r="B36" s="19" t="s">
        <v>70</v>
      </c>
      <c r="C36" s="16">
        <v>28233.261599999998</v>
      </c>
      <c r="D36" s="16">
        <v>51002.948000000004</v>
      </c>
      <c r="E36" s="16">
        <v>16844.482599999999</v>
      </c>
      <c r="F36" s="16">
        <v>931.85749999999996</v>
      </c>
      <c r="G36" s="16">
        <v>165.7972</v>
      </c>
      <c r="H36" s="16">
        <v>10604.144</v>
      </c>
      <c r="I36" s="16">
        <v>2269.8876</v>
      </c>
      <c r="J36" s="16">
        <v>0</v>
      </c>
    </row>
    <row r="37" spans="2:11" ht="14.25" x14ac:dyDescent="0.2">
      <c r="B37" s="20" t="s">
        <v>82</v>
      </c>
      <c r="C37" s="12">
        <v>5339.3858999999993</v>
      </c>
      <c r="D37" s="12">
        <v>19989.673899999998</v>
      </c>
      <c r="E37" s="12">
        <v>4472.2947000000004</v>
      </c>
      <c r="F37" s="12">
        <v>0</v>
      </c>
      <c r="G37" s="12">
        <v>0</v>
      </c>
      <c r="H37" s="12">
        <v>11268.405999999999</v>
      </c>
      <c r="I37" s="12">
        <v>165.2791</v>
      </c>
      <c r="J37" s="12">
        <v>0</v>
      </c>
    </row>
    <row r="38" spans="2:11" ht="14.25" x14ac:dyDescent="0.2">
      <c r="B38" s="18" t="s">
        <v>53</v>
      </c>
      <c r="C38" s="11">
        <v>138123.6648</v>
      </c>
      <c r="D38" s="11">
        <v>44389.054299999996</v>
      </c>
      <c r="E38" s="11">
        <v>24307.761000000002</v>
      </c>
      <c r="F38" s="11">
        <v>249.50370000000001</v>
      </c>
      <c r="G38" s="11">
        <v>345.4323</v>
      </c>
      <c r="H38" s="11">
        <v>9162.7164999999986</v>
      </c>
      <c r="I38" s="11">
        <v>9090.0995999999996</v>
      </c>
      <c r="J38" s="11">
        <v>0</v>
      </c>
    </row>
    <row r="39" spans="2:11" ht="14.25" x14ac:dyDescent="0.2">
      <c r="B39" s="18" t="s">
        <v>54</v>
      </c>
      <c r="C39" s="11">
        <v>60404.416500000007</v>
      </c>
      <c r="D39" s="11">
        <v>260587.7758</v>
      </c>
      <c r="E39" s="11">
        <v>38851.237800000003</v>
      </c>
      <c r="F39" s="11">
        <v>392.42970000000003</v>
      </c>
      <c r="G39" s="11">
        <v>1252.7728999999999</v>
      </c>
      <c r="H39" s="11">
        <v>11452.577399999998</v>
      </c>
      <c r="I39" s="11">
        <v>31025.727900000002</v>
      </c>
      <c r="J39" s="11">
        <v>0</v>
      </c>
    </row>
    <row r="40" spans="2:11" ht="14.25" x14ac:dyDescent="0.2">
      <c r="B40" s="18" t="s">
        <v>55</v>
      </c>
      <c r="C40" s="11">
        <v>23559.600200000001</v>
      </c>
      <c r="D40" s="11">
        <v>131665.7426</v>
      </c>
      <c r="E40" s="11">
        <v>14364.522199999998</v>
      </c>
      <c r="F40" s="11">
        <v>176.15210000000002</v>
      </c>
      <c r="G40" s="11">
        <v>901.47839999999997</v>
      </c>
      <c r="H40" s="11">
        <v>11122.281199999998</v>
      </c>
      <c r="I40" s="11">
        <v>2269.3804</v>
      </c>
      <c r="J40" s="11">
        <v>0</v>
      </c>
    </row>
    <row r="41" spans="2:11" ht="14.25" x14ac:dyDescent="0.2">
      <c r="B41" s="18" t="s">
        <v>56</v>
      </c>
      <c r="C41" s="11">
        <v>3023.1995999999999</v>
      </c>
      <c r="D41" s="11">
        <v>10736.575400000002</v>
      </c>
      <c r="E41" s="11">
        <v>370.63530000000003</v>
      </c>
      <c r="F41" s="11">
        <v>86.941199999999995</v>
      </c>
      <c r="G41" s="11">
        <v>0.22789999999999999</v>
      </c>
      <c r="H41" s="11">
        <v>9961.316499999999</v>
      </c>
      <c r="I41" s="11">
        <v>318.90140000000002</v>
      </c>
      <c r="J41" s="11">
        <v>0</v>
      </c>
    </row>
    <row r="42" spans="2:11" ht="14.25" x14ac:dyDescent="0.2">
      <c r="B42" s="18" t="s">
        <v>57</v>
      </c>
      <c r="C42" s="11">
        <v>34715.156300000002</v>
      </c>
      <c r="D42" s="11">
        <v>196157.0624</v>
      </c>
      <c r="E42" s="11">
        <v>41273.724199999997</v>
      </c>
      <c r="F42" s="11">
        <v>1057.6955</v>
      </c>
      <c r="G42" s="11">
        <v>0</v>
      </c>
      <c r="H42" s="11">
        <v>13063.057099999998</v>
      </c>
      <c r="I42" s="11">
        <v>20811.954399999999</v>
      </c>
      <c r="J42" s="11">
        <v>0</v>
      </c>
    </row>
    <row r="43" spans="2:11" ht="14.25" x14ac:dyDescent="0.2">
      <c r="B43" s="19" t="s">
        <v>65</v>
      </c>
      <c r="C43" s="16">
        <v>259826.0374</v>
      </c>
      <c r="D43" s="16">
        <v>643536.21050000004</v>
      </c>
      <c r="E43" s="16">
        <v>119167.88050000001</v>
      </c>
      <c r="F43" s="16">
        <v>1962.7222000000002</v>
      </c>
      <c r="G43" s="16">
        <v>2499.9115000000002</v>
      </c>
      <c r="H43" s="16">
        <v>54761.948700000001</v>
      </c>
      <c r="I43" s="16">
        <v>63516.063699999992</v>
      </c>
      <c r="J43" s="16">
        <v>0</v>
      </c>
    </row>
    <row r="44" spans="2:11" ht="14.25" x14ac:dyDescent="0.2">
      <c r="B44" s="18" t="s">
        <v>83</v>
      </c>
      <c r="C44" s="11">
        <v>28080.932699999998</v>
      </c>
      <c r="D44" s="11">
        <v>28137.681600000011</v>
      </c>
      <c r="E44" s="11">
        <v>15636.991899999997</v>
      </c>
      <c r="F44" s="11">
        <v>39.142600000000002</v>
      </c>
      <c r="G44" s="11">
        <v>4366.4026000000003</v>
      </c>
      <c r="H44" s="11">
        <v>21071.641900000002</v>
      </c>
      <c r="I44" s="11">
        <v>16337.444299999996</v>
      </c>
      <c r="J44" s="11">
        <v>0</v>
      </c>
    </row>
    <row r="45" spans="2:11" ht="14.25" x14ac:dyDescent="0.2">
      <c r="B45" s="18" t="s">
        <v>84</v>
      </c>
      <c r="C45" s="11">
        <v>16799.845099999999</v>
      </c>
      <c r="D45" s="11">
        <v>21343.051899999999</v>
      </c>
      <c r="E45" s="11">
        <v>12513.222200000002</v>
      </c>
      <c r="F45" s="11">
        <v>113.51900000000001</v>
      </c>
      <c r="G45" s="11">
        <v>8310.3680999999979</v>
      </c>
      <c r="H45" s="11">
        <v>22107.907200000005</v>
      </c>
      <c r="I45" s="11">
        <v>28794.695600000003</v>
      </c>
      <c r="J45" s="11">
        <v>0</v>
      </c>
    </row>
    <row r="46" spans="2:11" ht="14.25" x14ac:dyDescent="0.2">
      <c r="B46" s="18" t="s">
        <v>85</v>
      </c>
      <c r="C46" s="11">
        <v>12399.749100000001</v>
      </c>
      <c r="D46" s="11">
        <v>103089.76130000001</v>
      </c>
      <c r="E46" s="11">
        <v>41679.977200000008</v>
      </c>
      <c r="F46" s="11">
        <v>496.1241</v>
      </c>
      <c r="G46" s="11">
        <v>19003.813500000004</v>
      </c>
      <c r="H46" s="11">
        <v>34410.064599999998</v>
      </c>
      <c r="I46" s="11">
        <v>40805.980999999985</v>
      </c>
      <c r="J46" s="11">
        <v>0</v>
      </c>
    </row>
    <row r="47" spans="2:11" ht="14.25" x14ac:dyDescent="0.2">
      <c r="B47" s="19" t="s">
        <v>71</v>
      </c>
      <c r="C47" s="16">
        <v>57280.526900000004</v>
      </c>
      <c r="D47" s="16">
        <v>152570.49480000004</v>
      </c>
      <c r="E47" s="16">
        <v>69830.191300000006</v>
      </c>
      <c r="F47" s="16">
        <v>648.78570000000002</v>
      </c>
      <c r="G47" s="16">
        <v>31680.584200000001</v>
      </c>
      <c r="H47" s="16">
        <v>77589.613699999987</v>
      </c>
      <c r="I47" s="16">
        <v>85938.120900000009</v>
      </c>
      <c r="J47" s="16">
        <v>0</v>
      </c>
    </row>
    <row r="48" spans="2:11" ht="14.25" x14ac:dyDescent="0.2">
      <c r="B48" s="20" t="s">
        <v>72</v>
      </c>
      <c r="C48" s="12">
        <v>71097.61480000001</v>
      </c>
      <c r="D48" s="12">
        <v>88499.849100000021</v>
      </c>
      <c r="E48" s="12">
        <v>45021.321799999998</v>
      </c>
      <c r="F48" s="12">
        <v>26.006899999999998</v>
      </c>
      <c r="G48" s="12">
        <v>6400.6643000000013</v>
      </c>
      <c r="H48" s="12">
        <v>18250.3982</v>
      </c>
      <c r="I48" s="12">
        <v>15796.4308</v>
      </c>
      <c r="J48" s="12">
        <v>0</v>
      </c>
      <c r="K48" s="1"/>
    </row>
    <row r="49" spans="2:12" ht="14.25" x14ac:dyDescent="0.2">
      <c r="B49" s="18" t="s">
        <v>58</v>
      </c>
      <c r="C49" s="11">
        <v>109151.50950000001</v>
      </c>
      <c r="D49" s="11">
        <v>126032.03230000001</v>
      </c>
      <c r="E49" s="11">
        <v>89530.878300000011</v>
      </c>
      <c r="F49" s="11">
        <v>4266.9177</v>
      </c>
      <c r="G49" s="11">
        <v>1603.0901999999999</v>
      </c>
      <c r="H49" s="11">
        <v>20117.960899999998</v>
      </c>
      <c r="I49" s="11">
        <v>12597.1998</v>
      </c>
      <c r="J49" s="11">
        <v>0</v>
      </c>
      <c r="K49" s="1"/>
    </row>
    <row r="50" spans="2:12" ht="14.25" x14ac:dyDescent="0.2">
      <c r="B50" s="18" t="s">
        <v>86</v>
      </c>
      <c r="C50" s="11">
        <v>15675.6338</v>
      </c>
      <c r="D50" s="11">
        <v>22352.0245</v>
      </c>
      <c r="E50" s="11">
        <v>35595.717300000004</v>
      </c>
      <c r="F50" s="11">
        <v>90.663399999999996</v>
      </c>
      <c r="G50" s="11">
        <v>2646.4948999999997</v>
      </c>
      <c r="H50" s="11">
        <v>11712.2637</v>
      </c>
      <c r="I50" s="11">
        <v>2145.1560999999997</v>
      </c>
      <c r="J50" s="11">
        <v>0</v>
      </c>
      <c r="K50" s="1"/>
    </row>
    <row r="51" spans="2:12" ht="14.25" x14ac:dyDescent="0.2">
      <c r="B51" s="19" t="s">
        <v>30</v>
      </c>
      <c r="C51" s="16">
        <v>124827.1433</v>
      </c>
      <c r="D51" s="16">
        <v>148384.05679999999</v>
      </c>
      <c r="E51" s="16">
        <v>125126.5956</v>
      </c>
      <c r="F51" s="16">
        <v>4357.5811000000003</v>
      </c>
      <c r="G51" s="16">
        <v>4249.5851000000002</v>
      </c>
      <c r="H51" s="16">
        <v>31830.224599999998</v>
      </c>
      <c r="I51" s="16">
        <v>14742.3559</v>
      </c>
      <c r="J51" s="16">
        <v>0</v>
      </c>
      <c r="K51" s="1"/>
    </row>
    <row r="52" spans="2:12" ht="14.25" x14ac:dyDescent="0.2">
      <c r="B52" s="18" t="s">
        <v>87</v>
      </c>
      <c r="C52" s="11">
        <v>8400.3220000000001</v>
      </c>
      <c r="D52" s="11">
        <v>53909.054700000001</v>
      </c>
      <c r="E52" s="11">
        <v>25540.883600000001</v>
      </c>
      <c r="F52" s="11">
        <v>0</v>
      </c>
      <c r="G52" s="11">
        <v>0</v>
      </c>
      <c r="H52" s="11">
        <v>9578.7306000000008</v>
      </c>
      <c r="I52" s="11">
        <v>4532.0387000000001</v>
      </c>
      <c r="J52" s="11">
        <v>0</v>
      </c>
      <c r="K52" s="1"/>
    </row>
    <row r="53" spans="2:12" ht="14.25" x14ac:dyDescent="0.2">
      <c r="B53" s="18" t="s">
        <v>88</v>
      </c>
      <c r="C53" s="11">
        <v>15805.0674</v>
      </c>
      <c r="D53" s="11">
        <v>24697.540700000001</v>
      </c>
      <c r="E53" s="11">
        <v>17544.312600000001</v>
      </c>
      <c r="F53" s="11">
        <v>556.45889999999997</v>
      </c>
      <c r="G53" s="11">
        <v>330.24</v>
      </c>
      <c r="H53" s="11">
        <v>1845.6318000000001</v>
      </c>
      <c r="I53" s="11">
        <v>1366.2589</v>
      </c>
      <c r="J53" s="11">
        <v>0</v>
      </c>
      <c r="K53" s="1"/>
    </row>
    <row r="54" spans="2:12" ht="14.25" x14ac:dyDescent="0.2">
      <c r="B54" s="18" t="s">
        <v>89</v>
      </c>
      <c r="C54" s="11">
        <v>27801.539499999999</v>
      </c>
      <c r="D54" s="11">
        <v>80829.220300000001</v>
      </c>
      <c r="E54" s="11">
        <v>246747.25219999999</v>
      </c>
      <c r="F54" s="11">
        <v>6598.8136999999997</v>
      </c>
      <c r="G54" s="11">
        <v>6049.1706999999997</v>
      </c>
      <c r="H54" s="11">
        <v>8122.5011000000004</v>
      </c>
      <c r="I54" s="11">
        <v>42413.612999999998</v>
      </c>
      <c r="J54" s="11">
        <v>0</v>
      </c>
      <c r="K54" s="1"/>
    </row>
    <row r="55" spans="2:12" ht="14.25" x14ac:dyDescent="0.2">
      <c r="B55" s="18" t="s">
        <v>59</v>
      </c>
      <c r="C55" s="11">
        <v>21676.702200000003</v>
      </c>
      <c r="D55" s="11">
        <v>72869.885899999994</v>
      </c>
      <c r="E55" s="11">
        <v>219743.92490000001</v>
      </c>
      <c r="F55" s="11">
        <v>556.1748</v>
      </c>
      <c r="G55" s="11">
        <v>3317.1536000000001</v>
      </c>
      <c r="H55" s="11">
        <v>19868.540400000002</v>
      </c>
      <c r="I55" s="11">
        <v>14474.6684</v>
      </c>
      <c r="J55" s="11">
        <v>0</v>
      </c>
      <c r="K55" s="1"/>
    </row>
    <row r="56" spans="2:12" ht="14.25" x14ac:dyDescent="0.2">
      <c r="B56" s="18" t="s">
        <v>60</v>
      </c>
      <c r="C56" s="11">
        <v>12604.592200000001</v>
      </c>
      <c r="D56" s="11">
        <v>8503.9373999999989</v>
      </c>
      <c r="E56" s="11">
        <v>34193.119900000005</v>
      </c>
      <c r="F56" s="11">
        <v>101.3625</v>
      </c>
      <c r="G56" s="11">
        <v>88.937200000000004</v>
      </c>
      <c r="H56" s="11">
        <v>7733.4299999999994</v>
      </c>
      <c r="I56" s="11">
        <v>6605.0442999999996</v>
      </c>
      <c r="J56" s="11">
        <v>0</v>
      </c>
      <c r="K56" s="1"/>
    </row>
    <row r="57" spans="2:12" ht="14.25" x14ac:dyDescent="0.2">
      <c r="B57" s="18" t="s">
        <v>90</v>
      </c>
      <c r="C57" s="11">
        <v>11570.943799999999</v>
      </c>
      <c r="D57" s="11">
        <v>93102.726999999999</v>
      </c>
      <c r="E57" s="11">
        <v>411789.46519999998</v>
      </c>
      <c r="F57" s="11">
        <v>527.83450000000005</v>
      </c>
      <c r="G57" s="11">
        <v>28084.184300000001</v>
      </c>
      <c r="H57" s="11">
        <v>8349.4802999999993</v>
      </c>
      <c r="I57" s="11">
        <v>52714.974300000002</v>
      </c>
      <c r="J57" s="11">
        <v>0</v>
      </c>
      <c r="K57" s="1"/>
    </row>
    <row r="58" spans="2:12" ht="14.25" x14ac:dyDescent="0.2">
      <c r="B58" s="18" t="s">
        <v>91</v>
      </c>
      <c r="C58" s="11">
        <v>19726.316300000002</v>
      </c>
      <c r="D58" s="11">
        <v>42348.911199999995</v>
      </c>
      <c r="E58" s="11">
        <v>82614.915699999998</v>
      </c>
      <c r="F58" s="11">
        <v>199.4196</v>
      </c>
      <c r="G58" s="11">
        <v>1742.0730000000001</v>
      </c>
      <c r="H58" s="11">
        <v>24988.457599999998</v>
      </c>
      <c r="I58" s="11">
        <v>29405.0321</v>
      </c>
      <c r="J58" s="11">
        <v>0</v>
      </c>
      <c r="K58" s="1"/>
    </row>
    <row r="59" spans="2:12" ht="14.25" x14ac:dyDescent="0.2">
      <c r="B59" s="18" t="s">
        <v>61</v>
      </c>
      <c r="C59" s="11">
        <v>29118.242000000002</v>
      </c>
      <c r="D59" s="11">
        <v>112755.81079999999</v>
      </c>
      <c r="E59" s="11">
        <v>125619.9621</v>
      </c>
      <c r="F59" s="11">
        <v>1401.8683000000001</v>
      </c>
      <c r="G59" s="11">
        <v>4237.5527999999995</v>
      </c>
      <c r="H59" s="11">
        <v>6391.8264000000008</v>
      </c>
      <c r="I59" s="11">
        <v>39045.019700000004</v>
      </c>
      <c r="J59" s="11">
        <v>0</v>
      </c>
      <c r="K59" s="1"/>
    </row>
    <row r="60" spans="2:12" ht="14.25" x14ac:dyDescent="0.2">
      <c r="B60" s="19" t="s">
        <v>73</v>
      </c>
      <c r="C60" s="16">
        <v>146703.7254</v>
      </c>
      <c r="D60" s="16">
        <v>489017.08799999999</v>
      </c>
      <c r="E60" s="16">
        <v>1163793.8362000003</v>
      </c>
      <c r="F60" s="16">
        <v>9941.9323000000004</v>
      </c>
      <c r="G60" s="16">
        <v>43849.311600000001</v>
      </c>
      <c r="H60" s="16">
        <v>86878.598200000008</v>
      </c>
      <c r="I60" s="16">
        <v>190556.64940000002</v>
      </c>
      <c r="J60" s="16">
        <v>0</v>
      </c>
      <c r="K60" s="1"/>
    </row>
    <row r="61" spans="2:12" ht="14.25" x14ac:dyDescent="0.2">
      <c r="B61" s="18" t="s">
        <v>62</v>
      </c>
      <c r="C61" s="11">
        <v>112.38129999999998</v>
      </c>
      <c r="D61" s="11">
        <v>1475.4843000000001</v>
      </c>
      <c r="E61" s="11">
        <v>1476.1051000000002</v>
      </c>
      <c r="F61" s="11">
        <v>11.642399999999999</v>
      </c>
      <c r="G61" s="11">
        <v>1408.1205</v>
      </c>
      <c r="H61" s="11">
        <v>632.74030000000005</v>
      </c>
      <c r="I61" s="11">
        <v>0</v>
      </c>
      <c r="J61" s="11">
        <v>0</v>
      </c>
      <c r="K61" s="1"/>
    </row>
    <row r="62" spans="2:12" ht="14.25" x14ac:dyDescent="0.2">
      <c r="B62" s="18" t="s">
        <v>92</v>
      </c>
      <c r="C62" s="11">
        <v>2101.8932</v>
      </c>
      <c r="D62" s="11">
        <v>2446.4906000000001</v>
      </c>
      <c r="E62" s="11">
        <v>2344.4292</v>
      </c>
      <c r="F62" s="11">
        <v>0</v>
      </c>
      <c r="G62" s="11">
        <v>7975.5436000000009</v>
      </c>
      <c r="H62" s="11">
        <v>781.64609999999993</v>
      </c>
      <c r="I62" s="11">
        <v>1772.2894000000001</v>
      </c>
      <c r="J62" s="11">
        <v>0</v>
      </c>
      <c r="K62" s="1"/>
    </row>
    <row r="63" spans="2:12" ht="14.25" x14ac:dyDescent="0.2">
      <c r="B63" s="21" t="s">
        <v>31</v>
      </c>
      <c r="C63" s="16">
        <v>2214.2745000000004</v>
      </c>
      <c r="D63" s="16">
        <v>3921.9748999999993</v>
      </c>
      <c r="E63" s="16">
        <v>3820.5342999999998</v>
      </c>
      <c r="F63" s="16">
        <v>11.642399999999999</v>
      </c>
      <c r="G63" s="16">
        <v>9383.6640999999981</v>
      </c>
      <c r="H63" s="16">
        <v>1414.3864000000003</v>
      </c>
      <c r="I63" s="16">
        <v>1772.2894000000001</v>
      </c>
      <c r="J63" s="16">
        <v>0</v>
      </c>
      <c r="K63" s="1"/>
    </row>
    <row r="64" spans="2:12" ht="14.25" x14ac:dyDescent="0.2">
      <c r="B64" s="22" t="s">
        <v>2</v>
      </c>
      <c r="C64" s="17">
        <v>778035.70080000011</v>
      </c>
      <c r="D64" s="17">
        <v>1859001.4651999997</v>
      </c>
      <c r="E64" s="17">
        <v>1814327.2127999999</v>
      </c>
      <c r="F64" s="17">
        <v>27806.123599999999</v>
      </c>
      <c r="G64" s="17">
        <v>103195.19039999998</v>
      </c>
      <c r="H64" s="17">
        <v>416638.26269999996</v>
      </c>
      <c r="I64" s="17">
        <v>398453.7981999999</v>
      </c>
      <c r="J64" s="17">
        <v>14548.361999999997</v>
      </c>
      <c r="K64" s="1"/>
      <c r="L64" s="1"/>
    </row>
    <row r="65" spans="3:11" x14ac:dyDescent="0.2">
      <c r="C65" s="23"/>
      <c r="D65" s="23"/>
      <c r="E65" s="23"/>
      <c r="F65" s="23"/>
      <c r="G65" s="23"/>
      <c r="H65" s="23"/>
      <c r="I65" s="23"/>
      <c r="J65" s="23"/>
    </row>
    <row r="66" spans="3:11" x14ac:dyDescent="0.2">
      <c r="C66" s="1"/>
      <c r="D66" s="1"/>
      <c r="E66" s="1"/>
      <c r="F66" s="1"/>
      <c r="G66" s="1"/>
      <c r="H66" s="1"/>
      <c r="I66" s="1"/>
      <c r="J66" s="1"/>
      <c r="K66" s="1"/>
    </row>
  </sheetData>
  <mergeCells count="10">
    <mergeCell ref="F2:F3"/>
    <mergeCell ref="G2:G3"/>
    <mergeCell ref="J2:J3"/>
    <mergeCell ref="I2:I3"/>
    <mergeCell ref="B1:B3"/>
    <mergeCell ref="C1:J1"/>
    <mergeCell ref="H2:H3"/>
    <mergeCell ref="C2:C3"/>
    <mergeCell ref="D2:D3"/>
    <mergeCell ref="E2:E3"/>
  </mergeCells>
  <printOptions horizontalCentered="1"/>
  <pageMargins left="0.39370078740157483" right="0.39370078740157483" top="0.78740157480314965" bottom="0.39370078740157483" header="0.59055118110236227" footer="0"/>
  <pageSetup paperSize="9" scale="65" orientation="portrait" r:id="rId1"/>
  <headerFooter alignWithMargins="0">
    <oddHeader xml:space="preserve">&amp;C&amp;"Arial,Negrita"&amp;11 &amp;K03+0003.6.2.2 Técnicas de mantenimiento del suelo en cultivos leñosos. Distribución por Provincias (ha)&amp;"Arial,Normal"&amp;10&amp;K000000
</oddHead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5</vt:i4>
      </vt:variant>
    </vt:vector>
  </HeadingPairs>
  <TitlesOfParts>
    <vt:vector size="8" baseType="lpstr">
      <vt:lpstr>3.6.1</vt:lpstr>
      <vt:lpstr>3.6.2.1 Barbecho</vt:lpstr>
      <vt:lpstr>3.6.2.2 Cultivos leñosos</vt:lpstr>
      <vt:lpstr>'3.6.1'!Área_de_impresión</vt:lpstr>
      <vt:lpstr>'3.6.2.1 Barbecho'!Área_de_impresión</vt:lpstr>
      <vt:lpstr>'3.6.2.2 Cultivos leñosos'!Área_de_impresión</vt:lpstr>
      <vt:lpstr>'3.6.1'!Print_Titles</vt:lpstr>
      <vt:lpstr>'3.6.1'!Títulos_a_imprimir</vt:lpstr>
    </vt:vector>
  </TitlesOfParts>
  <Company>Dark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P34002</dc:creator>
  <cp:lastModifiedBy>Dolores Martínez</cp:lastModifiedBy>
  <cp:lastPrinted>2026-08-03T12:38:46Z</cp:lastPrinted>
  <dcterms:created xsi:type="dcterms:W3CDTF">2007-03-01T11:14:40Z</dcterms:created>
  <dcterms:modified xsi:type="dcterms:W3CDTF">2026-08-03T12:43:18Z</dcterms:modified>
</cp:coreProperties>
</file>