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1.xml" ContentType="application/vnd.openxmlformats-officedocument.themeOverrid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ssectorial\Q 2014\AREA CONSUMO\Panel CONSUMO\ARCHIVOS CONSUMO\Archivos para web\Aceite mes a mes web\fichas consumo\2026\"/>
    </mc:Choice>
  </mc:AlternateContent>
  <xr:revisionPtr revIDLastSave="0" documentId="13_ncr:1_{41F4B49E-39EA-4DCB-9234-CB8E7FCCCD3E}" xr6:coauthVersionLast="47" xr6:coauthVersionMax="47" xr10:uidLastSave="{00000000-0000-0000-0000-000000000000}"/>
  <workbookProtection workbookAlgorithmName="SHA-512" workbookHashValue="JtBxqIDmPdgJQXcGoihpP0qtUXuT3BCBziYoZrtwr2kRWb/0MlZvd+DvnqioaZCcxQMVnlVnAxMkv/LyFhqAxA==" workbookSaltValue="NezC1AOh9gU4Es8IEtJQwQ==" workbookSpinCount="100000" lockStructure="1"/>
  <bookViews>
    <workbookView showSheetTabs="0" xWindow="22932" yWindow="-108" windowWidth="23256" windowHeight="12456" tabRatio="743" activeTab="1" xr2:uid="{00000000-000D-0000-FFFF-FFFF00000000}"/>
  </bookViews>
  <sheets>
    <sheet name="Portada" sheetId="5" r:id="rId1"/>
    <sheet name="Menú principal" sheetId="7" r:id="rId2"/>
    <sheet name="principales variables" sheetId="1" r:id="rId3"/>
    <sheet name="Graficos TOTAL ACEITE" sheetId="2" r:id="rId4"/>
    <sheet name="Canales" sheetId="4" r:id="rId5"/>
    <sheet name="Perfiles" sheetId="9" r:id="rId6"/>
    <sheet name="Conclusiones" sheetId="10" r:id="rId7"/>
  </sheets>
  <definedNames>
    <definedName name="_xlnm.Print_Area" localSheetId="4">Canales!$A$1:$J$48</definedName>
    <definedName name="_xlnm.Print_Area" localSheetId="6">Conclusiones!$A$1:$J$33</definedName>
    <definedName name="_xlnm.Print_Area" localSheetId="1">'Menú principal'!$A$1:$E$16</definedName>
    <definedName name="_xlnm.Print_Area" localSheetId="5">Perfiles!$A$1:$J$54</definedName>
    <definedName name="_xlnm.Print_Area" localSheetId="0">Portada!$A$1:$H$43</definedName>
    <definedName name="Categorias">#REF!</definedName>
    <definedName name="Segment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B18" i="1"/>
  <c r="B19" i="1"/>
  <c r="B20" i="1"/>
  <c r="B21" i="1"/>
  <c r="B22" i="1"/>
  <c r="B23" i="1"/>
  <c r="H16" i="1"/>
  <c r="F16" i="1"/>
  <c r="D16" i="1"/>
  <c r="C7" i="1" l="1"/>
  <c r="B3" i="4"/>
  <c r="B3" i="9" l="1"/>
  <c r="B3" i="10"/>
</calcChain>
</file>

<file path=xl/sharedStrings.xml><?xml version="1.0" encoding="utf-8"?>
<sst xmlns="http://schemas.openxmlformats.org/spreadsheetml/2006/main" count="76" uniqueCount="55">
  <si>
    <t>Consumo en el hogar
ACEITE</t>
  </si>
  <si>
    <t>JULIO 26</t>
  </si>
  <si>
    <t>Pricipales variables</t>
  </si>
  <si>
    <t>Series históricas</t>
  </si>
  <si>
    <t>Distribución de canales</t>
  </si>
  <si>
    <t xml:space="preserve">Perfiles de compra </t>
  </si>
  <si>
    <t xml:space="preserve">Conclusiones </t>
  </si>
  <si>
    <t>Consumo en el hogar</t>
  </si>
  <si>
    <t>TOTAL ACEITE</t>
  </si>
  <si>
    <t>Principales variables - TAM JULIO 26</t>
  </si>
  <si>
    <t>% Variación vs. Mismo periodo del año anterior</t>
  </si>
  <si>
    <t>TOTAL ACEITES OLIVA 
Domestico</t>
  </si>
  <si>
    <t>A. OLIVA 
Domestico</t>
  </si>
  <si>
    <t>VALOR (Miles €)</t>
  </si>
  <si>
    <t>GASTO PER CAPITA (€)</t>
  </si>
  <si>
    <t>PARTE DE MERCADO VOLUMEN (%)</t>
  </si>
  <si>
    <t>PARTE DE MERCADO VALOR (%)</t>
  </si>
  <si>
    <t>A.O VIRGEN EXTRA 
Domestico</t>
  </si>
  <si>
    <t>A.O VIRGEN 
Domestico</t>
  </si>
  <si>
    <t>ACEITE DE GIRASOL 
Domestico</t>
  </si>
  <si>
    <t xml:space="preserve"> % Importancia de los tipos - TAM JULIO 26</t>
  </si>
  <si>
    <t>Valor</t>
  </si>
  <si>
    <t>Volumen</t>
  </si>
  <si>
    <t>A.O VIRGEN</t>
  </si>
  <si>
    <t>A.O VIRGEN EXTRA</t>
  </si>
  <si>
    <t>A. OLIVA</t>
  </si>
  <si>
    <t>ACEITE DE GIRASOL</t>
  </si>
  <si>
    <t>ACEITE DE ORUJO</t>
  </si>
  <si>
    <t>ACEITE DE MAIZ</t>
  </si>
  <si>
    <t>ACEITE DE SOJA</t>
  </si>
  <si>
    <t>OTROS ACEITES VEG</t>
  </si>
  <si>
    <t>TAM JULIO 25</t>
  </si>
  <si>
    <t>TAM JULIO 26</t>
  </si>
  <si>
    <t>TOTAL ACEITES OLIVA</t>
  </si>
  <si>
    <t>A.O VIRGEN+V.EXTRA</t>
  </si>
  <si>
    <t>TAM (Total Año Móvil): Indicador agrupado que representa el acumulado de los últimos doce meses, finalizando en el mes de análisis del informe.</t>
  </si>
  <si>
    <t>Evolución mensual de total gasto y total compras</t>
  </si>
  <si>
    <t>Evolución mensual precio medio</t>
  </si>
  <si>
    <t xml:space="preserve">Evolución Anual de Total Compras </t>
  </si>
  <si>
    <t>Peso y % evolución en volumen de los canales de distribución - TAM JULIO 26</t>
  </si>
  <si>
    <t>Precio medio (€/kilos o litros) de los canales de distribución - TAM JULIO 26</t>
  </si>
  <si>
    <t>Principales conclusiones de los canales de distribución</t>
  </si>
  <si>
    <t>Nota: A partir de abril 2025 las líneas de SUPER+AUTOSER y TIENDA DESCUENTO se sustituyen por el agregado de ambas (SUPERMERCADOS)</t>
  </si>
  <si>
    <t>% Población y distribución del volumen por perfil sociodemográfico -TAM JULIO 26</t>
  </si>
  <si>
    <t>% Población y distribución del volumen por Comunidades -TAM JULIO 26</t>
  </si>
  <si>
    <t xml:space="preserve">Principales conclusiones </t>
  </si>
  <si>
    <t>Principales conclusiones</t>
  </si>
  <si>
    <t>VOLUMEN (Miles litros)</t>
  </si>
  <si>
    <t>CONSUMO PER CÁPITA (litros)</t>
  </si>
  <si>
    <t>PRECIO MEDIO (€/litros)</t>
  </si>
  <si>
    <t>*</t>
  </si>
  <si>
    <t>Consumo por persona (litros por persona) - TAM JULIO 26</t>
  </si>
  <si>
    <t>• El supermercado mantiene su posición como el canal de referencia para la compra de aceite en los hogares españoles durante el TAM julio 2026. Concentra el 64,5 % del volumen total para el consumo doméstico, a pesar de que pierde el 3,1 % respecto al mismo periodo del año anterior. El segundo canal con mayor participación de la categoría es el hipermercado, con el 25,1 % del volumen, siendo su retroceso del 7,4 % en estos doce meses. Destaca el canal e-commerce, que tienen una participación del 3,6 % del mercado, con una evolución positiva del 6,0 % superior a la que mantiene el canal en el mercado total de alimentos y bebidas (2,2 %) diferencia que pone de manifiesto la adaptación o preferencia de los consumidores de la categoría al entorno digital.
• El precio medio litro de la categoría se sitúa en 3,66 € a cierre de TAM julio 2025, lo que supone una reducción del 19,9 % en comparación con los doce meses previos. Todos los canales analizados registran descensos en sus precios medios, si bien, existen diferencias entre las diferentes plataformas analizadas. La mayor contracción de precio se produce en el e-commerce (25,6 %), si bien, aún mantiene un precio medio litro superior al promedio del mercado (3,95 €/L). Por su parte, el precio más competitivo del mercado situándose por debajo de la media de España se encuentra en el supermercado (3,48 €/L) canal que reduce el precio un 18,2 % en estos doce meses. La tienda tradicional destacada por ser el canal con el precio medio menos accesible (4,62 €/L) supone un 25,9 % más que el precio medio del mercado, a pesar de haber realizado un esfuerzo y haberlo contraído un 23,3 % en este periodo.</t>
  </si>
  <si>
    <t xml:space="preserve">• A cierre del año móvil julio de 2026, la categoría de aceite muestra una mayor intensidad de compra entre los hogares de nivel socioeconómico bajo. Se trata, principalmente, de hogares sin presencia de niños, en los que la persona responsable de las compras tiene más de 50 años, formados por 2, 3 o más integrantes. Atendiendo al ciclo de vida, los mayores niveles de compra se observan entre las parejas con hijos mayores, las parejas adultas sin hijos y los hogares integrados por retirados/jubilados. 
• Desde una perspectiva geográfica, la intensidad de compra supera la media nacional en un amplio número de comunidades autónomas. Entre ellas destacan Illes Balears, Castilla y León, Galicia, Principado de Asturias, País Vasco y La Rioja, territorios en los que el aceite mantiene una mayor relevancia dentro de la cesta alimentaria de los hogares y suple la intensidad menor de comunidades del arco mediterráneo y del centro del territorio.
• El consumo per cápita alcanza los 9,82 litros por persona durante el periodo analizado. Esta cifra es superada en parejas adultas sin hijos, adultos independientes y retirados/jubilados. No obstante, el grupo de retirados y jubilados registra el mayor nivel de consumo individual de la categoría, con 18,58 litros por persona y periodo de estudio. Este volumen representa una diferencia de 8,76 litros por persona y año respecto a la media del mercado.  </t>
  </si>
  <si>
    <r>
      <rPr>
        <b/>
        <sz val="11"/>
        <color rgb="FF000000"/>
        <rFont val="Calibri"/>
        <family val="2"/>
      </rPr>
      <t xml:space="preserve">
A cierre de año móvil julio 2026 la fuerte reducción del precio medio impacta negativamente en el valor de la categoría de aceite, por su parte la demanda se mantiene más estable.</t>
    </r>
    <r>
      <rPr>
        <sz val="11"/>
        <color rgb="FF000000"/>
        <rFont val="Calibri"/>
        <family val="2"/>
      </rPr>
      <t xml:space="preserve">
• Los datos a TAM julio 2025 reflejan una evolución negativa para la categoría de aceite. Los hogares españoles reducen sus compras en volumen un 3,9 %, mientras que la facturación cae de manera más intensa (23,0 %), alcanzando los 1.696,92 millones de euros. Este comportamiento viene explicado por la fuerte reducción del precio medio, que desciende un 19,9 % y se sitúa en 3,66 €/L. En comparación con el TAM julio de 2025, el precio medio por litro es 0,91 € más bajo.
En términos de consumo y gasto por persona, los indicadores muestran decrecimientos del 4,6 % y del 23,6 %, respectivamente. El consumo per cápita alcanza los 9,82 litros y el gasto se sitúa en 35,98 €. No obstante, ambos indicadores se mantienen por debajo de los niveles observados en el periodo móvil anterior. El consumo es inferior en 0,47 litros por persona, mientras que el gasto es 11,09 € más bajo.
En volumen, los aceites de oliva concentran la mayor cuantía de volumen de la categoría con una cuota del 65,7 %, ligeramente por encima del 65,5% registrado en el año móvil anterior. El aceite de girasol refuerza su posición, elevando su participación hasta el 32,1 %, frente al 31,5 % previo.       
Por valor, la estructura de la categoría difiere. Los aceites de oliva concentran el 81,8 % de la facturación, aunque reducen su peso respecto al 85,5 % del periodo anterior. En cambio, el aceite de girasol gana peso y alcanza una cuota del 15,6 %, cuatro puntos por encima del 11,7 % registrado en el periodo precedente.
• A cierre del año móvil julio de 2026, la categoría de aceite tiene un perfil intensivo de compra que destaca entre los hogares de nivel socioeconómico bajo. Destaca tambien en hogares sin presencia de niños, en los que la persona responsable de las compras tiene más de 50 años, formados por 2, 3 o más integrantes. Atendiendo al ciclo de vida, los mayores niveles de compra se observan entre las parejas con hijos mayores, las parejas adultas sin hijos y los hogares integrados por retirados/jubilados. 
Desde una perspectiva geográfica, la intensidad de compra supera la media nacional en un amplio número de comunidades autónomas. Entre ellas destacan Illes Balears, Castilla y León, Galicia, Principado de Asturias, País Vasco y La Rioja, territorios en los que el aceite mantiene una mayor relevancia dentro de la cesta alimentaria de los hogares y suple la intensidad menor de comunidades del arco mediterráneo y del centro del territorio.
El consumo per cápita alcanza los 9,82 litros por persona durante el periodo analizado. Esta cifra es superada en parejas adultas sin hijos, adultos independientes y retirados/jubilados. No obstante, el grupo de retirados y jubilados registra el mayor nivel de consumo individual de la categoría, con 18,58 litros por persona y periodo de estudio. Este volumen representa una diferencia de 8,76 litros por persona y año respecto a la media del mercado.  
• El mercado de aceite de oliva cae a cierre de julio de 2026, con descensos del 5,5 % en volumen y del 31,0 % en valor. El precio medio se sitúa en 3,89 €/litro, un 26,9 % por debajo del año móvil anterior. El consumo per cápita alcanza los 2,91 litros y el gasto 11,34 €, ambos en retroceso si lo comparamos con el mismo periodo del año anterior. Pese a ello, el producto mantiene un diferencial positivo de precio medio frente a la media del mercado de 0,23 €/litro.
• Los hogares compran menos litros de aceite de oliva virgen extra (3,5 %) en estos doce meses, siendo la caída en valor del 23,7 %. La diferencia entre los indicadores proviene del precio medio que cae un 21,0 % cerrando en 5,27 €/litro. Este tipo de aceite mantiene el precio medio por litro más alto de la categoría lo que supone pagar en torno a 1,61 € más por litro, equivalente a pagar un 43,90 % más que el promedio del mercado. En términos individuales, caídas del consumo y gasto per cápita, siendo los indicadores actuales de 2,76 L y 14,56 € por persona. 
El perfil más intensivo en la compra de aceite de oliva virgen extra se concentra en hogares de nivel socioeconómico alto, sin niños, con responsables de compra mayores de 50 años y, generalmente, no activos. Predominan los hogares de 2 a 3 personas, especialmente parejas con hijos mayores, parejas adultas sin hijos y hogares de jubilados.
Por comunidades autónomas, destacan Andalucía, Extremadura, País Vasco y La Rioja por su mayor consumo, mientras que Illes Balears y Aragón registran niveles más reducidos.
• El aceite de oliva virgen mantiene una inercia diferente a la que muestra la categoría ganando presencia en volumen 3,2 % frente al anterior año móvil. Por su parte, cae en valor un 21,4 % como consecuencia del descenso del precio medio del 23,8 % lo que lleva a situar el precio medio en 4,53 €/litro. El consumo per cápita crece un 2,5 % alcanzando los 0,78 litros por persona, mientras que el gasto per cápita cae un 21,9 % y se sitúa en 3,52 €.
• El aceite de girasol evoluciona de forma diferente al conjunto del mercado oleícola. La demanda de los hogares retrocede un 2,3 %, pero el valor de la categoría crece un 3,0 %, favorecido por un aumento del precio medio del 5,4 %, (tendencia contraria a la de la categoría) hasta los 1,79 €/litro. Aun manteniendo un precio por debajo de la media del mercado, no se incrementa el consumo de los hogares. En términos individuales, el consumo se sitúa en 3,15 litros por persona, siendo un 3,0 % inferior al anterior año móvil, mientras que el gasto alcanza los 5,62 € por persona (2,3 % mayor).  El perfil intensivo de la compra de aceite de girasol se corresponde con un hogar de nivel medio-bajo o bajo, con presencia de niños, generalmente no activo, donde el responsable de la compra tiene más de 50 años siendo un hogar numeroso con más de 3 y 4 personas por hogar. Si tenemos en cuenta el ciclo de vida, son hogares formados por parejas con hijos, independientemente de la edad, e incluso por retirados y jubilados. Geográficamente, Illes Balears, Castilla y León y Galicia destacan como las regiones con mayor afinidad hacia esta categoría.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</si>
</sst>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 _€_-;\-* #,##0.0\ _€_-;_-* &quot;-&quot;?\ _€_-;_-@_-"/>
    <numFmt numFmtId="166" formatCode="0.0%"/>
    <numFmt numFmtId="167" formatCode="0.0"/>
    <numFmt numFmtId="168" formatCode="0.0\ %"/>
  </numFmts>
  <fonts count="39">
    <font>
      <sz val="11"/>
      <color theme="1"/>
      <name val="Calibri"/>
      <family val="2"/>
      <scheme val="minor"/>
    </font>
    <font>
      <sz val="11"/>
      <color theme="1"/>
      <name val="Calibri"/>
      <family val="2"/>
      <scheme val="minor"/>
    </font>
    <font>
      <sz val="26"/>
      <color indexed="8"/>
      <name val="Calibri"/>
      <family val="2"/>
      <scheme val="minor"/>
    </font>
    <font>
      <b/>
      <sz val="18"/>
      <color theme="1"/>
      <name val="Calibri"/>
      <family val="2"/>
      <scheme val="minor"/>
    </font>
    <font>
      <sz val="11"/>
      <color theme="1" tint="0.499984740745262"/>
      <name val="Calibri"/>
      <family val="2"/>
      <scheme val="minor"/>
    </font>
    <font>
      <b/>
      <sz val="11"/>
      <color rgb="FF997300"/>
      <name val="Calibri"/>
      <family val="2"/>
      <scheme val="minor"/>
    </font>
    <font>
      <sz val="11"/>
      <name val="Calibri"/>
      <family val="2"/>
      <scheme val="minor"/>
    </font>
    <font>
      <sz val="10"/>
      <name val="Verdana"/>
      <family val="2"/>
    </font>
    <font>
      <b/>
      <sz val="14"/>
      <color theme="1"/>
      <name val="Calibri"/>
      <family val="2"/>
      <scheme val="minor"/>
    </font>
    <font>
      <u/>
      <sz val="11"/>
      <color theme="10"/>
      <name val="Calibri"/>
      <family val="2"/>
      <scheme val="minor"/>
    </font>
    <font>
      <sz val="11"/>
      <color theme="1"/>
      <name val="Arial"/>
      <family val="2"/>
    </font>
    <font>
      <u/>
      <sz val="11"/>
      <color theme="10"/>
      <name val="Arial"/>
      <family val="2"/>
    </font>
    <font>
      <b/>
      <sz val="24"/>
      <color theme="1"/>
      <name val="Cambria"/>
      <family val="1"/>
    </font>
    <font>
      <sz val="24"/>
      <color theme="1"/>
      <name val="Cambria"/>
      <family val="1"/>
    </font>
    <font>
      <b/>
      <sz val="14"/>
      <color theme="1"/>
      <name val="Calibri"/>
      <family val="2"/>
    </font>
    <font>
      <sz val="16"/>
      <color theme="1"/>
      <name val="Calibri"/>
      <family val="2"/>
      <scheme val="minor"/>
    </font>
    <font>
      <sz val="16"/>
      <color theme="0" tint="-0.499984740745262"/>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rgb="FFED7D31"/>
      <name val="Calibri"/>
      <family val="2"/>
      <scheme val="minor"/>
    </font>
    <font>
      <b/>
      <sz val="10"/>
      <color rgb="FFFFC000"/>
      <name val="Calibri"/>
      <family val="2"/>
      <scheme val="minor"/>
    </font>
    <font>
      <b/>
      <sz val="10"/>
      <color rgb="FF70AD47"/>
      <name val="Calibri"/>
      <family val="2"/>
      <scheme val="minor"/>
    </font>
    <font>
      <b/>
      <sz val="10"/>
      <color rgb="FF9E480E"/>
      <name val="Calibri"/>
      <family val="2"/>
      <scheme val="minor"/>
    </font>
    <font>
      <b/>
      <sz val="10"/>
      <color theme="9" tint="0.39997558519241921"/>
      <name val="Calibri"/>
      <family val="2"/>
      <scheme val="minor"/>
    </font>
    <font>
      <b/>
      <sz val="10"/>
      <color theme="7" tint="0.39997558519241921"/>
      <name val="Calibri"/>
      <family val="2"/>
      <scheme val="minor"/>
    </font>
    <font>
      <b/>
      <sz val="10"/>
      <color theme="5" tint="0.39997558519241921"/>
      <name val="Calibri"/>
      <family val="2"/>
      <scheme val="minor"/>
    </font>
    <font>
      <b/>
      <sz val="10"/>
      <color theme="7" tint="-0.249977111117893"/>
      <name val="Calibri"/>
      <family val="2"/>
      <scheme val="minor"/>
    </font>
    <font>
      <sz val="11"/>
      <name val="Calibri"/>
      <family val="2"/>
    </font>
    <font>
      <sz val="9"/>
      <color rgb="FF006600"/>
      <name val="Verdana"/>
      <family val="2"/>
    </font>
    <font>
      <sz val="9"/>
      <color theme="1"/>
      <name val="Verdana"/>
      <family val="2"/>
    </font>
    <font>
      <sz val="11"/>
      <name val="Calibri"/>
      <family val="1"/>
      <charset val="2"/>
    </font>
    <font>
      <sz val="8"/>
      <color theme="1"/>
      <name val="Calibri"/>
      <family val="2"/>
      <scheme val="minor"/>
    </font>
    <font>
      <b/>
      <sz val="20"/>
      <name val="Calibri"/>
      <family val="2"/>
      <scheme val="minor"/>
    </font>
    <font>
      <b/>
      <sz val="20"/>
      <name val="Arial"/>
      <family val="2"/>
    </font>
    <font>
      <sz val="12"/>
      <name val="Calibri"/>
      <family val="1"/>
      <charset val="2"/>
    </font>
    <font>
      <sz val="11"/>
      <color rgb="FF000000"/>
      <name val="Calibri"/>
      <family val="2"/>
    </font>
    <font>
      <b/>
      <sz val="11"/>
      <color rgb="FF000000"/>
      <name val="Calibri"/>
      <family val="2"/>
    </font>
  </fonts>
  <fills count="3">
    <fill>
      <patternFill patternType="none"/>
    </fill>
    <fill>
      <patternFill patternType="gray125"/>
    </fill>
    <fill>
      <gradientFill degree="90">
        <stop position="0">
          <color theme="0"/>
        </stop>
        <stop position="1">
          <color theme="7" tint="0.80001220740379042"/>
        </stop>
      </gradientFill>
    </fill>
  </fills>
  <borders count="29">
    <border>
      <left/>
      <right/>
      <top/>
      <bottom/>
      <diagonal/>
    </border>
    <border>
      <left style="thick">
        <color theme="6" tint="-0.24994659260841701"/>
      </left>
      <right/>
      <top style="thick">
        <color theme="6" tint="-0.24994659260841701"/>
      </top>
      <bottom style="thick">
        <color theme="6" tint="-0.24994659260841701"/>
      </bottom>
      <diagonal/>
    </border>
    <border>
      <left/>
      <right/>
      <top style="thick">
        <color theme="6" tint="-0.24994659260841701"/>
      </top>
      <bottom style="thick">
        <color theme="6" tint="-0.24994659260841701"/>
      </bottom>
      <diagonal/>
    </border>
    <border>
      <left/>
      <right style="thick">
        <color theme="6" tint="-0.24994659260841701"/>
      </right>
      <top style="thick">
        <color theme="6" tint="-0.24994659260841701"/>
      </top>
      <bottom style="thick">
        <color theme="6" tint="-0.24994659260841701"/>
      </bottom>
      <diagonal/>
    </border>
    <border>
      <left/>
      <right/>
      <top/>
      <bottom style="double">
        <color theme="0" tint="-0.499984740745262"/>
      </bottom>
      <diagonal/>
    </border>
    <border>
      <left/>
      <right/>
      <top style="hair">
        <color theme="0" tint="-0.499984740745262"/>
      </top>
      <bottom style="hair">
        <color theme="0"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medium">
        <color theme="0" tint="-0.499984740745262"/>
      </right>
      <top style="thin">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top/>
      <bottom style="hair">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hair">
        <color theme="1" tint="0.499984740745262"/>
      </right>
      <top style="hair">
        <color theme="1" tint="0.499984740745262"/>
      </top>
      <bottom style="thin">
        <color indexed="64"/>
      </bottom>
      <diagonal/>
    </border>
    <border>
      <left style="hair">
        <color theme="1" tint="0.499984740745262"/>
      </left>
      <right style="thin">
        <color theme="1" tint="0.499984740745262"/>
      </right>
      <top style="hair">
        <color theme="1" tint="0.499984740745262"/>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0" fillId="0" borderId="0"/>
    <xf numFmtId="0" fontId="11" fillId="0" borderId="0" applyNumberFormat="0" applyFill="0" applyBorder="0" applyAlignment="0" applyProtection="0"/>
  </cellStyleXfs>
  <cellXfs count="99">
    <xf numFmtId="0" fontId="0" fillId="0" borderId="0" xfId="0"/>
    <xf numFmtId="165" fontId="0" fillId="0" borderId="0" xfId="0" applyNumberFormat="1"/>
    <xf numFmtId="0" fontId="2" fillId="0" borderId="0" xfId="0" applyFont="1" applyAlignment="1">
      <alignment vertical="center" wrapText="1"/>
    </xf>
    <xf numFmtId="0" fontId="0" fillId="0" borderId="4" xfId="0" applyBorder="1"/>
    <xf numFmtId="0" fontId="4" fillId="0" borderId="0" xfId="0" applyFont="1"/>
    <xf numFmtId="164" fontId="0" fillId="0" borderId="0" xfId="1" applyFont="1"/>
    <xf numFmtId="0" fontId="6" fillId="0" borderId="0" xfId="0" applyFont="1"/>
    <xf numFmtId="0" fontId="6" fillId="0" borderId="0" xfId="0" applyFont="1" applyAlignment="1">
      <alignment vertical="center"/>
    </xf>
    <xf numFmtId="0" fontId="5" fillId="0" borderId="0" xfId="0" applyFont="1" applyAlignment="1">
      <alignment vertical="center"/>
    </xf>
    <xf numFmtId="166" fontId="0" fillId="0" borderId="0" xfId="2" applyNumberFormat="1" applyFont="1" applyBorder="1" applyAlignment="1">
      <alignment horizontal="center" vertical="center"/>
    </xf>
    <xf numFmtId="0" fontId="8" fillId="0" borderId="4" xfId="0" applyFont="1" applyBorder="1"/>
    <xf numFmtId="167" fontId="0" fillId="0" borderId="0" xfId="0" applyNumberFormat="1" applyAlignment="1">
      <alignment horizontal="center" vertical="center"/>
    </xf>
    <xf numFmtId="0" fontId="10" fillId="0" borderId="0" xfId="4"/>
    <xf numFmtId="0" fontId="12" fillId="0" borderId="0" xfId="4" applyFont="1" applyAlignment="1">
      <alignment vertical="center" wrapText="1"/>
    </xf>
    <xf numFmtId="0" fontId="13" fillId="0" borderId="0" xfId="4" applyFont="1"/>
    <xf numFmtId="0" fontId="15" fillId="0" borderId="0" xfId="4" applyFont="1"/>
    <xf numFmtId="0" fontId="16" fillId="0" borderId="0" xfId="4" applyFont="1" applyAlignment="1">
      <alignment vertical="center"/>
    </xf>
    <xf numFmtId="164" fontId="7" fillId="0" borderId="10" xfId="1" applyFont="1" applyBorder="1" applyAlignment="1">
      <alignment horizontal="center" vertical="center" wrapText="1" readingOrder="1"/>
    </xf>
    <xf numFmtId="0" fontId="6" fillId="0" borderId="11" xfId="0" applyFont="1" applyBorder="1" applyAlignment="1">
      <alignment horizontal="center" vertical="center" wrapText="1"/>
    </xf>
    <xf numFmtId="164" fontId="7" fillId="0" borderId="12" xfId="1" applyFont="1" applyBorder="1" applyAlignment="1">
      <alignment horizontal="center" vertical="center" wrapText="1" readingOrder="1"/>
    </xf>
    <xf numFmtId="164" fontId="7" fillId="0" borderId="14" xfId="1" applyFont="1" applyBorder="1" applyAlignment="1">
      <alignment horizontal="center" vertical="center" wrapText="1" readingOrder="1"/>
    </xf>
    <xf numFmtId="164" fontId="7" fillId="0" borderId="16" xfId="1" applyFont="1" applyBorder="1" applyAlignment="1">
      <alignment horizontal="center" vertical="center" wrapText="1" readingOrder="1"/>
    </xf>
    <xf numFmtId="0" fontId="18" fillId="0" borderId="0" xfId="0" applyFont="1"/>
    <xf numFmtId="164" fontId="19" fillId="0" borderId="0" xfId="1" applyFont="1" applyBorder="1" applyAlignment="1">
      <alignment vertical="center"/>
    </xf>
    <xf numFmtId="2" fontId="19" fillId="0" borderId="8" xfId="1" applyNumberFormat="1" applyFont="1" applyBorder="1" applyAlignment="1">
      <alignment horizontal="center" vertical="center"/>
    </xf>
    <xf numFmtId="2" fontId="19" fillId="0" borderId="9" xfId="1" applyNumberFormat="1" applyFont="1" applyBorder="1" applyAlignment="1">
      <alignment horizontal="center" vertical="center"/>
    </xf>
    <xf numFmtId="164" fontId="18" fillId="0" borderId="0" xfId="1" applyFont="1" applyBorder="1" applyAlignment="1">
      <alignment horizontal="left" vertical="center" indent="4"/>
    </xf>
    <xf numFmtId="2" fontId="18" fillId="0" borderId="8" xfId="1" applyNumberFormat="1" applyFont="1" applyBorder="1" applyAlignment="1">
      <alignment horizontal="center" vertical="center"/>
    </xf>
    <xf numFmtId="2" fontId="18" fillId="0" borderId="9" xfId="1" applyNumberFormat="1" applyFont="1" applyBorder="1" applyAlignment="1">
      <alignment horizontal="center" vertical="center"/>
    </xf>
    <xf numFmtId="164" fontId="18" fillId="0" borderId="0" xfId="1" applyFont="1" applyBorder="1" applyAlignment="1">
      <alignment horizontal="left" vertical="center" indent="7"/>
    </xf>
    <xf numFmtId="0" fontId="18" fillId="0" borderId="18" xfId="0" applyFont="1" applyBorder="1"/>
    <xf numFmtId="0" fontId="20" fillId="0" borderId="18" xfId="0" applyFont="1" applyBorder="1" applyAlignment="1">
      <alignment horizontal="center" vertical="center"/>
    </xf>
    <xf numFmtId="0" fontId="21" fillId="0" borderId="5" xfId="0" applyFont="1" applyBorder="1" applyAlignment="1">
      <alignment vertical="center"/>
    </xf>
    <xf numFmtId="0" fontId="18" fillId="0" borderId="5" xfId="0" applyFont="1" applyBorder="1"/>
    <xf numFmtId="0" fontId="22" fillId="0" borderId="5" xfId="0" applyFont="1" applyBorder="1" applyAlignment="1">
      <alignment vertical="center"/>
    </xf>
    <xf numFmtId="0" fontId="23" fillId="0" borderId="5" xfId="0" applyFont="1" applyBorder="1" applyAlignment="1">
      <alignment vertical="center"/>
    </xf>
    <xf numFmtId="0" fontId="24" fillId="0" borderId="5" xfId="0" applyFont="1" applyBorder="1" applyAlignment="1">
      <alignment vertical="center"/>
    </xf>
    <xf numFmtId="0" fontId="25" fillId="0" borderId="5" xfId="0" applyFont="1" applyBorder="1" applyAlignment="1">
      <alignment vertical="center"/>
    </xf>
    <xf numFmtId="0" fontId="26" fillId="0" borderId="5" xfId="0" applyFont="1" applyBorder="1" applyAlignment="1">
      <alignment vertical="center"/>
    </xf>
    <xf numFmtId="0" fontId="27" fillId="0" borderId="5" xfId="0" applyFont="1" applyBorder="1" applyAlignment="1">
      <alignment vertical="center"/>
    </xf>
    <xf numFmtId="0" fontId="28" fillId="0" borderId="5" xfId="0" applyFont="1" applyBorder="1" applyAlignment="1">
      <alignment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9" fillId="0" borderId="18" xfId="0" applyFont="1" applyBorder="1"/>
    <xf numFmtId="0" fontId="14" fillId="0" borderId="0" xfId="4" quotePrefix="1" applyFont="1" applyAlignment="1">
      <alignment vertical="center"/>
    </xf>
    <xf numFmtId="0" fontId="14" fillId="0" borderId="0" xfId="4" applyFont="1" applyAlignment="1">
      <alignment vertical="center"/>
    </xf>
    <xf numFmtId="168" fontId="30" fillId="0" borderId="5" xfId="2" applyNumberFormat="1" applyFont="1" applyFill="1" applyBorder="1" applyAlignment="1">
      <alignment horizontal="center" vertical="center"/>
    </xf>
    <xf numFmtId="168" fontId="30" fillId="0" borderId="5" xfId="2" applyNumberFormat="1" applyFont="1" applyBorder="1" applyAlignment="1">
      <alignment horizontal="center" vertical="center"/>
    </xf>
    <xf numFmtId="168" fontId="31" fillId="0" borderId="5" xfId="2" applyNumberFormat="1" applyFont="1" applyBorder="1" applyAlignment="1">
      <alignment horizontal="center" vertical="center"/>
    </xf>
    <xf numFmtId="168" fontId="7" fillId="0" borderId="13" xfId="0" applyNumberFormat="1" applyFont="1" applyBorder="1" applyAlignment="1">
      <alignment horizontal="center" vertical="center" wrapText="1" readingOrder="1"/>
    </xf>
    <xf numFmtId="168" fontId="7" fillId="0" borderId="15" xfId="0" applyNumberFormat="1" applyFont="1" applyBorder="1" applyAlignment="1">
      <alignment horizontal="center" vertical="center" wrapText="1" readingOrder="1"/>
    </xf>
    <xf numFmtId="2" fontId="7" fillId="0" borderId="15" xfId="0" applyNumberFormat="1" applyFont="1" applyBorder="1" applyAlignment="1">
      <alignment horizontal="center" vertical="center" wrapText="1" readingOrder="1"/>
    </xf>
    <xf numFmtId="168" fontId="7" fillId="0" borderId="17" xfId="0" applyNumberFormat="1" applyFont="1" applyBorder="1" applyAlignment="1">
      <alignment horizontal="center" vertical="center" wrapText="1" readingOrder="1"/>
    </xf>
    <xf numFmtId="164" fontId="18" fillId="0" borderId="0" xfId="1" applyFont="1" applyBorder="1" applyAlignment="1">
      <alignment horizontal="left" vertical="center" indent="2"/>
    </xf>
    <xf numFmtId="164" fontId="18" fillId="0" borderId="0" xfId="1" applyFont="1" applyBorder="1" applyAlignment="1">
      <alignment horizontal="left" vertical="center" indent="1"/>
    </xf>
    <xf numFmtId="2" fontId="18" fillId="0" borderId="27" xfId="1" applyNumberFormat="1" applyFont="1" applyBorder="1" applyAlignment="1">
      <alignment horizontal="center" vertical="center"/>
    </xf>
    <xf numFmtId="2" fontId="18" fillId="0" borderId="28" xfId="1" applyNumberFormat="1" applyFont="1" applyBorder="1" applyAlignment="1">
      <alignment horizontal="center" vertical="center"/>
    </xf>
    <xf numFmtId="2" fontId="0" fillId="0" borderId="0" xfId="0" applyNumberFormat="1"/>
    <xf numFmtId="0" fontId="33" fillId="0" borderId="0" xfId="0" applyFont="1"/>
    <xf numFmtId="0" fontId="34" fillId="0" borderId="0" xfId="4" applyFont="1" applyAlignment="1">
      <alignment vertical="center"/>
    </xf>
    <xf numFmtId="0" fontId="35" fillId="0" borderId="0" xfId="4" applyFont="1"/>
    <xf numFmtId="0" fontId="34" fillId="2" borderId="0" xfId="3" applyFont="1" applyFill="1" applyBorder="1" applyAlignment="1">
      <alignment horizontal="center" vertical="center"/>
    </xf>
    <xf numFmtId="0" fontId="14" fillId="0" borderId="0" xfId="4" quotePrefix="1" applyFont="1" applyAlignment="1">
      <alignment horizontal="center" vertical="center"/>
    </xf>
    <xf numFmtId="0" fontId="12" fillId="0" borderId="0" xfId="4" applyFont="1" applyAlignment="1">
      <alignment horizontal="center" vertical="center" wrapText="1"/>
    </xf>
    <xf numFmtId="0" fontId="0" fillId="0" borderId="0" xfId="0" applyAlignment="1">
      <alignment horizontal="center"/>
    </xf>
    <xf numFmtId="0" fontId="2" fillId="0" borderId="0" xfId="0" applyFont="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6" fillId="0" borderId="19" xfId="0" applyFont="1" applyBorder="1" applyAlignment="1">
      <alignment horizontal="left" vertical="center" wrapText="1"/>
    </xf>
    <xf numFmtId="0" fontId="32" fillId="0" borderId="20"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0" xfId="0" applyFont="1" applyAlignment="1">
      <alignment horizontal="left" vertical="center" wrapText="1"/>
    </xf>
    <xf numFmtId="0" fontId="32" fillId="0" borderId="23" xfId="0" applyFont="1" applyBorder="1" applyAlignment="1">
      <alignment horizontal="left" vertical="center" wrapText="1"/>
    </xf>
    <xf numFmtId="0" fontId="32" fillId="0" borderId="24" xfId="0" applyFont="1" applyBorder="1" applyAlignment="1">
      <alignment horizontal="left" vertical="center" wrapText="1"/>
    </xf>
    <xf numFmtId="0" fontId="32" fillId="0" borderId="25" xfId="0" applyFont="1" applyBorder="1" applyAlignment="1">
      <alignment horizontal="left" vertical="center" wrapText="1"/>
    </xf>
    <xf numFmtId="0" fontId="32" fillId="0" borderId="26"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37" fillId="0" borderId="19" xfId="0" applyFont="1" applyBorder="1" applyAlignment="1">
      <alignment horizontal="left" vertical="top" wrapText="1"/>
    </xf>
    <xf numFmtId="0" fontId="29" fillId="0" borderId="20" xfId="0" applyFont="1" applyBorder="1" applyAlignment="1">
      <alignment horizontal="left" vertical="top" wrapText="1"/>
    </xf>
    <xf numFmtId="0" fontId="29" fillId="0" borderId="21" xfId="0" applyFont="1" applyBorder="1" applyAlignment="1">
      <alignment horizontal="left" vertical="top" wrapText="1"/>
    </xf>
    <xf numFmtId="0" fontId="29" fillId="0" borderId="22" xfId="0" applyFont="1" applyBorder="1" applyAlignment="1">
      <alignment horizontal="left" vertical="top" wrapText="1"/>
    </xf>
    <xf numFmtId="0" fontId="29" fillId="0" borderId="0" xfId="0" applyFont="1" applyAlignment="1">
      <alignment horizontal="left" vertical="top" wrapText="1"/>
    </xf>
    <xf numFmtId="0" fontId="29" fillId="0" borderId="23" xfId="0" applyFont="1" applyBorder="1" applyAlignment="1">
      <alignment horizontal="left" vertical="top" wrapText="1"/>
    </xf>
    <xf numFmtId="0" fontId="29" fillId="0" borderId="24" xfId="0" applyFont="1" applyBorder="1" applyAlignment="1">
      <alignment horizontal="left" vertical="top" wrapText="1"/>
    </xf>
    <xf numFmtId="0" fontId="29" fillId="0" borderId="25" xfId="0" applyFont="1" applyBorder="1" applyAlignment="1">
      <alignment horizontal="left" vertical="top" wrapText="1"/>
    </xf>
    <xf numFmtId="0" fontId="29" fillId="0" borderId="26" xfId="0" applyFont="1" applyBorder="1" applyAlignment="1">
      <alignment horizontal="left" vertical="top" wrapText="1"/>
    </xf>
  </cellXfs>
  <cellStyles count="6">
    <cellStyle name="Hipervínculo" xfId="3" builtinId="8"/>
    <cellStyle name="Hipervínculo 2" xfId="5" xr:uid="{00000000-0005-0000-0000-000001000000}"/>
    <cellStyle name="Millares" xfId="1" builtinId="3"/>
    <cellStyle name="Normal" xfId="0" builtinId="0"/>
    <cellStyle name="Normal 2" xfId="4" xr:uid="{00000000-0005-0000-0000-000004000000}"/>
    <cellStyle name="Porcentaje" xfId="2" builtinId="5"/>
  </cellStyles>
  <dxfs count="10">
    <dxf>
      <font>
        <color theme="4" tint="-0.24994659260841701"/>
      </font>
    </dxf>
    <dxf>
      <font>
        <color rgb="FFFF0000"/>
      </font>
    </dxf>
    <dxf>
      <font>
        <color theme="9" tint="-0.24994659260841701"/>
      </font>
    </dxf>
    <dxf>
      <font>
        <color rgb="FFC00000"/>
      </font>
    </dxf>
    <dxf>
      <font>
        <color theme="4" tint="-0.24994659260841701"/>
      </font>
    </dxf>
    <dxf>
      <font>
        <color rgb="FFFF0000"/>
      </font>
    </dxf>
    <dxf>
      <font>
        <color theme="9" tint="-0.24994659260841701"/>
      </font>
    </dxf>
    <dxf>
      <font>
        <color rgb="FF006600"/>
      </font>
    </dxf>
    <dxf>
      <font>
        <color rgb="FFC00000"/>
      </font>
    </dxf>
    <dxf>
      <font>
        <color rgb="FF0070C0"/>
      </font>
    </dxf>
  </dxfs>
  <tableStyles count="0" defaultTableStyle="TableStyleMedium2" defaultPivotStyle="PivotStyleLight16"/>
  <colors>
    <mruColors>
      <color rgb="FF009999"/>
      <color rgb="FF006600"/>
      <color rgb="FFFFC000"/>
      <color rgb="FF997300"/>
      <color rgb="FF9E480E"/>
      <color rgb="FF70AD47"/>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 litros</a:t>
            </a:r>
          </a:p>
        </c:rich>
      </c:tx>
      <c:layout>
        <c:manualLayout>
          <c:xMode val="edge"/>
          <c:yMode val="edge"/>
          <c:x val="0.40169852302663051"/>
          <c:y val="3.7037037037037035E-2"/>
        </c:manualLayout>
      </c:layout>
      <c:overlay val="0"/>
      <c:spPr>
        <a:noFill/>
        <a:ln>
          <a:noFill/>
        </a:ln>
        <a:effectLst/>
      </c:sp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EEC9-4FD5-A23F-431454AA79E1}"/>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EC9-4FD5-A23F-431454AA79E1}"/>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EC9-4FD5-A23F-431454AA79E1}"/>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EEC9-4FD5-A23F-431454AA79E1}"/>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EEC9-4FD5-A23F-431454AA79E1}"/>
              </c:ext>
            </c:extLst>
          </c:dPt>
          <c:dPt>
            <c:idx val="5"/>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A-1817-4634-BE8A-66552479874F}"/>
              </c:ext>
            </c:extLst>
          </c:dPt>
          <c:dPt>
            <c:idx val="6"/>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E-1817-4634-BE8A-66552479874F}"/>
              </c:ext>
            </c:extLst>
          </c:dPt>
          <c:dPt>
            <c:idx val="7"/>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25-1817-4634-BE8A-66552479874F}"/>
              </c:ext>
            </c:extLst>
          </c:dPt>
          <c:dLbls>
            <c:dLbl>
              <c:idx val="0"/>
              <c:layout>
                <c:manualLayout>
                  <c:x val="2.2122904638667933E-2"/>
                  <c:y val="5.4987971922361928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C9-4FD5-A23F-431454AA79E1}"/>
                </c:ext>
              </c:extLst>
            </c:dLbl>
            <c:dLbl>
              <c:idx val="4"/>
              <c:layout>
                <c:manualLayout>
                  <c:x val="-6.2681563142892485E-2"/>
                  <c:y val="3.299278315341728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mn-lt"/>
                      <a:ea typeface="+mn-ea"/>
                      <a:cs typeface="+mn-cs"/>
                    </a:defRPr>
                  </a:pPr>
                  <a:endParaRPr lang="es-ES_tradnl"/>
                </a:p>
              </c:txPr>
              <c:dLblPos val="bestFi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9-EEC9-4FD5-A23F-431454AA79E1}"/>
                </c:ext>
              </c:extLst>
            </c:dLbl>
            <c:dLbl>
              <c:idx val="5"/>
              <c:layout>
                <c:manualLayout>
                  <c:x val="-4.3671335993552288E-2"/>
                  <c:y val="-2.2841993309737949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mn-lt"/>
                      <a:ea typeface="+mn-ea"/>
                      <a:cs typeface="+mn-cs"/>
                    </a:defRPr>
                  </a:pPr>
                  <a:endParaRPr lang="es-ES_tradnl"/>
                </a:p>
              </c:txPr>
              <c:dLblPos val="bestFit"/>
              <c:showLegendKey val="0"/>
              <c:showVal val="1"/>
              <c:showCatName val="0"/>
              <c:showSerName val="0"/>
              <c:showPercent val="0"/>
              <c:showBubbleSize val="0"/>
              <c:extLst>
                <c:ext xmlns:c15="http://schemas.microsoft.com/office/drawing/2012/chart" uri="{CE6537A1-D6FC-4f65-9D91-7224C49458BB}">
                  <c15:layout>
                    <c:manualLayout>
                      <c:w val="7.8775831104107144E-2"/>
                      <c:h val="9.8896083990446804E-2"/>
                    </c:manualLayout>
                  </c15:layout>
                </c:ext>
                <c:ext xmlns:c16="http://schemas.microsoft.com/office/drawing/2014/chart" uri="{C3380CC4-5D6E-409C-BE32-E72D297353CC}">
                  <c16:uniqueId val="{0000000A-1817-4634-BE8A-66552479874F}"/>
                </c:ext>
              </c:extLst>
            </c:dLbl>
            <c:dLbl>
              <c:idx val="6"/>
              <c:layout>
                <c:manualLayout>
                  <c:x val="1.474860309244529E-2"/>
                  <c:y val="0"/>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1817-4634-BE8A-66552479874F}"/>
                </c:ext>
              </c:extLst>
            </c:dLbl>
            <c:dLbl>
              <c:idx val="7"/>
              <c:layout>
                <c:manualLayout>
                  <c:x val="5.2376243437575187E-2"/>
                  <c:y val="-2.1390303533129179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1817-4634-BE8A-66552479874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8"/>
              <c:pt idx="0">
                <c:v>A.O VIRGEN</c:v>
              </c:pt>
              <c:pt idx="1">
                <c:v>A.O VIRGEN EXTRA</c:v>
              </c:pt>
              <c:pt idx="2">
                <c:v>A. OLIVA</c:v>
              </c:pt>
              <c:pt idx="3">
                <c:v>ACEITE DE GIRASOL</c:v>
              </c:pt>
              <c:pt idx="4">
                <c:v>ACEITE DE ORUJO</c:v>
              </c:pt>
              <c:pt idx="5">
                <c:v>ACEITE DE MAIZ</c:v>
              </c:pt>
              <c:pt idx="6">
                <c:v>ACEITE DE SOJA</c:v>
              </c:pt>
              <c:pt idx="7">
                <c:v>OTROS ACEITES VEG</c:v>
              </c:pt>
            </c:strLit>
          </c:cat>
          <c:val>
            <c:numLit>
              <c:formatCode>0.0</c:formatCode>
              <c:ptCount val="8"/>
              <c:pt idx="0">
                <c:v>7.9023061112297457</c:v>
              </c:pt>
              <c:pt idx="1">
                <c:v>28.117544051965353</c:v>
              </c:pt>
              <c:pt idx="2">
                <c:v>29.688386507362264</c:v>
              </c:pt>
              <c:pt idx="3">
                <c:v>32.0669645849703</c:v>
              </c:pt>
              <c:pt idx="4">
                <c:v>1.202131409890943</c:v>
              </c:pt>
              <c:pt idx="5">
                <c:v>5.4100274067908224E-2</c:v>
              </c:pt>
              <c:pt idx="6">
                <c:v>2.3533779450616811E-3</c:v>
              </c:pt>
              <c:pt idx="7">
                <c:v>0.96622106768225646</c:v>
              </c:pt>
            </c:numLit>
          </c:val>
          <c:extLst>
            <c:ext xmlns:c16="http://schemas.microsoft.com/office/drawing/2014/chart" uri="{C3380CC4-5D6E-409C-BE32-E72D297353CC}">
              <c16:uniqueId val="{0000000A-EEC9-4FD5-A23F-431454AA79E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494-4505-B6A6-26B4EB5ABF0B}"/>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4494-4505-B6A6-26B4EB5ABF0B}"/>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4494-4505-B6A6-26B4EB5ABF0B}"/>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494-4505-B6A6-26B4EB5ABF0B}"/>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4494-4505-B6A6-26B4EB5ABF0B}"/>
              </c:ext>
            </c:extLst>
          </c:dPt>
          <c:dPt>
            <c:idx val="5"/>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B-4494-4505-B6A6-26B4EB5ABF0B}"/>
              </c:ext>
            </c:extLst>
          </c:dPt>
          <c:dPt>
            <c:idx val="6"/>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0D-4494-4505-B6A6-26B4EB5ABF0B}"/>
              </c:ext>
            </c:extLst>
          </c:dPt>
          <c:dPt>
            <c:idx val="7"/>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0F-4494-4505-B6A6-26B4EB5ABF0B}"/>
              </c:ext>
            </c:extLst>
          </c:dPt>
          <c:dLbls>
            <c:dLbl>
              <c:idx val="0"/>
              <c:layout>
                <c:manualLayout>
                  <c:x val="1.1054353181071399E-2"/>
                  <c:y val="2.1995188768944872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94-4505-B6A6-26B4EB5ABF0B}"/>
                </c:ext>
              </c:extLst>
            </c:dLbl>
            <c:dLbl>
              <c:idx val="3"/>
              <c:layout>
                <c:manualLayout>
                  <c:x val="-1.1054353181071499E-2"/>
                  <c:y val="2.1995188768944872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494-4505-B6A6-26B4EB5ABF0B}"/>
                </c:ext>
              </c:extLst>
            </c:dLbl>
            <c:dLbl>
              <c:idx val="4"/>
              <c:layout>
                <c:manualLayout>
                  <c:x val="-4.4217412724285865E-2"/>
                  <c:y val="1.09975943844724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94-4505-B6A6-26B4EB5ABF0B}"/>
                </c:ext>
              </c:extLst>
            </c:dLbl>
            <c:dLbl>
              <c:idx val="5"/>
              <c:layout>
                <c:manualLayout>
                  <c:x val="-3.3142376122995719E-2"/>
                  <c:y val="-3.891473005057414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494-4505-B6A6-26B4EB5ABF0B}"/>
                </c:ext>
              </c:extLst>
            </c:dLbl>
            <c:dLbl>
              <c:idx val="6"/>
              <c:layout>
                <c:manualLayout>
                  <c:x val="2.5793490755833353E-2"/>
                  <c:y val="-3.085950962852377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494-4505-B6A6-26B4EB5ABF0B}"/>
                </c:ext>
              </c:extLst>
            </c:dLbl>
            <c:dLbl>
              <c:idx val="7"/>
              <c:layout>
                <c:manualLayout>
                  <c:x val="6.634359601520437E-2"/>
                  <c:y val="7.6871817050459404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494-4505-B6A6-26B4EB5ABF0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8"/>
              <c:pt idx="0">
                <c:v>A.O VIRGEN</c:v>
              </c:pt>
              <c:pt idx="1">
                <c:v>A.O VIRGEN EXTRA</c:v>
              </c:pt>
              <c:pt idx="2">
                <c:v>A. OLIVA</c:v>
              </c:pt>
              <c:pt idx="3">
                <c:v>ACEITE DE GIRASOL</c:v>
              </c:pt>
              <c:pt idx="4">
                <c:v>ACEITE DE ORUJO</c:v>
              </c:pt>
              <c:pt idx="5">
                <c:v>ACEITE DE MAIZ</c:v>
              </c:pt>
              <c:pt idx="6">
                <c:v>ACEITE DE SOJA</c:v>
              </c:pt>
              <c:pt idx="7">
                <c:v>OTROS ACEITES VEG</c:v>
              </c:pt>
            </c:strLit>
          </c:cat>
          <c:val>
            <c:numLit>
              <c:formatCode>0.0</c:formatCode>
              <c:ptCount val="8"/>
              <c:pt idx="0">
                <c:v>9.775159675617898</c:v>
              </c:pt>
              <c:pt idx="1">
                <c:v>40.461402913164029</c:v>
              </c:pt>
              <c:pt idx="2">
                <c:v>31.528074286384069</c:v>
              </c:pt>
              <c:pt idx="3">
                <c:v>15.6252814282213</c:v>
              </c:pt>
              <c:pt idx="4">
                <c:v>1.01522465905529</c:v>
              </c:pt>
              <c:pt idx="5">
                <c:v>3.8031986216005925E-2</c:v>
              </c:pt>
              <c:pt idx="6">
                <c:v>1.4769889318011578E-3</c:v>
              </c:pt>
              <c:pt idx="7">
                <c:v>1.5553471524104749</c:v>
              </c:pt>
            </c:numLit>
          </c:val>
          <c:extLst>
            <c:ext xmlns:c16="http://schemas.microsoft.com/office/drawing/2014/chart" uri="{C3380CC4-5D6E-409C-BE32-E72D297353CC}">
              <c16:uniqueId val="{00000010-4494-4505-B6A6-26B4EB5ABF0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0020200884645964"/>
          <c:h val="0.61322767561403058"/>
        </c:manualLayout>
      </c:layout>
      <c:lineChart>
        <c:grouping val="standard"/>
        <c:varyColors val="0"/>
        <c:ser>
          <c:idx val="0"/>
          <c:order val="0"/>
          <c:tx>
            <c:v>VOLUMEN (Miles l)</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_(* #,##0.00_);_(* \(#,##0.00\);_(* "-"??_);_(@_)</c:formatCode>
              <c:ptCount val="25"/>
              <c:pt idx="0">
                <c:v>36495.06</c:v>
              </c:pt>
              <c:pt idx="1">
                <c:v>36648.49</c:v>
              </c:pt>
              <c:pt idx="2">
                <c:v>38243.72</c:v>
              </c:pt>
              <c:pt idx="3">
                <c:v>40064.550000000003</c:v>
              </c:pt>
              <c:pt idx="4">
                <c:v>41347.199999999997</c:v>
              </c:pt>
              <c:pt idx="5">
                <c:v>41844.11</c:v>
              </c:pt>
              <c:pt idx="6">
                <c:v>42315.23</c:v>
              </c:pt>
              <c:pt idx="7">
                <c:v>42930.77</c:v>
              </c:pt>
              <c:pt idx="8">
                <c:v>44421.2</c:v>
              </c:pt>
              <c:pt idx="9">
                <c:v>38255.54</c:v>
              </c:pt>
              <c:pt idx="10">
                <c:v>40310.639999999999</c:v>
              </c:pt>
              <c:pt idx="11">
                <c:v>34932.129999999997</c:v>
              </c:pt>
              <c:pt idx="12">
                <c:v>40589.94</c:v>
              </c:pt>
              <c:pt idx="13">
                <c:v>36309.089999999997</c:v>
              </c:pt>
              <c:pt idx="14">
                <c:v>39213.15</c:v>
              </c:pt>
              <c:pt idx="15">
                <c:v>37632.370000000003</c:v>
              </c:pt>
              <c:pt idx="16">
                <c:v>41205.81</c:v>
              </c:pt>
              <c:pt idx="17">
                <c:v>39357.5</c:v>
              </c:pt>
              <c:pt idx="18">
                <c:v>38928.79</c:v>
              </c:pt>
              <c:pt idx="19">
                <c:v>42121.34</c:v>
              </c:pt>
              <c:pt idx="20">
                <c:v>47530.84</c:v>
              </c:pt>
              <c:pt idx="21">
                <c:v>36420.559999999998</c:v>
              </c:pt>
              <c:pt idx="22">
                <c:v>35272.35</c:v>
              </c:pt>
              <c:pt idx="23">
                <c:v>33856.620000000003</c:v>
              </c:pt>
              <c:pt idx="24">
                <c:v>35204.699999999997</c:v>
              </c:pt>
            </c:numLit>
          </c:val>
          <c:smooth val="1"/>
          <c:extLst>
            <c:ext xmlns:c16="http://schemas.microsoft.com/office/drawing/2014/chart" uri="{C3380CC4-5D6E-409C-BE32-E72D297353CC}">
              <c16:uniqueId val="{00000000-92E0-4C7F-B21B-078F26909594}"/>
            </c:ext>
          </c:extLst>
        </c:ser>
        <c:dLbls>
          <c:showLegendKey val="0"/>
          <c:showVal val="0"/>
          <c:showCatName val="0"/>
          <c:showSerName val="0"/>
          <c:showPercent val="0"/>
          <c:showBubbleSize val="0"/>
        </c:dLbls>
        <c:marker val="1"/>
        <c:smooth val="0"/>
        <c:axId val="630547464"/>
        <c:axId val="769110560"/>
      </c:lineChart>
      <c:lineChart>
        <c:grouping val="standard"/>
        <c:varyColors val="0"/>
        <c:ser>
          <c:idx val="1"/>
          <c:order val="1"/>
          <c:tx>
            <c:v>VALOR (Miles €)</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_(* #,##0.00_);_(* \(#,##0.00\);_(* "-"??_);_(@_)</c:formatCode>
              <c:ptCount val="25"/>
              <c:pt idx="0">
                <c:v>205050.2</c:v>
              </c:pt>
              <c:pt idx="1">
                <c:v>202421.7</c:v>
              </c:pt>
              <c:pt idx="2">
                <c:v>211397.8</c:v>
              </c:pt>
              <c:pt idx="3">
                <c:v>215307.6</c:v>
              </c:pt>
              <c:pt idx="4">
                <c:v>218934</c:v>
              </c:pt>
              <c:pt idx="5">
                <c:v>212589.2</c:v>
              </c:pt>
              <c:pt idx="6">
                <c:v>200893.3</c:v>
              </c:pt>
              <c:pt idx="7">
                <c:v>191468.3</c:v>
              </c:pt>
              <c:pt idx="8">
                <c:v>181848.5</c:v>
              </c:pt>
              <c:pt idx="9">
                <c:v>146234.20000000001</c:v>
              </c:pt>
              <c:pt idx="10">
                <c:v>154107.79999999999</c:v>
              </c:pt>
              <c:pt idx="11">
                <c:v>124937.9</c:v>
              </c:pt>
              <c:pt idx="12">
                <c:v>144820.79999999999</c:v>
              </c:pt>
              <c:pt idx="13">
                <c:v>128445.9</c:v>
              </c:pt>
              <c:pt idx="14">
                <c:v>137166.39999999999</c:v>
              </c:pt>
              <c:pt idx="15">
                <c:v>137217.29999999999</c:v>
              </c:pt>
              <c:pt idx="16">
                <c:v>151389.79999999999</c:v>
              </c:pt>
              <c:pt idx="17">
                <c:v>138624.79999999999</c:v>
              </c:pt>
              <c:pt idx="18">
                <c:v>142276.70000000001</c:v>
              </c:pt>
              <c:pt idx="19">
                <c:v>164483.29999999999</c:v>
              </c:pt>
              <c:pt idx="20">
                <c:v>168846.7</c:v>
              </c:pt>
              <c:pt idx="21">
                <c:v>136609.70000000001</c:v>
              </c:pt>
              <c:pt idx="22">
                <c:v>132129.1</c:v>
              </c:pt>
              <c:pt idx="23">
                <c:v>129703.6</c:v>
              </c:pt>
              <c:pt idx="24">
                <c:v>130031.4</c:v>
              </c:pt>
            </c:numLit>
          </c:val>
          <c:smooth val="1"/>
          <c:extLst>
            <c:ext xmlns:c16="http://schemas.microsoft.com/office/drawing/2014/chart" uri="{C3380CC4-5D6E-409C-BE32-E72D297353CC}">
              <c16:uniqueId val="{00000001-92E0-4C7F-B21B-078F26909594}"/>
            </c:ext>
          </c:extLst>
        </c:ser>
        <c:dLbls>
          <c:showLegendKey val="0"/>
          <c:showVal val="0"/>
          <c:showCatName val="0"/>
          <c:showSerName val="0"/>
          <c:showPercent val="0"/>
          <c:showBubbleSize val="0"/>
        </c:dLbls>
        <c:marker val="1"/>
        <c:smooth val="0"/>
        <c:axId val="711287288"/>
        <c:axId val="71777480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Miles </a:t>
                </a:r>
              </a:p>
              <a:p>
                <a:pPr>
                  <a:defRPr/>
                </a:pPr>
                <a:r>
                  <a:rPr lang="es-ES" baseline="0"/>
                  <a:t>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valAx>
        <c:axId val="717774800"/>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Valor Miles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00_);_(* \(#,##0.0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11287288"/>
        <c:crosses val="max"/>
        <c:crossBetween val="between"/>
      </c:valAx>
      <c:catAx>
        <c:axId val="711287288"/>
        <c:scaling>
          <c:orientation val="minMax"/>
        </c:scaling>
        <c:delete val="1"/>
        <c:axPos val="b"/>
        <c:numFmt formatCode="General" sourceLinked="1"/>
        <c:majorTickMark val="out"/>
        <c:minorTickMark val="none"/>
        <c:tickLblPos val="nextTo"/>
        <c:crossAx val="717774800"/>
        <c:crosses val="autoZero"/>
        <c:auto val="1"/>
        <c:lblAlgn val="ctr"/>
        <c:lblOffset val="100"/>
        <c:noMultiLvlLbl val="0"/>
      </c:catAx>
      <c:spPr>
        <a:noFill/>
        <a:ln>
          <a:solidFill>
            <a:schemeClr val="bg1">
              <a:lumMod val="7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42545574593948"/>
          <c:y val="3.483767935669245E-2"/>
          <c:w val="0.79819616031080187"/>
          <c:h val="0.71484075165597427"/>
        </c:manualLayout>
      </c:layout>
      <c:lineChart>
        <c:grouping val="standard"/>
        <c:varyColors val="0"/>
        <c:ser>
          <c:idx val="0"/>
          <c:order val="0"/>
          <c:tx>
            <c:v>VOLUMEN (Mill. kilos o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_(* #,##0.00_);_(* \(#,##0.00\);_(* "-"??_);_(@_)</c:formatCode>
              <c:ptCount val="25"/>
              <c:pt idx="0">
                <c:v>36.495059999999995</c:v>
              </c:pt>
              <c:pt idx="1">
                <c:v>36.648489999999995</c:v>
              </c:pt>
              <c:pt idx="2">
                <c:v>38.243720000000003</c:v>
              </c:pt>
              <c:pt idx="3">
                <c:v>40.064550000000004</c:v>
              </c:pt>
              <c:pt idx="4">
                <c:v>41.347199999999994</c:v>
              </c:pt>
              <c:pt idx="5">
                <c:v>41.844110000000001</c:v>
              </c:pt>
              <c:pt idx="6">
                <c:v>42.31523</c:v>
              </c:pt>
              <c:pt idx="7">
                <c:v>42.930769999999995</c:v>
              </c:pt>
              <c:pt idx="8">
                <c:v>44.421199999999999</c:v>
              </c:pt>
              <c:pt idx="9">
                <c:v>38.255540000000003</c:v>
              </c:pt>
              <c:pt idx="10">
                <c:v>40.310639999999999</c:v>
              </c:pt>
              <c:pt idx="11">
                <c:v>34.932130000000001</c:v>
              </c:pt>
              <c:pt idx="12">
                <c:v>40.589940000000006</c:v>
              </c:pt>
              <c:pt idx="13">
                <c:v>36.309089999999998</c:v>
              </c:pt>
              <c:pt idx="14">
                <c:v>39.213149999999999</c:v>
              </c:pt>
              <c:pt idx="15">
                <c:v>37.632370000000002</c:v>
              </c:pt>
              <c:pt idx="16">
                <c:v>41.20581</c:v>
              </c:pt>
              <c:pt idx="17">
                <c:v>39.357500000000002</c:v>
              </c:pt>
              <c:pt idx="18">
                <c:v>38.928789999999999</c:v>
              </c:pt>
              <c:pt idx="19">
                <c:v>42.121339999999996</c:v>
              </c:pt>
              <c:pt idx="20">
                <c:v>47.530839999999998</c:v>
              </c:pt>
              <c:pt idx="21">
                <c:v>36.420559999999995</c:v>
              </c:pt>
              <c:pt idx="22">
                <c:v>35.272349999999996</c:v>
              </c:pt>
              <c:pt idx="23">
                <c:v>33.856619999999999</c:v>
              </c:pt>
              <c:pt idx="24">
                <c:v>35.204699999999995</c:v>
              </c:pt>
            </c:numLit>
          </c:val>
          <c:smooth val="1"/>
          <c:extLst>
            <c:ext xmlns:c16="http://schemas.microsoft.com/office/drawing/2014/chart" uri="{C3380CC4-5D6E-409C-BE32-E72D297353CC}">
              <c16:uniqueId val="{00000000-6741-44D6-800A-52A572D948F3}"/>
            </c:ext>
          </c:extLst>
        </c:ser>
        <c:dLbls>
          <c:showLegendKey val="0"/>
          <c:showVal val="0"/>
          <c:showCatName val="0"/>
          <c:showSerName val="0"/>
          <c:showPercent val="0"/>
          <c:showBubbleSize val="0"/>
        </c:dLbls>
        <c:marker val="1"/>
        <c:smooth val="0"/>
        <c:axId val="630547464"/>
        <c:axId val="769110560"/>
      </c:lineChart>
      <c:lineChart>
        <c:grouping val="standard"/>
        <c:varyColors val="0"/>
        <c:ser>
          <c:idx val="1"/>
          <c:order val="1"/>
          <c:tx>
            <c:v>PRECIO MEDIO kg ó litros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0.00</c:formatCode>
              <c:ptCount val="25"/>
              <c:pt idx="0">
                <c:v>5.6185741303069516</c:v>
              </c:pt>
              <c:pt idx="1">
                <c:v>5.5233298834413098</c:v>
              </c:pt>
              <c:pt idx="2">
                <c:v>5.5276474150527193</c:v>
              </c:pt>
              <c:pt idx="3">
                <c:v>5.3740176789705609</c:v>
              </c:pt>
              <c:pt idx="4">
                <c:v>5.2950139308103088</c:v>
              </c:pt>
              <c:pt idx="5">
                <c:v>5.0805047592122285</c:v>
              </c:pt>
              <c:pt idx="6">
                <c:v>4.7475412516959015</c:v>
              </c:pt>
              <c:pt idx="7">
                <c:v>4.459931652751628</c:v>
              </c:pt>
              <c:pt idx="8">
                <c:v>4.0937322719782445</c:v>
              </c:pt>
              <c:pt idx="9">
                <c:v>3.8225626928805609</c:v>
              </c:pt>
              <c:pt idx="10">
                <c:v>3.8230055389842481</c:v>
              </c:pt>
              <c:pt idx="11">
                <c:v>3.5765898042861974</c:v>
              </c:pt>
              <c:pt idx="12">
                <c:v>3.5678988439007298</c:v>
              </c:pt>
              <c:pt idx="13">
                <c:v>3.5375686914764319</c:v>
              </c:pt>
              <c:pt idx="14">
                <c:v>3.4979694311729608</c:v>
              </c:pt>
              <c:pt idx="15">
                <c:v>3.6462571982577758</c:v>
              </c:pt>
              <c:pt idx="16">
                <c:v>3.6739916045819752</c:v>
              </c:pt>
              <c:pt idx="17">
                <c:v>3.5221952613860124</c:v>
              </c:pt>
              <c:pt idx="18">
                <c:v>3.6547937914330246</c:v>
              </c:pt>
              <c:pt idx="19">
                <c:v>3.9049873532038628</c:v>
              </c:pt>
              <c:pt idx="20">
                <c:v>3.5523609513318095</c:v>
              </c:pt>
              <c:pt idx="21">
                <c:v>3.75089509881232</c:v>
              </c:pt>
              <c:pt idx="22">
                <c:v>3.7459681591955176</c:v>
              </c:pt>
              <c:pt idx="23">
                <c:v>3.8309671786492565</c:v>
              </c:pt>
              <c:pt idx="24">
                <c:v>3.6935806866696779</c:v>
              </c:pt>
            </c:numLit>
          </c:val>
          <c:smooth val="1"/>
          <c:extLst>
            <c:ext xmlns:c16="http://schemas.microsoft.com/office/drawing/2014/chart" uri="{C3380CC4-5D6E-409C-BE32-E72D297353CC}">
              <c16:uniqueId val="{00000001-6741-44D6-800A-52A572D948F3}"/>
            </c:ext>
          </c:extLst>
        </c:ser>
        <c:dLbls>
          <c:showLegendKey val="0"/>
          <c:showVal val="0"/>
          <c:showCatName val="0"/>
          <c:showSerName val="0"/>
          <c:showPercent val="0"/>
          <c:showBubbleSize val="0"/>
        </c:dLbls>
        <c:marker val="1"/>
        <c:smooth val="0"/>
        <c:axId val="711287288"/>
        <c:axId val="71777480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a:t>
                </a:r>
                <a:r>
                  <a:rPr lang="es-ES" baseline="0"/>
                  <a:t>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valAx>
        <c:axId val="717774800"/>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Precio Medio €/ litros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11287288"/>
        <c:crosses val="max"/>
        <c:crossBetween val="between"/>
      </c:valAx>
      <c:catAx>
        <c:axId val="711287288"/>
        <c:scaling>
          <c:orientation val="minMax"/>
        </c:scaling>
        <c:delete val="1"/>
        <c:axPos val="b"/>
        <c:numFmt formatCode="General" sourceLinked="1"/>
        <c:majorTickMark val="out"/>
        <c:minorTickMark val="none"/>
        <c:tickLblPos val="nextTo"/>
        <c:crossAx val="717774800"/>
        <c:crosses val="autoZero"/>
        <c:auto val="1"/>
        <c:lblAlgn val="ctr"/>
        <c:lblOffset val="100"/>
        <c:noMultiLvlLbl val="0"/>
      </c:catAx>
      <c:dTable>
        <c:showHorzBorder val="1"/>
        <c:showVertBorder val="1"/>
        <c:showOutline val="1"/>
        <c:showKeys val="1"/>
        <c:spPr>
          <a:noFill/>
          <a:ln w="9525" cap="flat" cmpd="sng" algn="ctr">
            <a:solidFill>
              <a:schemeClr val="bg1">
                <a:lumMod val="75000"/>
              </a:schemeClr>
            </a:solidFill>
            <a:round/>
          </a:ln>
          <a:effectLst/>
        </c:spPr>
        <c:txPr>
          <a:bodyPr rot="0" spcFirstLastPara="1" vertOverflow="ellipsis" vert="horz" wrap="square" anchor="ctr" anchorCtr="1"/>
          <a:lstStyle/>
          <a:p>
            <a:pPr rtl="0">
              <a:defRPr sz="800" b="0" i="0" u="none" strike="noStrike" kern="1200" baseline="0">
                <a:ln>
                  <a:noFill/>
                </a:ln>
                <a:solidFill>
                  <a:schemeClr val="tx1">
                    <a:lumMod val="65000"/>
                    <a:lumOff val="35000"/>
                  </a:schemeClr>
                </a:solidFill>
                <a:latin typeface="+mn-lt"/>
                <a:ea typeface="+mn-ea"/>
                <a:cs typeface="+mn-cs"/>
              </a:defRPr>
            </a:pPr>
            <a:endParaRPr lang="es-ES_tradnl"/>
          </a:p>
        </c:txPr>
      </c:dTable>
      <c:spPr>
        <a:noFill/>
        <a:ln>
          <a:solidFill>
            <a:schemeClr val="bg1">
              <a:lumMod val="75000"/>
            </a:schemeClr>
          </a:solidFill>
        </a:ln>
        <a:effectLst/>
      </c:spPr>
    </c:plotArea>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ACEITE</c:v>
          </c:tx>
          <c:spPr>
            <a:ln w="28575" cap="rnd">
              <a:solidFill>
                <a:schemeClr val="bg1">
                  <a:lumMod val="50000"/>
                </a:schemeClr>
              </a:solidFill>
              <a:round/>
            </a:ln>
            <a:effectLst/>
          </c:spPr>
          <c:marker>
            <c:symbol val="circle"/>
            <c:size val="5"/>
            <c:spPr>
              <a:solidFill>
                <a:schemeClr val="bg1">
                  <a:lumMod val="50000"/>
                </a:schemeClr>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608</c:v>
              </c:pt>
              <c:pt idx="1">
                <c:v>622</c:v>
              </c:pt>
              <c:pt idx="2">
                <c:v>621</c:v>
              </c:pt>
              <c:pt idx="3">
                <c:v>610</c:v>
              </c:pt>
              <c:pt idx="4">
                <c:v>596</c:v>
              </c:pt>
              <c:pt idx="5">
                <c:v>607</c:v>
              </c:pt>
              <c:pt idx="6">
                <c:v>594</c:v>
              </c:pt>
              <c:pt idx="7">
                <c:v>559</c:v>
              </c:pt>
              <c:pt idx="8">
                <c:v>556</c:v>
              </c:pt>
              <c:pt idx="9">
                <c:v>535</c:v>
              </c:pt>
              <c:pt idx="10">
                <c:v>547</c:v>
              </c:pt>
              <c:pt idx="11">
                <c:v>537</c:v>
              </c:pt>
              <c:pt idx="12">
                <c:v>613</c:v>
              </c:pt>
              <c:pt idx="13">
                <c:v>533</c:v>
              </c:pt>
              <c:pt idx="14" formatCode="0">
                <c:v>471.69220000000001</c:v>
              </c:pt>
              <c:pt idx="15" formatCode="0">
                <c:v>456.47138000000001</c:v>
              </c:pt>
              <c:pt idx="16" formatCode="0">
                <c:v>447.29838000000001</c:v>
              </c:pt>
              <c:pt idx="17" formatCode="0">
                <c:v>477</c:v>
              </c:pt>
              <c:pt idx="18" formatCode="0">
                <c:v>463.05311999999998</c:v>
              </c:pt>
            </c:numLit>
          </c:val>
          <c:smooth val="1"/>
          <c:extLst>
            <c:ext xmlns:c16="http://schemas.microsoft.com/office/drawing/2014/chart" uri="{C3380CC4-5D6E-409C-BE32-E72D297353CC}">
              <c16:uniqueId val="{00000000-4A62-481C-A093-0EA633658BB9}"/>
            </c:ext>
          </c:extLst>
        </c:ser>
        <c:ser>
          <c:idx val="1"/>
          <c:order val="1"/>
          <c:tx>
            <c:v>TOTAL ACEITES DE OLIVA</c:v>
          </c:tx>
          <c:spPr>
            <a:ln w="28575" cap="rnd">
              <a:solidFill>
                <a:srgbClr val="ED7D31"/>
              </a:solidFill>
              <a:round/>
            </a:ln>
            <a:effectLst/>
          </c:spPr>
          <c:marker>
            <c:symbol val="circle"/>
            <c:size val="5"/>
            <c:spPr>
              <a:solidFill>
                <a:srgbClr val="ED7D31"/>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425</c:v>
              </c:pt>
              <c:pt idx="1">
                <c:v>440</c:v>
              </c:pt>
              <c:pt idx="2">
                <c:v>446</c:v>
              </c:pt>
              <c:pt idx="3">
                <c:v>443</c:v>
              </c:pt>
              <c:pt idx="4">
                <c:v>426</c:v>
              </c:pt>
              <c:pt idx="5">
                <c:v>422</c:v>
              </c:pt>
              <c:pt idx="6">
                <c:v>413</c:v>
              </c:pt>
              <c:pt idx="7">
                <c:v>373</c:v>
              </c:pt>
              <c:pt idx="8">
                <c:v>374</c:v>
              </c:pt>
              <c:pt idx="9">
                <c:v>342</c:v>
              </c:pt>
              <c:pt idx="10">
                <c:v>355</c:v>
              </c:pt>
              <c:pt idx="11">
                <c:v>356</c:v>
              </c:pt>
              <c:pt idx="12">
                <c:v>413</c:v>
              </c:pt>
              <c:pt idx="13">
                <c:v>358</c:v>
              </c:pt>
              <c:pt idx="14" formatCode="0">
                <c:v>336.16625999999997</c:v>
              </c:pt>
              <c:pt idx="15" formatCode="0">
                <c:v>286.46210000000002</c:v>
              </c:pt>
              <c:pt idx="16" formatCode="0">
                <c:v>264.74352000000005</c:v>
              </c:pt>
              <c:pt idx="17" formatCode="0">
                <c:v>319</c:v>
              </c:pt>
              <c:pt idx="18" formatCode="0">
                <c:v>304.26402000000002</c:v>
              </c:pt>
            </c:numLit>
          </c:val>
          <c:smooth val="1"/>
          <c:extLst>
            <c:ext xmlns:c16="http://schemas.microsoft.com/office/drawing/2014/chart" uri="{C3380CC4-5D6E-409C-BE32-E72D297353CC}">
              <c16:uniqueId val="{00000002-4A62-481C-A093-0EA633658BB9}"/>
            </c:ext>
          </c:extLst>
        </c:ser>
        <c:ser>
          <c:idx val="2"/>
          <c:order val="2"/>
          <c:tx>
            <c:v>A.O VIRGEN+V.EXTRA</c:v>
          </c:tx>
          <c:spPr>
            <a:ln w="28575" cap="rnd">
              <a:solidFill>
                <a:srgbClr val="FFC000"/>
              </a:solidFill>
              <a:round/>
            </a:ln>
            <a:effectLst/>
          </c:spPr>
          <c:marker>
            <c:symbol val="circle"/>
            <c:size val="5"/>
            <c:spPr>
              <a:solidFill>
                <a:srgbClr val="FFC000"/>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280</c:v>
              </c:pt>
              <c:pt idx="1">
                <c:v>292</c:v>
              </c:pt>
              <c:pt idx="2">
                <c:v>315</c:v>
              </c:pt>
              <c:pt idx="3">
                <c:v>292</c:v>
              </c:pt>
              <c:pt idx="4">
                <c:v>280</c:v>
              </c:pt>
              <c:pt idx="5">
                <c:v>184</c:v>
              </c:pt>
              <c:pt idx="6">
                <c:v>189</c:v>
              </c:pt>
              <c:pt idx="7">
                <c:v>161</c:v>
              </c:pt>
              <c:pt idx="8">
                <c:v>153</c:v>
              </c:pt>
              <c:pt idx="9">
                <c:v>167</c:v>
              </c:pt>
              <c:pt idx="10">
                <c:v>180</c:v>
              </c:pt>
              <c:pt idx="11">
                <c:v>171</c:v>
              </c:pt>
              <c:pt idx="12">
                <c:v>199</c:v>
              </c:pt>
              <c:pt idx="13">
                <c:v>172</c:v>
              </c:pt>
              <c:pt idx="14" formatCode="0">
                <c:v>171.81474000000003</c:v>
              </c:pt>
              <c:pt idx="15" formatCode="0">
                <c:v>139.29228199999997</c:v>
              </c:pt>
              <c:pt idx="16" formatCode="0">
                <c:v>134.35897699999998</c:v>
              </c:pt>
              <c:pt idx="17" formatCode="0">
                <c:v>175</c:v>
              </c:pt>
              <c:pt idx="18" formatCode="0">
                <c:v>166.79103999999998</c:v>
              </c:pt>
            </c:numLit>
          </c:val>
          <c:smooth val="1"/>
          <c:extLst>
            <c:ext xmlns:c16="http://schemas.microsoft.com/office/drawing/2014/chart" uri="{C3380CC4-5D6E-409C-BE32-E72D297353CC}">
              <c16:uniqueId val="{00000003-4A62-481C-A093-0EA633658BB9}"/>
            </c:ext>
          </c:extLst>
        </c:ser>
        <c:ser>
          <c:idx val="3"/>
          <c:order val="3"/>
          <c:tx>
            <c:v>A.O VIRGEN</c:v>
          </c:tx>
          <c:spPr>
            <a:ln w="28575" cap="rnd">
              <a:solidFill>
                <a:srgbClr val="70AD47"/>
              </a:solidFill>
              <a:round/>
            </a:ln>
            <a:effectLst/>
          </c:spPr>
          <c:marker>
            <c:symbol val="circle"/>
            <c:size val="5"/>
            <c:spPr>
              <a:solidFill>
                <a:srgbClr val="70AD47"/>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149</c:v>
              </c:pt>
              <c:pt idx="1">
                <c:v>154</c:v>
              </c:pt>
              <c:pt idx="2">
                <c:v>166</c:v>
              </c:pt>
              <c:pt idx="3">
                <c:v>164</c:v>
              </c:pt>
              <c:pt idx="4">
                <c:v>168</c:v>
              </c:pt>
              <c:pt idx="5">
                <c:v>72</c:v>
              </c:pt>
              <c:pt idx="6">
                <c:v>80</c:v>
              </c:pt>
              <c:pt idx="7">
                <c:v>52</c:v>
              </c:pt>
              <c:pt idx="8">
                <c:v>46</c:v>
              </c:pt>
              <c:pt idx="9">
                <c:v>53</c:v>
              </c:pt>
              <c:pt idx="10">
                <c:v>57</c:v>
              </c:pt>
              <c:pt idx="11">
                <c:v>33</c:v>
              </c:pt>
              <c:pt idx="12">
                <c:v>34</c:v>
              </c:pt>
              <c:pt idx="13">
                <c:v>33</c:v>
              </c:pt>
              <c:pt idx="14" formatCode="0">
                <c:v>30.902436000000002</c:v>
              </c:pt>
              <c:pt idx="15" formatCode="0">
                <c:v>30.611481999999995</c:v>
              </c:pt>
              <c:pt idx="16" formatCode="0">
                <c:v>31.163151000000003</c:v>
              </c:pt>
              <c:pt idx="17" formatCode="0">
                <c:v>37</c:v>
              </c:pt>
              <c:pt idx="18" formatCode="0">
                <c:v>36.591875000000009</c:v>
              </c:pt>
            </c:numLit>
          </c:val>
          <c:smooth val="1"/>
          <c:extLst>
            <c:ext xmlns:c16="http://schemas.microsoft.com/office/drawing/2014/chart" uri="{C3380CC4-5D6E-409C-BE32-E72D297353CC}">
              <c16:uniqueId val="{00000004-4A62-481C-A093-0EA633658BB9}"/>
            </c:ext>
          </c:extLst>
        </c:ser>
        <c:ser>
          <c:idx val="4"/>
          <c:order val="4"/>
          <c:tx>
            <c:v>A.O VIRGEN EXTRA</c:v>
          </c:tx>
          <c:spPr>
            <a:ln w="28575" cap="rnd">
              <a:solidFill>
                <a:srgbClr val="9E480E"/>
              </a:solidFill>
              <a:round/>
            </a:ln>
            <a:effectLst/>
          </c:spPr>
          <c:marker>
            <c:symbol val="circle"/>
            <c:size val="5"/>
            <c:spPr>
              <a:solidFill>
                <a:srgbClr val="9E480E"/>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131</c:v>
              </c:pt>
              <c:pt idx="1">
                <c:v>138</c:v>
              </c:pt>
              <c:pt idx="2">
                <c:v>149</c:v>
              </c:pt>
              <c:pt idx="3">
                <c:v>129</c:v>
              </c:pt>
              <c:pt idx="4">
                <c:v>112</c:v>
              </c:pt>
              <c:pt idx="5">
                <c:v>112</c:v>
              </c:pt>
              <c:pt idx="6">
                <c:v>110</c:v>
              </c:pt>
              <c:pt idx="7">
                <c:v>102</c:v>
              </c:pt>
              <c:pt idx="8">
                <c:v>107</c:v>
              </c:pt>
              <c:pt idx="9">
                <c:v>114</c:v>
              </c:pt>
              <c:pt idx="10">
                <c:v>122</c:v>
              </c:pt>
              <c:pt idx="11">
                <c:v>138</c:v>
              </c:pt>
              <c:pt idx="12">
                <c:v>164</c:v>
              </c:pt>
              <c:pt idx="13">
                <c:v>139</c:v>
              </c:pt>
              <c:pt idx="14" formatCode="0">
                <c:v>140.912318</c:v>
              </c:pt>
              <c:pt idx="15" formatCode="0">
                <c:v>108.68078800000004</c:v>
              </c:pt>
              <c:pt idx="16" formatCode="0">
                <c:v>103.195829</c:v>
              </c:pt>
              <c:pt idx="17" formatCode="0">
                <c:v>138</c:v>
              </c:pt>
              <c:pt idx="18" formatCode="0">
                <c:v>130.19916499999999</c:v>
              </c:pt>
            </c:numLit>
          </c:val>
          <c:smooth val="1"/>
          <c:extLst>
            <c:ext xmlns:c16="http://schemas.microsoft.com/office/drawing/2014/chart" uri="{C3380CC4-5D6E-409C-BE32-E72D297353CC}">
              <c16:uniqueId val="{00000005-4A62-481C-A093-0EA633658BB9}"/>
            </c:ext>
          </c:extLst>
        </c:ser>
        <c:ser>
          <c:idx val="5"/>
          <c:order val="5"/>
          <c:tx>
            <c:v>A. OLIVA</c:v>
          </c:tx>
          <c:spPr>
            <a:ln w="28575" cap="rnd">
              <a:solidFill>
                <a:srgbClr val="997300"/>
              </a:solidFill>
              <a:round/>
            </a:ln>
            <a:effectLst/>
          </c:spPr>
          <c:marker>
            <c:symbol val="circle"/>
            <c:size val="5"/>
            <c:spPr>
              <a:solidFill>
                <a:srgbClr val="997300"/>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276</c:v>
              </c:pt>
              <c:pt idx="1">
                <c:v>286</c:v>
              </c:pt>
              <c:pt idx="2">
                <c:v>280</c:v>
              </c:pt>
              <c:pt idx="3">
                <c:v>280</c:v>
              </c:pt>
              <c:pt idx="4">
                <c:v>258</c:v>
              </c:pt>
              <c:pt idx="5">
                <c:v>238</c:v>
              </c:pt>
              <c:pt idx="6">
                <c:v>223</c:v>
              </c:pt>
              <c:pt idx="7">
                <c:v>212</c:v>
              </c:pt>
              <c:pt idx="8">
                <c:v>220</c:v>
              </c:pt>
              <c:pt idx="9">
                <c:v>175</c:v>
              </c:pt>
              <c:pt idx="10">
                <c:v>175</c:v>
              </c:pt>
              <c:pt idx="11">
                <c:v>185</c:v>
              </c:pt>
              <c:pt idx="12">
                <c:v>214</c:v>
              </c:pt>
              <c:pt idx="13">
                <c:v>186</c:v>
              </c:pt>
              <c:pt idx="14" formatCode="0">
                <c:v>164.35153</c:v>
              </c:pt>
              <c:pt idx="15" formatCode="0">
                <c:v>147.16982999999999</c:v>
              </c:pt>
              <c:pt idx="16" formatCode="0">
                <c:v>130.38455300000001</c:v>
              </c:pt>
              <c:pt idx="17" formatCode="0">
                <c:v>143</c:v>
              </c:pt>
              <c:pt idx="18" formatCode="0">
                <c:v>137.47300000000001</c:v>
              </c:pt>
            </c:numLit>
          </c:val>
          <c:smooth val="1"/>
          <c:extLst>
            <c:ext xmlns:c16="http://schemas.microsoft.com/office/drawing/2014/chart" uri="{C3380CC4-5D6E-409C-BE32-E72D297353CC}">
              <c16:uniqueId val="{00000006-4A62-481C-A093-0EA633658BB9}"/>
            </c:ext>
          </c:extLst>
        </c:ser>
        <c:ser>
          <c:idx val="6"/>
          <c:order val="6"/>
          <c:tx>
            <c:v>ACEITE DE GIRASOL</c:v>
          </c:tx>
          <c:spPr>
            <a:ln w="28575"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157</c:v>
              </c:pt>
              <c:pt idx="1">
                <c:v>164</c:v>
              </c:pt>
              <c:pt idx="2">
                <c:v>161</c:v>
              </c:pt>
              <c:pt idx="3">
                <c:v>154</c:v>
              </c:pt>
              <c:pt idx="4">
                <c:v>154</c:v>
              </c:pt>
              <c:pt idx="5">
                <c:v>156</c:v>
              </c:pt>
              <c:pt idx="6">
                <c:v>142</c:v>
              </c:pt>
              <c:pt idx="7">
                <c:v>139</c:v>
              </c:pt>
              <c:pt idx="8">
                <c:v>141</c:v>
              </c:pt>
              <c:pt idx="9">
                <c:v>171</c:v>
              </c:pt>
              <c:pt idx="10">
                <c:v>173</c:v>
              </c:pt>
              <c:pt idx="11">
                <c:v>166</c:v>
              </c:pt>
              <c:pt idx="12">
                <c:v>184</c:v>
              </c:pt>
              <c:pt idx="13">
                <c:v>155</c:v>
              </c:pt>
              <c:pt idx="14" formatCode="0">
                <c:v>120.32540900000001</c:v>
              </c:pt>
              <c:pt idx="15" formatCode="0">
                <c:v>150.3219</c:v>
              </c:pt>
              <c:pt idx="16" formatCode="0">
                <c:v>162.19851</c:v>
              </c:pt>
              <c:pt idx="17" formatCode="0">
                <c:v>148</c:v>
              </c:pt>
              <c:pt idx="18" formatCode="0">
                <c:v>148.48708000000002</c:v>
              </c:pt>
            </c:numLit>
          </c:val>
          <c:smooth val="0"/>
          <c:extLst>
            <c:ext xmlns:c16="http://schemas.microsoft.com/office/drawing/2014/chart" uri="{C3380CC4-5D6E-409C-BE32-E72D297353CC}">
              <c16:uniqueId val="{00000000-BDFD-422A-87A6-7B5BDEA5AE89}"/>
            </c:ext>
          </c:extLst>
        </c:ser>
        <c:ser>
          <c:idx val="7"/>
          <c:order val="7"/>
          <c:tx>
            <c:v>ACEITE DE MAIZ</c:v>
          </c:tx>
          <c:spPr>
            <a:ln w="28575"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3</c:v>
              </c:pt>
              <c:pt idx="1">
                <c:v>3</c:v>
              </c:pt>
              <c:pt idx="2">
                <c:v>2</c:v>
              </c:pt>
              <c:pt idx="3">
                <c:v>2</c:v>
              </c:pt>
              <c:pt idx="4">
                <c:v>1</c:v>
              </c:pt>
              <c:pt idx="5">
                <c:v>1</c:v>
              </c:pt>
              <c:pt idx="6">
                <c:v>1</c:v>
              </c:pt>
              <c:pt idx="7">
                <c:v>1</c:v>
              </c:pt>
              <c:pt idx="8">
                <c:v>1</c:v>
              </c:pt>
              <c:pt idx="9">
                <c:v>1</c:v>
              </c:pt>
              <c:pt idx="10">
                <c:v>1</c:v>
              </c:pt>
              <c:pt idx="11">
                <c:v>1</c:v>
              </c:pt>
              <c:pt idx="12">
                <c:v>1</c:v>
              </c:pt>
              <c:pt idx="13">
                <c:v>1</c:v>
              </c:pt>
              <c:pt idx="14" formatCode="0">
                <c:v>0.46979693000000006</c:v>
              </c:pt>
              <c:pt idx="15" formatCode="0">
                <c:v>0.40652111200000002</c:v>
              </c:pt>
              <c:pt idx="16" formatCode="0">
                <c:v>0.41809613999999995</c:v>
              </c:pt>
              <c:pt idx="17" formatCode="0">
                <c:v>0</c:v>
              </c:pt>
              <c:pt idx="18" formatCode="0">
                <c:v>0.25051300699999995</c:v>
              </c:pt>
            </c:numLit>
          </c:val>
          <c:smooth val="0"/>
          <c:extLst>
            <c:ext xmlns:c16="http://schemas.microsoft.com/office/drawing/2014/chart" uri="{C3380CC4-5D6E-409C-BE32-E72D297353CC}">
              <c16:uniqueId val="{00000001-BDFD-422A-87A6-7B5BDEA5AE89}"/>
            </c:ext>
          </c:extLst>
        </c:ser>
        <c:ser>
          <c:idx val="8"/>
          <c:order val="8"/>
          <c:tx>
            <c:v>ACEITE DE SOJA</c:v>
          </c:tx>
          <c:spPr>
            <a:ln w="28575"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0">
                <c:v>8.3666093999999996E-2</c:v>
              </c:pt>
              <c:pt idx="15" formatCode="0">
                <c:v>2.9227643000000001E-2</c:v>
              </c:pt>
              <c:pt idx="16" formatCode="0">
                <c:v>1.4196649E-2</c:v>
              </c:pt>
              <c:pt idx="17" formatCode="0">
                <c:v>0</c:v>
              </c:pt>
              <c:pt idx="18" formatCode="0">
                <c:v>1.089739E-2</c:v>
              </c:pt>
            </c:numLit>
          </c:val>
          <c:smooth val="0"/>
          <c:extLst>
            <c:ext xmlns:c16="http://schemas.microsoft.com/office/drawing/2014/chart" uri="{C3380CC4-5D6E-409C-BE32-E72D297353CC}">
              <c16:uniqueId val="{00000002-BDFD-422A-87A6-7B5BDEA5AE89}"/>
            </c:ext>
          </c:extLst>
        </c:ser>
        <c:ser>
          <c:idx val="9"/>
          <c:order val="9"/>
          <c:tx>
            <c:v>ACEITE DE SEMILLA</c:v>
          </c:tx>
          <c:spPr>
            <a:ln w="28575"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16</c:v>
              </c:pt>
              <c:pt idx="1">
                <c:v>12</c:v>
              </c:pt>
              <c:pt idx="2">
                <c:v>9</c:v>
              </c:pt>
              <c:pt idx="3">
                <c:v>8</c:v>
              </c:pt>
              <c:pt idx="4">
                <c:v>12</c:v>
              </c:pt>
              <c:pt idx="5">
                <c:v>23</c:v>
              </c:pt>
              <c:pt idx="6">
                <c:v>35</c:v>
              </c:pt>
              <c:pt idx="7">
                <c:v>39</c:v>
              </c:pt>
              <c:pt idx="8">
                <c:v>33</c:v>
              </c:pt>
              <c:pt idx="9">
                <c:v>15</c:v>
              </c:pt>
              <c:pt idx="10">
                <c:v>14</c:v>
              </c:pt>
              <c:pt idx="11">
                <c:v>11</c:v>
              </c:pt>
              <c:pt idx="12">
                <c:v>11</c:v>
              </c:pt>
              <c:pt idx="13">
                <c:v>14</c:v>
              </c:pt>
              <c:pt idx="14" formatCode="0">
                <c:v>8.7391053999999997</c:v>
              </c:pt>
              <c:pt idx="15" formatCode="0">
                <c:v>6.2627098000000005</c:v>
              </c:pt>
              <c:pt idx="16" formatCode="0">
                <c:v>6.4395876999999997</c:v>
              </c:pt>
              <c:pt idx="17" formatCode="0">
                <c:v>5</c:v>
              </c:pt>
              <c:pt idx="18" formatCode="0">
                <c:v>4.4741168</c:v>
              </c:pt>
            </c:numLit>
          </c:val>
          <c:smooth val="0"/>
          <c:extLst>
            <c:ext xmlns:c16="http://schemas.microsoft.com/office/drawing/2014/chart" uri="{C3380CC4-5D6E-409C-BE32-E72D297353CC}">
              <c16:uniqueId val="{00000003-BDFD-422A-87A6-7B5BDEA5AE89}"/>
            </c:ext>
          </c:extLst>
        </c:ser>
        <c:ser>
          <c:idx val="10"/>
          <c:order val="10"/>
          <c:tx>
            <c:v>ACEITE DE ORUJO</c:v>
          </c:tx>
          <c:spPr>
            <a:ln w="28575"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General</c:formatCode>
              <c:ptCount val="19"/>
              <c:pt idx="0">
                <c:v>6</c:v>
              </c:pt>
              <c:pt idx="1">
                <c:v>4</c:v>
              </c:pt>
              <c:pt idx="2">
                <c:v>3</c:v>
              </c:pt>
              <c:pt idx="3">
                <c:v>3</c:v>
              </c:pt>
              <c:pt idx="4">
                <c:v>3</c:v>
              </c:pt>
              <c:pt idx="5">
                <c:v>5</c:v>
              </c:pt>
              <c:pt idx="6">
                <c:v>3</c:v>
              </c:pt>
              <c:pt idx="7">
                <c:v>7</c:v>
              </c:pt>
              <c:pt idx="8">
                <c:v>7</c:v>
              </c:pt>
              <c:pt idx="9">
                <c:v>6</c:v>
              </c:pt>
              <c:pt idx="10">
                <c:v>5</c:v>
              </c:pt>
              <c:pt idx="11">
                <c:v>4</c:v>
              </c:pt>
              <c:pt idx="12">
                <c:v>4</c:v>
              </c:pt>
              <c:pt idx="13">
                <c:v>5</c:v>
              </c:pt>
              <c:pt idx="14" formatCode="0">
                <c:v>5.9079727000000002</c:v>
              </c:pt>
              <c:pt idx="15" formatCode="0">
                <c:v>12.988887500000001</c:v>
              </c:pt>
              <c:pt idx="16" formatCode="0">
                <c:v>13.484475600000001</c:v>
              </c:pt>
              <c:pt idx="17" formatCode="0">
                <c:v>5</c:v>
              </c:pt>
              <c:pt idx="18" formatCode="0">
                <c:v>5.5665069999999996</c:v>
              </c:pt>
            </c:numLit>
          </c:val>
          <c:smooth val="0"/>
          <c:extLst>
            <c:ext xmlns:c16="http://schemas.microsoft.com/office/drawing/2014/chart" uri="{C3380CC4-5D6E-409C-BE32-E72D297353CC}">
              <c16:uniqueId val="{00000004-BDFD-422A-87A6-7B5BDEA5AE89}"/>
            </c:ext>
          </c:extLst>
        </c:ser>
        <c:dLbls>
          <c:showLegendKey val="0"/>
          <c:showVal val="0"/>
          <c:showCatName val="0"/>
          <c:showSerName val="0"/>
          <c:showPercent val="0"/>
          <c:showBubbleSize val="0"/>
        </c:dLbls>
        <c:marker val="1"/>
        <c:smooth val="0"/>
        <c:axId val="630547464"/>
        <c:axId val="76911056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a:t>
                </a:r>
                <a:r>
                  <a:rPr lang="es-ES" baseline="0"/>
                  <a:t> de kilos o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spPr>
        <a:noFill/>
        <a:ln>
          <a:solidFill>
            <a:schemeClr val="bg1">
              <a:lumMod val="75000"/>
            </a:schemeClr>
          </a:solidFill>
        </a:ln>
        <a:effectLst/>
      </c:spPr>
    </c:plotArea>
    <c:legend>
      <c:legendPos val="b"/>
      <c:layout>
        <c:manualLayout>
          <c:xMode val="edge"/>
          <c:yMode val="edge"/>
          <c:x val="9.0613707129275897E-2"/>
          <c:y val="0.837059696611406"/>
          <c:w val="0.88905681965414995"/>
          <c:h val="0.13738119795728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8050498727724"/>
          <c:y val="6.035665294924554E-2"/>
          <c:w val="0.83978289543141782"/>
          <c:h val="0.91220850480109739"/>
        </c:manualLayout>
      </c:layout>
      <c:barChart>
        <c:barDir val="bar"/>
        <c:grouping val="clustered"/>
        <c:varyColors val="1"/>
        <c:ser>
          <c:idx val="0"/>
          <c:order val="0"/>
          <c:tx>
            <c:v>Precio medio actual</c:v>
          </c:tx>
          <c:invertIfNegative val="0"/>
          <c:dPt>
            <c:idx val="0"/>
            <c:invertIfNegative val="0"/>
            <c:bubble3D val="0"/>
            <c:spPr>
              <a:solidFill>
                <a:schemeClr val="bg1">
                  <a:lumMod val="75000"/>
                </a:schemeClr>
              </a:solidFill>
            </c:spPr>
            <c:extLst>
              <c:ext xmlns:c16="http://schemas.microsoft.com/office/drawing/2014/chart" uri="{C3380CC4-5D6E-409C-BE32-E72D297353CC}">
                <c16:uniqueId val="{00000001-6D1E-49F3-9230-8471AC2EBA42}"/>
              </c:ext>
            </c:extLst>
          </c:dPt>
          <c:dPt>
            <c:idx val="1"/>
            <c:invertIfNegative val="0"/>
            <c:bubble3D val="0"/>
            <c:spPr>
              <a:solidFill>
                <a:srgbClr val="FF0000"/>
              </a:solidFill>
            </c:spPr>
            <c:extLst>
              <c:ext xmlns:c16="http://schemas.microsoft.com/office/drawing/2014/chart" uri="{C3380CC4-5D6E-409C-BE32-E72D297353CC}">
                <c16:uniqueId val="{00000003-6D1E-49F3-9230-8471AC2EBA42}"/>
              </c:ext>
            </c:extLst>
          </c:dPt>
          <c:dPt>
            <c:idx val="3"/>
            <c:invertIfNegative val="0"/>
            <c:bubble3D val="0"/>
            <c:spPr>
              <a:solidFill>
                <a:schemeClr val="accent4">
                  <a:lumMod val="75000"/>
                </a:schemeClr>
              </a:solidFill>
            </c:spPr>
            <c:extLst>
              <c:ext xmlns:c16="http://schemas.microsoft.com/office/drawing/2014/chart" uri="{C3380CC4-5D6E-409C-BE32-E72D297353CC}">
                <c16:uniqueId val="{00000005-6D1E-49F3-9230-8471AC2EBA42}"/>
              </c:ext>
            </c:extLst>
          </c:dPt>
          <c:dPt>
            <c:idx val="4"/>
            <c:invertIfNegative val="0"/>
            <c:bubble3D val="0"/>
            <c:spPr>
              <a:solidFill>
                <a:srgbClr val="009999"/>
              </a:solidFill>
            </c:spPr>
            <c:extLst>
              <c:ext xmlns:c16="http://schemas.microsoft.com/office/drawing/2014/chart" uri="{C3380CC4-5D6E-409C-BE32-E72D297353CC}">
                <c16:uniqueId val="{00000007-6D1E-49F3-9230-8471AC2EBA42}"/>
              </c:ext>
            </c:extLst>
          </c:dPt>
          <c:dPt>
            <c:idx val="5"/>
            <c:invertIfNegative val="0"/>
            <c:bubble3D val="0"/>
            <c:spPr>
              <a:pattFill prst="pct25">
                <a:fgClr>
                  <a:srgbClr val="009999"/>
                </a:fgClr>
                <a:bgClr>
                  <a:schemeClr val="bg1"/>
                </a:bgClr>
              </a:pattFill>
            </c:spPr>
            <c:extLst>
              <c:ext xmlns:c16="http://schemas.microsoft.com/office/drawing/2014/chart" uri="{C3380CC4-5D6E-409C-BE32-E72D297353CC}">
                <c16:uniqueId val="{00000009-6D1E-49F3-9230-8471AC2EBA42}"/>
              </c:ext>
            </c:extLst>
          </c:dPt>
          <c:dLbls>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0.00</c:formatCode>
              <c:ptCount val="6"/>
              <c:pt idx="0">
                <c:v>3.6646437022171452</c:v>
              </c:pt>
              <c:pt idx="1">
                <c:v>3.947899129239961</c:v>
              </c:pt>
              <c:pt idx="2">
                <c:v>3.4803032027773386</c:v>
              </c:pt>
              <c:pt idx="3">
                <c:v>4.615352411747744</c:v>
              </c:pt>
              <c:pt idx="4">
                <c:v>4.0813240064685976</c:v>
              </c:pt>
              <c:pt idx="5">
                <c:v>3.9459084896792147</c:v>
              </c:pt>
            </c:numLit>
          </c:val>
          <c:extLst>
            <c:ext xmlns:c16="http://schemas.microsoft.com/office/drawing/2014/chart" uri="{C3380CC4-5D6E-409C-BE32-E72D297353CC}">
              <c16:uniqueId val="{0000000C-6D1E-49F3-9230-8471AC2EBA42}"/>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 Evol. Precio Medio </c:v>
          </c:tx>
          <c:spPr>
            <a:solidFill>
              <a:srgbClr val="006600"/>
            </a:solidFill>
          </c:spPr>
          <c:invertIfNegative val="1"/>
          <c:dLbls>
            <c:numFmt formatCode="0.0%" sourceLinked="0"/>
            <c:spPr>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c:formatCode>
              <c:ptCount val="6"/>
              <c:pt idx="0">
                <c:v>-0.19907670949647405</c:v>
              </c:pt>
              <c:pt idx="1">
                <c:v>-0.2368819282225878</c:v>
              </c:pt>
              <c:pt idx="2">
                <c:v>-0.18161422815217809</c:v>
              </c:pt>
              <c:pt idx="3">
                <c:v>-0.23299431304150098</c:v>
              </c:pt>
              <c:pt idx="4">
                <c:v>-0.18731076804854307</c:v>
              </c:pt>
              <c:pt idx="5">
                <c:v>-0.25611110044565699</c:v>
              </c:pt>
            </c:numLit>
          </c:val>
          <c:extLst>
            <c:ext xmlns:c14="http://schemas.microsoft.com/office/drawing/2007/8/2/chart" uri="{6F2FDCE9-48DA-4B69-8628-5D25D57E5C99}">
              <c14:invertSolidFillFmt>
                <c14:spPr xmlns:c14="http://schemas.microsoft.com/office/drawing/2007/8/2/chart">
                  <a:solidFill>
                    <a:srgbClr val="FF0000"/>
                  </a:solidFill>
                </c14:spPr>
              </c14:invertSolidFillFmt>
            </c:ext>
            <c:ext xmlns:c16="http://schemas.microsoft.com/office/drawing/2014/chart" uri="{C3380CC4-5D6E-409C-BE32-E72D297353CC}">
              <c16:uniqueId val="{0000000D-6D1E-49F3-9230-8471AC2EBA42}"/>
            </c:ext>
          </c:extLst>
        </c:ser>
        <c:dLbls>
          <c:showLegendKey val="0"/>
          <c:showVal val="0"/>
          <c:showCatName val="0"/>
          <c:showSerName val="0"/>
          <c:showPercent val="0"/>
          <c:showBubbleSize val="0"/>
        </c:dLbls>
        <c:gapWidth val="46"/>
        <c:axId val="77399936"/>
        <c:axId val="7739840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20"/>
        </c:scaling>
        <c:delete val="0"/>
        <c:axPos val="t"/>
        <c:numFmt formatCode="0.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77398400"/>
        <c:scaling>
          <c:orientation val="minMax"/>
          <c:max val="0.4"/>
          <c:min val="-2"/>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99936"/>
        <c:crosses val="autoZero"/>
        <c:crossBetween val="between"/>
      </c:valAx>
      <c:catAx>
        <c:axId val="77399936"/>
        <c:scaling>
          <c:orientation val="maxMin"/>
        </c:scaling>
        <c:delete val="0"/>
        <c:axPos val="l"/>
        <c:numFmt formatCode="General" sourceLinked="1"/>
        <c:majorTickMark val="none"/>
        <c:minorTickMark val="none"/>
        <c:tickLblPos val="none"/>
        <c:spPr>
          <a:ln>
            <a:noFill/>
          </a:ln>
        </c:spPr>
        <c:crossAx val="7739840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35885571206608"/>
          <c:y val="6.0356679758705581E-2"/>
          <c:w val="0.78109171316435355"/>
          <c:h val="0.91220850480109739"/>
        </c:manualLayout>
      </c:layout>
      <c:barChart>
        <c:barDir val="bar"/>
        <c:grouping val="clustered"/>
        <c:varyColors val="1"/>
        <c:ser>
          <c:idx val="0"/>
          <c:order val="0"/>
          <c:tx>
            <c:v>Distribución Volumen </c:v>
          </c:tx>
          <c:spPr>
            <a:ln>
              <a:noFill/>
            </a:ln>
          </c:spPr>
          <c:invertIfNegative val="0"/>
          <c:dPt>
            <c:idx val="0"/>
            <c:invertIfNegative val="0"/>
            <c:bubble3D val="0"/>
            <c:spPr>
              <a:solidFill>
                <a:srgbClr val="FF0000"/>
              </a:solidFill>
              <a:ln>
                <a:noFill/>
              </a:ln>
            </c:spPr>
            <c:extLst>
              <c:ext xmlns:c16="http://schemas.microsoft.com/office/drawing/2014/chart" uri="{C3380CC4-5D6E-409C-BE32-E72D297353CC}">
                <c16:uniqueId val="{00000001-430A-4D66-B417-03CB091055AB}"/>
              </c:ext>
            </c:extLst>
          </c:dPt>
          <c:dPt>
            <c:idx val="2"/>
            <c:invertIfNegative val="0"/>
            <c:bubble3D val="0"/>
            <c:spPr>
              <a:solidFill>
                <a:schemeClr val="accent4">
                  <a:lumMod val="75000"/>
                </a:schemeClr>
              </a:solidFill>
              <a:ln>
                <a:noFill/>
              </a:ln>
            </c:spPr>
            <c:extLst>
              <c:ext xmlns:c16="http://schemas.microsoft.com/office/drawing/2014/chart" uri="{C3380CC4-5D6E-409C-BE32-E72D297353CC}">
                <c16:uniqueId val="{00000011-430A-4D66-B417-03CB091055AB}"/>
              </c:ext>
            </c:extLst>
          </c:dPt>
          <c:dPt>
            <c:idx val="3"/>
            <c:invertIfNegative val="0"/>
            <c:bubble3D val="0"/>
            <c:spPr>
              <a:solidFill>
                <a:srgbClr val="009999"/>
              </a:solidFill>
              <a:ln>
                <a:noFill/>
              </a:ln>
            </c:spPr>
            <c:extLst>
              <c:ext xmlns:c16="http://schemas.microsoft.com/office/drawing/2014/chart" uri="{C3380CC4-5D6E-409C-BE32-E72D297353CC}">
                <c16:uniqueId val="{00000005-430A-4D66-B417-03CB091055AB}"/>
              </c:ext>
            </c:extLst>
          </c:dPt>
          <c:dPt>
            <c:idx val="4"/>
            <c:invertIfNegative val="0"/>
            <c:bubble3D val="0"/>
            <c:spPr>
              <a:pattFill prst="pct25">
                <a:fgClr>
                  <a:srgbClr val="009999"/>
                </a:fgClr>
                <a:bgClr>
                  <a:schemeClr val="bg1"/>
                </a:bgClr>
              </a:pattFill>
              <a:ln>
                <a:noFill/>
              </a:ln>
            </c:spPr>
            <c:extLst>
              <c:ext xmlns:c16="http://schemas.microsoft.com/office/drawing/2014/chart" uri="{C3380CC4-5D6E-409C-BE32-E72D297353CC}">
                <c16:uniqueId val="{00000007-430A-4D66-B417-03CB091055AB}"/>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25.052816834491903</c:v>
              </c:pt>
              <c:pt idx="1">
                <c:v>64.540919193029097</c:v>
              </c:pt>
              <c:pt idx="2">
                <c:v>0.87086529143783764</c:v>
              </c:pt>
              <c:pt idx="3">
                <c:v>9.5353995444410344</c:v>
              </c:pt>
              <c:pt idx="4">
                <c:v>3.5584986880122953</c:v>
              </c:pt>
            </c:numLit>
          </c:val>
          <c:extLst>
            <c:ext xmlns:c16="http://schemas.microsoft.com/office/drawing/2014/chart" uri="{C3380CC4-5D6E-409C-BE32-E72D297353CC}">
              <c16:uniqueId val="{0000000C-430A-4D66-B417-03CB091055AB}"/>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Evolución Volumen</c:v>
          </c:tx>
          <c:spPr>
            <a:solidFill>
              <a:srgbClr val="006600"/>
            </a:solidFill>
            <a:ln>
              <a:noFill/>
            </a:ln>
          </c:spPr>
          <c:invertIfNegative val="1"/>
          <c:dLbls>
            <c:dLbl>
              <c:idx val="0"/>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7BA-4608-B163-DEFFC73CE132}"/>
                </c:ext>
              </c:extLst>
            </c:dLbl>
            <c:dLbl>
              <c:idx val="4"/>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7BA-4608-B163-DEFFC73CE132}"/>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-7.3941656987683513E-2</c:v>
              </c:pt>
              <c:pt idx="1">
                <c:v>-3.1407755233121448E-2</c:v>
              </c:pt>
              <c:pt idx="2">
                <c:v>0.23030954693580252</c:v>
              </c:pt>
              <c:pt idx="3">
                <c:v>-1.4545848567300901E-2</c:v>
              </c:pt>
              <c:pt idx="4">
                <c:v>6.0389923863338968E-2</c:v>
              </c:pt>
            </c:numLit>
          </c:val>
          <c:extLst>
            <c:ext xmlns:c14="http://schemas.microsoft.com/office/drawing/2007/8/2/chart" uri="{6F2FDCE9-48DA-4B69-8628-5D25D57E5C99}">
              <c14:invertSolidFillFmt>
                <c14:spPr xmlns:c14="http://schemas.microsoft.com/office/drawing/2007/8/2/chart">
                  <a:solidFill>
                    <a:srgbClr val="FF0000"/>
                  </a:solidFill>
                  <a:ln>
                    <a:noFill/>
                  </a:ln>
                </c14:spPr>
              </c14:invertSolidFillFmt>
            </c:ext>
            <c:ext xmlns:c16="http://schemas.microsoft.com/office/drawing/2014/chart" uri="{C3380CC4-5D6E-409C-BE32-E72D297353CC}">
              <c16:uniqueId val="{0000000D-430A-4D66-B417-03CB091055AB}"/>
            </c:ext>
          </c:extLst>
        </c:ser>
        <c:dLbls>
          <c:showLegendKey val="0"/>
          <c:showVal val="0"/>
          <c:showCatName val="0"/>
          <c:showSerName val="0"/>
          <c:showPercent val="0"/>
          <c:showBubbleSize val="0"/>
        </c:dLbls>
        <c:gapWidth val="46"/>
        <c:axId val="77399936"/>
        <c:axId val="7739840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180"/>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77398400"/>
        <c:scaling>
          <c:orientation val="minMax"/>
          <c:max val="0.56000000000000005"/>
          <c:min val="-1.7000000000000002"/>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99936"/>
        <c:crosses val="autoZero"/>
        <c:crossBetween val="between"/>
      </c:valAx>
      <c:catAx>
        <c:axId val="77399936"/>
        <c:scaling>
          <c:orientation val="maxMin"/>
        </c:scaling>
        <c:delete val="0"/>
        <c:axPos val="l"/>
        <c:numFmt formatCode="General" sourceLinked="1"/>
        <c:majorTickMark val="none"/>
        <c:minorTickMark val="none"/>
        <c:tickLblPos val="none"/>
        <c:spPr>
          <a:ln>
            <a:noFill/>
          </a:ln>
        </c:spPr>
        <c:crossAx val="7739840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v>JOVENES INDEPENDIENTES</c:v>
          </c:tx>
          <c:spPr>
            <a:solidFill>
              <a:schemeClr val="accent1"/>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7.2672618431626521</c:v>
              </c:pt>
              <c:pt idx="1">
                <c:v>2.7486003981573432</c:v>
              </c:pt>
            </c:numLit>
          </c:val>
          <c:extLst>
            <c:ext xmlns:c16="http://schemas.microsoft.com/office/drawing/2014/chart" uri="{C3380CC4-5D6E-409C-BE32-E72D297353CC}">
              <c16:uniqueId val="{00000000-81C7-4E7C-A045-F0C7CA8E5A82}"/>
            </c:ext>
          </c:extLst>
        </c:ser>
        <c:ser>
          <c:idx val="1"/>
          <c:order val="1"/>
          <c:tx>
            <c:v>PAREJ.JOVENES SIN HIJOS</c:v>
          </c:tx>
          <c:spPr>
            <a:solidFill>
              <a:schemeClr val="accent2"/>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6.4310813211804794</c:v>
              </c:pt>
              <c:pt idx="1">
                <c:v>3.3383817822024389</c:v>
              </c:pt>
            </c:numLit>
          </c:val>
          <c:extLst>
            <c:ext xmlns:c16="http://schemas.microsoft.com/office/drawing/2014/chart" uri="{C3380CC4-5D6E-409C-BE32-E72D297353CC}">
              <c16:uniqueId val="{00000001-81C7-4E7C-A045-F0C7CA8E5A82}"/>
            </c:ext>
          </c:extLst>
        </c:ser>
        <c:ser>
          <c:idx val="2"/>
          <c:order val="2"/>
          <c:tx>
            <c:v>PAREJ.CON HIJOS PEQUEÑOS</c:v>
          </c:tx>
          <c:spPr>
            <a:solidFill>
              <a:schemeClr val="accent3"/>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8.0995380876960201</c:v>
              </c:pt>
              <c:pt idx="1">
                <c:v>6.5987090206842804</c:v>
              </c:pt>
            </c:numLit>
          </c:val>
          <c:extLst>
            <c:ext xmlns:c16="http://schemas.microsoft.com/office/drawing/2014/chart" uri="{C3380CC4-5D6E-409C-BE32-E72D297353CC}">
              <c16:uniqueId val="{00000002-81C7-4E7C-A045-F0C7CA8E5A82}"/>
            </c:ext>
          </c:extLst>
        </c:ser>
        <c:ser>
          <c:idx val="3"/>
          <c:order val="3"/>
          <c:tx>
            <c:v>PAREJ.CON HIJOS EDAD MEDIA</c:v>
          </c:tx>
          <c:spPr>
            <a:solidFill>
              <a:schemeClr val="accent4"/>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13.82521937887034</c:v>
              </c:pt>
              <c:pt idx="1">
                <c:v>13.574488818907</c:v>
              </c:pt>
            </c:numLit>
          </c:val>
          <c:extLst>
            <c:ext xmlns:c16="http://schemas.microsoft.com/office/drawing/2014/chart" uri="{C3380CC4-5D6E-409C-BE32-E72D297353CC}">
              <c16:uniqueId val="{00000003-81C7-4E7C-A045-F0C7CA8E5A82}"/>
            </c:ext>
          </c:extLst>
        </c:ser>
        <c:ser>
          <c:idx val="4"/>
          <c:order val="4"/>
          <c:tx>
            <c:v>PAREJ.CON HIJOS MAYORES</c:v>
          </c:tx>
          <c:spPr>
            <a:solidFill>
              <a:schemeClr val="accent5"/>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11.981535788204765</c:v>
              </c:pt>
              <c:pt idx="1">
                <c:v>16.713491747987788</c:v>
              </c:pt>
            </c:numLit>
          </c:val>
          <c:extLst>
            <c:ext xmlns:c16="http://schemas.microsoft.com/office/drawing/2014/chart" uri="{C3380CC4-5D6E-409C-BE32-E72D297353CC}">
              <c16:uniqueId val="{00000004-81C7-4E7C-A045-F0C7CA8E5A82}"/>
            </c:ext>
          </c:extLst>
        </c:ser>
        <c:ser>
          <c:idx val="5"/>
          <c:order val="5"/>
          <c:tx>
            <c:v>HOGARES MONOPARENTALES</c:v>
          </c:tx>
          <c:spPr>
            <a:solidFill>
              <a:schemeClr val="accent6"/>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7.9838271842659845</c:v>
              </c:pt>
              <c:pt idx="1">
                <c:v>6.5862301068179834</c:v>
              </c:pt>
            </c:numLit>
          </c:val>
          <c:extLst>
            <c:ext xmlns:c16="http://schemas.microsoft.com/office/drawing/2014/chart" uri="{C3380CC4-5D6E-409C-BE32-E72D297353CC}">
              <c16:uniqueId val="{00000005-81C7-4E7C-A045-F0C7CA8E5A82}"/>
            </c:ext>
          </c:extLst>
        </c:ser>
        <c:ser>
          <c:idx val="6"/>
          <c:order val="6"/>
          <c:tx>
            <c:v>PAREJAS ADULTAS SIN HIJOS</c:v>
          </c:tx>
          <c:spPr>
            <a:solidFill>
              <a:schemeClr val="accent1">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8.4513170412877994</c:v>
              </c:pt>
              <c:pt idx="1">
                <c:v>10.083465370020614</c:v>
              </c:pt>
            </c:numLit>
          </c:val>
          <c:extLst>
            <c:ext xmlns:c16="http://schemas.microsoft.com/office/drawing/2014/chart" uri="{C3380CC4-5D6E-409C-BE32-E72D297353CC}">
              <c16:uniqueId val="{00000006-81C7-4E7C-A045-F0C7CA8E5A82}"/>
            </c:ext>
          </c:extLst>
        </c:ser>
        <c:ser>
          <c:idx val="7"/>
          <c:order val="7"/>
          <c:tx>
            <c:v>ADULTOS INDEPENDIENTES</c:v>
          </c:tx>
          <c:spPr>
            <a:solidFill>
              <a:schemeClr val="accent2">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9.7233796610520891</c:v>
              </c:pt>
              <c:pt idx="1">
                <c:v>5.3608238294561108</c:v>
              </c:pt>
            </c:numLit>
          </c:val>
          <c:extLst>
            <c:ext xmlns:c16="http://schemas.microsoft.com/office/drawing/2014/chart" uri="{C3380CC4-5D6E-409C-BE32-E72D297353CC}">
              <c16:uniqueId val="{00000007-81C7-4E7C-A045-F0C7CA8E5A82}"/>
            </c:ext>
          </c:extLst>
        </c:ser>
        <c:ser>
          <c:idx val="8"/>
          <c:order val="8"/>
          <c:tx>
            <c:v>RETIRADOS</c:v>
          </c:tx>
          <c:spPr>
            <a:solidFill>
              <a:schemeClr val="accent3">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26.236824343699556</c:v>
              </c:pt>
              <c:pt idx="1">
                <c:v>34.995812143539816</c:v>
              </c:pt>
            </c:numLit>
          </c:val>
          <c:extLst>
            <c:ext xmlns:c16="http://schemas.microsoft.com/office/drawing/2014/chart" uri="{C3380CC4-5D6E-409C-BE32-E72D297353CC}">
              <c16:uniqueId val="{00000008-81C7-4E7C-A045-F0C7CA8E5A82}"/>
            </c:ext>
          </c:extLst>
        </c:ser>
        <c:dLbls>
          <c:showLegendKey val="0"/>
          <c:showVal val="0"/>
          <c:showCatName val="0"/>
          <c:showSerName val="0"/>
          <c:showPercent val="0"/>
          <c:showBubbleSize val="0"/>
        </c:dLbls>
        <c:gapWidth val="100"/>
        <c:overlap val="100"/>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5.145482385938286E-2"/>
          <c:y val="0.78989614241664052"/>
          <c:w val="0.91298314622880683"/>
          <c:h val="0.21010385758335953"/>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 Población</c:v>
          </c:tx>
          <c:spPr>
            <a:solidFill>
              <a:srgbClr val="FFC000">
                <a:lumMod val="40000"/>
                <a:lumOff val="60000"/>
              </a:srgb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16.201317425065191</c:v>
              </c:pt>
              <c:pt idx="1">
                <c:v>2.8881693239747483</c:v>
              </c:pt>
              <c:pt idx="2">
                <c:v>2.3761512628013031</c:v>
              </c:pt>
              <c:pt idx="3">
                <c:v>11.224699593462269</c:v>
              </c:pt>
              <c:pt idx="4">
                <c:v>2.9762125648276476</c:v>
              </c:pt>
              <c:pt idx="5">
                <c:v>17.497650013938692</c:v>
              </c:pt>
              <c:pt idx="6">
                <c:v>13.9503046408808</c:v>
              </c:pt>
              <c:pt idx="7">
                <c:v>4.3395963803967419</c:v>
              </c:pt>
              <c:pt idx="8">
                <c:v>2.2881213262278886</c:v>
              </c:pt>
              <c:pt idx="9">
                <c:v>5.4403415704904701</c:v>
              </c:pt>
              <c:pt idx="10">
                <c:v>5.7923610234961229</c:v>
              </c:pt>
              <c:pt idx="11">
                <c:v>2.3521673341662632</c:v>
              </c:pt>
              <c:pt idx="12">
                <c:v>1.2720549442182207</c:v>
              </c:pt>
              <c:pt idx="13">
                <c:v>4.8804144978985828</c:v>
              </c:pt>
              <c:pt idx="14">
                <c:v>0.71203678899372103</c:v>
              </c:pt>
              <c:pt idx="15">
                <c:v>1.3920927897763991</c:v>
              </c:pt>
              <c:pt idx="16">
                <c:v>4.4162941911877498</c:v>
              </c:pt>
            </c:numLit>
          </c:val>
          <c:extLst>
            <c:ext xmlns:c16="http://schemas.microsoft.com/office/drawing/2014/chart" uri="{C3380CC4-5D6E-409C-BE32-E72D297353CC}">
              <c16:uniqueId val="{00000000-D57E-4DB0-80BE-6D7D05284959}"/>
            </c:ext>
          </c:extLst>
        </c:ser>
        <c:ser>
          <c:idx val="1"/>
          <c:order val="1"/>
          <c:tx>
            <c:v>TAM Distribución volumen por criterio (L)</c:v>
          </c:tx>
          <c:spPr>
            <a:solidFill>
              <a:srgbClr val="ED7D31">
                <a:lumMod val="60000"/>
                <a:lumOff val="40000"/>
              </a:srgb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15.74542376477239</c:v>
              </c:pt>
              <c:pt idx="1">
                <c:v>2.8802225325681858</c:v>
              </c:pt>
              <c:pt idx="2">
                <c:v>2.7603151880285353</c:v>
              </c:pt>
              <c:pt idx="3">
                <c:v>9.2440528205489674</c:v>
              </c:pt>
              <c:pt idx="4">
                <c:v>2.262388211529597</c:v>
              </c:pt>
              <c:pt idx="5">
                <c:v>17.357503389675898</c:v>
              </c:pt>
              <c:pt idx="6">
                <c:v>12.285810967000934</c:v>
              </c:pt>
              <c:pt idx="7">
                <c:v>3.7118205790298968</c:v>
              </c:pt>
              <c:pt idx="8">
                <c:v>2.3136707512088464</c:v>
              </c:pt>
              <c:pt idx="9">
                <c:v>6.5600575156474479</c:v>
              </c:pt>
              <c:pt idx="10">
                <c:v>8.4724035549096399</c:v>
              </c:pt>
              <c:pt idx="11">
                <c:v>2.6024994281433629</c:v>
              </c:pt>
              <c:pt idx="12">
                <c:v>1.432220087405955</c:v>
              </c:pt>
              <c:pt idx="13">
                <c:v>5.823600972605476</c:v>
              </c:pt>
              <c:pt idx="14">
                <c:v>0.80703481708534874</c:v>
              </c:pt>
              <c:pt idx="15">
                <c:v>1.3350755092633864</c:v>
              </c:pt>
              <c:pt idx="16">
                <c:v>4.4059055254826918</c:v>
              </c:pt>
            </c:numLit>
          </c:val>
          <c:extLst>
            <c:ext xmlns:c16="http://schemas.microsoft.com/office/drawing/2014/chart" uri="{C3380CC4-5D6E-409C-BE32-E72D297353CC}">
              <c16:uniqueId val="{00000001-D57E-4DB0-80BE-6D7D05284959}"/>
            </c:ext>
          </c:extLst>
        </c:ser>
        <c:dLbls>
          <c:dLblPos val="ctr"/>
          <c:showLegendKey val="0"/>
          <c:showVal val="0"/>
          <c:showCatName val="1"/>
          <c:showSerName val="0"/>
          <c:showPercent val="1"/>
          <c:showBubbleSize val="0"/>
        </c:dLbls>
        <c:gapWidth val="42"/>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0.0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0.25137355890200852"/>
          <c:y val="0.91386299131344562"/>
          <c:w val="0.45665531996450165"/>
          <c:h val="6.6763674763328201E-2"/>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Men&#250; principal'!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hyperlink" Target="#Portada!A1"/><Relationship Id="rId5" Type="http://schemas.openxmlformats.org/officeDocument/2006/relationships/image" Target="../media/image3.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microsoft.com/office/2007/relationships/hdphoto" Target="../media/hdphoto1.wdp"/><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6.png"/><Relationship Id="rId5" Type="http://schemas.openxmlformats.org/officeDocument/2006/relationships/hyperlink" Target="#'Men&#250; principal'!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image" Target="../media/image5.png"/><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image" Target="../media/image5.png"/><Relationship Id="rId5" Type="http://schemas.openxmlformats.org/officeDocument/2006/relationships/image" Target="../media/image3.png"/><Relationship Id="rId4"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hyperlink" Target="#'Men&#250; principal'!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474134</xdr:colOff>
      <xdr:row>0</xdr:row>
      <xdr:rowOff>67732</xdr:rowOff>
    </xdr:from>
    <xdr:to>
      <xdr:col>8</xdr:col>
      <xdr:colOff>0</xdr:colOff>
      <xdr:row>42</xdr:row>
      <xdr:rowOff>128456</xdr:rowOff>
    </xdr:to>
    <xdr:pic>
      <xdr:nvPicPr>
        <xdr:cNvPr id="3" name="Imagen 2">
          <a:extLst>
            <a:ext uri="{FF2B5EF4-FFF2-40B4-BE49-F238E27FC236}">
              <a16:creationId xmlns:a16="http://schemas.microsoft.com/office/drawing/2014/main" id="{ABC6BF8F-0A2E-A92F-A4D5-B75DBDE1EB5F}"/>
            </a:ext>
          </a:extLst>
        </xdr:cNvPr>
        <xdr:cNvPicPr>
          <a:picLocks noChangeAspect="1"/>
        </xdr:cNvPicPr>
      </xdr:nvPicPr>
      <xdr:blipFill>
        <a:blip xmlns:r="http://schemas.openxmlformats.org/officeDocument/2006/relationships" r:embed="rId1">
          <a:alphaModFix amt="70000"/>
        </a:blip>
        <a:stretch>
          <a:fillRect/>
        </a:stretch>
      </xdr:blipFill>
      <xdr:spPr>
        <a:xfrm>
          <a:off x="474134" y="67732"/>
          <a:ext cx="5918199" cy="7883924"/>
        </a:xfrm>
        <a:prstGeom prst="rect">
          <a:avLst/>
        </a:prstGeom>
      </xdr:spPr>
    </xdr:pic>
    <xdr:clientData/>
  </xdr:twoCellAnchor>
  <xdr:oneCellAnchor>
    <xdr:from>
      <xdr:col>3</xdr:col>
      <xdr:colOff>94381</xdr:colOff>
      <xdr:row>23</xdr:row>
      <xdr:rowOff>180420</xdr:rowOff>
    </xdr:from>
    <xdr:ext cx="2119619" cy="468013"/>
    <xdr:sp macro="" textlink="">
      <xdr:nvSpPr>
        <xdr:cNvPr id="9" name="3 CuadroTexto">
          <a:hlinkClick xmlns:r="http://schemas.openxmlformats.org/officeDocument/2006/relationships" r:id="rId2"/>
          <a:extLst>
            <a:ext uri="{FF2B5EF4-FFF2-40B4-BE49-F238E27FC236}">
              <a16:creationId xmlns:a16="http://schemas.microsoft.com/office/drawing/2014/main" id="{22FBECC5-DA84-466B-9230-DF957645A2BA}"/>
            </a:ext>
          </a:extLst>
        </xdr:cNvPr>
        <xdr:cNvSpPr txBox="1"/>
      </xdr:nvSpPr>
      <xdr:spPr>
        <a:xfrm>
          <a:off x="2507381" y="4464553"/>
          <a:ext cx="2119619"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s-ES" sz="2400" b="0">
              <a:solidFill>
                <a:schemeClr val="tx1"/>
              </a:solidFill>
              <a:latin typeface="+mn-lt"/>
              <a:ea typeface="+mn-ea"/>
              <a:cs typeface="+mn-cs"/>
            </a:rPr>
            <a:t>Menú Principal</a:t>
          </a:r>
        </a:p>
      </xdr:txBody>
    </xdr:sp>
    <xdr:clientData/>
  </xdr:oneCellAnchor>
  <xdr:oneCellAnchor>
    <xdr:from>
      <xdr:col>0</xdr:col>
      <xdr:colOff>441855</xdr:colOff>
      <xdr:row>14</xdr:row>
      <xdr:rowOff>53975</xdr:rowOff>
    </xdr:from>
    <xdr:ext cx="6070600" cy="1282082"/>
    <xdr:sp macro="" textlink="">
      <xdr:nvSpPr>
        <xdr:cNvPr id="10" name="Rectángulo 9">
          <a:extLst>
            <a:ext uri="{FF2B5EF4-FFF2-40B4-BE49-F238E27FC236}">
              <a16:creationId xmlns:a16="http://schemas.microsoft.com/office/drawing/2014/main" id="{E6F3A37A-B78F-4848-8ACE-C6EAC30719DD}"/>
            </a:ext>
          </a:extLst>
        </xdr:cNvPr>
        <xdr:cNvSpPr/>
      </xdr:nvSpPr>
      <xdr:spPr>
        <a:xfrm>
          <a:off x="441855" y="2661708"/>
          <a:ext cx="6070600" cy="1282082"/>
        </a:xfrm>
        <a:prstGeom prst="rect">
          <a:avLst/>
        </a:prstGeom>
        <a:noFill/>
      </xdr:spPr>
      <xdr:txBody>
        <a:bodyPr wrap="square" lIns="91440" tIns="45720" rIns="91440" bIns="45720">
          <a:spAutoFit/>
        </a:bodyPr>
        <a:lstStyle/>
        <a:p>
          <a:pPr algn="ctr"/>
          <a:r>
            <a:rPr lang="es-ES" sz="3200" b="1" i="0" cap="none" spc="0">
              <a:ln>
                <a:noFill/>
              </a:ln>
              <a:solidFill>
                <a:sysClr val="windowText" lastClr="000000"/>
              </a:solidFill>
              <a:effectLst/>
              <a:latin typeface="+mj-lt"/>
            </a:rPr>
            <a:t>Consumo en el hogar</a:t>
          </a:r>
          <a:endParaRPr lang="es-ES" sz="4400" b="1" i="0" cap="none" spc="0">
            <a:ln>
              <a:noFill/>
            </a:ln>
            <a:solidFill>
              <a:sysClr val="windowText" lastClr="000000"/>
            </a:solidFill>
            <a:effectLst/>
            <a:latin typeface="+mj-lt"/>
          </a:endParaRPr>
        </a:p>
        <a:p>
          <a:pPr algn="ctr"/>
          <a:r>
            <a:rPr lang="es-ES" sz="4400" b="1" i="0" cap="none" spc="0">
              <a:ln>
                <a:noFill/>
              </a:ln>
              <a:solidFill>
                <a:sysClr val="windowText" lastClr="000000"/>
              </a:solidFill>
              <a:effectLst/>
              <a:latin typeface="+mj-lt"/>
            </a:rPr>
            <a:t>ACEITE</a:t>
          </a:r>
          <a:endParaRPr lang="es-ES" sz="3200" b="1" i="0" cap="none" spc="0">
            <a:ln>
              <a:noFill/>
            </a:ln>
            <a:solidFill>
              <a:sysClr val="windowText" lastClr="000000"/>
            </a:solidFill>
            <a:effectLst/>
            <a:latin typeface="+mj-lt"/>
          </a:endParaRPr>
        </a:p>
      </xdr:txBody>
    </xdr:sp>
    <xdr:clientData/>
  </xdr:oneCellAnchor>
  <xdr:twoCellAnchor editAs="oneCell">
    <xdr:from>
      <xdr:col>0</xdr:col>
      <xdr:colOff>640291</xdr:colOff>
      <xdr:row>0</xdr:row>
      <xdr:rowOff>130175</xdr:rowOff>
    </xdr:from>
    <xdr:to>
      <xdr:col>4</xdr:col>
      <xdr:colOff>256308</xdr:colOff>
      <xdr:row>4</xdr:row>
      <xdr:rowOff>132430</xdr:rowOff>
    </xdr:to>
    <xdr:pic>
      <xdr:nvPicPr>
        <xdr:cNvPr id="5" name="Imagen 4">
          <a:extLst>
            <a:ext uri="{FF2B5EF4-FFF2-40B4-BE49-F238E27FC236}">
              <a16:creationId xmlns:a16="http://schemas.microsoft.com/office/drawing/2014/main" id="{C1D72F9B-DFDA-40B1-9A7B-7A065EC02E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0291" y="130175"/>
          <a:ext cx="2833350" cy="747322"/>
        </a:xfrm>
        <a:prstGeom prst="rect">
          <a:avLst/>
        </a:prstGeom>
      </xdr:spPr>
    </xdr:pic>
    <xdr:clientData/>
  </xdr:twoCellAnchor>
  <xdr:twoCellAnchor editAs="oneCell">
    <xdr:from>
      <xdr:col>5</xdr:col>
      <xdr:colOff>111125</xdr:colOff>
      <xdr:row>0</xdr:row>
      <xdr:rowOff>185739</xdr:rowOff>
    </xdr:from>
    <xdr:to>
      <xdr:col>7</xdr:col>
      <xdr:colOff>659872</xdr:colOff>
      <xdr:row>3</xdr:row>
      <xdr:rowOff>138731</xdr:rowOff>
    </xdr:to>
    <xdr:pic>
      <xdr:nvPicPr>
        <xdr:cNvPr id="6" name="Imagen 5">
          <a:extLst>
            <a:ext uri="{FF2B5EF4-FFF2-40B4-BE49-F238E27FC236}">
              <a16:creationId xmlns:a16="http://schemas.microsoft.com/office/drawing/2014/main" id="{D80455B4-71FF-4826-9FF9-BCF7854BCB20}"/>
            </a:ext>
          </a:extLst>
        </xdr:cNvPr>
        <xdr:cNvPicPr>
          <a:picLocks noChangeAspect="1"/>
        </xdr:cNvPicPr>
      </xdr:nvPicPr>
      <xdr:blipFill>
        <a:blip xmlns:r="http://schemas.openxmlformats.org/officeDocument/2006/relationships" r:embed="rId4"/>
        <a:stretch>
          <a:fillRect/>
        </a:stretch>
      </xdr:blipFill>
      <xdr:spPr>
        <a:xfrm>
          <a:off x="4132792" y="185739"/>
          <a:ext cx="2157413" cy="511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69016</xdr:rowOff>
    </xdr:from>
    <xdr:to>
      <xdr:col>2</xdr:col>
      <xdr:colOff>370681</xdr:colOff>
      <xdr:row>0</xdr:row>
      <xdr:rowOff>524576</xdr:rowOff>
    </xdr:to>
    <xdr:pic>
      <xdr:nvPicPr>
        <xdr:cNvPr id="3" name="Imagen 2">
          <a:hlinkClick xmlns:r="http://schemas.openxmlformats.org/officeDocument/2006/relationships" r:id="rId1"/>
          <a:extLst>
            <a:ext uri="{FF2B5EF4-FFF2-40B4-BE49-F238E27FC236}">
              <a16:creationId xmlns:a16="http://schemas.microsoft.com/office/drawing/2014/main" id="{2C088DB9-55F5-444B-A6E1-5F869060C54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flipH="1">
          <a:off x="466725" y="69016"/>
          <a:ext cx="843302" cy="449210"/>
        </a:xfrm>
        <a:prstGeom prst="rect">
          <a:avLst/>
        </a:prstGeom>
      </xdr:spPr>
    </xdr:pic>
    <xdr:clientData/>
  </xdr:twoCellAnchor>
  <xdr:twoCellAnchor editAs="oneCell">
    <xdr:from>
      <xdr:col>3</xdr:col>
      <xdr:colOff>3638550</xdr:colOff>
      <xdr:row>0</xdr:row>
      <xdr:rowOff>361950</xdr:rowOff>
    </xdr:from>
    <xdr:to>
      <xdr:col>3</xdr:col>
      <xdr:colOff>5294292</xdr:colOff>
      <xdr:row>0</xdr:row>
      <xdr:rowOff>819551</xdr:rowOff>
    </xdr:to>
    <xdr:pic>
      <xdr:nvPicPr>
        <xdr:cNvPr id="4" name="Imagen 3">
          <a:extLst>
            <a:ext uri="{FF2B5EF4-FFF2-40B4-BE49-F238E27FC236}">
              <a16:creationId xmlns:a16="http://schemas.microsoft.com/office/drawing/2014/main" id="{40AE430B-7A69-450B-A46E-45C7355D5DFC}"/>
            </a:ext>
          </a:extLst>
        </xdr:cNvPr>
        <xdr:cNvPicPr>
          <a:picLocks noChangeAspect="1"/>
        </xdr:cNvPicPr>
      </xdr:nvPicPr>
      <xdr:blipFill>
        <a:blip xmlns:r="http://schemas.openxmlformats.org/officeDocument/2006/relationships" r:embed="rId4"/>
        <a:stretch>
          <a:fillRect/>
        </a:stretch>
      </xdr:blipFill>
      <xdr:spPr>
        <a:xfrm>
          <a:off x="6311900" y="361950"/>
          <a:ext cx="1782742" cy="457601"/>
        </a:xfrm>
        <a:prstGeom prst="rect">
          <a:avLst/>
        </a:prstGeom>
      </xdr:spPr>
    </xdr:pic>
    <xdr:clientData/>
  </xdr:twoCellAnchor>
  <xdr:twoCellAnchor editAs="oneCell">
    <xdr:from>
      <xdr:col>2</xdr:col>
      <xdr:colOff>111124</xdr:colOff>
      <xdr:row>0</xdr:row>
      <xdr:rowOff>587374</xdr:rowOff>
    </xdr:from>
    <xdr:to>
      <xdr:col>2</xdr:col>
      <xdr:colOff>1821662</xdr:colOff>
      <xdr:row>1</xdr:row>
      <xdr:rowOff>66674</xdr:rowOff>
    </xdr:to>
    <xdr:pic>
      <xdr:nvPicPr>
        <xdr:cNvPr id="5" name="Imagen 4">
          <a:extLst>
            <a:ext uri="{FF2B5EF4-FFF2-40B4-BE49-F238E27FC236}">
              <a16:creationId xmlns:a16="http://schemas.microsoft.com/office/drawing/2014/main" id="{81CC5000-492D-41E3-B264-DB5E97606051}"/>
            </a:ext>
          </a:extLst>
        </xdr:cNvPr>
        <xdr:cNvPicPr>
          <a:picLocks noChangeAspect="1"/>
        </xdr:cNvPicPr>
      </xdr:nvPicPr>
      <xdr:blipFill>
        <a:blip xmlns:r="http://schemas.openxmlformats.org/officeDocument/2006/relationships" r:embed="rId5"/>
        <a:stretch>
          <a:fillRect/>
        </a:stretch>
      </xdr:blipFill>
      <xdr:spPr>
        <a:xfrm>
          <a:off x="682624" y="587374"/>
          <a:ext cx="1713713" cy="396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603250</xdr:colOff>
      <xdr:row>25</xdr:row>
      <xdr:rowOff>76465</xdr:rowOff>
    </xdr:from>
    <xdr:to>
      <xdr:col>7</xdr:col>
      <xdr:colOff>603250</xdr:colOff>
      <xdr:row>38</xdr:row>
      <xdr:rowOff>0</xdr:rowOff>
    </xdr:to>
    <xdr:graphicFrame macro="">
      <xdr:nvGraphicFramePr>
        <xdr:cNvPr id="7" name="Gráfico 6">
          <a:extLst>
            <a:ext uri="{FF2B5EF4-FFF2-40B4-BE49-F238E27FC236}">
              <a16:creationId xmlns:a16="http://schemas.microsoft.com/office/drawing/2014/main" id="{2B2C4758-E59D-415F-AA96-5A3EB7D7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994834</xdr:colOff>
      <xdr:row>25</xdr:row>
      <xdr:rowOff>76465</xdr:rowOff>
    </xdr:from>
    <xdr:to>
      <xdr:col>3</xdr:col>
      <xdr:colOff>881592</xdr:colOff>
      <xdr:row>38</xdr:row>
      <xdr:rowOff>0</xdr:rowOff>
    </xdr:to>
    <xdr:graphicFrame macro="">
      <xdr:nvGraphicFramePr>
        <xdr:cNvPr id="6" name="Gráfico 5">
          <a:extLst>
            <a:ext uri="{FF2B5EF4-FFF2-40B4-BE49-F238E27FC236}">
              <a16:creationId xmlns:a16="http://schemas.microsoft.com/office/drawing/2014/main" id="{73782F6D-ED94-4887-A254-40757CFF3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316593</xdr:colOff>
      <xdr:row>0</xdr:row>
      <xdr:rowOff>152400</xdr:rowOff>
    </xdr:from>
    <xdr:to>
      <xdr:col>8</xdr:col>
      <xdr:colOff>173244</xdr:colOff>
      <xdr:row>1</xdr:row>
      <xdr:rowOff>47225</xdr:rowOff>
    </xdr:to>
    <xdr:pic>
      <xdr:nvPicPr>
        <xdr:cNvPr id="3" name="Imagen 2">
          <a:extLst>
            <a:ext uri="{FF2B5EF4-FFF2-40B4-BE49-F238E27FC236}">
              <a16:creationId xmlns:a16="http://schemas.microsoft.com/office/drawing/2014/main" id="{5FAA4E48-8BEE-4FB3-A265-A412254A808F}"/>
            </a:ext>
          </a:extLst>
        </xdr:cNvPr>
        <xdr:cNvPicPr>
          <a:picLocks noChangeAspect="1"/>
        </xdr:cNvPicPr>
      </xdr:nvPicPr>
      <xdr:blipFill>
        <a:blip xmlns:r="http://schemas.openxmlformats.org/officeDocument/2006/relationships" r:embed="rId3"/>
        <a:stretch>
          <a:fillRect/>
        </a:stretch>
      </xdr:blipFill>
      <xdr:spPr>
        <a:xfrm>
          <a:off x="8612868" y="152400"/>
          <a:ext cx="1371125" cy="352025"/>
        </a:xfrm>
        <a:prstGeom prst="rect">
          <a:avLst/>
        </a:prstGeom>
      </xdr:spPr>
    </xdr:pic>
    <xdr:clientData/>
  </xdr:twoCellAnchor>
  <xdr:twoCellAnchor editAs="oneCell">
    <xdr:from>
      <xdr:col>1</xdr:col>
      <xdr:colOff>946086</xdr:colOff>
      <xdr:row>0</xdr:row>
      <xdr:rowOff>86432</xdr:rowOff>
    </xdr:from>
    <xdr:to>
      <xdr:col>2</xdr:col>
      <xdr:colOff>216831</xdr:colOff>
      <xdr:row>1</xdr:row>
      <xdr:rowOff>19902</xdr:rowOff>
    </xdr:to>
    <xdr:pic>
      <xdr:nvPicPr>
        <xdr:cNvPr id="10" name="Imagen 9">
          <a:extLst>
            <a:ext uri="{FF2B5EF4-FFF2-40B4-BE49-F238E27FC236}">
              <a16:creationId xmlns:a16="http://schemas.microsoft.com/office/drawing/2014/main" id="{E3B9D9AC-6780-406E-9E4C-96CC8EE0AE97}"/>
            </a:ext>
          </a:extLst>
        </xdr:cNvPr>
        <xdr:cNvPicPr>
          <a:picLocks noChangeAspect="1"/>
        </xdr:cNvPicPr>
      </xdr:nvPicPr>
      <xdr:blipFill>
        <a:blip xmlns:r="http://schemas.openxmlformats.org/officeDocument/2006/relationships" r:embed="rId4"/>
        <a:stretch>
          <a:fillRect/>
        </a:stretch>
      </xdr:blipFill>
      <xdr:spPr>
        <a:xfrm>
          <a:off x="1029470" y="86432"/>
          <a:ext cx="1659980" cy="388874"/>
        </a:xfrm>
        <a:prstGeom prst="rect">
          <a:avLst/>
        </a:prstGeom>
      </xdr:spPr>
    </xdr:pic>
    <xdr:clientData/>
  </xdr:twoCellAnchor>
  <xdr:twoCellAnchor editAs="oneCell">
    <xdr:from>
      <xdr:col>1</xdr:col>
      <xdr:colOff>0</xdr:colOff>
      <xdr:row>0</xdr:row>
      <xdr:rowOff>57728</xdr:rowOff>
    </xdr:from>
    <xdr:to>
      <xdr:col>1</xdr:col>
      <xdr:colOff>714375</xdr:colOff>
      <xdr:row>1</xdr:row>
      <xdr:rowOff>26980</xdr:rowOff>
    </xdr:to>
    <xdr:pic>
      <xdr:nvPicPr>
        <xdr:cNvPr id="11" name="Imagen 10">
          <a:hlinkClick xmlns:r="http://schemas.openxmlformats.org/officeDocument/2006/relationships" r:id="rId5"/>
          <a:extLst>
            <a:ext uri="{FF2B5EF4-FFF2-40B4-BE49-F238E27FC236}">
              <a16:creationId xmlns:a16="http://schemas.microsoft.com/office/drawing/2014/main" id="{3C4F60B3-C8C7-4EC3-971F-87CCC75F2921}"/>
            </a:ext>
          </a:extLst>
        </xdr:cNvPr>
        <xdr:cNvPicPr>
          <a:picLocks noChangeAspect="1"/>
        </xdr:cNvPicPr>
      </xdr:nvPicPr>
      <xdr:blipFill>
        <a:blip xmlns:r="http://schemas.openxmlformats.org/officeDocument/2006/relationships" r:embed="rId6">
          <a:duotone>
            <a:schemeClr val="accent2">
              <a:shade val="45000"/>
              <a:satMod val="135000"/>
            </a:schemeClr>
            <a:prstClr val="white"/>
          </a:duotone>
          <a:extLst>
            <a:ext uri="{BEBA8EAE-BF5A-486C-A8C5-ECC9F3942E4B}">
              <a14:imgProps xmlns:a14="http://schemas.microsoft.com/office/drawing/2010/main">
                <a14:imgLayer r:embed="rId7">
                  <a14:imgEffect>
                    <a14:saturation sat="0"/>
                  </a14:imgEffect>
                </a14:imgLayer>
              </a14:imgProps>
            </a:ext>
          </a:extLst>
        </a:blip>
        <a:stretch>
          <a:fillRect/>
        </a:stretch>
      </xdr:blipFill>
      <xdr:spPr>
        <a:xfrm flipH="1">
          <a:off x="83384" y="57728"/>
          <a:ext cx="708025" cy="4310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69849</xdr:colOff>
      <xdr:row>0</xdr:row>
      <xdr:rowOff>66675</xdr:rowOff>
    </xdr:from>
    <xdr:to>
      <xdr:col>1</xdr:col>
      <xdr:colOff>703261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608DF2E-C5D6-48D2-B1FE-C9CA8E6B903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69849" y="66675"/>
          <a:ext cx="715962" cy="428625"/>
        </a:xfrm>
        <a:prstGeom prst="rect">
          <a:avLst/>
        </a:prstGeom>
      </xdr:spPr>
    </xdr:pic>
    <xdr:clientData/>
  </xdr:twoCellAnchor>
  <xdr:twoCellAnchor>
    <xdr:from>
      <xdr:col>1</xdr:col>
      <xdr:colOff>280987</xdr:colOff>
      <xdr:row>6</xdr:row>
      <xdr:rowOff>9524</xdr:rowOff>
    </xdr:from>
    <xdr:to>
      <xdr:col>9</xdr:col>
      <xdr:colOff>66676</xdr:colOff>
      <xdr:row>15</xdr:row>
      <xdr:rowOff>28574</xdr:rowOff>
    </xdr:to>
    <xdr:graphicFrame macro="">
      <xdr:nvGraphicFramePr>
        <xdr:cNvPr id="6" name="Gráfico 5">
          <a:extLst>
            <a:ext uri="{FF2B5EF4-FFF2-40B4-BE49-F238E27FC236}">
              <a16:creationId xmlns:a16="http://schemas.microsoft.com/office/drawing/2014/main" id="{964AE6D1-DA9F-439B-98D4-8C7F8EF8CF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9526</xdr:colOff>
      <xdr:row>16</xdr:row>
      <xdr:rowOff>57149</xdr:rowOff>
    </xdr:from>
    <xdr:to>
      <xdr:col>9</xdr:col>
      <xdr:colOff>142875</xdr:colOff>
      <xdr:row>34</xdr:row>
      <xdr:rowOff>257175</xdr:rowOff>
    </xdr:to>
    <xdr:graphicFrame macro="">
      <xdr:nvGraphicFramePr>
        <xdr:cNvPr id="8" name="Gráfico 7">
          <a:extLst>
            <a:ext uri="{FF2B5EF4-FFF2-40B4-BE49-F238E27FC236}">
              <a16:creationId xmlns:a16="http://schemas.microsoft.com/office/drawing/2014/main" id="{7DE87848-9010-4E1D-AE61-6A16C0C82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152400</xdr:colOff>
      <xdr:row>38</xdr:row>
      <xdr:rowOff>190500</xdr:rowOff>
    </xdr:from>
    <xdr:to>
      <xdr:col>8</xdr:col>
      <xdr:colOff>635000</xdr:colOff>
      <xdr:row>50</xdr:row>
      <xdr:rowOff>9525</xdr:rowOff>
    </xdr:to>
    <xdr:graphicFrame macro="">
      <xdr:nvGraphicFramePr>
        <xdr:cNvPr id="9" name="Gráfico 8">
          <a:extLst>
            <a:ext uri="{FF2B5EF4-FFF2-40B4-BE49-F238E27FC236}">
              <a16:creationId xmlns:a16="http://schemas.microsoft.com/office/drawing/2014/main" id="{8A6BDCFF-8CD4-4A30-A85D-59ED13DCF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7</xdr:col>
      <xdr:colOff>266700</xdr:colOff>
      <xdr:row>0</xdr:row>
      <xdr:rowOff>22225</xdr:rowOff>
    </xdr:from>
    <xdr:to>
      <xdr:col>9</xdr:col>
      <xdr:colOff>2700</xdr:colOff>
      <xdr:row>0</xdr:row>
      <xdr:rowOff>380600</xdr:rowOff>
    </xdr:to>
    <xdr:pic>
      <xdr:nvPicPr>
        <xdr:cNvPr id="7" name="Imagen 6">
          <a:extLst>
            <a:ext uri="{FF2B5EF4-FFF2-40B4-BE49-F238E27FC236}">
              <a16:creationId xmlns:a16="http://schemas.microsoft.com/office/drawing/2014/main" id="{02BC40C9-137D-41EC-BACA-ACBA235243C1}"/>
            </a:ext>
          </a:extLst>
        </xdr:cNvPr>
        <xdr:cNvPicPr>
          <a:picLocks noChangeAspect="1"/>
        </xdr:cNvPicPr>
      </xdr:nvPicPr>
      <xdr:blipFill>
        <a:blip xmlns:r="http://schemas.openxmlformats.org/officeDocument/2006/relationships" r:embed="rId6"/>
        <a:stretch>
          <a:fillRect/>
        </a:stretch>
      </xdr:blipFill>
      <xdr:spPr>
        <a:xfrm>
          <a:off x="8909050" y="22225"/>
          <a:ext cx="1336200" cy="358375"/>
        </a:xfrm>
        <a:prstGeom prst="rect">
          <a:avLst/>
        </a:prstGeom>
      </xdr:spPr>
    </xdr:pic>
    <xdr:clientData/>
  </xdr:twoCellAnchor>
  <xdr:twoCellAnchor editAs="oneCell">
    <xdr:from>
      <xdr:col>2</xdr:col>
      <xdr:colOff>146050</xdr:colOff>
      <xdr:row>0</xdr:row>
      <xdr:rowOff>82550</xdr:rowOff>
    </xdr:from>
    <xdr:to>
      <xdr:col>3</xdr:col>
      <xdr:colOff>726530</xdr:colOff>
      <xdr:row>1</xdr:row>
      <xdr:rowOff>26924</xdr:rowOff>
    </xdr:to>
    <xdr:pic>
      <xdr:nvPicPr>
        <xdr:cNvPr id="10" name="Imagen 9">
          <a:extLst>
            <a:ext uri="{FF2B5EF4-FFF2-40B4-BE49-F238E27FC236}">
              <a16:creationId xmlns:a16="http://schemas.microsoft.com/office/drawing/2014/main" id="{A97A4820-AEDF-4886-8884-51AEA508F82C}"/>
            </a:ext>
          </a:extLst>
        </xdr:cNvPr>
        <xdr:cNvPicPr>
          <a:picLocks noChangeAspect="1"/>
        </xdr:cNvPicPr>
      </xdr:nvPicPr>
      <xdr:blipFill>
        <a:blip xmlns:r="http://schemas.openxmlformats.org/officeDocument/2006/relationships" r:embed="rId7"/>
        <a:stretch>
          <a:fillRect/>
        </a:stretch>
      </xdr:blipFill>
      <xdr:spPr>
        <a:xfrm>
          <a:off x="1028700" y="82550"/>
          <a:ext cx="1659980" cy="3888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EFC674D4-5F7C-40A4-BA95-9B081BE0483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2</xdr:col>
      <xdr:colOff>138995</xdr:colOff>
      <xdr:row>0</xdr:row>
      <xdr:rowOff>82549</xdr:rowOff>
    </xdr:from>
    <xdr:to>
      <xdr:col>3</xdr:col>
      <xdr:colOff>725825</xdr:colOff>
      <xdr:row>1</xdr:row>
      <xdr:rowOff>30804</xdr:rowOff>
    </xdr:to>
    <xdr:pic>
      <xdr:nvPicPr>
        <xdr:cNvPr id="9" name="Imagen 8">
          <a:extLst>
            <a:ext uri="{FF2B5EF4-FFF2-40B4-BE49-F238E27FC236}">
              <a16:creationId xmlns:a16="http://schemas.microsoft.com/office/drawing/2014/main" id="{06BB90F5-4F0B-4AE6-97A8-CAA9FDD922CA}"/>
            </a:ext>
          </a:extLst>
        </xdr:cNvPr>
        <xdr:cNvPicPr>
          <a:picLocks noChangeAspect="1"/>
        </xdr:cNvPicPr>
      </xdr:nvPicPr>
      <xdr:blipFill>
        <a:blip xmlns:r="http://schemas.openxmlformats.org/officeDocument/2006/relationships" r:embed="rId3"/>
        <a:stretch>
          <a:fillRect/>
        </a:stretch>
      </xdr:blipFill>
      <xdr:spPr>
        <a:xfrm>
          <a:off x="1021645" y="82549"/>
          <a:ext cx="1666330" cy="386405"/>
        </a:xfrm>
        <a:prstGeom prst="rect">
          <a:avLst/>
        </a:prstGeom>
      </xdr:spPr>
    </xdr:pic>
    <xdr:clientData/>
  </xdr:twoCellAnchor>
  <xdr:twoCellAnchor editAs="oneCell">
    <xdr:from>
      <xdr:col>7</xdr:col>
      <xdr:colOff>152400</xdr:colOff>
      <xdr:row>0</xdr:row>
      <xdr:rowOff>31750</xdr:rowOff>
    </xdr:from>
    <xdr:to>
      <xdr:col>8</xdr:col>
      <xdr:colOff>688500</xdr:colOff>
      <xdr:row>0</xdr:row>
      <xdr:rowOff>390125</xdr:rowOff>
    </xdr:to>
    <xdr:pic>
      <xdr:nvPicPr>
        <xdr:cNvPr id="10" name="Imagen 9">
          <a:extLst>
            <a:ext uri="{FF2B5EF4-FFF2-40B4-BE49-F238E27FC236}">
              <a16:creationId xmlns:a16="http://schemas.microsoft.com/office/drawing/2014/main" id="{89AF116A-1673-4136-ADE2-C37CFDB5EE7A}"/>
            </a:ext>
          </a:extLst>
        </xdr:cNvPr>
        <xdr:cNvPicPr>
          <a:picLocks noChangeAspect="1"/>
        </xdr:cNvPicPr>
      </xdr:nvPicPr>
      <xdr:blipFill>
        <a:blip xmlns:r="http://schemas.openxmlformats.org/officeDocument/2006/relationships" r:embed="rId4"/>
        <a:stretch>
          <a:fillRect/>
        </a:stretch>
      </xdr:blipFill>
      <xdr:spPr>
        <a:xfrm>
          <a:off x="8813800" y="31750"/>
          <a:ext cx="1336200" cy="358375"/>
        </a:xfrm>
        <a:prstGeom prst="rect">
          <a:avLst/>
        </a:prstGeom>
      </xdr:spPr>
    </xdr:pic>
    <xdr:clientData/>
  </xdr:twoCellAnchor>
  <xdr:twoCellAnchor>
    <xdr:from>
      <xdr:col>1</xdr:col>
      <xdr:colOff>172357</xdr:colOff>
      <xdr:row>16</xdr:row>
      <xdr:rowOff>81642</xdr:rowOff>
    </xdr:from>
    <xdr:to>
      <xdr:col>8</xdr:col>
      <xdr:colOff>680357</xdr:colOff>
      <xdr:row>31</xdr:row>
      <xdr:rowOff>11792</xdr:rowOff>
    </xdr:to>
    <xdr:graphicFrame macro="">
      <xdr:nvGraphicFramePr>
        <xdr:cNvPr id="4" name="Gráfico 3">
          <a:extLst>
            <a:ext uri="{FF2B5EF4-FFF2-40B4-BE49-F238E27FC236}">
              <a16:creationId xmlns:a16="http://schemas.microsoft.com/office/drawing/2014/main" id="{FBCF5C2A-468D-490F-9C07-1F1E44528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190501</xdr:colOff>
      <xdr:row>5</xdr:row>
      <xdr:rowOff>154214</xdr:rowOff>
    </xdr:from>
    <xdr:to>
      <xdr:col>8</xdr:col>
      <xdr:colOff>698500</xdr:colOff>
      <xdr:row>14</xdr:row>
      <xdr:rowOff>84364</xdr:rowOff>
    </xdr:to>
    <xdr:graphicFrame macro="">
      <xdr:nvGraphicFramePr>
        <xdr:cNvPr id="5" name="Gráfico 4">
          <a:extLst>
            <a:ext uri="{FF2B5EF4-FFF2-40B4-BE49-F238E27FC236}">
              <a16:creationId xmlns:a16="http://schemas.microsoft.com/office/drawing/2014/main" id="{84F41DCB-4546-4EA8-A6A2-18946CD9E9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EC9AA56-E4AE-4A7E-8CBC-18CE3626512D}"/>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0</xdr:col>
      <xdr:colOff>0</xdr:colOff>
      <xdr:row>6</xdr:row>
      <xdr:rowOff>47625</xdr:rowOff>
    </xdr:from>
    <xdr:to>
      <xdr:col>8</xdr:col>
      <xdr:colOff>641168</xdr:colOff>
      <xdr:row>17</xdr:row>
      <xdr:rowOff>166486</xdr:rowOff>
    </xdr:to>
    <xdr:graphicFrame macro="">
      <xdr:nvGraphicFramePr>
        <xdr:cNvPr id="4" name="Gráfico 3">
          <a:extLst>
            <a:ext uri="{FF2B5EF4-FFF2-40B4-BE49-F238E27FC236}">
              <a16:creationId xmlns:a16="http://schemas.microsoft.com/office/drawing/2014/main" id="{64A22506-CF4E-45A1-8C2A-7761346EE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84666</xdr:colOff>
      <xdr:row>20</xdr:row>
      <xdr:rowOff>93133</xdr:rowOff>
    </xdr:from>
    <xdr:to>
      <xdr:col>8</xdr:col>
      <xdr:colOff>760181</xdr:colOff>
      <xdr:row>39</xdr:row>
      <xdr:rowOff>134592</xdr:rowOff>
    </xdr:to>
    <xdr:graphicFrame macro="">
      <xdr:nvGraphicFramePr>
        <xdr:cNvPr id="5" name="Gráfico 4">
          <a:extLst>
            <a:ext uri="{FF2B5EF4-FFF2-40B4-BE49-F238E27FC236}">
              <a16:creationId xmlns:a16="http://schemas.microsoft.com/office/drawing/2014/main" id="{15FB8E30-3FAB-43AC-964B-14916AEE2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136525</xdr:colOff>
      <xdr:row>0</xdr:row>
      <xdr:rowOff>79375</xdr:rowOff>
    </xdr:from>
    <xdr:to>
      <xdr:col>3</xdr:col>
      <xdr:colOff>713830</xdr:colOff>
      <xdr:row>1</xdr:row>
      <xdr:rowOff>31686</xdr:rowOff>
    </xdr:to>
    <xdr:pic>
      <xdr:nvPicPr>
        <xdr:cNvPr id="6" name="Imagen 5">
          <a:extLst>
            <a:ext uri="{FF2B5EF4-FFF2-40B4-BE49-F238E27FC236}">
              <a16:creationId xmlns:a16="http://schemas.microsoft.com/office/drawing/2014/main" id="{1A3D27E1-460F-4F6C-88B1-8310FFFA5D89}"/>
            </a:ext>
          </a:extLst>
        </xdr:cNvPr>
        <xdr:cNvPicPr>
          <a:picLocks noChangeAspect="1"/>
        </xdr:cNvPicPr>
      </xdr:nvPicPr>
      <xdr:blipFill>
        <a:blip xmlns:r="http://schemas.openxmlformats.org/officeDocument/2006/relationships" r:embed="rId5"/>
        <a:stretch>
          <a:fillRect/>
        </a:stretch>
      </xdr:blipFill>
      <xdr:spPr>
        <a:xfrm>
          <a:off x="1019175" y="79375"/>
          <a:ext cx="1663155" cy="390461"/>
        </a:xfrm>
        <a:prstGeom prst="rect">
          <a:avLst/>
        </a:prstGeom>
      </xdr:spPr>
    </xdr:pic>
    <xdr:clientData/>
  </xdr:twoCellAnchor>
  <xdr:twoCellAnchor editAs="oneCell">
    <xdr:from>
      <xdr:col>7</xdr:col>
      <xdr:colOff>146050</xdr:colOff>
      <xdr:row>0</xdr:row>
      <xdr:rowOff>38100</xdr:rowOff>
    </xdr:from>
    <xdr:to>
      <xdr:col>8</xdr:col>
      <xdr:colOff>685325</xdr:colOff>
      <xdr:row>0</xdr:row>
      <xdr:rowOff>390125</xdr:rowOff>
    </xdr:to>
    <xdr:pic>
      <xdr:nvPicPr>
        <xdr:cNvPr id="7" name="Imagen 6">
          <a:extLst>
            <a:ext uri="{FF2B5EF4-FFF2-40B4-BE49-F238E27FC236}">
              <a16:creationId xmlns:a16="http://schemas.microsoft.com/office/drawing/2014/main" id="{22FBB7F5-EE01-41E3-A4BB-0F0B1C0CDBEC}"/>
            </a:ext>
          </a:extLst>
        </xdr:cNvPr>
        <xdr:cNvPicPr>
          <a:picLocks noChangeAspect="1"/>
        </xdr:cNvPicPr>
      </xdr:nvPicPr>
      <xdr:blipFill>
        <a:blip xmlns:r="http://schemas.openxmlformats.org/officeDocument/2006/relationships" r:embed="rId6"/>
        <a:stretch>
          <a:fillRect/>
        </a:stretch>
      </xdr:blipFill>
      <xdr:spPr>
        <a:xfrm>
          <a:off x="8807450" y="38100"/>
          <a:ext cx="1339375" cy="355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53975</xdr:rowOff>
    </xdr:to>
    <xdr:pic>
      <xdr:nvPicPr>
        <xdr:cNvPr id="2" name="Imagen 1">
          <a:hlinkClick xmlns:r="http://schemas.openxmlformats.org/officeDocument/2006/relationships" r:id="rId1"/>
          <a:extLst>
            <a:ext uri="{FF2B5EF4-FFF2-40B4-BE49-F238E27FC236}">
              <a16:creationId xmlns:a16="http://schemas.microsoft.com/office/drawing/2014/main" id="{B5F86C51-690E-490B-AA27-844AFB649D2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6</xdr:col>
      <xdr:colOff>682625</xdr:colOff>
      <xdr:row>0</xdr:row>
      <xdr:rowOff>47625</xdr:rowOff>
    </xdr:from>
    <xdr:to>
      <xdr:col>8</xdr:col>
      <xdr:colOff>821124</xdr:colOff>
      <xdr:row>1</xdr:row>
      <xdr:rowOff>66461</xdr:rowOff>
    </xdr:to>
    <xdr:pic>
      <xdr:nvPicPr>
        <xdr:cNvPr id="3" name="Imagen 2">
          <a:extLst>
            <a:ext uri="{FF2B5EF4-FFF2-40B4-BE49-F238E27FC236}">
              <a16:creationId xmlns:a16="http://schemas.microsoft.com/office/drawing/2014/main" id="{DEFF1C8B-B13E-4DAB-9697-0A41742538DA}"/>
            </a:ext>
          </a:extLst>
        </xdr:cNvPr>
        <xdr:cNvPicPr>
          <a:picLocks noChangeAspect="1"/>
        </xdr:cNvPicPr>
      </xdr:nvPicPr>
      <xdr:blipFill>
        <a:blip xmlns:r="http://schemas.openxmlformats.org/officeDocument/2006/relationships" r:embed="rId3"/>
        <a:stretch>
          <a:fillRect/>
        </a:stretch>
      </xdr:blipFill>
      <xdr:spPr>
        <a:xfrm>
          <a:off x="8512175" y="47625"/>
          <a:ext cx="1735977" cy="456986"/>
        </a:xfrm>
        <a:prstGeom prst="rect">
          <a:avLst/>
        </a:prstGeom>
      </xdr:spPr>
    </xdr:pic>
    <xdr:clientData/>
  </xdr:twoCellAnchor>
  <xdr:twoCellAnchor editAs="oneCell">
    <xdr:from>
      <xdr:col>1</xdr:col>
      <xdr:colOff>779930</xdr:colOff>
      <xdr:row>0</xdr:row>
      <xdr:rowOff>98612</xdr:rowOff>
    </xdr:from>
    <xdr:to>
      <xdr:col>3</xdr:col>
      <xdr:colOff>581601</xdr:colOff>
      <xdr:row>1</xdr:row>
      <xdr:rowOff>50457</xdr:rowOff>
    </xdr:to>
    <xdr:pic>
      <xdr:nvPicPr>
        <xdr:cNvPr id="4" name="Imagen 3">
          <a:extLst>
            <a:ext uri="{FF2B5EF4-FFF2-40B4-BE49-F238E27FC236}">
              <a16:creationId xmlns:a16="http://schemas.microsoft.com/office/drawing/2014/main" id="{2DED3837-37ED-47D6-985B-56984728FA3F}"/>
            </a:ext>
          </a:extLst>
        </xdr:cNvPr>
        <xdr:cNvPicPr>
          <a:picLocks noChangeAspect="1"/>
        </xdr:cNvPicPr>
      </xdr:nvPicPr>
      <xdr:blipFill>
        <a:blip xmlns:r="http://schemas.openxmlformats.org/officeDocument/2006/relationships" r:embed="rId4"/>
        <a:stretch>
          <a:fillRect/>
        </a:stretch>
      </xdr:blipFill>
      <xdr:spPr>
        <a:xfrm>
          <a:off x="856130" y="98612"/>
          <a:ext cx="1674921" cy="38999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
  <sheetViews>
    <sheetView showGridLines="0" showRowColHeaders="0" zoomScale="70" zoomScaleNormal="70" zoomScaleSheetLayoutView="90" workbookViewId="0"/>
  </sheetViews>
  <sheetFormatPr baseColWidth="10" defaultColWidth="11.44140625" defaultRowHeight="14.4"/>
  <sheetData/>
  <sheetProtection algorithmName="SHA-512" hashValue="IoOY2G6OM/6Imj+8Z1BlMwtVCefFJ4DqM4oSJFkoDEiF5/bFM5Ufrq0EI2CSt/3xaYuD19Ts/g3Z1kCzOODOqg==" saltValue="2CjqIuC8mXU+tO0/WKxFLA==" spinCount="100000" sheet="1" objects="1" scenarios="1"/>
  <pageMargins left="0.23622047244094491" right="0.23622047244094491" top="0.74803149606299213" bottom="0.74803149606299213" header="0.31496062992125984" footer="0.31496062992125984"/>
  <pageSetup paperSize="9" orientation="portrait"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L15"/>
  <sheetViews>
    <sheetView showGridLines="0" showRowColHeaders="0" tabSelected="1" zoomScale="75" zoomScaleNormal="75" zoomScaleSheetLayoutView="100" workbookViewId="0"/>
  </sheetViews>
  <sheetFormatPr baseColWidth="10" defaultColWidth="11.44140625" defaultRowHeight="13.8"/>
  <cols>
    <col min="1" max="1" width="5.5546875" style="12" customWidth="1"/>
    <col min="2" max="2" width="2.5546875" style="12" customWidth="1"/>
    <col min="3" max="3" width="30.21875" style="12" customWidth="1"/>
    <col min="4" max="4" width="79.44140625" style="12" customWidth="1"/>
    <col min="5" max="5" width="11.44140625" style="12"/>
    <col min="6" max="6" width="2" style="12" customWidth="1"/>
    <col min="7" max="16384" width="11.44140625" style="12"/>
  </cols>
  <sheetData>
    <row r="1" spans="1:12" ht="72" customHeight="1">
      <c r="B1" s="63" t="s">
        <v>0</v>
      </c>
      <c r="C1" s="63"/>
      <c r="D1" s="63"/>
      <c r="E1" s="13"/>
      <c r="F1" s="13"/>
      <c r="G1" s="13"/>
      <c r="H1" s="13"/>
      <c r="I1" s="14"/>
      <c r="J1" s="14"/>
      <c r="K1" s="14"/>
      <c r="L1" s="14"/>
    </row>
    <row r="2" spans="1:12" ht="18">
      <c r="B2" s="62" t="s">
        <v>1</v>
      </c>
      <c r="C2" s="62"/>
      <c r="D2" s="62"/>
      <c r="E2" s="45"/>
      <c r="F2" s="44"/>
      <c r="G2" s="45"/>
    </row>
    <row r="4" spans="1:12" ht="10.5" customHeight="1">
      <c r="A4" s="15"/>
      <c r="B4" s="15"/>
      <c r="C4" s="16"/>
      <c r="D4" s="15"/>
    </row>
    <row r="5" spans="1:12" ht="50.1" customHeight="1">
      <c r="C5" s="61" t="s">
        <v>2</v>
      </c>
      <c r="D5" s="61"/>
    </row>
    <row r="6" spans="1:12" ht="38.25" customHeight="1">
      <c r="C6" s="59"/>
      <c r="D6" s="60"/>
    </row>
    <row r="7" spans="1:12" ht="50.1" customHeight="1">
      <c r="C7" s="61" t="s">
        <v>3</v>
      </c>
      <c r="D7" s="61"/>
    </row>
    <row r="8" spans="1:12" ht="38.25" customHeight="1">
      <c r="C8" s="59"/>
      <c r="D8" s="60"/>
    </row>
    <row r="9" spans="1:12" ht="50.1" customHeight="1">
      <c r="C9" s="61" t="s">
        <v>4</v>
      </c>
      <c r="D9" s="61"/>
    </row>
    <row r="10" spans="1:12" ht="38.25" customHeight="1">
      <c r="C10" s="59"/>
      <c r="D10" s="60"/>
    </row>
    <row r="11" spans="1:12" ht="50.1" customHeight="1">
      <c r="C11" s="61" t="s">
        <v>5</v>
      </c>
      <c r="D11" s="61"/>
    </row>
    <row r="12" spans="1:12" ht="38.25" customHeight="1">
      <c r="C12" s="59"/>
      <c r="D12" s="60"/>
    </row>
    <row r="13" spans="1:12" ht="50.1" customHeight="1">
      <c r="C13" s="61" t="s">
        <v>6</v>
      </c>
      <c r="D13" s="61"/>
    </row>
    <row r="14" spans="1:12" ht="8.25" customHeight="1">
      <c r="A14" s="15"/>
      <c r="B14" s="15"/>
      <c r="C14" s="59"/>
      <c r="D14" s="60"/>
    </row>
    <row r="15" spans="1:12" ht="24.6">
      <c r="C15" s="60"/>
      <c r="D15" s="60"/>
    </row>
  </sheetData>
  <sheetProtection algorithmName="SHA-512" hashValue="v7NSeMcTTQe23sDEsprDl1LilDo25SWp5nZPtFlNid5v8V5b120iDEUZdc5Rl/H3thYKDdR88c/Z7e8/xmWpOQ==" saltValue="xlkwo28oZpsdlLz0si/3nw==" spinCount="100000" sheet="1" objects="1" scenarios="1"/>
  <mergeCells count="7">
    <mergeCell ref="C11:D11"/>
    <mergeCell ref="C13:D13"/>
    <mergeCell ref="B2:D2"/>
    <mergeCell ref="B1:D1"/>
    <mergeCell ref="C5:D5"/>
    <mergeCell ref="C7:D7"/>
    <mergeCell ref="C9:D9"/>
  </mergeCells>
  <hyperlinks>
    <hyperlink ref="C5:D5" location="'principales variables'!A1" display="Pricipales variables" xr:uid="{12B6B93C-83F8-4EF7-94E1-8E2DAA6AB461}"/>
    <hyperlink ref="C7:D7" location="'Graficos TOTAL ACEITE'!A1" display="Series históricas" xr:uid="{F8EBE1B4-64FD-4585-A0BF-E742A51290EA}"/>
    <hyperlink ref="C9:D9" location="Canales!A1" display="Distribución de canales" xr:uid="{E4ADA794-BED3-4652-893A-08FA2C3409C7}"/>
    <hyperlink ref="C11:D11" location="Perfiles!A1" display="Perfiles de compra " xr:uid="{B63318EB-7C85-4AB6-90FD-F6823012E889}"/>
    <hyperlink ref="C13:D13" location="Conclusiones!A1" display="Conclusiones " xr:uid="{A765055C-8DFC-46E7-A96F-8F66DE215782}"/>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K66"/>
  <sheetViews>
    <sheetView showGridLines="0" showRowColHeaders="0" zoomScale="70" zoomScaleNormal="70" zoomScaleSheetLayoutView="80" workbookViewId="0"/>
  </sheetViews>
  <sheetFormatPr baseColWidth="10" defaultColWidth="11.44140625" defaultRowHeight="14.4"/>
  <cols>
    <col min="1" max="1" width="1.21875" customWidth="1"/>
    <col min="2" max="2" width="34.21875" customWidth="1"/>
    <col min="3" max="3" width="19.77734375" customWidth="1"/>
    <col min="4" max="4" width="20.5546875" customWidth="1"/>
    <col min="5" max="5" width="19.77734375" customWidth="1"/>
    <col min="6" max="6" width="21.44140625" customWidth="1"/>
    <col min="7" max="7" width="19.77734375" customWidth="1"/>
    <col min="8" max="8" width="21.44140625" customWidth="1"/>
    <col min="9" max="9" width="8.21875" customWidth="1"/>
    <col min="10" max="10" width="2.21875" customWidth="1"/>
  </cols>
  <sheetData>
    <row r="1" spans="2:11" ht="36" customHeight="1">
      <c r="B1" s="65" t="s">
        <v>7</v>
      </c>
      <c r="C1" s="65"/>
      <c r="D1" s="65"/>
      <c r="E1" s="65"/>
      <c r="F1" s="65"/>
      <c r="G1" s="65"/>
      <c r="H1" s="65"/>
      <c r="I1" s="65"/>
      <c r="J1" s="2"/>
      <c r="K1" s="2"/>
    </row>
    <row r="2" spans="2:11" ht="8.1" customHeight="1" thickBot="1"/>
    <row r="3" spans="2:11" ht="25.05" customHeight="1" thickTop="1" thickBot="1">
      <c r="B3" s="66" t="s">
        <v>8</v>
      </c>
      <c r="C3" s="67"/>
      <c r="D3" s="67"/>
      <c r="E3" s="67"/>
      <c r="F3" s="67"/>
      <c r="G3" s="67"/>
      <c r="H3" s="67"/>
      <c r="I3" s="68"/>
    </row>
    <row r="4" spans="2:11" ht="7.5" customHeight="1" thickTop="1"/>
    <row r="5" spans="2:11" ht="18.600000000000001" thickBot="1">
      <c r="B5" s="10" t="s">
        <v>9</v>
      </c>
      <c r="C5" s="3"/>
      <c r="D5" s="3"/>
      <c r="E5" s="3"/>
      <c r="F5" s="3"/>
      <c r="G5" s="3"/>
      <c r="H5" s="3"/>
      <c r="I5" s="3"/>
    </row>
    <row r="6" spans="2:11" ht="5.0999999999999996" customHeight="1" thickTop="1" thickBot="1"/>
    <row r="7" spans="2:11" ht="45" customHeight="1">
      <c r="B7" s="6"/>
      <c r="C7" s="17" t="str">
        <f>B3&amp;" 
Domestico"</f>
        <v>TOTAL ACEITE 
Domestico</v>
      </c>
      <c r="D7" s="18" t="s">
        <v>10</v>
      </c>
      <c r="E7" s="17" t="s">
        <v>11</v>
      </c>
      <c r="F7" s="18" t="s">
        <v>10</v>
      </c>
      <c r="G7" s="17" t="s">
        <v>12</v>
      </c>
      <c r="H7" s="18" t="s">
        <v>10</v>
      </c>
    </row>
    <row r="8" spans="2:11" ht="20.100000000000001" customHeight="1">
      <c r="B8" s="7" t="s">
        <v>47</v>
      </c>
      <c r="C8" s="19">
        <v>463053.12</v>
      </c>
      <c r="D8" s="49">
        <v>-3.9116543494017275E-2</v>
      </c>
      <c r="E8" s="19">
        <v>304264.02</v>
      </c>
      <c r="F8" s="49">
        <v>-3.6738112764229003E-2</v>
      </c>
      <c r="G8" s="19">
        <v>137473</v>
      </c>
      <c r="H8" s="49">
        <v>-5.5411121499430394E-2</v>
      </c>
    </row>
    <row r="9" spans="2:11" ht="20.100000000000001" customHeight="1">
      <c r="B9" s="7" t="s">
        <v>13</v>
      </c>
      <c r="C9" s="20">
        <v>1696924.7</v>
      </c>
      <c r="D9" s="50">
        <v>-0.23040606022482668</v>
      </c>
      <c r="E9" s="20">
        <v>1387484.1000000003</v>
      </c>
      <c r="F9" s="50">
        <v>-0.26426136323564953</v>
      </c>
      <c r="G9" s="20">
        <v>535007.67999999993</v>
      </c>
      <c r="H9" s="50">
        <v>-0.30967199903629028</v>
      </c>
    </row>
    <row r="10" spans="2:11" ht="20.100000000000001" customHeight="1">
      <c r="B10" s="7" t="s">
        <v>48</v>
      </c>
      <c r="C10" s="20">
        <v>9.8171117469428424</v>
      </c>
      <c r="D10" s="50">
        <v>-4.563812081942753E-2</v>
      </c>
      <c r="E10" s="20">
        <v>6.4506505968776366</v>
      </c>
      <c r="F10" s="50">
        <v>-4.3275832650750634E-2</v>
      </c>
      <c r="G10" s="20">
        <v>2.9145420792920547</v>
      </c>
      <c r="H10" s="50">
        <v>-6.1822106484294426E-2</v>
      </c>
    </row>
    <row r="11" spans="2:11" ht="20.100000000000001" customHeight="1">
      <c r="B11" s="7" t="s">
        <v>14</v>
      </c>
      <c r="C11" s="20">
        <v>35.976216737396044</v>
      </c>
      <c r="D11" s="50">
        <v>-0.2356293433955674</v>
      </c>
      <c r="E11" s="20">
        <v>29.415818333772201</v>
      </c>
      <c r="F11" s="50">
        <v>-0.26925486830482637</v>
      </c>
      <c r="G11" s="20">
        <v>11.342608338396762</v>
      </c>
      <c r="H11" s="50">
        <v>-0.31435729922300726</v>
      </c>
    </row>
    <row r="12" spans="2:11" ht="20.100000000000001" customHeight="1">
      <c r="B12" s="7" t="s">
        <v>15</v>
      </c>
      <c r="C12" s="20">
        <v>1.7048316094307694</v>
      </c>
      <c r="D12" s="51">
        <v>-8.503491037701072E-2</v>
      </c>
      <c r="E12" s="20">
        <v>1.1202147151248563</v>
      </c>
      <c r="F12" s="51">
        <v>-5.2971003712074749E-2</v>
      </c>
      <c r="G12" s="20">
        <v>0.50613699750749153</v>
      </c>
      <c r="H12" s="51">
        <v>-3.4412077006858555E-2</v>
      </c>
    </row>
    <row r="13" spans="2:11" ht="20.100000000000001" customHeight="1">
      <c r="B13" s="7" t="s">
        <v>16</v>
      </c>
      <c r="C13" s="20">
        <v>1.9155379167615381</v>
      </c>
      <c r="D13" s="51">
        <v>-0.64817481970655444</v>
      </c>
      <c r="E13" s="20">
        <v>1.566232374632627</v>
      </c>
      <c r="F13" s="51">
        <v>-0.62643563598639762</v>
      </c>
      <c r="G13" s="20">
        <v>0.60393221738043157</v>
      </c>
      <c r="H13" s="51">
        <v>-0.29716771217159699</v>
      </c>
    </row>
    <row r="14" spans="2:11" ht="20.100000000000001" customHeight="1" thickBot="1">
      <c r="B14" s="7" t="s">
        <v>49</v>
      </c>
      <c r="C14" s="21">
        <v>3.6646437022171452</v>
      </c>
      <c r="D14" s="52">
        <v>-0.19907670949647405</v>
      </c>
      <c r="E14" s="21">
        <v>4.560132019553282</v>
      </c>
      <c r="F14" s="52">
        <v>-0.23620082293957845</v>
      </c>
      <c r="G14" s="21">
        <v>3.8917291395401272</v>
      </c>
      <c r="H14" s="52">
        <v>-0.26917623457569273</v>
      </c>
    </row>
    <row r="15" spans="2:11" ht="8.25" customHeight="1" thickBot="1"/>
    <row r="16" spans="2:11" ht="45" customHeight="1">
      <c r="B16" s="6"/>
      <c r="C16" s="17" t="s">
        <v>17</v>
      </c>
      <c r="D16" s="18" t="str">
        <f>D7</f>
        <v>% Variación vs. Mismo periodo del año anterior</v>
      </c>
      <c r="E16" s="17" t="s">
        <v>18</v>
      </c>
      <c r="F16" s="18" t="str">
        <f>F7</f>
        <v>% Variación vs. Mismo periodo del año anterior</v>
      </c>
      <c r="G16" s="17" t="s">
        <v>19</v>
      </c>
      <c r="H16" s="18" t="str">
        <f>H7</f>
        <v>% Variación vs. Mismo periodo del año anterior</v>
      </c>
    </row>
    <row r="17" spans="2:9" ht="20.100000000000001" customHeight="1">
      <c r="B17" s="7" t="str">
        <f t="shared" ref="B17:B23" si="0">B8</f>
        <v>VOLUMEN (Miles litros)</v>
      </c>
      <c r="C17" s="19">
        <v>130199.16499999999</v>
      </c>
      <c r="D17" s="49">
        <v>-3.4537277518552179E-2</v>
      </c>
      <c r="E17" s="19">
        <v>36591.875000000007</v>
      </c>
      <c r="F17" s="49">
        <v>3.1503327646966062E-2</v>
      </c>
      <c r="G17" s="19">
        <v>148487.08000000002</v>
      </c>
      <c r="H17" s="49">
        <v>-2.3371150464968071E-2</v>
      </c>
    </row>
    <row r="18" spans="2:9" ht="20.100000000000001" customHeight="1">
      <c r="B18" s="7" t="str">
        <f t="shared" si="0"/>
        <v>VALOR (Miles €)</v>
      </c>
      <c r="C18" s="20">
        <v>686599.53999999992</v>
      </c>
      <c r="D18" s="50">
        <v>-0.23702424454320581</v>
      </c>
      <c r="E18" s="20">
        <v>165877.09899999999</v>
      </c>
      <c r="F18" s="50">
        <v>-0.21361554068503785</v>
      </c>
      <c r="G18" s="20">
        <v>265149.26</v>
      </c>
      <c r="H18" s="50">
        <v>2.9827123721907878E-2</v>
      </c>
    </row>
    <row r="19" spans="2:9" ht="20.100000000000001" customHeight="1">
      <c r="B19" s="7" t="str">
        <f t="shared" si="0"/>
        <v>CONSUMO PER CÁPITA (litros)</v>
      </c>
      <c r="C19" s="20">
        <v>2.7603307200773193</v>
      </c>
      <c r="D19" s="50">
        <v>-4.1089934614303436E-2</v>
      </c>
      <c r="E19" s="20">
        <v>0.77577822152491749</v>
      </c>
      <c r="F19" s="50">
        <v>2.450244875044616E-2</v>
      </c>
      <c r="G19" s="20">
        <v>3.1480497471591207</v>
      </c>
      <c r="H19" s="50">
        <v>-2.9999592777451012E-2</v>
      </c>
    </row>
    <row r="20" spans="2:9" ht="20.100000000000001" customHeight="1">
      <c r="B20" s="7" t="str">
        <f t="shared" si="0"/>
        <v>GASTO PER CAPITA (€)</v>
      </c>
      <c r="C20" s="20">
        <v>14.556482007030965</v>
      </c>
      <c r="D20" s="50">
        <v>-0.24220260967472562</v>
      </c>
      <c r="E20" s="20">
        <v>3.516732631326835</v>
      </c>
      <c r="F20" s="50">
        <v>-0.21895278218316072</v>
      </c>
      <c r="G20" s="20">
        <v>5.6213851124449867</v>
      </c>
      <c r="H20" s="50">
        <v>2.2837621328372082E-2</v>
      </c>
    </row>
    <row r="21" spans="2:9" ht="20.100000000000001" customHeight="1">
      <c r="B21" s="7" t="str">
        <f t="shared" si="0"/>
        <v>PARTE DE MERCADO VOLUMEN (%)</v>
      </c>
      <c r="C21" s="20">
        <v>0.47935677879352662</v>
      </c>
      <c r="D21" s="51">
        <v>-2.1522695577376127E-2</v>
      </c>
      <c r="E21" s="20">
        <v>0.13472101245822413</v>
      </c>
      <c r="F21" s="51">
        <v>2.9637459383999032E-3</v>
      </c>
      <c r="G21" s="20">
        <v>0.54668774842954404</v>
      </c>
      <c r="H21" s="51">
        <v>-1.8014690790745469E-2</v>
      </c>
    </row>
    <row r="22" spans="2:9" ht="20.100000000000001" customHeight="1">
      <c r="B22" s="7" t="str">
        <f t="shared" si="0"/>
        <v>PARTE DE MERCADO VALOR (%)</v>
      </c>
      <c r="C22" s="20">
        <v>0.77505351445531456</v>
      </c>
      <c r="D22" s="51">
        <v>-0.27125846853138569</v>
      </c>
      <c r="E22" s="20">
        <v>0.18724689001044501</v>
      </c>
      <c r="F22" s="51">
        <v>-5.8009277831972128E-2</v>
      </c>
      <c r="G22" s="20">
        <v>0.29930819035827783</v>
      </c>
      <c r="H22" s="51">
        <v>-5.2328006587720743E-5</v>
      </c>
    </row>
    <row r="23" spans="2:9" ht="20.100000000000001" customHeight="1" thickBot="1">
      <c r="B23" s="7" t="str">
        <f t="shared" si="0"/>
        <v>PRECIO MEDIO (€/litros)</v>
      </c>
      <c r="C23" s="21">
        <v>5.2734557859875668</v>
      </c>
      <c r="D23" s="52">
        <v>-0.20973048706035835</v>
      </c>
      <c r="E23" s="21">
        <v>4.5331675132799276</v>
      </c>
      <c r="F23" s="52">
        <v>-0.23763264912694126</v>
      </c>
      <c r="G23" s="21">
        <v>1.7856722618560483</v>
      </c>
      <c r="H23" s="52">
        <v>5.4471331880277196E-2</v>
      </c>
    </row>
    <row r="25" spans="2:9" ht="18.600000000000001" thickBot="1">
      <c r="B25" s="10" t="s">
        <v>20</v>
      </c>
      <c r="C25" s="3"/>
      <c r="D25" s="3"/>
      <c r="E25" s="3"/>
      <c r="F25" s="3"/>
      <c r="G25" s="3"/>
      <c r="H25" s="3"/>
      <c r="I25" s="3"/>
    </row>
    <row r="26" spans="2:9" ht="15" thickTop="1"/>
    <row r="38" spans="3:6" ht="10.5" customHeight="1"/>
    <row r="39" spans="3:6" ht="12" customHeight="1">
      <c r="C39" s="30"/>
      <c r="D39" s="30"/>
      <c r="E39" s="31" t="s">
        <v>21</v>
      </c>
      <c r="F39" s="31" t="s">
        <v>22</v>
      </c>
    </row>
    <row r="40" spans="3:6" ht="14.55" customHeight="1">
      <c r="C40" s="43" t="s">
        <v>8</v>
      </c>
      <c r="D40" s="30"/>
      <c r="E40" s="46">
        <v>-0.23040606022482668</v>
      </c>
      <c r="F40" s="46">
        <v>-3.9116543494017275E-2</v>
      </c>
    </row>
    <row r="41" spans="3:6" ht="14.55" customHeight="1">
      <c r="C41" s="32" t="s">
        <v>23</v>
      </c>
      <c r="D41" s="33"/>
      <c r="E41" s="46">
        <v>-0.21361554068503785</v>
      </c>
      <c r="F41" s="46">
        <v>3.1503327646966062E-2</v>
      </c>
    </row>
    <row r="42" spans="3:6" ht="14.55" customHeight="1">
      <c r="C42" s="34" t="s">
        <v>24</v>
      </c>
      <c r="D42" s="33"/>
      <c r="E42" s="46">
        <v>-0.23702424454320581</v>
      </c>
      <c r="F42" s="47">
        <v>-3.4537277518552179E-2</v>
      </c>
    </row>
    <row r="43" spans="3:6" ht="14.55" customHeight="1">
      <c r="C43" s="35" t="s">
        <v>25</v>
      </c>
      <c r="D43" s="33"/>
      <c r="E43" s="48">
        <v>-0.30967199903629028</v>
      </c>
      <c r="F43" s="48">
        <v>-5.5411121499430394E-2</v>
      </c>
    </row>
    <row r="44" spans="3:6" ht="14.55" customHeight="1">
      <c r="C44" s="36" t="s">
        <v>26</v>
      </c>
      <c r="D44" s="33"/>
      <c r="E44" s="48">
        <v>2.9827123721907878E-2</v>
      </c>
      <c r="F44" s="48">
        <v>-2.3371150464968071E-2</v>
      </c>
    </row>
    <row r="45" spans="3:6" ht="14.55" customHeight="1">
      <c r="C45" s="37" t="s">
        <v>27</v>
      </c>
      <c r="D45" s="33"/>
      <c r="E45" s="48">
        <v>-0.4782700681659634</v>
      </c>
      <c r="F45" s="48">
        <v>-0.31760023307848684</v>
      </c>
    </row>
    <row r="46" spans="3:6" ht="14.55" customHeight="1">
      <c r="C46" s="38" t="s">
        <v>28</v>
      </c>
      <c r="D46" s="33"/>
      <c r="E46" s="48">
        <v>-0.25610237628715593</v>
      </c>
      <c r="F46" s="48">
        <v>-0.23993267166490728</v>
      </c>
    </row>
    <row r="47" spans="3:6" ht="14.55" customHeight="1">
      <c r="C47" s="39" t="s">
        <v>29</v>
      </c>
      <c r="D47" s="33"/>
      <c r="E47" s="48" t="s">
        <v>50</v>
      </c>
      <c r="F47" s="48" t="s">
        <v>50</v>
      </c>
    </row>
    <row r="48" spans="3:6" ht="14.55" customHeight="1">
      <c r="C48" s="40" t="s">
        <v>30</v>
      </c>
      <c r="D48" s="33"/>
      <c r="E48" s="48">
        <v>-4.7571499609907142E-2</v>
      </c>
      <c r="F48" s="48">
        <v>-0.18720547299818668</v>
      </c>
    </row>
    <row r="49" spans="2:9" ht="6" customHeight="1">
      <c r="D49" s="8"/>
      <c r="E49" s="9"/>
      <c r="F49" s="9"/>
    </row>
    <row r="50" spans="2:9" ht="18.600000000000001" thickBot="1">
      <c r="B50" s="10" t="s">
        <v>51</v>
      </c>
      <c r="C50" s="3"/>
      <c r="D50" s="3"/>
      <c r="E50" s="3"/>
      <c r="F50" s="3"/>
      <c r="G50" s="3"/>
      <c r="H50" s="3"/>
      <c r="I50" s="3"/>
    </row>
    <row r="51" spans="2:9" ht="6.75" customHeight="1" thickTop="1">
      <c r="E51" s="64"/>
      <c r="F51" s="64"/>
    </row>
    <row r="52" spans="2:9" ht="35.1" customHeight="1">
      <c r="C52" s="22"/>
      <c r="D52" s="22"/>
      <c r="E52" s="41" t="s">
        <v>31</v>
      </c>
      <c r="F52" s="42" t="s">
        <v>32</v>
      </c>
    </row>
    <row r="53" spans="2:9" ht="16.05" customHeight="1">
      <c r="C53" s="23" t="s">
        <v>8</v>
      </c>
      <c r="D53" s="22"/>
      <c r="E53" s="24">
        <v>10.286571541784488</v>
      </c>
      <c r="F53" s="25">
        <v>9.8171117469428424</v>
      </c>
      <c r="G53" s="5"/>
    </row>
    <row r="54" spans="2:9" ht="16.05" customHeight="1">
      <c r="C54" s="54" t="s">
        <v>33</v>
      </c>
      <c r="D54" s="22"/>
      <c r="E54" s="27">
        <v>6.7424350894680032</v>
      </c>
      <c r="F54" s="28">
        <v>6.4506505968776366</v>
      </c>
    </row>
    <row r="55" spans="2:9" ht="16.05" customHeight="1">
      <c r="C55" s="26" t="s">
        <v>34</v>
      </c>
      <c r="D55" s="22"/>
      <c r="E55" s="27">
        <v>3.6358376113856417</v>
      </c>
      <c r="F55" s="28">
        <v>3.5361089416022362</v>
      </c>
    </row>
    <row r="56" spans="2:9" ht="16.05" customHeight="1">
      <c r="C56" s="29" t="s">
        <v>23</v>
      </c>
      <c r="D56" s="22"/>
      <c r="E56" s="27">
        <v>0.75722437020146716</v>
      </c>
      <c r="F56" s="28">
        <v>0.77577822152491749</v>
      </c>
    </row>
    <row r="57" spans="2:9" ht="16.05" customHeight="1">
      <c r="C57" s="29" t="s">
        <v>24</v>
      </c>
      <c r="D57" s="22"/>
      <c r="E57" s="27">
        <v>2.8786127288871959</v>
      </c>
      <c r="F57" s="28">
        <v>2.7603307200773193</v>
      </c>
      <c r="G57" s="5"/>
    </row>
    <row r="58" spans="2:9" ht="16.05" customHeight="1">
      <c r="C58" s="26" t="s">
        <v>25</v>
      </c>
      <c r="D58" s="22"/>
      <c r="E58" s="27">
        <v>3.1065985453677327</v>
      </c>
      <c r="F58" s="28">
        <v>2.9145420792920547</v>
      </c>
      <c r="H58" s="57"/>
    </row>
    <row r="59" spans="2:9" ht="16.05" customHeight="1">
      <c r="C59" s="53" t="s">
        <v>26</v>
      </c>
      <c r="D59" s="22"/>
      <c r="E59" s="27">
        <v>3.2454107479945189</v>
      </c>
      <c r="F59" s="28">
        <v>3.1480497471591207</v>
      </c>
    </row>
    <row r="60" spans="2:9" ht="16.05" customHeight="1">
      <c r="C60" s="53" t="s">
        <v>28</v>
      </c>
      <c r="D60" s="22"/>
      <c r="E60" s="27">
        <v>7.0353995660120518E-3</v>
      </c>
      <c r="F60" s="28">
        <v>5.3110843606488907E-3</v>
      </c>
    </row>
    <row r="61" spans="2:9" ht="16.05" customHeight="1">
      <c r="C61" s="53" t="s">
        <v>29</v>
      </c>
      <c r="D61" s="22"/>
      <c r="E61" s="27">
        <v>6.7922147733670733E-5</v>
      </c>
      <c r="F61" s="28">
        <v>2.3103374269461233E-4</v>
      </c>
    </row>
    <row r="62" spans="2:9" ht="16.05" customHeight="1">
      <c r="C62" s="53" t="s">
        <v>30</v>
      </c>
      <c r="D62" s="22"/>
      <c r="E62" s="27">
        <v>0.11749979237745591</v>
      </c>
      <c r="F62" s="28">
        <v>9.4855001936871339E-2</v>
      </c>
    </row>
    <row r="63" spans="2:9" ht="16.05" customHeight="1">
      <c r="C63" s="53" t="s">
        <v>27</v>
      </c>
      <c r="D63" s="22"/>
      <c r="E63" s="55">
        <v>0.17412231879874815</v>
      </c>
      <c r="F63" s="56">
        <v>0.11801458385409337</v>
      </c>
    </row>
    <row r="66" spans="2:2">
      <c r="B66" s="58" t="s">
        <v>35</v>
      </c>
    </row>
  </sheetData>
  <sheetProtection algorithmName="SHA-512" hashValue="ReTJF5x/CfQv+5OgAVsci1Ig0Scw4znNk3SAY3lJC5CTle3pjUcDQu5DK8srpSWI0Jjzz/G7pvn/+mdBjA5MXA==" saltValue="bUyWL8T5kjpSGGEoUVL0+w==" spinCount="100000" sheet="1" objects="1" scenarios="1"/>
  <mergeCells count="3">
    <mergeCell ref="E51:F51"/>
    <mergeCell ref="B1:I1"/>
    <mergeCell ref="B3:I3"/>
  </mergeCells>
  <conditionalFormatting sqref="D8:D14 F8:F14 H8:H14 D17:D23 F17:F23 H17:H23">
    <cfRule type="cellIs" dxfId="9" priority="4" operator="between">
      <formula>-0.0049999</formula>
      <formula>0.0049999</formula>
    </cfRule>
    <cfRule type="cellIs" dxfId="8" priority="5" operator="lessThanOrEqual">
      <formula>-0.005</formula>
    </cfRule>
    <cfRule type="cellIs" dxfId="7" priority="7" operator="greaterThanOrEqual">
      <formula>0.005</formula>
    </cfRule>
  </conditionalFormatting>
  <conditionalFormatting sqref="E40:F49">
    <cfRule type="cellIs" dxfId="6" priority="1" operator="greaterThan">
      <formula>0.005</formula>
    </cfRule>
    <cfRule type="cellIs" dxfId="5" priority="2" operator="lessThan">
      <formula>-0.005</formula>
    </cfRule>
    <cfRule type="cellIs" dxfId="4" priority="3" operator="between">
      <formula>-0.005</formula>
      <formula>0.005</formula>
    </cfRule>
  </conditionalFormatting>
  <conditionalFormatting sqref="K17">
    <cfRule type="cellIs" dxfId="3" priority="6" operator="lessThanOrEqual">
      <formula>-0.005</formula>
    </cfRule>
  </conditionalFormatting>
  <pageMargins left="0.23622047244094491" right="0.23622047244094491" top="0.74803149606299213" bottom="0.74803149606299213" header="0.31496062992125984" footer="0.31496062992125984"/>
  <pageSetup paperSize="9" scale="59" orientation="portrait" r:id="rId1"/>
  <headerFooter>
    <oddFooter>&amp;RDatos Calculados con la actualización del nuevo censo del INE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K52"/>
  <sheetViews>
    <sheetView showGridLines="0" showRowColHeaders="0" zoomScale="70" zoomScaleNormal="70" zoomScaleSheetLayoutView="80" workbookViewId="0"/>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
        <v>8</v>
      </c>
      <c r="C3" s="70"/>
      <c r="D3" s="70"/>
      <c r="E3" s="70"/>
      <c r="F3" s="70"/>
      <c r="G3" s="70"/>
      <c r="H3" s="70"/>
      <c r="I3" s="71"/>
    </row>
    <row r="4" spans="2:11" ht="15" thickTop="1"/>
    <row r="5" spans="2:11" ht="18.600000000000001" thickBot="1">
      <c r="B5" s="10" t="s">
        <v>36</v>
      </c>
      <c r="C5" s="3"/>
      <c r="D5" s="3"/>
      <c r="E5" s="3"/>
      <c r="F5" s="3"/>
      <c r="G5" s="3"/>
      <c r="H5" s="3"/>
      <c r="I5" s="3"/>
    </row>
    <row r="6" spans="2:11" ht="15" thickTop="1"/>
    <row r="7" spans="2:11" ht="45" customHeight="1"/>
    <row r="8" spans="2:11" ht="25.05" customHeight="1"/>
    <row r="9" spans="2:11" ht="25.05" customHeight="1"/>
    <row r="10" spans="2:11" ht="25.05" customHeight="1"/>
    <row r="11" spans="2:11" ht="25.05" customHeight="1"/>
    <row r="12" spans="2:11" ht="25.05" customHeight="1"/>
    <row r="13" spans="2:11" ht="25.05" customHeight="1"/>
    <row r="14" spans="2:11" ht="25.05" customHeight="1"/>
    <row r="16" spans="2:11" ht="18.600000000000001" thickBot="1">
      <c r="B16" s="10" t="s">
        <v>37</v>
      </c>
      <c r="C16" s="3"/>
      <c r="D16" s="3"/>
      <c r="E16" s="3"/>
      <c r="F16" s="3"/>
      <c r="G16" s="3"/>
      <c r="H16" s="3"/>
      <c r="I16" s="3"/>
    </row>
    <row r="17" spans="5:6" ht="15" thickTop="1"/>
    <row r="31" spans="5:6">
      <c r="E31" s="4"/>
      <c r="F31" s="4"/>
    </row>
    <row r="32" spans="5:6" ht="25.05" customHeight="1"/>
    <row r="33" spans="2:9" ht="25.05" customHeight="1"/>
    <row r="34" spans="2:9" ht="25.05" customHeight="1"/>
    <row r="35" spans="2:9" ht="25.05" customHeight="1"/>
    <row r="36" spans="2:9" ht="20.100000000000001" customHeight="1">
      <c r="D36" s="8"/>
      <c r="E36" s="9"/>
      <c r="F36" s="9"/>
    </row>
    <row r="37" spans="2:9" ht="20.100000000000001" customHeight="1">
      <c r="D37" s="8"/>
      <c r="E37" s="9"/>
      <c r="F37" s="9"/>
    </row>
    <row r="38" spans="2:9" ht="18.600000000000001" thickBot="1">
      <c r="B38" s="10" t="s">
        <v>38</v>
      </c>
      <c r="C38" s="3"/>
      <c r="D38" s="3"/>
      <c r="E38" s="3"/>
      <c r="F38" s="3"/>
      <c r="G38" s="3"/>
      <c r="H38" s="3"/>
      <c r="I38" s="3"/>
    </row>
    <row r="39" spans="2:9" ht="15" thickTop="1">
      <c r="E39" s="64"/>
      <c r="F39" s="64"/>
    </row>
    <row r="40" spans="2:9" ht="25.05" customHeight="1"/>
    <row r="41" spans="2:9" ht="25.05" customHeight="1"/>
    <row r="42" spans="2:9" ht="25.05" customHeight="1"/>
    <row r="43" spans="2:9" ht="25.05" customHeight="1"/>
    <row r="44" spans="2:9" ht="25.05" customHeight="1"/>
    <row r="45" spans="2:9" ht="25.05" customHeight="1"/>
    <row r="46" spans="2:9" ht="25.05" customHeight="1"/>
    <row r="52" spans="2:2">
      <c r="B52" s="58" t="s">
        <v>35</v>
      </c>
    </row>
  </sheetData>
  <sheetProtection algorithmName="SHA-512" hashValue="qLBVQ8sgPnwM1OLsK6QCrPkBkwZ+Y6GHH3JQ3vwx0ZyOhgt3EEqiIvZcKPz6qjZc2FTNsW0Xr6qok28pSN/rTA==" saltValue="A2EokUix3T2fjNVR0v4GAQ==" spinCount="100000" sheet="1" objects="1" scenarios="1"/>
  <mergeCells count="3">
    <mergeCell ref="B1:I1"/>
    <mergeCell ref="B3:I3"/>
    <mergeCell ref="E39:F39"/>
  </mergeCells>
  <conditionalFormatting sqref="E36:F37">
    <cfRule type="cellIs" dxfId="2" priority="1" operator="greaterThan">
      <formula>0.005</formula>
    </cfRule>
    <cfRule type="cellIs" dxfId="1" priority="2" operator="lessThan">
      <formula>-0.005</formula>
    </cfRule>
    <cfRule type="cellIs" dxfId="0" priority="3" operator="between">
      <formula>-0.005</formula>
      <formula>0.005</formula>
    </cfRule>
  </conditionalFormatting>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B1:K46"/>
  <sheetViews>
    <sheetView showGridLines="0" showRowColHeaders="0" showWhiteSpace="0" zoomScale="85" zoomScaleNormal="85" zoomScaleSheetLayoutView="80" workbookViewId="0"/>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'Graficos TOTAL ACEITE'!B3</f>
        <v>TOTAL ACEITE</v>
      </c>
      <c r="C3" s="70"/>
      <c r="D3" s="70"/>
      <c r="E3" s="70"/>
      <c r="F3" s="70"/>
      <c r="G3" s="70"/>
      <c r="H3" s="70"/>
      <c r="I3" s="71"/>
    </row>
    <row r="4" spans="2:11" ht="15" thickTop="1"/>
    <row r="5" spans="2:11" ht="18.600000000000001" thickBot="1">
      <c r="B5" s="10" t="s">
        <v>39</v>
      </c>
      <c r="C5" s="3"/>
      <c r="D5" s="3"/>
      <c r="E5" s="3"/>
      <c r="F5" s="3"/>
      <c r="G5" s="3"/>
      <c r="H5" s="3"/>
      <c r="I5" s="3"/>
    </row>
    <row r="6" spans="2:11" ht="15" thickTop="1"/>
    <row r="7" spans="2:11" ht="25.05" customHeight="1"/>
    <row r="8" spans="2:11" ht="25.05" customHeight="1">
      <c r="E8" s="11"/>
    </row>
    <row r="9" spans="2:11" ht="25.05" customHeight="1">
      <c r="E9" s="11"/>
    </row>
    <row r="10" spans="2:11" ht="25.05" customHeight="1">
      <c r="E10" s="11"/>
    </row>
    <row r="11" spans="2:11" ht="25.05" customHeight="1"/>
    <row r="12" spans="2:11" ht="25.05" customHeight="1">
      <c r="E12" s="11"/>
    </row>
    <row r="13" spans="2:11" ht="25.05" customHeight="1">
      <c r="E13" s="11"/>
    </row>
    <row r="14" spans="2:11" ht="25.05" customHeight="1">
      <c r="E14" s="11"/>
    </row>
    <row r="16" spans="2:11" ht="18.600000000000001" thickBot="1">
      <c r="B16" s="10" t="s">
        <v>40</v>
      </c>
      <c r="C16" s="3"/>
      <c r="D16" s="3"/>
      <c r="E16" s="3"/>
      <c r="F16" s="3"/>
      <c r="G16" s="3"/>
      <c r="H16" s="3"/>
      <c r="I16" s="3"/>
    </row>
    <row r="17" spans="2:9" ht="15" thickTop="1"/>
    <row r="31" spans="2:9">
      <c r="E31" s="4"/>
      <c r="F31" s="4"/>
    </row>
    <row r="32" spans="2:9" ht="18.600000000000001" thickBot="1">
      <c r="B32" s="10" t="s">
        <v>41</v>
      </c>
      <c r="C32" s="3"/>
      <c r="D32" s="3"/>
      <c r="E32" s="3"/>
      <c r="F32" s="3"/>
      <c r="G32" s="3"/>
      <c r="H32" s="3"/>
      <c r="I32" s="3"/>
    </row>
    <row r="33" spans="3:8" ht="15" thickTop="1">
      <c r="E33" s="64"/>
      <c r="F33" s="64"/>
    </row>
    <row r="34" spans="3:8" ht="31.05" customHeight="1">
      <c r="C34" s="72" t="s">
        <v>52</v>
      </c>
      <c r="D34" s="73"/>
      <c r="E34" s="73"/>
      <c r="F34" s="73"/>
      <c r="G34" s="73"/>
      <c r="H34" s="74"/>
    </row>
    <row r="35" spans="3:8" ht="31.05" customHeight="1">
      <c r="C35" s="75"/>
      <c r="D35" s="76"/>
      <c r="E35" s="76"/>
      <c r="F35" s="76"/>
      <c r="G35" s="76"/>
      <c r="H35" s="77"/>
    </row>
    <row r="36" spans="3:8" ht="31.05" customHeight="1">
      <c r="C36" s="75"/>
      <c r="D36" s="76"/>
      <c r="E36" s="76"/>
      <c r="F36" s="76"/>
      <c r="G36" s="76"/>
      <c r="H36" s="77"/>
    </row>
    <row r="37" spans="3:8" ht="31.05" customHeight="1">
      <c r="C37" s="75"/>
      <c r="D37" s="76"/>
      <c r="E37" s="76"/>
      <c r="F37" s="76"/>
      <c r="G37" s="76"/>
      <c r="H37" s="77"/>
    </row>
    <row r="38" spans="3:8" ht="31.05" customHeight="1">
      <c r="C38" s="75"/>
      <c r="D38" s="76"/>
      <c r="E38" s="76"/>
      <c r="F38" s="76"/>
      <c r="G38" s="76"/>
      <c r="H38" s="77"/>
    </row>
    <row r="39" spans="3:8" ht="31.05" customHeight="1">
      <c r="C39" s="75"/>
      <c r="D39" s="76"/>
      <c r="E39" s="76"/>
      <c r="F39" s="76"/>
      <c r="G39" s="76"/>
      <c r="H39" s="77"/>
    </row>
    <row r="40" spans="3:8" ht="31.05" customHeight="1">
      <c r="C40" s="75"/>
      <c r="D40" s="76"/>
      <c r="E40" s="76"/>
      <c r="F40" s="76"/>
      <c r="G40" s="76"/>
      <c r="H40" s="77"/>
    </row>
    <row r="41" spans="3:8" ht="31.05" customHeight="1">
      <c r="C41" s="75"/>
      <c r="D41" s="76"/>
      <c r="E41" s="76"/>
      <c r="F41" s="76"/>
      <c r="G41" s="76"/>
      <c r="H41" s="77"/>
    </row>
    <row r="42" spans="3:8" ht="31.05" customHeight="1">
      <c r="C42" s="75"/>
      <c r="D42" s="76"/>
      <c r="E42" s="76"/>
      <c r="F42" s="76"/>
      <c r="G42" s="76"/>
      <c r="H42" s="77"/>
    </row>
    <row r="43" spans="3:8" ht="31.05" customHeight="1">
      <c r="C43" s="78"/>
      <c r="D43" s="79"/>
      <c r="E43" s="79"/>
      <c r="F43" s="79"/>
      <c r="G43" s="79"/>
      <c r="H43" s="80"/>
    </row>
    <row r="45" spans="3:8">
      <c r="C45" s="58" t="s">
        <v>35</v>
      </c>
    </row>
    <row r="46" spans="3:8">
      <c r="C46" s="58" t="s">
        <v>42</v>
      </c>
    </row>
  </sheetData>
  <sheetProtection algorithmName="SHA-512" hashValue="E5uPyKBzN24rek/XEOKSsyLP+O/Z0UvVOglx3zeZF7C51hH+ZRO4gVWhaB9Ud1RdxCfmj2POlQFwSySotgs65g==" saltValue="48Bw7W8DOsQf7RmHCiH2vg==" spinCount="100000" sheet="1" objects="1" scenarios="1"/>
  <mergeCells count="4">
    <mergeCell ref="B1:I1"/>
    <mergeCell ref="B3:I3"/>
    <mergeCell ref="E33:F33"/>
    <mergeCell ref="C34:H43"/>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B1:K53"/>
  <sheetViews>
    <sheetView showGridLines="0" showRowColHeaders="0" showWhiteSpace="0" zoomScale="85" zoomScaleNormal="85" zoomScaleSheetLayoutView="80" workbookViewId="0"/>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Canales!B3</f>
        <v>TOTAL ACEITE</v>
      </c>
      <c r="C3" s="70"/>
      <c r="D3" s="70"/>
      <c r="E3" s="70"/>
      <c r="F3" s="70"/>
      <c r="G3" s="70"/>
      <c r="H3" s="70"/>
      <c r="I3" s="71"/>
    </row>
    <row r="4" spans="2:11" ht="15" thickTop="1"/>
    <row r="5" spans="2:11" ht="18.600000000000001" thickBot="1">
      <c r="B5" s="10" t="s">
        <v>43</v>
      </c>
      <c r="C5" s="3"/>
      <c r="D5" s="3"/>
      <c r="E5" s="3"/>
      <c r="F5" s="3"/>
      <c r="G5" s="3"/>
      <c r="H5" s="3"/>
      <c r="I5" s="3"/>
    </row>
    <row r="6" spans="2:11" ht="15" thickTop="1"/>
    <row r="7" spans="2:11" ht="25.05" customHeight="1"/>
    <row r="8" spans="2:11" ht="25.05" customHeight="1">
      <c r="E8" s="11"/>
    </row>
    <row r="9" spans="2:11" ht="25.05" customHeight="1">
      <c r="E9" s="11"/>
    </row>
    <row r="10" spans="2:11" ht="25.05" customHeight="1">
      <c r="E10" s="11"/>
    </row>
    <row r="11" spans="2:11" ht="25.05" customHeight="1">
      <c r="E11" s="11"/>
    </row>
    <row r="12" spans="2:11" ht="25.05" customHeight="1">
      <c r="E12" s="11"/>
    </row>
    <row r="13" spans="2:11" ht="25.05" customHeight="1">
      <c r="E13" s="11"/>
    </row>
    <row r="14" spans="2:11" ht="25.05" customHeight="1">
      <c r="E14" s="11"/>
    </row>
    <row r="15" spans="2:11" ht="25.05" customHeight="1"/>
    <row r="16" spans="2:11" ht="25.05" customHeight="1">
      <c r="E16" s="11"/>
    </row>
    <row r="17" spans="2:9" ht="25.05" customHeight="1">
      <c r="E17" s="11"/>
    </row>
    <row r="18" spans="2:9" ht="25.05" customHeight="1">
      <c r="E18" s="11"/>
    </row>
    <row r="20" spans="2:9" ht="18.600000000000001" thickBot="1">
      <c r="B20" s="10" t="s">
        <v>44</v>
      </c>
      <c r="C20" s="3"/>
      <c r="D20" s="3"/>
      <c r="E20" s="3"/>
      <c r="F20" s="3"/>
      <c r="G20" s="3"/>
      <c r="H20" s="3"/>
      <c r="I20" s="3"/>
    </row>
    <row r="21" spans="2:9" ht="15" thickTop="1"/>
    <row r="40" spans="2:9">
      <c r="E40" s="4"/>
      <c r="F40" s="4"/>
    </row>
    <row r="41" spans="2:9" ht="18.600000000000001" thickBot="1">
      <c r="B41" s="10" t="s">
        <v>45</v>
      </c>
      <c r="C41" s="3"/>
      <c r="D41" s="3"/>
      <c r="E41" s="3"/>
      <c r="F41" s="3"/>
      <c r="G41" s="3"/>
      <c r="H41" s="3"/>
      <c r="I41" s="3"/>
    </row>
    <row r="42" spans="2:9" ht="15" thickTop="1">
      <c r="E42" s="64"/>
      <c r="F42" s="64"/>
    </row>
    <row r="43" spans="2:9" ht="33.6" customHeight="1">
      <c r="C43" s="81" t="s">
        <v>53</v>
      </c>
      <c r="D43" s="82"/>
      <c r="E43" s="82"/>
      <c r="F43" s="82"/>
      <c r="G43" s="82"/>
      <c r="H43" s="83"/>
    </row>
    <row r="44" spans="2:9" ht="33.6" customHeight="1">
      <c r="C44" s="84"/>
      <c r="D44" s="85"/>
      <c r="E44" s="85"/>
      <c r="F44" s="85"/>
      <c r="G44" s="85"/>
      <c r="H44" s="86"/>
    </row>
    <row r="45" spans="2:9" ht="33.6" customHeight="1">
      <c r="C45" s="84"/>
      <c r="D45" s="85"/>
      <c r="E45" s="85"/>
      <c r="F45" s="85"/>
      <c r="G45" s="85"/>
      <c r="H45" s="86"/>
    </row>
    <row r="46" spans="2:9" ht="33.6" customHeight="1">
      <c r="C46" s="84"/>
      <c r="D46" s="85"/>
      <c r="E46" s="85"/>
      <c r="F46" s="85"/>
      <c r="G46" s="85"/>
      <c r="H46" s="86"/>
    </row>
    <row r="47" spans="2:9" ht="33.6" customHeight="1">
      <c r="C47" s="84"/>
      <c r="D47" s="85"/>
      <c r="E47" s="85"/>
      <c r="F47" s="85"/>
      <c r="G47" s="85"/>
      <c r="H47" s="86"/>
    </row>
    <row r="48" spans="2:9" ht="33.6" customHeight="1">
      <c r="C48" s="84"/>
      <c r="D48" s="85"/>
      <c r="E48" s="85"/>
      <c r="F48" s="85"/>
      <c r="G48" s="85"/>
      <c r="H48" s="86"/>
    </row>
    <row r="49" spans="3:8" ht="33.6" customHeight="1">
      <c r="C49" s="84"/>
      <c r="D49" s="85"/>
      <c r="E49" s="85"/>
      <c r="F49" s="85"/>
      <c r="G49" s="85"/>
      <c r="H49" s="86"/>
    </row>
    <row r="50" spans="3:8" ht="33.6" customHeight="1">
      <c r="C50" s="84"/>
      <c r="D50" s="85"/>
      <c r="E50" s="85"/>
      <c r="F50" s="85"/>
      <c r="G50" s="85"/>
      <c r="H50" s="86"/>
    </row>
    <row r="51" spans="3:8" ht="33.6" customHeight="1">
      <c r="C51" s="87"/>
      <c r="D51" s="88"/>
      <c r="E51" s="88"/>
      <c r="F51" s="88"/>
      <c r="G51" s="88"/>
      <c r="H51" s="89"/>
    </row>
    <row r="52" spans="3:8" ht="25.05" customHeight="1"/>
    <row r="53" spans="3:8">
      <c r="C53" t="s">
        <v>35</v>
      </c>
    </row>
  </sheetData>
  <sheetProtection algorithmName="SHA-512" hashValue="my0otXiuni0RFc06aKblu8dkSo52ev5dTyzXg6JT9Xbs5DrX3gQnZLf0Bn2NlWCHxzs9uvclQ9u3NF9tYF2hSA==" saltValue="aSCxB+ztlvxQ+tNbwrfWrA==" spinCount="100000" sheet="1" objects="1" scenarios="1"/>
  <mergeCells count="4">
    <mergeCell ref="B1:I1"/>
    <mergeCell ref="B3:I3"/>
    <mergeCell ref="E42:F42"/>
    <mergeCell ref="C43:H51"/>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5A03-2C24-46C6-A4A2-16EA13FDAD6E}">
  <sheetPr codeName="Hoja7">
    <pageSetUpPr fitToPage="1"/>
  </sheetPr>
  <dimension ref="B1:K47"/>
  <sheetViews>
    <sheetView showGridLines="0" showRowColHeaders="0" zoomScale="70" zoomScaleNormal="70" zoomScaleSheetLayoutView="80" workbookViewId="0"/>
  </sheetViews>
  <sheetFormatPr baseColWidth="10" defaultColWidth="11.44140625" defaultRowHeight="14.4"/>
  <cols>
    <col min="1" max="1" width="1.21875" customWidth="1"/>
    <col min="3" max="3" width="15.44140625" customWidth="1"/>
    <col min="4" max="4" width="34.21875" customWidth="1"/>
    <col min="5" max="6" width="25" customWidth="1"/>
    <col min="9" max="9" width="21.7773437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Canales!$B$3</f>
        <v>TOTAL ACEITE</v>
      </c>
      <c r="C3" s="70"/>
      <c r="D3" s="70"/>
      <c r="E3" s="70"/>
      <c r="F3" s="70"/>
      <c r="G3" s="70"/>
      <c r="H3" s="70"/>
      <c r="I3" s="71"/>
    </row>
    <row r="4" spans="2:11" ht="15" thickTop="1"/>
    <row r="5" spans="2:11" ht="18.600000000000001" thickBot="1">
      <c r="B5" s="10" t="s">
        <v>46</v>
      </c>
      <c r="C5" s="3"/>
      <c r="D5" s="3"/>
      <c r="E5" s="3"/>
      <c r="F5" s="3"/>
      <c r="G5" s="3"/>
      <c r="H5" s="3"/>
      <c r="I5" s="3"/>
    </row>
    <row r="6" spans="2:11" ht="15" thickTop="1"/>
    <row r="7" spans="2:11" ht="30.6" customHeight="1">
      <c r="B7" s="90" t="s">
        <v>54</v>
      </c>
      <c r="C7" s="91"/>
      <c r="D7" s="91"/>
      <c r="E7" s="91"/>
      <c r="F7" s="91"/>
      <c r="G7" s="91"/>
      <c r="H7" s="91"/>
      <c r="I7" s="92"/>
    </row>
    <row r="8" spans="2:11" ht="30.6" customHeight="1">
      <c r="B8" s="93"/>
      <c r="C8" s="94"/>
      <c r="D8" s="94"/>
      <c r="E8" s="94"/>
      <c r="F8" s="94"/>
      <c r="G8" s="94"/>
      <c r="H8" s="94"/>
      <c r="I8" s="95"/>
    </row>
    <row r="9" spans="2:11" ht="30.6" customHeight="1">
      <c r="B9" s="93"/>
      <c r="C9" s="94"/>
      <c r="D9" s="94"/>
      <c r="E9" s="94"/>
      <c r="F9" s="94"/>
      <c r="G9" s="94"/>
      <c r="H9" s="94"/>
      <c r="I9" s="95"/>
    </row>
    <row r="10" spans="2:11" ht="30.6" customHeight="1">
      <c r="B10" s="93"/>
      <c r="C10" s="94"/>
      <c r="D10" s="94"/>
      <c r="E10" s="94"/>
      <c r="F10" s="94"/>
      <c r="G10" s="94"/>
      <c r="H10" s="94"/>
      <c r="I10" s="95"/>
    </row>
    <row r="11" spans="2:11" ht="30.6" customHeight="1">
      <c r="B11" s="93"/>
      <c r="C11" s="94"/>
      <c r="D11" s="94"/>
      <c r="E11" s="94"/>
      <c r="F11" s="94"/>
      <c r="G11" s="94"/>
      <c r="H11" s="94"/>
      <c r="I11" s="95"/>
    </row>
    <row r="12" spans="2:11" ht="30.6" customHeight="1">
      <c r="B12" s="93"/>
      <c r="C12" s="94"/>
      <c r="D12" s="94"/>
      <c r="E12" s="94"/>
      <c r="F12" s="94"/>
      <c r="G12" s="94"/>
      <c r="H12" s="94"/>
      <c r="I12" s="95"/>
    </row>
    <row r="13" spans="2:11" ht="30.6" customHeight="1">
      <c r="B13" s="93"/>
      <c r="C13" s="94"/>
      <c r="D13" s="94"/>
      <c r="E13" s="94"/>
      <c r="F13" s="94"/>
      <c r="G13" s="94"/>
      <c r="H13" s="94"/>
      <c r="I13" s="95"/>
    </row>
    <row r="14" spans="2:11" ht="30.6" customHeight="1">
      <c r="B14" s="93"/>
      <c r="C14" s="94"/>
      <c r="D14" s="94"/>
      <c r="E14" s="94"/>
      <c r="F14" s="94"/>
      <c r="G14" s="94"/>
      <c r="H14" s="94"/>
      <c r="I14" s="95"/>
    </row>
    <row r="15" spans="2:11" ht="30.6" customHeight="1">
      <c r="B15" s="93"/>
      <c r="C15" s="94"/>
      <c r="D15" s="94"/>
      <c r="E15" s="94"/>
      <c r="F15" s="94"/>
      <c r="G15" s="94"/>
      <c r="H15" s="94"/>
      <c r="I15" s="95"/>
    </row>
    <row r="16" spans="2:11" ht="30.6" customHeight="1">
      <c r="B16" s="93"/>
      <c r="C16" s="94"/>
      <c r="D16" s="94"/>
      <c r="E16" s="94"/>
      <c r="F16" s="94"/>
      <c r="G16" s="94"/>
      <c r="H16" s="94"/>
      <c r="I16" s="95"/>
    </row>
    <row r="17" spans="2:9" ht="30.6" customHeight="1">
      <c r="B17" s="93"/>
      <c r="C17" s="94"/>
      <c r="D17" s="94"/>
      <c r="E17" s="94"/>
      <c r="F17" s="94"/>
      <c r="G17" s="94"/>
      <c r="H17" s="94"/>
      <c r="I17" s="95"/>
    </row>
    <row r="18" spans="2:9" ht="30.6" customHeight="1">
      <c r="B18" s="93"/>
      <c r="C18" s="94"/>
      <c r="D18" s="94"/>
      <c r="E18" s="94"/>
      <c r="F18" s="94"/>
      <c r="G18" s="94"/>
      <c r="H18" s="94"/>
      <c r="I18" s="95"/>
    </row>
    <row r="19" spans="2:9" ht="30.6" customHeight="1">
      <c r="B19" s="93"/>
      <c r="C19" s="94"/>
      <c r="D19" s="94"/>
      <c r="E19" s="94"/>
      <c r="F19" s="94"/>
      <c r="G19" s="94"/>
      <c r="H19" s="94"/>
      <c r="I19" s="95"/>
    </row>
    <row r="20" spans="2:9" ht="30.6" customHeight="1">
      <c r="B20" s="93"/>
      <c r="C20" s="94"/>
      <c r="D20" s="94"/>
      <c r="E20" s="94"/>
      <c r="F20" s="94"/>
      <c r="G20" s="94"/>
      <c r="H20" s="94"/>
      <c r="I20" s="95"/>
    </row>
    <row r="21" spans="2:9" ht="30.6" customHeight="1">
      <c r="B21" s="93"/>
      <c r="C21" s="94"/>
      <c r="D21" s="94"/>
      <c r="E21" s="94"/>
      <c r="F21" s="94"/>
      <c r="G21" s="94"/>
      <c r="H21" s="94"/>
      <c r="I21" s="95"/>
    </row>
    <row r="22" spans="2:9" ht="30.6" customHeight="1">
      <c r="B22" s="93"/>
      <c r="C22" s="94"/>
      <c r="D22" s="94"/>
      <c r="E22" s="94"/>
      <c r="F22" s="94"/>
      <c r="G22" s="94"/>
      <c r="H22" s="94"/>
      <c r="I22" s="95"/>
    </row>
    <row r="23" spans="2:9" ht="30.6" customHeight="1">
      <c r="B23" s="93"/>
      <c r="C23" s="94"/>
      <c r="D23" s="94"/>
      <c r="E23" s="94"/>
      <c r="F23" s="94"/>
      <c r="G23" s="94"/>
      <c r="H23" s="94"/>
      <c r="I23" s="95"/>
    </row>
    <row r="24" spans="2:9" ht="30.6" customHeight="1">
      <c r="B24" s="93"/>
      <c r="C24" s="94"/>
      <c r="D24" s="94"/>
      <c r="E24" s="94"/>
      <c r="F24" s="94"/>
      <c r="G24" s="94"/>
      <c r="H24" s="94"/>
      <c r="I24" s="95"/>
    </row>
    <row r="25" spans="2:9" ht="30.6" customHeight="1">
      <c r="B25" s="93"/>
      <c r="C25" s="94"/>
      <c r="D25" s="94"/>
      <c r="E25" s="94"/>
      <c r="F25" s="94"/>
      <c r="G25" s="94"/>
      <c r="H25" s="94"/>
      <c r="I25" s="95"/>
    </row>
    <row r="26" spans="2:9" ht="30.6" customHeight="1">
      <c r="B26" s="93"/>
      <c r="C26" s="94"/>
      <c r="D26" s="94"/>
      <c r="E26" s="94"/>
      <c r="F26" s="94"/>
      <c r="G26" s="94"/>
      <c r="H26" s="94"/>
      <c r="I26" s="95"/>
    </row>
    <row r="27" spans="2:9" ht="30.6" customHeight="1">
      <c r="B27" s="93"/>
      <c r="C27" s="94"/>
      <c r="D27" s="94"/>
      <c r="E27" s="94"/>
      <c r="F27" s="94"/>
      <c r="G27" s="94"/>
      <c r="H27" s="94"/>
      <c r="I27" s="95"/>
    </row>
    <row r="28" spans="2:9" ht="30.6" customHeight="1">
      <c r="B28" s="93"/>
      <c r="C28" s="94"/>
      <c r="D28" s="94"/>
      <c r="E28" s="94"/>
      <c r="F28" s="94"/>
      <c r="G28" s="94"/>
      <c r="H28" s="94"/>
      <c r="I28" s="95"/>
    </row>
    <row r="29" spans="2:9" ht="30.6" customHeight="1">
      <c r="B29" s="93"/>
      <c r="C29" s="94"/>
      <c r="D29" s="94"/>
      <c r="E29" s="94"/>
      <c r="F29" s="94"/>
      <c r="G29" s="94"/>
      <c r="H29" s="94"/>
      <c r="I29" s="95"/>
    </row>
    <row r="30" spans="2:9" ht="30.6" customHeight="1">
      <c r="B30" s="93"/>
      <c r="C30" s="94"/>
      <c r="D30" s="94"/>
      <c r="E30" s="94"/>
      <c r="F30" s="94"/>
      <c r="G30" s="94"/>
      <c r="H30" s="94"/>
      <c r="I30" s="95"/>
    </row>
    <row r="31" spans="2:9" ht="30.6" customHeight="1">
      <c r="B31" s="93"/>
      <c r="C31" s="94"/>
      <c r="D31" s="94"/>
      <c r="E31" s="94"/>
      <c r="F31" s="94"/>
      <c r="G31" s="94"/>
      <c r="H31" s="94"/>
      <c r="I31" s="95"/>
    </row>
    <row r="32" spans="2:9" ht="30.6" customHeight="1">
      <c r="B32" s="96"/>
      <c r="C32" s="97"/>
      <c r="D32" s="97"/>
      <c r="E32" s="97"/>
      <c r="F32" s="97"/>
      <c r="G32" s="97"/>
      <c r="H32" s="97"/>
      <c r="I32" s="98"/>
    </row>
    <row r="33" ht="44.55" customHeight="1"/>
    <row r="34" ht="25.05" customHeight="1"/>
    <row r="35" ht="25.05" customHeight="1"/>
    <row r="36" ht="25.05" customHeight="1"/>
    <row r="37" ht="25.05" customHeight="1"/>
    <row r="38" ht="25.05" customHeight="1"/>
    <row r="39" ht="25.05" customHeight="1"/>
    <row r="40" ht="25.05" customHeight="1"/>
    <row r="41" ht="25.05" customHeight="1"/>
    <row r="42" ht="25.05" customHeight="1"/>
    <row r="43" ht="25.05" customHeight="1"/>
    <row r="44" ht="25.05" customHeight="1"/>
    <row r="45" ht="25.05" customHeight="1"/>
    <row r="46" ht="25.05" customHeight="1"/>
    <row r="47" ht="25.05" customHeight="1"/>
  </sheetData>
  <sheetProtection algorithmName="SHA-512" hashValue="KLijWA/TuBs1LzHpHlZWbYwV6xgy7BQNcmYvfxhaZffSO/N5LxkK3CyTg+3CrjqEzXS8ODbdt/4yguLR49okyQ==" saltValue="2Cy6whbBmxnOH0QBEDnuog==" spinCount="100000" sheet="1" objects="1" scenarios="1"/>
  <mergeCells count="3">
    <mergeCell ref="B1:I1"/>
    <mergeCell ref="B3:I3"/>
    <mergeCell ref="B7:I32"/>
  </mergeCells>
  <pageMargins left="0.23622047244094491" right="0.23622047244094491" top="0.74803149606299213" bottom="0.74803149606299213" header="0.31496062992125984" footer="0.31496062992125984"/>
  <pageSetup paperSize="9" scale="59" orientation="portrait" r:id="rId1"/>
  <headerFooter>
    <oddFooter>&amp;RDatos Calculados con la actualización del nuevo censo del INE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89b9c95-2533-4202-8881-2848ca9befa9" xsi:nil="true"/>
    <lcf76f155ced4ddcb4097134ff3c332f xmlns="1108dea3-17b2-4063-8882-379f255ce30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5751FDA7E12847800E4226A9335C80" ma:contentTypeVersion="7" ma:contentTypeDescription="Crear nuevo documento." ma:contentTypeScope="" ma:versionID="c263018d05449882e38f4e5c995b0e76">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abc8c9a918f1dc43ebff04038657128a"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B8D94B-F781-42B9-8474-A9572628DB4B}">
  <ds:schemaRefs>
    <ds:schemaRef ds:uri="http://schemas.microsoft.com/sharepoint/v3/contenttype/forms"/>
  </ds:schemaRefs>
</ds:datastoreItem>
</file>

<file path=customXml/itemProps2.xml><?xml version="1.0" encoding="utf-8"?>
<ds:datastoreItem xmlns:ds="http://schemas.openxmlformats.org/officeDocument/2006/customXml" ds:itemID="{87A478D9-7572-4FE3-A2DC-2CA4A6BCE7C8}">
  <ds:schemaRefs>
    <ds:schemaRef ds:uri="http://schemas.microsoft.com/office/2006/metadata/properties"/>
    <ds:schemaRef ds:uri="http://schemas.microsoft.com/office/infopath/2007/PartnerControls"/>
    <ds:schemaRef ds:uri="http://schemas.microsoft.com/sharepoint/v3"/>
    <ds:schemaRef ds:uri="589b9c95-2533-4202-8881-2848ca9befa9"/>
    <ds:schemaRef ds:uri="1108dea3-17b2-4063-8882-379f255ce304"/>
  </ds:schemaRefs>
</ds:datastoreItem>
</file>

<file path=customXml/itemProps3.xml><?xml version="1.0" encoding="utf-8"?>
<ds:datastoreItem xmlns:ds="http://schemas.openxmlformats.org/officeDocument/2006/customXml" ds:itemID="{440CC50C-BBA5-4359-8A7A-2D3378B0A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Portada</vt:lpstr>
      <vt:lpstr>Menú principal</vt:lpstr>
      <vt:lpstr>principales variables</vt:lpstr>
      <vt:lpstr>Graficos TOTAL ACEITE</vt:lpstr>
      <vt:lpstr>Canales</vt:lpstr>
      <vt:lpstr>Perfiles</vt:lpstr>
      <vt:lpstr>Conclusiones</vt:lpstr>
      <vt:lpstr>Canales!Área_de_impresión</vt:lpstr>
      <vt:lpstr>Conclusiones!Área_de_impresión</vt:lpstr>
      <vt:lpstr>'Menú principal'!Área_de_impresión</vt:lpstr>
      <vt:lpstr>Perfiles!Área_de_impresión</vt:lpstr>
      <vt:lpstr>Portada!Área_de_impresión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Cubillo, Gema (KWMAT)</dc:creator>
  <cp:keywords/>
  <dc:description/>
  <cp:lastModifiedBy>Muñoz Morillo-Velarde, Ginés</cp:lastModifiedBy>
  <cp:revision/>
  <cp:lastPrinted>2026-09-15T11:22:38Z</cp:lastPrinted>
  <dcterms:created xsi:type="dcterms:W3CDTF">2018-05-22T14:11:12Z</dcterms:created>
  <dcterms:modified xsi:type="dcterms:W3CDTF">2026-09-23T12:30:24Z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2023-01-10T10:27:07Z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4cedc2e9-6dfb-473a-82a6-4740a9b18197</vt:lpwstr>
  </property>
  <property fmtid="{D5CDD505-2E9C-101B-9397-08002B2CF9AE}" pid="10" name="MSIP_Label_3741da7a-79c1-417c-b408-16c0bfe99fca_ContentBits">
    <vt:lpwstr>0</vt:lpwstr>
  </property>
</Properties>
</file>