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Z:\textos\memo2025\memo2025\"/>
    </mc:Choice>
  </mc:AlternateContent>
  <xr:revisionPtr revIDLastSave="0" documentId="13_ncr:1_{D183DB77-3672-408A-8026-EA8B1EF9A409}" xr6:coauthVersionLast="47" xr6:coauthVersionMax="47" xr10:uidLastSave="{00000000-0000-0000-0000-000000000000}"/>
  <bookViews>
    <workbookView xWindow="-120" yWindow="-120" windowWidth="29040" windowHeight="15720" firstSheet="26" activeTab="30" xr2:uid="{00000000-000D-0000-FFFF-FFFF00000000}"/>
  </bookViews>
  <sheets>
    <sheet name="C01  CEREALES GRANO" sheetId="17" r:id="rId1"/>
    <sheet name="C02  CEREALES GRANO" sheetId="16" r:id="rId2"/>
    <sheet name="C03  LEGUMINOSAS GRANO" sheetId="15" r:id="rId3"/>
    <sheet name="C04  TUBERCULOS, FLORES Y " sheetId="14" r:id="rId4"/>
    <sheet name="C05  CULTIVOS INDUSTRIALES" sheetId="13" r:id="rId5"/>
    <sheet name="C06A  CULTIVOS INDUSTRIALES" sheetId="12" r:id="rId6"/>
    <sheet name="C06B  CULTIVOS INDUSTRIALES " sheetId="29" r:id="rId7"/>
    <sheet name="C07A  CULTIVOS FORRAJEROS" sheetId="11" r:id="rId8"/>
    <sheet name="C07B  CULTIVOS FORRAJEROS" sheetId="30" r:id="rId9"/>
    <sheet name="C07C  CULTIVOS FORRAJEROS" sheetId="31" r:id="rId10"/>
    <sheet name="C08A HORTALIZAS (en campo)" sheetId="10" r:id="rId11"/>
    <sheet name="C08B HORTALIZAS (en campo)" sheetId="27" r:id="rId12"/>
    <sheet name="C08C HORTALIZAS (en campo)" sheetId="28" r:id="rId13"/>
    <sheet name="C08D HORTALIZAS (en campo)" sheetId="32" r:id="rId14"/>
    <sheet name="INVERNADEROS 1" sheetId="18" r:id="rId15"/>
    <sheet name="INVERNADEROS 2" sheetId="20" r:id="rId16"/>
    <sheet name="HUERTOS" sheetId="21" r:id="rId17"/>
    <sheet name="HORTALIZAS en huerto" sheetId="23" r:id="rId18"/>
    <sheet name="HORTALIZAS en huerto(2)" sheetId="24" r:id="rId19"/>
    <sheet name="HORTALIZAS en huerto(3)" sheetId="33" r:id="rId20"/>
    <sheet name="HORTALIZAS en huerto(4)" sheetId="34" r:id="rId21"/>
    <sheet name="C10  FRUTALES CITRICOS" sheetId="8" r:id="rId22"/>
    <sheet name="C11A  FRUTALES NO CITRICOS" sheetId="7" r:id="rId23"/>
    <sheet name="C11B  FRUTALES NO CITRICOS" sheetId="35" r:id="rId24"/>
    <sheet name="C12  FRUTALES NO CITRICOS" sheetId="6" r:id="rId25"/>
    <sheet name="C13  FRUTALES NO CITRICOS" sheetId="5" r:id="rId26"/>
    <sheet name="C13  FRUTALES NO CITRICOS (2)" sheetId="36" r:id="rId27"/>
    <sheet name="C16A  VIÑEDO MESA" sheetId="4" r:id="rId28"/>
    <sheet name="C16B  VIÑEDO TRANSF." sheetId="37" r:id="rId29"/>
    <sheet name="C17 OLIVAR" sheetId="25" r:id="rId30"/>
    <sheet name="C17  OTROS CULTIVOS LEÑOSO" sheetId="3" r:id="rId31"/>
  </sheets>
  <definedNames>
    <definedName name="_xlnm._FilterDatabase" localSheetId="15" hidden="1">'INVERNADEROS 2'!$A$4:$M$217</definedName>
    <definedName name="_xlnm.Print_Area" localSheetId="4">'C05  CULTIVOS INDUSTRIALES'!$A$2:$K$65</definedName>
    <definedName name="_xlnm.Print_Area" localSheetId="10">'C08A HORTALIZAS (en campo)'!$A$2:$L$66</definedName>
    <definedName name="_xlnm.Print_Area" localSheetId="11">'C08B HORTALIZAS (en campo)'!$A$2:$K$63</definedName>
    <definedName name="_xlnm.Print_Area" localSheetId="12">'C08C HORTALIZAS (en campo)'!$A$2:$M$63</definedName>
    <definedName name="_xlnm.Print_Area" localSheetId="13">'C08D HORTALIZAS (en campo)'!$A$2:$L$63</definedName>
    <definedName name="_xlnm.Print_Area" localSheetId="24">'C12  FRUTALES NO CITRICOS'!$A$1:$O$64</definedName>
    <definedName name="_xlnm.Print_Area" localSheetId="17">'HORTALIZAS en huerto'!$A$1:$K$64</definedName>
    <definedName name="_xlnm.Print_Area" localSheetId="18">'HORTALIZAS en huerto(2)'!$A$1:$H$62</definedName>
    <definedName name="_xlnm.Print_Area" localSheetId="19">'HORTALIZAS en huerto(3)'!$A$1:$L$62</definedName>
    <definedName name="_xlnm.Print_Area" localSheetId="20">'HORTALIZAS en huerto(4)'!$A$1:$J$62</definedName>
    <definedName name="_xlnm.Print_Area" localSheetId="16">HUERTOS!$A$1:$O$63</definedName>
    <definedName name="_xlnm.Print_Area" localSheetId="14">'INVERNADEROS 1'!$A$2:$N$68</definedName>
    <definedName name="_xlnm.Print_Area" localSheetId="15">'INVERNADEROS 2'!$A$2:$M$68</definedName>
    <definedName name="_xlnm.Data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2" i="34" l="1"/>
  <c r="O61" i="34"/>
  <c r="O60" i="34"/>
  <c r="O59" i="34"/>
  <c r="O58" i="34"/>
  <c r="O57" i="34"/>
  <c r="O56" i="34"/>
  <c r="O55" i="34"/>
  <c r="O54" i="34"/>
  <c r="O53" i="34"/>
  <c r="O52" i="34"/>
  <c r="O51" i="34"/>
  <c r="O50" i="34"/>
  <c r="O49" i="34"/>
  <c r="O48" i="34"/>
  <c r="O47" i="34"/>
  <c r="O46" i="34"/>
  <c r="O45" i="34"/>
  <c r="O44" i="34"/>
  <c r="O43" i="34"/>
  <c r="O42" i="34"/>
  <c r="O41" i="34"/>
  <c r="O40" i="34"/>
  <c r="O39" i="34"/>
  <c r="O38" i="34"/>
  <c r="O37" i="34"/>
  <c r="O36" i="34"/>
  <c r="O35" i="34"/>
  <c r="O34" i="34"/>
  <c r="O33" i="34"/>
  <c r="O32" i="34"/>
  <c r="O31" i="34"/>
  <c r="O30" i="34"/>
  <c r="O29" i="34"/>
  <c r="O28" i="34"/>
  <c r="O27" i="34"/>
  <c r="O26" i="34"/>
  <c r="O25" i="34"/>
  <c r="O24" i="34"/>
  <c r="O23" i="34"/>
  <c r="O22" i="34"/>
  <c r="O21" i="34"/>
  <c r="O20" i="34"/>
  <c r="O19" i="34"/>
  <c r="O18" i="34"/>
  <c r="O17" i="34"/>
  <c r="O16" i="34"/>
  <c r="O15" i="34"/>
  <c r="O14" i="34"/>
  <c r="O13" i="34"/>
  <c r="O12" i="34"/>
  <c r="O11" i="34"/>
  <c r="O10" i="34"/>
  <c r="O9" i="34"/>
  <c r="O8" i="34"/>
  <c r="O7" i="34"/>
  <c r="O6" i="34"/>
  <c r="O5" i="34"/>
  <c r="O4" i="34"/>
  <c r="O3" i="34"/>
  <c r="O2" i="34"/>
  <c r="Q62" i="33"/>
  <c r="Q61" i="33"/>
  <c r="Q60" i="33"/>
  <c r="Q59" i="33"/>
  <c r="Q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30" i="33"/>
  <c r="Q29" i="33"/>
  <c r="Q28" i="33"/>
  <c r="Q27" i="33"/>
  <c r="Q26" i="33"/>
  <c r="Q25" i="33"/>
  <c r="Q24" i="33"/>
  <c r="Q23" i="33"/>
  <c r="Q22" i="33"/>
  <c r="Q21" i="33"/>
  <c r="Q20" i="33"/>
  <c r="Q19" i="33"/>
  <c r="Q18" i="33"/>
  <c r="Q17" i="33"/>
  <c r="Q16" i="33"/>
  <c r="Q15" i="33"/>
  <c r="Q14" i="33"/>
  <c r="Q13" i="33"/>
  <c r="Q12" i="33"/>
  <c r="Q11" i="33"/>
  <c r="Q10" i="33"/>
  <c r="Q9" i="33"/>
  <c r="Q8" i="33"/>
  <c r="Q7" i="33"/>
  <c r="Q6" i="33"/>
  <c r="Q5" i="33"/>
  <c r="Q4" i="33"/>
  <c r="Q3" i="33"/>
  <c r="Q2" i="33"/>
  <c r="P6" i="20"/>
  <c r="P7" i="20"/>
  <c r="P8" i="20"/>
  <c r="Q8" i="20" s="1"/>
  <c r="R8" i="20" s="1"/>
  <c r="P9" i="20"/>
  <c r="Q9" i="20" s="1"/>
  <c r="R9" i="20" s="1"/>
  <c r="P10" i="20"/>
  <c r="Q10" i="20" s="1"/>
  <c r="R10" i="20" s="1"/>
  <c r="P11" i="20"/>
  <c r="Q11" i="20" s="1"/>
  <c r="R11" i="20" s="1"/>
  <c r="P12" i="20"/>
  <c r="P13" i="20"/>
  <c r="P14" i="20"/>
  <c r="Q14" i="20" s="1"/>
  <c r="R14" i="20" s="1"/>
  <c r="P15" i="20"/>
  <c r="P16" i="20"/>
  <c r="P17" i="20"/>
  <c r="P18" i="20"/>
  <c r="P19" i="20"/>
  <c r="P20" i="20"/>
  <c r="P21" i="20"/>
  <c r="P22" i="20"/>
  <c r="P23" i="20"/>
  <c r="P24" i="20"/>
  <c r="P25" i="20"/>
  <c r="P26" i="20"/>
  <c r="P27" i="20"/>
  <c r="P28" i="20"/>
  <c r="P29" i="20"/>
  <c r="P30" i="20"/>
  <c r="P31" i="20"/>
  <c r="P32" i="20"/>
  <c r="P33" i="20"/>
  <c r="P34" i="20"/>
  <c r="P35" i="20"/>
  <c r="Q35" i="20" s="1"/>
  <c r="R35" i="20" s="1"/>
  <c r="P36" i="20"/>
  <c r="P37" i="20"/>
  <c r="P38" i="20"/>
  <c r="P39" i="20"/>
  <c r="P40" i="20"/>
  <c r="P41" i="20"/>
  <c r="P42" i="20"/>
  <c r="P43" i="20"/>
  <c r="P44" i="20"/>
  <c r="P45" i="20"/>
  <c r="P46" i="20"/>
  <c r="P47" i="20"/>
  <c r="P48" i="20"/>
  <c r="P49" i="20"/>
  <c r="P50" i="20"/>
  <c r="P51" i="20"/>
  <c r="P52" i="20"/>
  <c r="P53" i="20"/>
  <c r="P54" i="20"/>
  <c r="P55" i="20"/>
  <c r="P56" i="20"/>
  <c r="Q56" i="20" s="1"/>
  <c r="R56" i="20" s="1"/>
  <c r="P57" i="20"/>
  <c r="Q57" i="20" s="1"/>
  <c r="R57" i="20" s="1"/>
  <c r="P58" i="20"/>
  <c r="Q58" i="20" s="1"/>
  <c r="R58" i="20" s="1"/>
  <c r="P59" i="20"/>
  <c r="Q59" i="20" s="1"/>
  <c r="R59" i="20" s="1"/>
  <c r="P60" i="20"/>
  <c r="P61" i="20"/>
  <c r="P62" i="20"/>
  <c r="P63" i="20"/>
  <c r="P64" i="20"/>
  <c r="P65" i="20"/>
  <c r="P66" i="20"/>
  <c r="P67" i="20"/>
  <c r="P5" i="20"/>
  <c r="O65" i="20"/>
  <c r="O64" i="20"/>
  <c r="O63" i="20"/>
  <c r="O62" i="20"/>
  <c r="O61" i="20"/>
  <c r="O60" i="20"/>
  <c r="O59" i="20"/>
  <c r="O58" i="20"/>
  <c r="O57" i="20"/>
  <c r="O56" i="20"/>
  <c r="O55" i="20"/>
  <c r="Q55" i="20" s="1"/>
  <c r="R55" i="20" s="1"/>
  <c r="O54" i="20"/>
  <c r="Q54" i="20" s="1"/>
  <c r="R54" i="20" s="1"/>
  <c r="O53" i="20"/>
  <c r="Q53" i="20" s="1"/>
  <c r="R53" i="20" s="1"/>
  <c r="O52" i="20"/>
  <c r="Q52" i="20" s="1"/>
  <c r="R52" i="20" s="1"/>
  <c r="O51" i="20"/>
  <c r="Q51" i="20" s="1"/>
  <c r="R51" i="20" s="1"/>
  <c r="O50" i="20"/>
  <c r="Q50" i="20" s="1"/>
  <c r="R50" i="20" s="1"/>
  <c r="O49" i="20"/>
  <c r="O48" i="20"/>
  <c r="O47" i="20"/>
  <c r="Q47" i="20" s="1"/>
  <c r="R47" i="20" s="1"/>
  <c r="O46" i="20"/>
  <c r="O45" i="20"/>
  <c r="O44" i="20"/>
  <c r="O43" i="20"/>
  <c r="Q43" i="20" s="1"/>
  <c r="R43" i="20" s="1"/>
  <c r="O42" i="20"/>
  <c r="O41" i="20"/>
  <c r="O40" i="20"/>
  <c r="O39" i="20"/>
  <c r="O38" i="20"/>
  <c r="O37" i="20"/>
  <c r="O36" i="20"/>
  <c r="O35" i="20"/>
  <c r="O34" i="20"/>
  <c r="O33" i="20"/>
  <c r="O32" i="20"/>
  <c r="O31" i="20"/>
  <c r="Q31" i="20" s="1"/>
  <c r="R31" i="20" s="1"/>
  <c r="O30" i="20"/>
  <c r="Q30" i="20" s="1"/>
  <c r="R30" i="20" s="1"/>
  <c r="O29" i="20"/>
  <c r="Q29" i="20" s="1"/>
  <c r="R29" i="20" s="1"/>
  <c r="O28" i="20"/>
  <c r="Q28" i="20" s="1"/>
  <c r="R28" i="20" s="1"/>
  <c r="O27" i="20"/>
  <c r="Q27" i="20" s="1"/>
  <c r="R27" i="20" s="1"/>
  <c r="O26" i="20"/>
  <c r="Q26" i="20" s="1"/>
  <c r="R26" i="20" s="1"/>
  <c r="O25" i="20"/>
  <c r="O24" i="20"/>
  <c r="O23" i="20"/>
  <c r="Q23" i="20" s="1"/>
  <c r="R23" i="20" s="1"/>
  <c r="O22" i="20"/>
  <c r="O21" i="20"/>
  <c r="O20" i="20"/>
  <c r="O19" i="20"/>
  <c r="Q19" i="20" s="1"/>
  <c r="R19" i="20" s="1"/>
  <c r="O18" i="20"/>
  <c r="O17" i="20"/>
  <c r="O16" i="20"/>
  <c r="O15" i="20"/>
  <c r="O14" i="20"/>
  <c r="O13" i="20"/>
  <c r="O12" i="20"/>
  <c r="O11" i="20"/>
  <c r="O10" i="20"/>
  <c r="O9" i="20"/>
  <c r="O8" i="20"/>
  <c r="O7" i="20"/>
  <c r="Q7" i="20" s="1"/>
  <c r="R7" i="20" s="1"/>
  <c r="O6" i="20"/>
  <c r="Q6" i="20" s="1"/>
  <c r="R6" i="20" s="1"/>
  <c r="O5" i="20"/>
  <c r="N66" i="20"/>
  <c r="N67" i="20"/>
  <c r="O66" i="18"/>
  <c r="O67" i="18"/>
  <c r="Q32" i="20" l="1"/>
  <c r="R32" i="20" s="1"/>
  <c r="Q33" i="20"/>
  <c r="R33" i="20" s="1"/>
  <c r="Q65" i="20"/>
  <c r="R65" i="20" s="1"/>
  <c r="Q13" i="20"/>
  <c r="R13" i="20" s="1"/>
  <c r="Q17" i="20"/>
  <c r="R17" i="20" s="1"/>
  <c r="Q41" i="20"/>
  <c r="R41" i="20" s="1"/>
  <c r="Q42" i="20"/>
  <c r="R42" i="20" s="1"/>
  <c r="Q34" i="20"/>
  <c r="R34" i="20" s="1"/>
  <c r="Q18" i="20"/>
  <c r="R18" i="20" s="1"/>
  <c r="Q62" i="20"/>
  <c r="R62" i="20" s="1"/>
  <c r="Q38" i="20"/>
  <c r="R38" i="20" s="1"/>
  <c r="Q61" i="20"/>
  <c r="R61" i="20" s="1"/>
  <c r="Q37" i="20"/>
  <c r="R37" i="20" s="1"/>
  <c r="Q60" i="20"/>
  <c r="R60" i="20" s="1"/>
  <c r="Q36" i="20"/>
  <c r="R36" i="20" s="1"/>
  <c r="Q12" i="20"/>
  <c r="R12" i="20" s="1"/>
  <c r="Q46" i="20"/>
  <c r="R46" i="20" s="1"/>
  <c r="Q22" i="20"/>
  <c r="R22" i="20" s="1"/>
  <c r="Q5" i="20"/>
  <c r="R5" i="20" s="1"/>
  <c r="Q15" i="20"/>
  <c r="R15" i="20" s="1"/>
  <c r="Q39" i="20"/>
  <c r="R39" i="20" s="1"/>
  <c r="Q63" i="20"/>
  <c r="R63" i="20" s="1"/>
  <c r="Q16" i="20"/>
  <c r="R16" i="20" s="1"/>
  <c r="Q40" i="20"/>
  <c r="R40" i="20" s="1"/>
  <c r="Q64" i="20"/>
  <c r="R64" i="20" s="1"/>
  <c r="Q20" i="20"/>
  <c r="R20" i="20" s="1"/>
  <c r="Q44" i="20"/>
  <c r="R44" i="20" s="1"/>
  <c r="Q21" i="20"/>
  <c r="R21" i="20" s="1"/>
  <c r="Q45" i="20"/>
  <c r="R45" i="20" s="1"/>
  <c r="Q24" i="20"/>
  <c r="R24" i="20" s="1"/>
  <c r="Q48" i="20"/>
  <c r="R48" i="20" s="1"/>
  <c r="Q25" i="20"/>
  <c r="R25" i="20" s="1"/>
  <c r="Q49" i="20"/>
  <c r="R49" i="20" s="1"/>
  <c r="O66" i="20"/>
  <c r="Q66" i="20" s="1"/>
  <c r="R66" i="20" s="1"/>
  <c r="O67" i="20"/>
  <c r="Q67" i="20" s="1"/>
  <c r="R67" i="20" s="1"/>
  <c r="M3" i="24"/>
  <c r="M4" i="24"/>
  <c r="M5" i="24"/>
  <c r="M6" i="24"/>
  <c r="M7" i="24"/>
  <c r="M8" i="24"/>
  <c r="M9" i="24"/>
  <c r="M10" i="24"/>
  <c r="M11" i="24"/>
  <c r="M12" i="24"/>
  <c r="M13" i="24"/>
  <c r="M14" i="24"/>
  <c r="M15" i="24"/>
  <c r="M16" i="24"/>
  <c r="M17" i="24"/>
  <c r="M18" i="24"/>
  <c r="M19" i="24"/>
  <c r="M20" i="24"/>
  <c r="M21" i="24"/>
  <c r="M22" i="24"/>
  <c r="M23" i="24"/>
  <c r="M24" i="24"/>
  <c r="M25" i="24"/>
  <c r="M26" i="24"/>
  <c r="M27" i="24"/>
  <c r="M28" i="24"/>
  <c r="M29" i="24"/>
  <c r="M30" i="24"/>
  <c r="M31" i="24"/>
  <c r="M32" i="24"/>
  <c r="M33" i="24"/>
  <c r="M34" i="24"/>
  <c r="M35" i="24"/>
  <c r="M36" i="24"/>
  <c r="M37" i="24"/>
  <c r="M38" i="24"/>
  <c r="M39" i="24"/>
  <c r="M40" i="24"/>
  <c r="M41" i="24"/>
  <c r="M42" i="24"/>
  <c r="M43" i="24"/>
  <c r="M44" i="24"/>
  <c r="M45" i="24"/>
  <c r="M46" i="24"/>
  <c r="M47" i="24"/>
  <c r="M48" i="24"/>
  <c r="M49" i="24"/>
  <c r="M50" i="24"/>
  <c r="M51" i="24"/>
  <c r="M52" i="24"/>
  <c r="M53" i="24"/>
  <c r="M54" i="24"/>
  <c r="M55" i="24"/>
  <c r="M56" i="24"/>
  <c r="M57" i="24"/>
  <c r="M58" i="24"/>
  <c r="M59" i="24"/>
  <c r="M60" i="24"/>
  <c r="M61" i="24"/>
  <c r="M62" i="24"/>
  <c r="M2"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P34002</author>
  </authors>
  <commentList>
    <comment ref="K2" authorId="0" shapeId="0" xr:uid="{00000000-0006-0000-0400-000001000000}">
      <text>
        <r>
          <rPr>
            <sz val="8"/>
            <color indexed="81"/>
            <rFont val="Tahoma"/>
            <family val="2"/>
          </rPr>
          <t xml:space="preserve">Si en otras oleaginosas no sale nada, dejarlo aquí pero quitarlo de la publicación.
¡OJO!!!
En 2020 se nos colaron 36 ha en Cuenca de un segmento AA. Quitar porque posiblemente sea un error!!
</t>
        </r>
      </text>
    </comment>
  </commentList>
</comments>
</file>

<file path=xl/sharedStrings.xml><?xml version="1.0" encoding="utf-8"?>
<sst xmlns="http://schemas.openxmlformats.org/spreadsheetml/2006/main" count="2523" uniqueCount="310">
  <si>
    <t>Total general</t>
  </si>
  <si>
    <t>A CORUÑA</t>
  </si>
  <si>
    <t>LUGO</t>
  </si>
  <si>
    <t>OURENSE</t>
  </si>
  <si>
    <t>PONTEVEDRA</t>
  </si>
  <si>
    <t>GALICIA</t>
  </si>
  <si>
    <t>CANTABRIA</t>
  </si>
  <si>
    <t>LA RIOJA</t>
  </si>
  <si>
    <t>HUESCA</t>
  </si>
  <si>
    <t>TERUEL</t>
  </si>
  <si>
    <t>ZARAGOZA</t>
  </si>
  <si>
    <t>BARCELONA</t>
  </si>
  <si>
    <t>GIRONA</t>
  </si>
  <si>
    <t>LLEIDA</t>
  </si>
  <si>
    <t>TARRAGONA</t>
  </si>
  <si>
    <t>CATALUÑA</t>
  </si>
  <si>
    <t>BURGOS</t>
  </si>
  <si>
    <t>PALENCIA</t>
  </si>
  <si>
    <t>SALAMANCA</t>
  </si>
  <si>
    <t>SEGOVIA</t>
  </si>
  <si>
    <t>SORIA</t>
  </si>
  <si>
    <t>VALLADOLID</t>
  </si>
  <si>
    <t>ZAMORA</t>
  </si>
  <si>
    <t>ALBACETE</t>
  </si>
  <si>
    <t>CIUDAD REAL</t>
  </si>
  <si>
    <t>CUENCA</t>
  </si>
  <si>
    <t>GUADALAJARA</t>
  </si>
  <si>
    <t>TOLEDO</t>
  </si>
  <si>
    <t>BADAJOZ</t>
  </si>
  <si>
    <t>EXTREMADURA</t>
  </si>
  <si>
    <t>GRANADA</t>
  </si>
  <si>
    <t>HUELVA</t>
  </si>
  <si>
    <t>SEVILLA</t>
  </si>
  <si>
    <t>PALMAS (Las)</t>
  </si>
  <si>
    <t>CANARIAS</t>
  </si>
  <si>
    <t>Trigo Duro</t>
  </si>
  <si>
    <t>Trigo Blando</t>
  </si>
  <si>
    <t>Trigo Total</t>
  </si>
  <si>
    <t>Cebada 2 carreras</t>
  </si>
  <si>
    <t>Cebada 6 carreras</t>
  </si>
  <si>
    <t>Cebada Total</t>
  </si>
  <si>
    <t>Avena</t>
  </si>
  <si>
    <t>Centeno</t>
  </si>
  <si>
    <t>Algarrobo</t>
  </si>
  <si>
    <t>Otros cultivos Leñosos</t>
  </si>
  <si>
    <t>Total Otros cultivos leñosos</t>
  </si>
  <si>
    <t>Olivar Aceituna de Mesa</t>
  </si>
  <si>
    <t>Olivar Aceituna de Almazara</t>
  </si>
  <si>
    <t>Total Olivar</t>
  </si>
  <si>
    <t>Almendro</t>
  </si>
  <si>
    <t>Nogal Fruto</t>
  </si>
  <si>
    <t>Avellano</t>
  </si>
  <si>
    <t>Total Frutos secos</t>
  </si>
  <si>
    <t>Total Frutales No citricos</t>
  </si>
  <si>
    <t>Higuera</t>
  </si>
  <si>
    <t>Chirimoyo</t>
  </si>
  <si>
    <t>Aguacate</t>
  </si>
  <si>
    <t>Platanera</t>
  </si>
  <si>
    <t>Caqui</t>
  </si>
  <si>
    <t>Kiwi</t>
  </si>
  <si>
    <t>Chumbera</t>
  </si>
  <si>
    <t>Mango</t>
  </si>
  <si>
    <t>Granado</t>
  </si>
  <si>
    <t>Total  Frutales Carnosos</t>
  </si>
  <si>
    <t>Manzano</t>
  </si>
  <si>
    <t>Peral</t>
  </si>
  <si>
    <t>Nispero</t>
  </si>
  <si>
    <t>Total Frutales Pepita</t>
  </si>
  <si>
    <t>Ciruelo</t>
  </si>
  <si>
    <t>Total frutales Hueso</t>
  </si>
  <si>
    <t>Naranjo</t>
  </si>
  <si>
    <t>Limonero</t>
  </si>
  <si>
    <t>Naranjo Amargo</t>
  </si>
  <si>
    <t>Pomelo</t>
  </si>
  <si>
    <t>Otros Citricos</t>
  </si>
  <si>
    <t>Total Citricos</t>
  </si>
  <si>
    <t>Apio</t>
  </si>
  <si>
    <t>Escarola</t>
  </si>
  <si>
    <t>Pepino</t>
  </si>
  <si>
    <t>Berenjena</t>
  </si>
  <si>
    <t>Habas verdes</t>
  </si>
  <si>
    <t>Otras Hortalizas</t>
  </si>
  <si>
    <t>Lechuga</t>
  </si>
  <si>
    <t>Alcachofa</t>
  </si>
  <si>
    <t>Tomate</t>
  </si>
  <si>
    <t>Pimiento</t>
  </si>
  <si>
    <t>Ajo</t>
  </si>
  <si>
    <t>Maíz Forrajero</t>
  </si>
  <si>
    <t>Alfalfa</t>
  </si>
  <si>
    <t>Total Cultivos Forrajeros</t>
  </si>
  <si>
    <t>Pimiento para Pimentón</t>
  </si>
  <si>
    <t>Tabaco</t>
  </si>
  <si>
    <t>Lúpulo</t>
  </si>
  <si>
    <t>Caña de Azúcar</t>
  </si>
  <si>
    <t>Remolacha Azucarera</t>
  </si>
  <si>
    <t>Algodón</t>
  </si>
  <si>
    <t>Girasol</t>
  </si>
  <si>
    <t>Soja</t>
  </si>
  <si>
    <t>Colza</t>
  </si>
  <si>
    <t>Patata</t>
  </si>
  <si>
    <t>Batata</t>
  </si>
  <si>
    <t>Chufa</t>
  </si>
  <si>
    <t>Otros Tuberculos</t>
  </si>
  <si>
    <t>Total Tubérculos Consumo Humano</t>
  </si>
  <si>
    <t>Total Flores y Plantas Ornamentales</t>
  </si>
  <si>
    <t>Judias Secas</t>
  </si>
  <si>
    <t>Habas Secas</t>
  </si>
  <si>
    <t>Lentejas</t>
  </si>
  <si>
    <t>Guisantes Secos</t>
  </si>
  <si>
    <t>Veza</t>
  </si>
  <si>
    <t>Yeros</t>
  </si>
  <si>
    <t>Otras Leguminosas Grano</t>
  </si>
  <si>
    <t>Total Leguminosas Grano</t>
  </si>
  <si>
    <t>Triticale</t>
  </si>
  <si>
    <t>Mezcla de Cereales</t>
  </si>
  <si>
    <t>Total Cereales de Invierno</t>
  </si>
  <si>
    <t>Arroz</t>
  </si>
  <si>
    <t>Maíz</t>
  </si>
  <si>
    <t>Sorgo</t>
  </si>
  <si>
    <t>Total Cereales Grano</t>
  </si>
  <si>
    <t>CEREALES GRANO</t>
  </si>
  <si>
    <t>LEGUMINOSAS GRANO</t>
  </si>
  <si>
    <t>TUBERCULOS</t>
  </si>
  <si>
    <t>FLORES Y P.ORNAMENTALES (en campo)</t>
  </si>
  <si>
    <t>CULTIVOS INDUSTRIALES</t>
  </si>
  <si>
    <t>Provincias y CC.AA.</t>
  </si>
  <si>
    <t>CULTIVOS FORRAJEROS</t>
  </si>
  <si>
    <t>HORTALIZAS (en campo)</t>
  </si>
  <si>
    <t>Total Hortalizas (en campo)</t>
  </si>
  <si>
    <t>FRUTALES CITRICOS</t>
  </si>
  <si>
    <t>Total Viveros</t>
  </si>
  <si>
    <t>Judias Verdes</t>
  </si>
  <si>
    <t>Flores</t>
  </si>
  <si>
    <t>Superficie vacia</t>
  </si>
  <si>
    <t/>
  </si>
  <si>
    <t>Garban-zos</t>
  </si>
  <si>
    <t>Papaya</t>
  </si>
  <si>
    <t>Viñedo</t>
  </si>
  <si>
    <t>Viveros</t>
  </si>
  <si>
    <t>CULTIVOS EN HUERTOS FAMILIARES</t>
  </si>
  <si>
    <t>Provincias y CC.AA</t>
  </si>
  <si>
    <t>Cereales grano</t>
  </si>
  <si>
    <t xml:space="preserve">Legumi-nosas </t>
  </si>
  <si>
    <t xml:space="preserve">Tuberculos c. h. </t>
  </si>
  <si>
    <t>Industriales</t>
  </si>
  <si>
    <t xml:space="preserve">Forrajeras </t>
  </si>
  <si>
    <t xml:space="preserve">Hortalizas </t>
  </si>
  <si>
    <t xml:space="preserve">Frutales citricos </t>
  </si>
  <si>
    <t>Frutales no citricos</t>
  </si>
  <si>
    <t xml:space="preserve">Olivar </t>
  </si>
  <si>
    <t xml:space="preserve">Otros cultivos leñosos </t>
  </si>
  <si>
    <t>Barbecho</t>
  </si>
  <si>
    <t>Sin distribuir</t>
  </si>
  <si>
    <t>TOTAL</t>
  </si>
  <si>
    <t>Maíz dulce</t>
  </si>
  <si>
    <t>Sandía</t>
  </si>
  <si>
    <t>Melón</t>
  </si>
  <si>
    <t>ESPAÑA</t>
  </si>
  <si>
    <t>OTROS HERBACEOS</t>
  </si>
  <si>
    <t>Huerta vacía</t>
  </si>
  <si>
    <t>Acelga</t>
  </si>
  <si>
    <t>Calabacín</t>
  </si>
  <si>
    <t>Judías verdes</t>
  </si>
  <si>
    <t>Fresa y Fresón</t>
  </si>
  <si>
    <t>CULTIVO EN INVERNADERO</t>
  </si>
  <si>
    <t>Cultivos Herbáceos</t>
  </si>
  <si>
    <t>HORTALIZAS</t>
  </si>
  <si>
    <t>Remolacha de mesa</t>
  </si>
  <si>
    <t>Calabaza</t>
  </si>
  <si>
    <t>Alga-rroba</t>
  </si>
  <si>
    <t>Altra-muz</t>
  </si>
  <si>
    <t>Espa-rragos</t>
  </si>
  <si>
    <t>Lombarda</t>
  </si>
  <si>
    <t>Puerro</t>
  </si>
  <si>
    <t>Manzano no comercial</t>
  </si>
  <si>
    <t>Almendro no comercial</t>
  </si>
  <si>
    <t>Frambueso</t>
  </si>
  <si>
    <t>Esparragos</t>
  </si>
  <si>
    <t>Castaño</t>
  </si>
  <si>
    <t>(1) En otros cultivos herbáceos está incluida la superficie de huerto en invernadero</t>
  </si>
  <si>
    <t>Lino</t>
  </si>
  <si>
    <t>Tomate industria</t>
  </si>
  <si>
    <t>Pistacho</t>
  </si>
  <si>
    <t>CULTIVOS LEÑOSOS</t>
  </si>
  <si>
    <t>Piña</t>
  </si>
  <si>
    <t>Otros leñosos</t>
  </si>
  <si>
    <t>Viñedo Uva de Mesa blanca sin semilla</t>
  </si>
  <si>
    <t>Viñedo Uva de Mesa blanca con semilla</t>
  </si>
  <si>
    <t>Viñedo Uva de Mesa roja sin semilla</t>
  </si>
  <si>
    <t>Viñedo Uva de Mesa roja con semilla</t>
  </si>
  <si>
    <t>Olivar de Doble Aptitud (mesa y almazara)</t>
  </si>
  <si>
    <t>Espinaca</t>
  </si>
  <si>
    <t>Grelo</t>
  </si>
  <si>
    <t>Otros cereales</t>
  </si>
  <si>
    <t>Quinoa</t>
  </si>
  <si>
    <t>Camelina</t>
  </si>
  <si>
    <t>Cártamo</t>
  </si>
  <si>
    <t xml:space="preserve">Otras Oleaginosas </t>
  </si>
  <si>
    <t>Arándano</t>
  </si>
  <si>
    <t>Moral</t>
  </si>
  <si>
    <t>Champiñón</t>
  </si>
  <si>
    <t xml:space="preserve">(1) Datilera, grosella, azufaifo </t>
  </si>
  <si>
    <r>
      <t>Col</t>
    </r>
    <r>
      <rPr>
        <b/>
        <vertAlign val="superscript"/>
        <sz val="11"/>
        <color theme="0"/>
        <rFont val="Arial"/>
        <family val="2"/>
      </rPr>
      <t xml:space="preserve"> (1)</t>
    </r>
  </si>
  <si>
    <r>
      <t>Col</t>
    </r>
    <r>
      <rPr>
        <b/>
        <vertAlign val="superscript"/>
        <sz val="10"/>
        <color theme="3"/>
        <rFont val="Arial"/>
        <family val="2"/>
      </rPr>
      <t xml:space="preserve"> </t>
    </r>
    <r>
      <rPr>
        <b/>
        <vertAlign val="superscript"/>
        <sz val="10"/>
        <color theme="0"/>
        <rFont val="Arial"/>
        <family val="2"/>
      </rPr>
      <t>(1)</t>
    </r>
  </si>
  <si>
    <r>
      <t>Otros  Frutales No citricos</t>
    </r>
    <r>
      <rPr>
        <b/>
        <vertAlign val="superscript"/>
        <sz val="10"/>
        <color theme="0"/>
        <rFont val="Arial"/>
        <family val="2"/>
      </rPr>
      <t>(1)</t>
    </r>
  </si>
  <si>
    <t>CASTILLA-LA MANCHA</t>
  </si>
  <si>
    <t>h</t>
  </si>
  <si>
    <t>l</t>
  </si>
  <si>
    <t>t</t>
  </si>
  <si>
    <r>
      <rPr>
        <vertAlign val="superscript"/>
        <sz val="10"/>
        <rFont val="Arial"/>
        <family val="2"/>
      </rPr>
      <t>(1)</t>
    </r>
    <r>
      <rPr>
        <sz val="10"/>
        <rFont val="Arial"/>
        <family val="2"/>
      </rPr>
      <t xml:space="preserve"> Se incluye col repollo hojas lisas y col repollo hojas rizadas </t>
    </r>
  </si>
  <si>
    <t>Perejil</t>
  </si>
  <si>
    <t>Anís</t>
  </si>
  <si>
    <t>Azafrán estigmas tostados</t>
  </si>
  <si>
    <t>Menta en verde</t>
  </si>
  <si>
    <t>Regaliz</t>
  </si>
  <si>
    <t>Otros condimentos en fresco</t>
  </si>
  <si>
    <t>Lavanda</t>
  </si>
  <si>
    <t>Otras aromáticas</t>
  </si>
  <si>
    <t>Otros cultivos industriales</t>
  </si>
  <si>
    <t>Total cultivos industriales</t>
  </si>
  <si>
    <t>Sorgo forrajero</t>
  </si>
  <si>
    <t>Cereal de invierno para forraje</t>
  </si>
  <si>
    <t>Total gramíneas forrajeras</t>
  </si>
  <si>
    <t>Veza (veza+avena) para forraje</t>
  </si>
  <si>
    <t>Trébol</t>
  </si>
  <si>
    <t>Total leguminosas forrrajeras</t>
  </si>
  <si>
    <t>Remolacha forrajera</t>
  </si>
  <si>
    <t>Nabo forrajero</t>
  </si>
  <si>
    <t>Pataca, chirivía y otros</t>
  </si>
  <si>
    <t>Total raíces y Tubérculos forrajeros</t>
  </si>
  <si>
    <t>Praderas polifitas</t>
  </si>
  <si>
    <t>Coles y berzas forrajeras</t>
  </si>
  <si>
    <t>Calabaza forrajera</t>
  </si>
  <si>
    <t>Otras plantas de escarda forrajera</t>
  </si>
  <si>
    <t>Otros forrajes</t>
  </si>
  <si>
    <r>
      <rPr>
        <vertAlign val="superscript"/>
        <sz val="10"/>
        <rFont val="Arial"/>
        <family val="2"/>
      </rPr>
      <t>(1)</t>
    </r>
    <r>
      <rPr>
        <sz val="10"/>
        <rFont val="Arial"/>
        <family val="2"/>
      </rPr>
      <t xml:space="preserve"> No se incluye el tomate con destino a industria</t>
    </r>
  </si>
  <si>
    <t>Otras hortalizas de hoja y tallo</t>
  </si>
  <si>
    <t>Total hortalizas de hoja y tallo</t>
  </si>
  <si>
    <t>Col brócoli</t>
  </si>
  <si>
    <t>Coliflor</t>
  </si>
  <si>
    <t>Otras hortalizas de flor</t>
  </si>
  <si>
    <t>Total hortalizas de flor</t>
  </si>
  <si>
    <t>Gruisantes verdes</t>
  </si>
  <si>
    <t>Otras legumbres frescas</t>
  </si>
  <si>
    <t>Total legumbres frescas</t>
  </si>
  <si>
    <t>Otras hortalizas de fruto</t>
  </si>
  <si>
    <t>Total Hortalizas de fruto</t>
  </si>
  <si>
    <r>
      <t xml:space="preserve">Tomate </t>
    </r>
    <r>
      <rPr>
        <b/>
        <vertAlign val="superscript"/>
        <sz val="11"/>
        <color theme="0"/>
        <rFont val="Arial"/>
        <family val="2"/>
      </rPr>
      <t>(1)</t>
    </r>
  </si>
  <si>
    <t>Fresa- Fresón</t>
  </si>
  <si>
    <t>Otras hortalizas</t>
  </si>
  <si>
    <t xml:space="preserve">Cebolla </t>
  </si>
  <si>
    <t>Zanajoria</t>
  </si>
  <si>
    <t>Otras hortalizas raíces y bulbos</t>
  </si>
  <si>
    <t>Fresa-Fresón</t>
  </si>
  <si>
    <t>Limero</t>
  </si>
  <si>
    <t>Mandarino satsuma</t>
  </si>
  <si>
    <t>Mandarino clementina</t>
  </si>
  <si>
    <t>Mandarinos híbridos y otros</t>
  </si>
  <si>
    <t>Total Mandarino</t>
  </si>
  <si>
    <t>Membrillero</t>
  </si>
  <si>
    <t>Cerezo</t>
  </si>
  <si>
    <t>Melocotonero</t>
  </si>
  <si>
    <t>Nectarina</t>
  </si>
  <si>
    <t>Paraguayo (melocotón plano)</t>
  </si>
  <si>
    <t>Platerina (nectarina plana)</t>
  </si>
  <si>
    <t>Albaricoquero</t>
  </si>
  <si>
    <t>Azufaifo</t>
  </si>
  <si>
    <t>Guayabo</t>
  </si>
  <si>
    <t>(1) Datilera, grosella</t>
  </si>
  <si>
    <t>Viñedo Uva de Transformación Uva Blanca</t>
  </si>
  <si>
    <t>Viñedo Uva de Transformación Uva Tinta</t>
  </si>
  <si>
    <t>Total Viñedo Uva de Transformación</t>
  </si>
  <si>
    <t>Total Viñedo Uva de Mesa</t>
  </si>
  <si>
    <t>Alcaparra</t>
  </si>
  <si>
    <t>Caña Vulgar</t>
  </si>
  <si>
    <t>Mimbrera</t>
  </si>
  <si>
    <t>Bambú</t>
  </si>
  <si>
    <t>(1) Se incluye col repollo hojas lisas y col repollo hojas rizadas</t>
  </si>
  <si>
    <t>Cebolla</t>
  </si>
  <si>
    <t>Zanahoria</t>
  </si>
  <si>
    <t>Otras hortalizas de raices y bulbos</t>
  </si>
  <si>
    <t>Total hortalizas de raices y bulbos</t>
  </si>
  <si>
    <t xml:space="preserve">Total Viñedo </t>
  </si>
  <si>
    <r>
      <t>Otros c. herbaceos</t>
    </r>
    <r>
      <rPr>
        <b/>
        <vertAlign val="superscript"/>
        <sz val="10"/>
        <color theme="0"/>
        <rFont val="Arial"/>
        <family val="2"/>
      </rPr>
      <t xml:space="preserve"> (1)</t>
    </r>
  </si>
  <si>
    <t>Viñedo Uva de Transformación Sin clasificar</t>
  </si>
  <si>
    <t>PRINCIPADO DE ASTURIAS</t>
  </si>
  <si>
    <t>ARABA/ÁLAVA</t>
  </si>
  <si>
    <t>GIPUZKOA</t>
  </si>
  <si>
    <t>BIZKAIA</t>
  </si>
  <si>
    <t>PAÍS VASCO</t>
  </si>
  <si>
    <t>COMUNIDAD FORAL DE NAVARRA</t>
  </si>
  <si>
    <t>ARAGÓN</t>
  </si>
  <si>
    <t>ILLES BALEARS</t>
  </si>
  <si>
    <t>ÁVILA</t>
  </si>
  <si>
    <t>LEÓN</t>
  </si>
  <si>
    <t>CASTILLA Y LEÓN</t>
  </si>
  <si>
    <t>COMUNIDAD DE MADRID</t>
  </si>
  <si>
    <t>ALICANTE/ALACANT</t>
  </si>
  <si>
    <t>CASTELLÓN/CASTELLÓ</t>
  </si>
  <si>
    <t>VALENCIA/VALÈNCIA</t>
  </si>
  <si>
    <t>COMUNITAT VALENCIANA</t>
  </si>
  <si>
    <t>REGIÓN DE MURCIA</t>
  </si>
  <si>
    <t>CÁCERES</t>
  </si>
  <si>
    <t>ALMERÍA</t>
  </si>
  <si>
    <t>CÁDIZ</t>
  </si>
  <si>
    <t>CÓRDOBA</t>
  </si>
  <si>
    <t>JAÉN</t>
  </si>
  <si>
    <t>MÁLAGA</t>
  </si>
  <si>
    <t>ANDALUCÍA</t>
  </si>
  <si>
    <t>Sta.C. de TENERIFE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</si>
</sst>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9"/>
      <name val="Arial"/>
      <family val="2"/>
    </font>
    <font>
      <sz val="9"/>
      <name val="Arial"/>
      <family val="2"/>
    </font>
    <font>
      <b/>
      <sz val="10"/>
      <name val="Arial"/>
      <family val="2"/>
    </font>
    <font>
      <b/>
      <sz val="9"/>
      <name val="Arial"/>
      <family val="2"/>
    </font>
    <font>
      <sz val="10"/>
      <name val="Arial"/>
      <family val="2"/>
    </font>
    <font>
      <sz val="8"/>
      <name val="Arial"/>
      <family val="2"/>
    </font>
    <font>
      <sz val="8"/>
      <color indexed="81"/>
      <name val="Tahoma"/>
      <family val="2"/>
    </font>
    <font>
      <sz val="11"/>
      <name val="Arial"/>
      <family val="2"/>
    </font>
    <font>
      <b/>
      <sz val="11"/>
      <name val="Arial"/>
      <family val="2"/>
    </font>
    <font>
      <b/>
      <vertAlign val="superscript"/>
      <sz val="10"/>
      <color theme="3"/>
      <name val="Arial"/>
      <family val="2"/>
    </font>
    <font>
      <vertAlign val="superscript"/>
      <sz val="10"/>
      <name val="Arial"/>
      <family val="2"/>
    </font>
    <font>
      <b/>
      <sz val="9"/>
      <color theme="0"/>
      <name val="Arial"/>
      <family val="2"/>
    </font>
    <font>
      <b/>
      <sz val="10"/>
      <color theme="0"/>
      <name val="Arial"/>
      <family val="2"/>
    </font>
    <font>
      <sz val="10"/>
      <color theme="3"/>
      <name val="Ubuntu"/>
      <family val="2"/>
    </font>
    <font>
      <b/>
      <sz val="10"/>
      <color theme="3"/>
      <name val="Ubuntu"/>
      <family val="2"/>
    </font>
    <font>
      <b/>
      <sz val="12"/>
      <color theme="0"/>
      <name val="Arial"/>
      <family val="2"/>
    </font>
    <font>
      <b/>
      <sz val="11"/>
      <color theme="0"/>
      <name val="Arial"/>
      <family val="2"/>
    </font>
    <font>
      <b/>
      <vertAlign val="superscript"/>
      <sz val="11"/>
      <color theme="0"/>
      <name val="Arial"/>
      <family val="2"/>
    </font>
    <font>
      <b/>
      <vertAlign val="superscrip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36">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bottom style="thin">
        <color theme="3"/>
      </bottom>
      <diagonal/>
    </border>
    <border>
      <left/>
      <right/>
      <top style="thin">
        <color theme="3"/>
      </top>
      <bottom style="thin">
        <color theme="3"/>
      </bottom>
      <diagonal/>
    </border>
    <border>
      <left style="thin">
        <color theme="0"/>
      </left>
      <right style="thin">
        <color theme="0"/>
      </right>
      <top/>
      <bottom style="thin">
        <color theme="3"/>
      </bottom>
      <diagonal/>
    </border>
    <border>
      <left style="thin">
        <color theme="0"/>
      </left>
      <right/>
      <top/>
      <bottom/>
      <diagonal/>
    </border>
    <border>
      <left/>
      <right style="thin">
        <color theme="0"/>
      </right>
      <top/>
      <bottom style="thin">
        <color theme="3"/>
      </bottom>
      <diagonal/>
    </border>
    <border>
      <left style="thin">
        <color theme="0"/>
      </left>
      <right/>
      <top/>
      <bottom style="thin">
        <color theme="3"/>
      </bottom>
      <diagonal/>
    </border>
    <border>
      <left style="thin">
        <color theme="3"/>
      </left>
      <right/>
      <top/>
      <bottom/>
      <diagonal/>
    </border>
    <border>
      <left style="thin">
        <color theme="3"/>
      </left>
      <right/>
      <top/>
      <bottom style="thin">
        <color theme="3"/>
      </bottom>
      <diagonal/>
    </border>
    <border>
      <left style="thin">
        <color theme="3"/>
      </left>
      <right/>
      <top style="thin">
        <color theme="3"/>
      </top>
      <bottom style="thin">
        <color theme="3"/>
      </bottom>
      <diagonal/>
    </border>
    <border>
      <left style="thin">
        <color theme="0"/>
      </left>
      <right style="thin">
        <color theme="0"/>
      </right>
      <top style="thin">
        <color theme="0"/>
      </top>
      <bottom style="thin">
        <color theme="3"/>
      </bottom>
      <diagonal/>
    </border>
    <border>
      <left style="thin">
        <color theme="0"/>
      </left>
      <right/>
      <top style="thin">
        <color theme="0"/>
      </top>
      <bottom style="thin">
        <color theme="3"/>
      </bottom>
      <diagonal/>
    </border>
    <border>
      <left style="thin">
        <color theme="3"/>
      </left>
      <right style="thin">
        <color theme="0"/>
      </right>
      <top style="thin">
        <color theme="0"/>
      </top>
      <bottom style="thin">
        <color theme="3"/>
      </bottom>
      <diagonal/>
    </border>
    <border>
      <left style="thin">
        <color theme="0"/>
      </left>
      <right/>
      <top style="thin">
        <color theme="3"/>
      </top>
      <bottom style="thin">
        <color theme="3"/>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3"/>
      </bottom>
      <diagonal/>
    </border>
    <border>
      <left style="thin">
        <color theme="3"/>
      </left>
      <right/>
      <top/>
      <bottom style="thin">
        <color theme="0"/>
      </bottom>
      <diagonal/>
    </border>
    <border>
      <left style="thin">
        <color theme="3"/>
      </left>
      <right/>
      <top style="thin">
        <color theme="0"/>
      </top>
      <bottom style="thin">
        <color theme="0"/>
      </bottom>
      <diagonal/>
    </border>
    <border>
      <left style="thin">
        <color theme="3"/>
      </left>
      <right/>
      <top style="thin">
        <color theme="0"/>
      </top>
      <bottom style="thin">
        <color theme="3"/>
      </bottom>
      <diagonal/>
    </border>
    <border>
      <left style="thin">
        <color theme="3"/>
      </left>
      <right style="thin">
        <color theme="3"/>
      </right>
      <top/>
      <bottom style="thin">
        <color theme="3"/>
      </bottom>
      <diagonal/>
    </border>
    <border>
      <left style="thin">
        <color theme="3"/>
      </left>
      <right style="thin">
        <color theme="3"/>
      </right>
      <top/>
      <bottom/>
      <diagonal/>
    </border>
    <border>
      <left style="thin">
        <color theme="3"/>
      </left>
      <right style="thin">
        <color theme="3"/>
      </right>
      <top style="thin">
        <color theme="3"/>
      </top>
      <bottom style="thin">
        <color theme="3"/>
      </bottom>
      <diagonal/>
    </border>
    <border>
      <left style="thin">
        <color theme="3"/>
      </left>
      <right style="thin">
        <color theme="0"/>
      </right>
      <top/>
      <bottom style="thin">
        <color theme="3"/>
      </bottom>
      <diagonal/>
    </border>
    <border>
      <left style="thin">
        <color theme="3"/>
      </left>
      <right style="thin">
        <color theme="3"/>
      </right>
      <top style="thin">
        <color theme="3"/>
      </top>
      <bottom/>
      <diagonal/>
    </border>
    <border>
      <left style="thin">
        <color theme="3"/>
      </left>
      <right/>
      <top style="thin">
        <color theme="3"/>
      </top>
      <bottom/>
      <diagonal/>
    </border>
  </borders>
  <cellStyleXfs count="1">
    <xf numFmtId="0" fontId="0" fillId="0" borderId="0"/>
  </cellStyleXfs>
  <cellXfs count="119">
    <xf numFmtId="0" fontId="0" fillId="0" borderId="0" xfId="0"/>
    <xf numFmtId="3" fontId="0" fillId="0" borderId="0" xfId="0" applyNumberFormat="1"/>
    <xf numFmtId="0" fontId="3" fillId="0" borderId="0" xfId="0" applyFont="1" applyAlignment="1">
      <alignment horizontal="center" vertical="center" wrapText="1"/>
    </xf>
    <xf numFmtId="0" fontId="3" fillId="0" borderId="0" xfId="0" applyFont="1"/>
    <xf numFmtId="0" fontId="3" fillId="0" borderId="4" xfId="0" applyFont="1" applyBorder="1" applyAlignment="1">
      <alignment horizontal="center" vertical="center" wrapText="1"/>
    </xf>
    <xf numFmtId="0" fontId="2" fillId="0" borderId="0" xfId="0" applyFont="1"/>
    <xf numFmtId="0" fontId="1" fillId="0" borderId="0" xfId="0" applyFont="1"/>
    <xf numFmtId="0" fontId="0" fillId="0" borderId="0" xfId="0" pivotButton="1"/>
    <xf numFmtId="0" fontId="6" fillId="0" borderId="0" xfId="0" applyFont="1"/>
    <xf numFmtId="0" fontId="0" fillId="0" borderId="5" xfId="0" applyBorder="1"/>
    <xf numFmtId="0" fontId="5" fillId="0" borderId="0" xfId="0" applyFont="1"/>
    <xf numFmtId="0" fontId="8" fillId="0" borderId="0" xfId="0" applyFont="1"/>
    <xf numFmtId="3" fontId="8" fillId="0" borderId="0" xfId="0" applyNumberFormat="1" applyFont="1"/>
    <xf numFmtId="0" fontId="9"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xf numFmtId="0" fontId="12" fillId="3" borderId="9"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17" fillId="3" borderId="16" xfId="0" applyFont="1" applyFill="1" applyBorder="1" applyAlignment="1">
      <alignment horizontal="center" vertical="center" wrapText="1"/>
    </xf>
    <xf numFmtId="0" fontId="17" fillId="3" borderId="16" xfId="0" applyFont="1" applyFill="1" applyBorder="1" applyAlignment="1">
      <alignment horizontal="center" vertical="center"/>
    </xf>
    <xf numFmtId="0" fontId="13" fillId="3" borderId="11" xfId="0" applyFont="1" applyFill="1" applyBorder="1" applyAlignment="1">
      <alignment horizontal="center" vertical="center" wrapText="1"/>
    </xf>
    <xf numFmtId="1" fontId="0" fillId="0" borderId="0" xfId="0" applyNumberFormat="1"/>
    <xf numFmtId="0" fontId="15" fillId="3" borderId="8" xfId="0" applyFont="1" applyFill="1" applyBorder="1" applyAlignment="1">
      <alignment horizontal="left" vertical="center"/>
    </xf>
    <xf numFmtId="0" fontId="13" fillId="3" borderId="7"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33" xfId="0" applyFont="1" applyFill="1" applyBorder="1" applyAlignment="1">
      <alignment horizontal="center" vertical="center" wrapText="1"/>
    </xf>
    <xf numFmtId="3" fontId="14" fillId="0" borderId="0" xfId="0" applyNumberFormat="1" applyFont="1" applyAlignment="1">
      <alignment horizontal="right" vertical="center"/>
    </xf>
    <xf numFmtId="3" fontId="15" fillId="0" borderId="7" xfId="0" applyNumberFormat="1" applyFont="1" applyBorder="1" applyAlignment="1">
      <alignment horizontal="right" vertical="center"/>
    </xf>
    <xf numFmtId="3" fontId="15" fillId="3" borderId="8" xfId="0" applyNumberFormat="1" applyFont="1" applyFill="1" applyBorder="1" applyAlignment="1">
      <alignment horizontal="right" vertical="center"/>
    </xf>
    <xf numFmtId="3" fontId="14" fillId="0" borderId="0" xfId="0" applyNumberFormat="1" applyFont="1" applyAlignment="1">
      <alignment horizontal="right" vertical="center" indent="1"/>
    </xf>
    <xf numFmtId="3" fontId="14" fillId="0" borderId="31" xfId="0" applyNumberFormat="1" applyFont="1" applyBorder="1" applyAlignment="1">
      <alignment horizontal="right" vertical="center" indent="1"/>
    </xf>
    <xf numFmtId="3" fontId="14" fillId="0" borderId="13" xfId="0" applyNumberFormat="1" applyFont="1" applyBorder="1" applyAlignment="1">
      <alignment horizontal="right" vertical="center" indent="1"/>
    </xf>
    <xf numFmtId="0" fontId="0" fillId="0" borderId="0" xfId="0" applyAlignment="1">
      <alignment horizontal="right" indent="1"/>
    </xf>
    <xf numFmtId="3" fontId="15" fillId="0" borderId="7" xfId="0" applyNumberFormat="1" applyFont="1" applyBorder="1" applyAlignment="1">
      <alignment horizontal="right" vertical="center" indent="1"/>
    </xf>
    <xf numFmtId="3" fontId="15" fillId="0" borderId="30" xfId="0" applyNumberFormat="1" applyFont="1" applyBorder="1" applyAlignment="1">
      <alignment horizontal="right" vertical="center" indent="1"/>
    </xf>
    <xf numFmtId="3" fontId="15" fillId="0" borderId="14" xfId="0" applyNumberFormat="1" applyFont="1" applyBorder="1" applyAlignment="1">
      <alignment horizontal="right" vertical="center" indent="1"/>
    </xf>
    <xf numFmtId="3" fontId="15" fillId="0" borderId="8" xfId="0" applyNumberFormat="1" applyFont="1" applyBorder="1" applyAlignment="1">
      <alignment horizontal="right" vertical="center" indent="1"/>
    </xf>
    <xf numFmtId="3" fontId="15" fillId="0" borderId="32" xfId="0" applyNumberFormat="1" applyFont="1" applyBorder="1" applyAlignment="1">
      <alignment horizontal="right" vertical="center" indent="1"/>
    </xf>
    <xf numFmtId="3" fontId="15" fillId="0" borderId="15" xfId="0" applyNumberFormat="1" applyFont="1" applyBorder="1" applyAlignment="1">
      <alignment horizontal="right" vertical="center" indent="1"/>
    </xf>
    <xf numFmtId="0" fontId="3" fillId="0" borderId="0" xfId="0" applyFont="1" applyAlignment="1">
      <alignment horizontal="right" indent="1"/>
    </xf>
    <xf numFmtId="3" fontId="0" fillId="0" borderId="0" xfId="0" applyNumberFormat="1" applyAlignment="1">
      <alignment horizontal="right" indent="1"/>
    </xf>
    <xf numFmtId="3" fontId="15" fillId="3" borderId="8" xfId="0" applyNumberFormat="1" applyFont="1" applyFill="1" applyBorder="1" applyAlignment="1">
      <alignment horizontal="right" vertical="center" indent="1"/>
    </xf>
    <xf numFmtId="3" fontId="15" fillId="3" borderId="32" xfId="0" applyNumberFormat="1" applyFont="1" applyFill="1" applyBorder="1" applyAlignment="1">
      <alignment horizontal="right" vertical="center" indent="1"/>
    </xf>
    <xf numFmtId="3" fontId="15" fillId="3" borderId="15" xfId="0" applyNumberFormat="1" applyFont="1" applyFill="1" applyBorder="1" applyAlignment="1">
      <alignment horizontal="right" vertical="center" indent="1"/>
    </xf>
    <xf numFmtId="0" fontId="3" fillId="0" borderId="0" xfId="0" applyFont="1" applyAlignment="1">
      <alignment horizontal="right" vertical="center" wrapText="1" indent="1"/>
    </xf>
    <xf numFmtId="3" fontId="3" fillId="0" borderId="0" xfId="0" applyNumberFormat="1" applyFont="1" applyAlignment="1">
      <alignment horizontal="right" vertical="center" wrapText="1" indent="1"/>
    </xf>
    <xf numFmtId="3" fontId="14" fillId="0" borderId="34" xfId="0" applyNumberFormat="1" applyFont="1" applyBorder="1" applyAlignment="1">
      <alignment horizontal="right" vertical="center" indent="1"/>
    </xf>
    <xf numFmtId="0" fontId="8" fillId="0" borderId="0" xfId="0" applyFont="1" applyAlignment="1">
      <alignment horizontal="right" indent="1"/>
    </xf>
    <xf numFmtId="0" fontId="9" fillId="0" borderId="0" xfId="0" applyFont="1" applyAlignment="1">
      <alignment horizontal="right" indent="1"/>
    </xf>
    <xf numFmtId="3" fontId="14" fillId="0" borderId="10" xfId="0" applyNumberFormat="1" applyFont="1" applyBorder="1" applyAlignment="1">
      <alignment horizontal="right" vertical="center" indent="1"/>
    </xf>
    <xf numFmtId="3" fontId="15" fillId="0" borderId="12" xfId="0" applyNumberFormat="1" applyFont="1" applyBorder="1" applyAlignment="1">
      <alignment horizontal="right" vertical="center" indent="1"/>
    </xf>
    <xf numFmtId="3" fontId="15" fillId="0" borderId="19" xfId="0" applyNumberFormat="1" applyFont="1" applyBorder="1" applyAlignment="1">
      <alignment horizontal="right" vertical="center" indent="1"/>
    </xf>
    <xf numFmtId="0" fontId="14" fillId="2" borderId="0" xfId="0" applyFont="1" applyFill="1" applyAlignment="1">
      <alignment horizontal="left" vertical="center" indent="1"/>
    </xf>
    <xf numFmtId="0" fontId="15" fillId="2" borderId="7" xfId="0" applyFont="1" applyFill="1" applyBorder="1" applyAlignment="1">
      <alignment horizontal="left" vertical="center" indent="1"/>
    </xf>
    <xf numFmtId="0" fontId="15" fillId="2" borderId="8" xfId="0" applyFont="1" applyFill="1" applyBorder="1" applyAlignment="1">
      <alignment horizontal="left" vertical="center" indent="1"/>
    </xf>
    <xf numFmtId="0" fontId="15" fillId="0" borderId="7" xfId="0" applyFont="1" applyBorder="1" applyAlignment="1">
      <alignment horizontal="left" vertical="center" indent="1"/>
    </xf>
    <xf numFmtId="0" fontId="15" fillId="3" borderId="8" xfId="0" applyFont="1" applyFill="1" applyBorder="1" applyAlignment="1">
      <alignment horizontal="left" vertical="center" indent="1"/>
    </xf>
    <xf numFmtId="0" fontId="12" fillId="3" borderId="11" xfId="0" applyFont="1" applyFill="1" applyBorder="1" applyAlignment="1">
      <alignment horizontal="left" vertical="center" wrapText="1" indent="1"/>
    </xf>
    <xf numFmtId="0" fontId="13" fillId="3" borderId="11" xfId="0" applyFont="1" applyFill="1" applyBorder="1" applyAlignment="1">
      <alignment horizontal="left" vertical="center" wrapText="1" indent="1"/>
    </xf>
    <xf numFmtId="0" fontId="17" fillId="3" borderId="11" xfId="0" applyFont="1" applyFill="1" applyBorder="1" applyAlignment="1">
      <alignment horizontal="left" vertical="center" wrapText="1" indent="1"/>
    </xf>
    <xf numFmtId="0" fontId="16" fillId="3" borderId="11" xfId="0" applyFont="1" applyFill="1" applyBorder="1" applyAlignment="1">
      <alignment horizontal="left" vertical="center" wrapText="1" indent="1"/>
    </xf>
    <xf numFmtId="0" fontId="12" fillId="3" borderId="16" xfId="0" applyFont="1" applyFill="1" applyBorder="1" applyAlignment="1">
      <alignment horizontal="left" vertical="center" wrapText="1" indent="1"/>
    </xf>
    <xf numFmtId="0" fontId="12" fillId="3" borderId="9" xfId="0" applyFont="1" applyFill="1" applyBorder="1" applyAlignment="1">
      <alignment horizontal="left" vertical="center" wrapText="1" indent="1"/>
    </xf>
    <xf numFmtId="3" fontId="15" fillId="3" borderId="8" xfId="0" applyNumberFormat="1" applyFont="1" applyFill="1" applyBorder="1" applyAlignment="1">
      <alignment horizontal="right" vertical="center" indent="2"/>
    </xf>
    <xf numFmtId="0" fontId="15" fillId="3" borderId="8" xfId="0" applyFont="1" applyFill="1" applyBorder="1" applyAlignment="1">
      <alignment horizontal="left" vertical="center" indent="2"/>
    </xf>
    <xf numFmtId="3" fontId="14" fillId="0" borderId="0" xfId="0" applyNumberFormat="1" applyFont="1" applyAlignment="1">
      <alignment horizontal="right" vertical="center" indent="2"/>
    </xf>
    <xf numFmtId="3" fontId="15" fillId="0" borderId="7" xfId="0" applyNumberFormat="1" applyFont="1" applyBorder="1" applyAlignment="1">
      <alignment horizontal="right" vertical="center" indent="2"/>
    </xf>
    <xf numFmtId="0" fontId="14" fillId="2" borderId="0" xfId="0" applyFont="1" applyFill="1" applyAlignment="1">
      <alignment horizontal="left" vertical="center" indent="2"/>
    </xf>
    <xf numFmtId="0" fontId="15" fillId="0" borderId="7" xfId="0" applyFont="1" applyBorder="1" applyAlignment="1">
      <alignment horizontal="left" vertical="center" indent="2"/>
    </xf>
    <xf numFmtId="0" fontId="15" fillId="2" borderId="7" xfId="0" applyFont="1" applyFill="1" applyBorder="1" applyAlignment="1">
      <alignment horizontal="left" vertical="center" indent="2"/>
    </xf>
    <xf numFmtId="3" fontId="15" fillId="0" borderId="8" xfId="0" applyNumberFormat="1" applyFont="1" applyBorder="1" applyAlignment="1">
      <alignment horizontal="right" vertical="center" indent="2"/>
    </xf>
    <xf numFmtId="0" fontId="15" fillId="2" borderId="8" xfId="0" applyFont="1" applyFill="1" applyBorder="1" applyAlignment="1">
      <alignment horizontal="left" vertical="center" indent="2"/>
    </xf>
    <xf numFmtId="0" fontId="16" fillId="3" borderId="18" xfId="0" applyFont="1" applyFill="1" applyBorder="1" applyAlignment="1">
      <alignment horizontal="center" vertical="center" wrapText="1"/>
    </xf>
    <xf numFmtId="0" fontId="17" fillId="3" borderId="14" xfId="0" applyFont="1" applyFill="1" applyBorder="1" applyAlignment="1">
      <alignment horizontal="center" vertical="center" wrapText="1"/>
    </xf>
    <xf numFmtId="3" fontId="14" fillId="0" borderId="34" xfId="0" applyNumberFormat="1" applyFont="1" applyBorder="1" applyAlignment="1">
      <alignment horizontal="right" vertical="center" indent="2"/>
    </xf>
    <xf numFmtId="3" fontId="14" fillId="0" borderId="31" xfId="0" applyNumberFormat="1" applyFont="1" applyBorder="1" applyAlignment="1">
      <alignment horizontal="right" vertical="center" indent="2"/>
    </xf>
    <xf numFmtId="3" fontId="15" fillId="0" borderId="30" xfId="0" applyNumberFormat="1" applyFont="1" applyBorder="1" applyAlignment="1">
      <alignment horizontal="right" vertical="center" indent="2"/>
    </xf>
    <xf numFmtId="3" fontId="15" fillId="0" borderId="32" xfId="0" applyNumberFormat="1" applyFont="1" applyBorder="1" applyAlignment="1">
      <alignment horizontal="right" vertical="center" indent="2"/>
    </xf>
    <xf numFmtId="3" fontId="15" fillId="3" borderId="32" xfId="0" applyNumberFormat="1" applyFont="1" applyFill="1" applyBorder="1" applyAlignment="1">
      <alignment horizontal="right" vertical="center" indent="2"/>
    </xf>
    <xf numFmtId="0" fontId="17" fillId="3" borderId="11"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3" fillId="3" borderId="21" xfId="0" applyFont="1" applyFill="1" applyBorder="1" applyAlignment="1">
      <alignment horizontal="left" vertical="center" wrapText="1" indent="1"/>
    </xf>
    <xf numFmtId="0" fontId="13" fillId="3" borderId="24" xfId="0" applyFont="1" applyFill="1" applyBorder="1" applyAlignment="1">
      <alignment horizontal="left" vertical="center" wrapText="1" indent="1"/>
    </xf>
    <xf numFmtId="0" fontId="13" fillId="3" borderId="26" xfId="0" applyFont="1" applyFill="1" applyBorder="1" applyAlignment="1">
      <alignment horizontal="left" vertical="center" wrapText="1" indent="1"/>
    </xf>
    <xf numFmtId="0" fontId="13" fillId="3" borderId="20" xfId="0" applyFont="1" applyFill="1" applyBorder="1" applyAlignment="1">
      <alignment horizontal="center" vertical="center"/>
    </xf>
    <xf numFmtId="0" fontId="13" fillId="3" borderId="25" xfId="0" applyFont="1" applyFill="1" applyBorder="1" applyAlignment="1">
      <alignment horizontal="center" vertical="center"/>
    </xf>
    <xf numFmtId="0" fontId="13" fillId="3" borderId="22"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2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17" xfId="0" applyFont="1" applyFill="1" applyBorder="1" applyAlignment="1">
      <alignment horizontal="center" vertical="center" wrapText="1"/>
    </xf>
    <xf numFmtId="3" fontId="14" fillId="0" borderId="35" xfId="0" applyNumberFormat="1" applyFont="1" applyBorder="1" applyAlignment="1">
      <alignment horizontal="righ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IU63"/>
  <sheetViews>
    <sheetView showZeros="0" topLeftCell="A2" workbookViewId="0">
      <pane ySplit="1" topLeftCell="A35" activePane="bottomLeft" state="frozen"/>
      <selection activeCell="A2" sqref="A2:A62"/>
      <selection pane="bottomLeft" activeCell="A2" sqref="A2:A62"/>
    </sheetView>
  </sheetViews>
  <sheetFormatPr baseColWidth="10" defaultRowHeight="12.75" x14ac:dyDescent="0.2"/>
  <cols>
    <col min="1" max="1" width="34.7109375" customWidth="1"/>
    <col min="2" max="2" width="10.28515625" bestFit="1" customWidth="1"/>
    <col min="3" max="5" width="11.85546875" bestFit="1" customWidth="1"/>
    <col min="6" max="6" width="11.140625" customWidth="1"/>
    <col min="7" max="7" width="11.85546875" bestFit="1" customWidth="1"/>
    <col min="8" max="8" width="10.28515625" bestFit="1" customWidth="1"/>
    <col min="9" max="9" width="10.140625" bestFit="1" customWidth="1"/>
  </cols>
  <sheetData>
    <row r="1" spans="1:255" ht="27" hidden="1" customHeight="1" thickBot="1" x14ac:dyDescent="0.25">
      <c r="A1" s="16"/>
      <c r="B1" s="93" t="s">
        <v>120</v>
      </c>
      <c r="C1" s="94"/>
      <c r="D1" s="94"/>
      <c r="E1" s="94"/>
      <c r="F1" s="94"/>
      <c r="G1" s="94"/>
      <c r="H1" s="94"/>
      <c r="I1" s="95"/>
    </row>
    <row r="2" spans="1:255" s="2" customFormat="1" ht="35.25" customHeight="1" x14ac:dyDescent="0.2">
      <c r="A2" s="75" t="s">
        <v>125</v>
      </c>
      <c r="B2" s="17" t="s">
        <v>35</v>
      </c>
      <c r="C2" s="17" t="s">
        <v>36</v>
      </c>
      <c r="D2" s="17" t="s">
        <v>37</v>
      </c>
      <c r="E2" s="17" t="s">
        <v>38</v>
      </c>
      <c r="F2" s="17" t="s">
        <v>39</v>
      </c>
      <c r="G2" s="17" t="s">
        <v>40</v>
      </c>
      <c r="H2" s="17" t="s">
        <v>41</v>
      </c>
      <c r="I2" s="17" t="s">
        <v>42</v>
      </c>
      <c r="J2" s="57"/>
      <c r="K2" s="57"/>
      <c r="L2" s="57"/>
      <c r="M2" s="57"/>
      <c r="N2" s="57"/>
      <c r="O2" s="57"/>
      <c r="P2" s="57"/>
    </row>
    <row r="3" spans="1:255" ht="14.25" x14ac:dyDescent="0.2">
      <c r="A3" s="65" t="s">
        <v>1</v>
      </c>
      <c r="B3" s="42"/>
      <c r="C3" s="42"/>
      <c r="D3" s="42"/>
      <c r="E3" s="42"/>
      <c r="F3" s="42"/>
      <c r="G3" s="42"/>
      <c r="H3" s="42"/>
      <c r="I3" s="42"/>
      <c r="J3" s="45"/>
      <c r="K3" s="45"/>
      <c r="L3" s="45"/>
      <c r="M3" s="45"/>
      <c r="N3" s="45"/>
      <c r="O3" s="45"/>
      <c r="P3" s="45"/>
    </row>
    <row r="4" spans="1:255" ht="14.25" x14ac:dyDescent="0.2">
      <c r="A4" s="65" t="s">
        <v>2</v>
      </c>
      <c r="B4" s="42"/>
      <c r="C4" s="42"/>
      <c r="D4" s="42"/>
      <c r="E4" s="42"/>
      <c r="F4" s="42"/>
      <c r="G4" s="42"/>
      <c r="H4" s="42"/>
      <c r="I4" s="42"/>
      <c r="J4" s="45"/>
      <c r="K4" s="45"/>
      <c r="L4" s="45"/>
      <c r="M4" s="45"/>
      <c r="N4" s="45"/>
      <c r="O4" s="45"/>
      <c r="P4" s="45"/>
    </row>
    <row r="5" spans="1:255" ht="14.25" x14ac:dyDescent="0.2">
      <c r="A5" s="65" t="s">
        <v>3</v>
      </c>
      <c r="B5" s="42"/>
      <c r="C5" s="42">
        <v>110.94759999999999</v>
      </c>
      <c r="D5" s="42">
        <v>110.94759999999999</v>
      </c>
      <c r="E5" s="42">
        <v>0.47660000000000002</v>
      </c>
      <c r="F5" s="42"/>
      <c r="G5" s="42">
        <v>0.47660000000000002</v>
      </c>
      <c r="H5" s="42"/>
      <c r="I5" s="42">
        <v>57.237699999999997</v>
      </c>
      <c r="J5" s="45"/>
      <c r="K5" s="45"/>
      <c r="L5" s="45"/>
      <c r="M5" s="45"/>
      <c r="N5" s="45"/>
      <c r="O5" s="45"/>
      <c r="P5" s="45"/>
    </row>
    <row r="6" spans="1:255" ht="14.25" x14ac:dyDescent="0.2">
      <c r="A6" s="65" t="s">
        <v>4</v>
      </c>
      <c r="B6" s="42"/>
      <c r="C6" s="42"/>
      <c r="D6" s="42"/>
      <c r="E6" s="42"/>
      <c r="F6" s="42"/>
      <c r="G6" s="42"/>
      <c r="H6" s="42"/>
      <c r="I6" s="42"/>
      <c r="J6" s="45"/>
      <c r="K6" s="45"/>
      <c r="L6" s="45"/>
      <c r="M6" s="45"/>
      <c r="N6" s="45"/>
      <c r="O6" s="45"/>
      <c r="P6" s="45"/>
    </row>
    <row r="7" spans="1:255" ht="14.25" x14ac:dyDescent="0.2">
      <c r="A7" s="66" t="s">
        <v>5</v>
      </c>
      <c r="B7" s="46"/>
      <c r="C7" s="46">
        <v>110.94759999999999</v>
      </c>
      <c r="D7" s="46">
        <v>110.94759999999999</v>
      </c>
      <c r="E7" s="46">
        <v>0.47660000000000002</v>
      </c>
      <c r="F7" s="46"/>
      <c r="G7" s="46">
        <v>0.47660000000000002</v>
      </c>
      <c r="H7" s="46"/>
      <c r="I7" s="46">
        <v>57.237699999999997</v>
      </c>
      <c r="J7" s="45"/>
      <c r="K7" s="45"/>
      <c r="L7" s="45"/>
      <c r="M7" s="45"/>
      <c r="N7" s="45"/>
      <c r="O7" s="45"/>
      <c r="P7" s="45"/>
    </row>
    <row r="8" spans="1:255" ht="14.25" x14ac:dyDescent="0.2">
      <c r="A8" s="67" t="s">
        <v>285</v>
      </c>
      <c r="B8" s="49"/>
      <c r="C8" s="49"/>
      <c r="D8" s="49"/>
      <c r="E8" s="49"/>
      <c r="F8" s="49"/>
      <c r="G8" s="49"/>
      <c r="H8" s="49"/>
      <c r="I8" s="49"/>
      <c r="J8" s="45"/>
      <c r="K8" s="45"/>
      <c r="L8" s="45"/>
      <c r="M8" s="45"/>
      <c r="N8" s="52"/>
      <c r="O8" s="53"/>
      <c r="P8" s="53"/>
      <c r="Q8" s="1"/>
      <c r="R8" s="1"/>
      <c r="S8" s="1"/>
      <c r="T8" s="1"/>
      <c r="U8" s="1"/>
      <c r="V8" s="1"/>
      <c r="AB8" s="3"/>
      <c r="AC8" s="1"/>
      <c r="AD8" s="1"/>
      <c r="AE8" s="1"/>
      <c r="AF8" s="1"/>
      <c r="AG8" s="1"/>
      <c r="AH8" s="1"/>
      <c r="AI8" s="1"/>
      <c r="AJ8" s="1"/>
      <c r="AP8" s="3"/>
      <c r="AQ8" s="1"/>
      <c r="AR8" s="1"/>
      <c r="AS8" s="1"/>
      <c r="AT8" s="1"/>
      <c r="AU8" s="1"/>
      <c r="AV8" s="1"/>
      <c r="AW8" s="1"/>
      <c r="AX8" s="1"/>
      <c r="BD8" s="3"/>
      <c r="BE8" s="1"/>
      <c r="BF8" s="1"/>
      <c r="BG8" s="1"/>
      <c r="BH8" s="1"/>
      <c r="BI8" s="1"/>
      <c r="BJ8" s="1"/>
      <c r="BK8" s="1"/>
      <c r="BL8" s="1"/>
      <c r="BR8" s="3"/>
      <c r="BS8" s="1"/>
      <c r="BT8" s="1"/>
      <c r="BU8" s="1"/>
      <c r="BV8" s="1"/>
      <c r="BW8" s="1"/>
      <c r="BX8" s="1"/>
      <c r="BY8" s="1"/>
      <c r="BZ8" s="1"/>
      <c r="CF8" s="3"/>
      <c r="CG8" s="1"/>
      <c r="CH8" s="1"/>
      <c r="CI8" s="1"/>
      <c r="CJ8" s="1"/>
      <c r="CK8" s="1"/>
      <c r="CL8" s="1"/>
      <c r="CM8" s="1"/>
      <c r="CN8" s="1"/>
      <c r="CT8" s="3"/>
      <c r="CU8" s="1"/>
      <c r="CV8" s="1"/>
      <c r="CW8" s="1"/>
      <c r="CX8" s="1"/>
      <c r="CY8" s="1"/>
      <c r="CZ8" s="1"/>
      <c r="DA8" s="1"/>
      <c r="DB8" s="1"/>
      <c r="DH8" s="3"/>
      <c r="DI8" s="1"/>
      <c r="DJ8" s="1"/>
      <c r="DK8" s="1"/>
      <c r="DL8" s="1"/>
      <c r="DM8" s="1"/>
      <c r="DN8" s="1"/>
      <c r="DO8" s="1"/>
      <c r="DP8" s="1"/>
      <c r="DV8" s="3"/>
      <c r="DW8" s="1"/>
      <c r="DX8" s="1"/>
      <c r="DY8" s="1"/>
      <c r="DZ8" s="1"/>
      <c r="EA8" s="1"/>
      <c r="EB8" s="1"/>
      <c r="EC8" s="1"/>
      <c r="ED8" s="1"/>
      <c r="EJ8" s="3"/>
      <c r="EK8" s="1"/>
      <c r="EL8" s="1"/>
      <c r="EM8" s="1"/>
      <c r="EN8" s="1"/>
      <c r="EO8" s="1"/>
      <c r="EP8" s="1"/>
      <c r="EQ8" s="1"/>
      <c r="ER8" s="1"/>
      <c r="EX8" s="3"/>
      <c r="EY8" s="1"/>
      <c r="EZ8" s="1"/>
      <c r="FA8" s="1"/>
      <c r="FB8" s="1"/>
      <c r="FC8" s="1"/>
      <c r="FD8" s="1"/>
      <c r="FE8" s="1"/>
      <c r="FF8" s="1"/>
      <c r="FL8" s="3"/>
      <c r="FM8" s="1"/>
      <c r="FN8" s="1"/>
      <c r="FO8" s="1"/>
      <c r="FP8" s="1"/>
      <c r="FQ8" s="1"/>
      <c r="FR8" s="1"/>
      <c r="FS8" s="1"/>
      <c r="FT8" s="1"/>
      <c r="FZ8" s="3"/>
      <c r="GA8" s="1"/>
      <c r="GB8" s="1"/>
      <c r="GC8" s="1"/>
      <c r="GD8" s="1"/>
      <c r="GE8" s="1"/>
      <c r="GF8" s="1"/>
      <c r="GG8" s="1"/>
      <c r="GH8" s="1"/>
      <c r="GN8" s="3"/>
      <c r="GO8" s="1"/>
      <c r="GP8" s="1"/>
      <c r="GQ8" s="1"/>
      <c r="GR8" s="1"/>
      <c r="GS8" s="1"/>
      <c r="GT8" s="1"/>
      <c r="GU8" s="1"/>
      <c r="GV8" s="1"/>
      <c r="HB8" s="3"/>
      <c r="HC8" s="1"/>
      <c r="HD8" s="1"/>
      <c r="HE8" s="1"/>
      <c r="HF8" s="1"/>
      <c r="HG8" s="1"/>
      <c r="HH8" s="1"/>
      <c r="HI8" s="1"/>
      <c r="HJ8" s="1"/>
      <c r="HP8" s="3"/>
      <c r="HQ8" s="1"/>
      <c r="HR8" s="1"/>
      <c r="HS8" s="1"/>
      <c r="HT8" s="1"/>
      <c r="HU8" s="1"/>
      <c r="HV8" s="1"/>
      <c r="HW8" s="1"/>
      <c r="HX8" s="1"/>
      <c r="ID8" s="3"/>
      <c r="IE8" s="1"/>
      <c r="IF8" s="1"/>
      <c r="IG8" s="1"/>
      <c r="IH8" s="1"/>
      <c r="II8" s="1"/>
      <c r="IJ8" s="1"/>
      <c r="IK8" s="1"/>
      <c r="IL8" s="1"/>
      <c r="IR8" s="3"/>
      <c r="IS8" s="1"/>
      <c r="IT8" s="1"/>
      <c r="IU8" s="1"/>
    </row>
    <row r="9" spans="1:255" ht="14.25" x14ac:dyDescent="0.2">
      <c r="A9" s="67" t="s">
        <v>6</v>
      </c>
      <c r="B9" s="49"/>
      <c r="C9" s="49"/>
      <c r="D9" s="49"/>
      <c r="E9" s="49"/>
      <c r="F9" s="49"/>
      <c r="G9" s="49"/>
      <c r="H9" s="49"/>
      <c r="I9" s="49"/>
      <c r="J9" s="45"/>
      <c r="K9" s="45"/>
      <c r="L9" s="45"/>
      <c r="M9" s="45"/>
      <c r="N9" s="52"/>
      <c r="O9" s="53"/>
      <c r="P9" s="53"/>
      <c r="Q9" s="1"/>
      <c r="R9" s="1"/>
      <c r="S9" s="1"/>
      <c r="T9" s="1"/>
      <c r="U9" s="1"/>
      <c r="V9" s="1"/>
      <c r="AB9" s="3"/>
      <c r="AC9" s="1"/>
      <c r="AD9" s="1"/>
      <c r="AE9" s="1"/>
      <c r="AF9" s="1"/>
      <c r="AG9" s="1"/>
      <c r="AH9" s="1"/>
      <c r="AI9" s="1"/>
      <c r="AJ9" s="1"/>
      <c r="AP9" s="3"/>
      <c r="AQ9" s="1"/>
      <c r="AR9" s="1"/>
      <c r="AS9" s="1"/>
      <c r="AT9" s="1"/>
      <c r="AU9" s="1"/>
      <c r="AV9" s="1"/>
      <c r="AW9" s="1"/>
      <c r="AX9" s="1"/>
      <c r="BD9" s="3"/>
      <c r="BE9" s="1"/>
      <c r="BF9" s="1"/>
      <c r="BG9" s="1"/>
      <c r="BH9" s="1"/>
      <c r="BI9" s="1"/>
      <c r="BJ9" s="1"/>
      <c r="BK9" s="1"/>
      <c r="BL9" s="1"/>
      <c r="BR9" s="3"/>
      <c r="BS9" s="1"/>
      <c r="BT9" s="1"/>
      <c r="BU9" s="1"/>
      <c r="BV9" s="1"/>
      <c r="BW9" s="1"/>
      <c r="BX9" s="1"/>
      <c r="BY9" s="1"/>
      <c r="BZ9" s="1"/>
      <c r="CF9" s="3"/>
      <c r="CG9" s="1"/>
      <c r="CH9" s="1"/>
      <c r="CI9" s="1"/>
      <c r="CJ9" s="1"/>
      <c r="CK9" s="1"/>
      <c r="CL9" s="1"/>
      <c r="CM9" s="1"/>
      <c r="CN9" s="1"/>
      <c r="CT9" s="3"/>
      <c r="CU9" s="1"/>
      <c r="CV9" s="1"/>
      <c r="CW9" s="1"/>
      <c r="CX9" s="1"/>
      <c r="CY9" s="1"/>
      <c r="CZ9" s="1"/>
      <c r="DA9" s="1"/>
      <c r="DB9" s="1"/>
      <c r="DH9" s="3"/>
      <c r="DI9" s="1"/>
      <c r="DJ9" s="1"/>
      <c r="DK9" s="1"/>
      <c r="DL9" s="1"/>
      <c r="DM9" s="1"/>
      <c r="DN9" s="1"/>
      <c r="DO9" s="1"/>
      <c r="DP9" s="1"/>
      <c r="DV9" s="3"/>
      <c r="DW9" s="1"/>
      <c r="DX9" s="1"/>
      <c r="DY9" s="1"/>
      <c r="DZ9" s="1"/>
      <c r="EA9" s="1"/>
      <c r="EB9" s="1"/>
      <c r="EC9" s="1"/>
      <c r="ED9" s="1"/>
      <c r="EJ9" s="3"/>
      <c r="EK9" s="1"/>
      <c r="EL9" s="1"/>
      <c r="EM9" s="1"/>
      <c r="EN9" s="1"/>
      <c r="EO9" s="1"/>
      <c r="EP9" s="1"/>
      <c r="EQ9" s="1"/>
      <c r="ER9" s="1"/>
      <c r="EX9" s="3"/>
      <c r="EY9" s="1"/>
      <c r="EZ9" s="1"/>
      <c r="FA9" s="1"/>
      <c r="FB9" s="1"/>
      <c r="FC9" s="1"/>
      <c r="FD9" s="1"/>
      <c r="FE9" s="1"/>
      <c r="FF9" s="1"/>
      <c r="FL9" s="3"/>
      <c r="FM9" s="1"/>
      <c r="FN9" s="1"/>
      <c r="FO9" s="1"/>
      <c r="FP9" s="1"/>
      <c r="FQ9" s="1"/>
      <c r="FR9" s="1"/>
      <c r="FS9" s="1"/>
      <c r="FT9" s="1"/>
      <c r="FZ9" s="3"/>
      <c r="GA9" s="1"/>
      <c r="GB9" s="1"/>
      <c r="GC9" s="1"/>
      <c r="GD9" s="1"/>
      <c r="GE9" s="1"/>
      <c r="GF9" s="1"/>
      <c r="GG9" s="1"/>
      <c r="GH9" s="1"/>
      <c r="GN9" s="3"/>
      <c r="GO9" s="1"/>
      <c r="GP9" s="1"/>
      <c r="GQ9" s="1"/>
      <c r="GR9" s="1"/>
      <c r="GS9" s="1"/>
      <c r="GT9" s="1"/>
      <c r="GU9" s="1"/>
      <c r="GV9" s="1"/>
      <c r="HB9" s="3"/>
      <c r="HC9" s="1"/>
      <c r="HD9" s="1"/>
      <c r="HE9" s="1"/>
      <c r="HF9" s="1"/>
      <c r="HG9" s="1"/>
      <c r="HH9" s="1"/>
      <c r="HI9" s="1"/>
      <c r="HJ9" s="1"/>
      <c r="HP9" s="3"/>
      <c r="HQ9" s="1"/>
      <c r="HR9" s="1"/>
      <c r="HS9" s="1"/>
      <c r="HT9" s="1"/>
      <c r="HU9" s="1"/>
      <c r="HV9" s="1"/>
      <c r="HW9" s="1"/>
      <c r="HX9" s="1"/>
      <c r="ID9" s="3"/>
      <c r="IE9" s="1"/>
      <c r="IF9" s="1"/>
      <c r="IG9" s="1"/>
      <c r="IH9" s="1"/>
      <c r="II9" s="1"/>
      <c r="IJ9" s="1"/>
      <c r="IK9" s="1"/>
      <c r="IL9" s="1"/>
      <c r="IR9" s="3"/>
      <c r="IS9" s="1"/>
      <c r="IT9" s="1"/>
      <c r="IU9" s="1"/>
    </row>
    <row r="10" spans="1:255" ht="14.25" x14ac:dyDescent="0.2">
      <c r="A10" s="65" t="s">
        <v>286</v>
      </c>
      <c r="B10" s="42"/>
      <c r="C10" s="42">
        <v>10.1111</v>
      </c>
      <c r="D10" s="42">
        <v>10.1111</v>
      </c>
      <c r="E10" s="42">
        <v>17.584800000000001</v>
      </c>
      <c r="F10" s="42"/>
      <c r="G10" s="42">
        <v>17.584800000000001</v>
      </c>
      <c r="H10" s="42"/>
      <c r="I10" s="42"/>
      <c r="J10" s="45"/>
      <c r="K10" s="45"/>
      <c r="L10" s="45"/>
      <c r="M10" s="45"/>
      <c r="N10" s="45"/>
      <c r="O10" s="45"/>
      <c r="P10" s="45"/>
    </row>
    <row r="11" spans="1:255" ht="14.25" x14ac:dyDescent="0.2">
      <c r="A11" s="65" t="s">
        <v>287</v>
      </c>
      <c r="B11" s="42"/>
      <c r="C11" s="42"/>
      <c r="D11" s="42"/>
      <c r="E11" s="42"/>
      <c r="F11" s="42"/>
      <c r="G11" s="42"/>
      <c r="H11" s="42"/>
      <c r="I11" s="42"/>
      <c r="J11" s="45"/>
      <c r="K11" s="45"/>
      <c r="L11" s="45"/>
      <c r="M11" s="45"/>
      <c r="N11" s="45"/>
      <c r="O11" s="45"/>
      <c r="P11" s="45"/>
    </row>
    <row r="12" spans="1:255" ht="14.25" x14ac:dyDescent="0.2">
      <c r="A12" s="65" t="s">
        <v>288</v>
      </c>
      <c r="B12" s="42"/>
      <c r="C12" s="42"/>
      <c r="D12" s="42"/>
      <c r="E12" s="42"/>
      <c r="F12" s="42"/>
      <c r="G12" s="42"/>
      <c r="H12" s="42"/>
      <c r="I12" s="42"/>
      <c r="J12" s="45"/>
      <c r="K12" s="45"/>
      <c r="L12" s="45"/>
      <c r="M12" s="45"/>
      <c r="N12" s="45"/>
      <c r="O12" s="45"/>
      <c r="P12" s="45"/>
    </row>
    <row r="13" spans="1:255" ht="14.25" x14ac:dyDescent="0.2">
      <c r="A13" s="66" t="s">
        <v>289</v>
      </c>
      <c r="B13" s="46"/>
      <c r="C13" s="46">
        <v>10.1111</v>
      </c>
      <c r="D13" s="46">
        <v>10.1111</v>
      </c>
      <c r="E13" s="46">
        <v>17.584800000000001</v>
      </c>
      <c r="F13" s="46"/>
      <c r="G13" s="46">
        <v>17.584800000000001</v>
      </c>
      <c r="H13" s="46"/>
      <c r="I13" s="46"/>
      <c r="J13" s="45"/>
      <c r="K13" s="45"/>
      <c r="L13" s="45"/>
      <c r="M13" s="45"/>
      <c r="N13" s="52"/>
      <c r="O13" s="53"/>
      <c r="P13" s="53"/>
      <c r="Q13" s="1"/>
      <c r="R13" s="1"/>
      <c r="S13" s="1"/>
      <c r="T13" s="1"/>
      <c r="U13" s="1"/>
      <c r="V13" s="1"/>
      <c r="AB13" s="3"/>
      <c r="AC13" s="1"/>
      <c r="AD13" s="1"/>
      <c r="AE13" s="1"/>
      <c r="AF13" s="1"/>
      <c r="AG13" s="1"/>
      <c r="AH13" s="1"/>
      <c r="AI13" s="1"/>
      <c r="AJ13" s="1"/>
      <c r="AP13" s="3"/>
      <c r="AQ13" s="1"/>
      <c r="AR13" s="1"/>
      <c r="AS13" s="1"/>
      <c r="AT13" s="1"/>
      <c r="AU13" s="1"/>
      <c r="AV13" s="1"/>
      <c r="AW13" s="1"/>
      <c r="AX13" s="1"/>
      <c r="BD13" s="3"/>
      <c r="BE13" s="1"/>
      <c r="BF13" s="1"/>
      <c r="BG13" s="1"/>
      <c r="BH13" s="1"/>
      <c r="BI13" s="1"/>
      <c r="BJ13" s="1"/>
      <c r="BK13" s="1"/>
      <c r="BL13" s="1"/>
      <c r="BR13" s="3"/>
      <c r="BS13" s="1"/>
      <c r="BT13" s="1"/>
      <c r="BU13" s="1"/>
      <c r="BV13" s="1"/>
      <c r="BW13" s="1"/>
      <c r="BX13" s="1"/>
      <c r="BY13" s="1"/>
      <c r="BZ13" s="1"/>
      <c r="CF13" s="3"/>
      <c r="CG13" s="1"/>
      <c r="CH13" s="1"/>
      <c r="CI13" s="1"/>
      <c r="CJ13" s="1"/>
      <c r="CK13" s="1"/>
      <c r="CL13" s="1"/>
      <c r="CM13" s="1"/>
      <c r="CN13" s="1"/>
      <c r="CT13" s="3"/>
      <c r="CU13" s="1"/>
      <c r="CV13" s="1"/>
      <c r="CW13" s="1"/>
      <c r="CX13" s="1"/>
      <c r="CY13" s="1"/>
      <c r="CZ13" s="1"/>
      <c r="DA13" s="1"/>
      <c r="DB13" s="1"/>
      <c r="DH13" s="3"/>
      <c r="DI13" s="1"/>
      <c r="DJ13" s="1"/>
      <c r="DK13" s="1"/>
      <c r="DL13" s="1"/>
      <c r="DM13" s="1"/>
      <c r="DN13" s="1"/>
      <c r="DO13" s="1"/>
      <c r="DP13" s="1"/>
      <c r="DV13" s="3"/>
      <c r="DW13" s="1"/>
      <c r="DX13" s="1"/>
      <c r="DY13" s="1"/>
      <c r="DZ13" s="1"/>
      <c r="EA13" s="1"/>
      <c r="EB13" s="1"/>
      <c r="EC13" s="1"/>
      <c r="ED13" s="1"/>
      <c r="EJ13" s="3"/>
      <c r="EK13" s="1"/>
      <c r="EL13" s="1"/>
      <c r="EM13" s="1"/>
      <c r="EN13" s="1"/>
      <c r="EO13" s="1"/>
      <c r="EP13" s="1"/>
      <c r="EQ13" s="1"/>
      <c r="ER13" s="1"/>
      <c r="EX13" s="3"/>
      <c r="EY13" s="1"/>
      <c r="EZ13" s="1"/>
      <c r="FA13" s="1"/>
      <c r="FB13" s="1"/>
      <c r="FC13" s="1"/>
      <c r="FD13" s="1"/>
      <c r="FE13" s="1"/>
      <c r="FF13" s="1"/>
      <c r="FL13" s="3"/>
      <c r="FM13" s="1"/>
      <c r="FN13" s="1"/>
      <c r="FO13" s="1"/>
      <c r="FP13" s="1"/>
      <c r="FQ13" s="1"/>
      <c r="FR13" s="1"/>
      <c r="FS13" s="1"/>
      <c r="FT13" s="1"/>
      <c r="FZ13" s="3"/>
      <c r="GA13" s="1"/>
      <c r="GB13" s="1"/>
      <c r="GC13" s="1"/>
      <c r="GD13" s="1"/>
      <c r="GE13" s="1"/>
      <c r="GF13" s="1"/>
      <c r="GG13" s="1"/>
      <c r="GH13" s="1"/>
      <c r="GN13" s="3"/>
      <c r="GO13" s="1"/>
      <c r="GP13" s="1"/>
      <c r="GQ13" s="1"/>
      <c r="GR13" s="1"/>
      <c r="GS13" s="1"/>
      <c r="GT13" s="1"/>
      <c r="GU13" s="1"/>
      <c r="GV13" s="1"/>
      <c r="HB13" s="3"/>
      <c r="HC13" s="1"/>
      <c r="HD13" s="1"/>
      <c r="HE13" s="1"/>
      <c r="HF13" s="1"/>
      <c r="HG13" s="1"/>
      <c r="HH13" s="1"/>
      <c r="HI13" s="1"/>
      <c r="HJ13" s="1"/>
      <c r="HP13" s="3"/>
      <c r="HQ13" s="1"/>
      <c r="HR13" s="1"/>
      <c r="HS13" s="1"/>
      <c r="HT13" s="1"/>
      <c r="HU13" s="1"/>
      <c r="HV13" s="1"/>
      <c r="HW13" s="1"/>
      <c r="HX13" s="1"/>
      <c r="ID13" s="3"/>
      <c r="IE13" s="1"/>
      <c r="IF13" s="1"/>
      <c r="IG13" s="1"/>
      <c r="IH13" s="1"/>
      <c r="II13" s="1"/>
      <c r="IJ13" s="1"/>
      <c r="IK13" s="1"/>
      <c r="IL13" s="1"/>
      <c r="IR13" s="3"/>
      <c r="IS13" s="1"/>
      <c r="IT13" s="1"/>
      <c r="IU13" s="1"/>
    </row>
    <row r="14" spans="1:255" ht="14.25" x14ac:dyDescent="0.2">
      <c r="A14" s="67" t="s">
        <v>290</v>
      </c>
      <c r="B14" s="49">
        <v>463.42860000000002</v>
      </c>
      <c r="C14" s="49">
        <v>10653.598599999999</v>
      </c>
      <c r="D14" s="49">
        <v>11117.0272</v>
      </c>
      <c r="E14" s="49">
        <v>7669.1460999999999</v>
      </c>
      <c r="F14" s="49"/>
      <c r="G14" s="49">
        <v>7669.1460999999999</v>
      </c>
      <c r="H14" s="49">
        <v>267.96510000000001</v>
      </c>
      <c r="I14" s="49">
        <v>96.466399999999993</v>
      </c>
      <c r="J14" s="45"/>
      <c r="K14" s="45"/>
      <c r="L14" s="45"/>
      <c r="M14" s="45"/>
      <c r="N14" s="52"/>
      <c r="O14" s="53"/>
      <c r="P14" s="53"/>
      <c r="Q14" s="1"/>
      <c r="R14" s="1"/>
      <c r="S14" s="1"/>
      <c r="T14" s="1"/>
      <c r="U14" s="1"/>
      <c r="V14" s="1"/>
      <c r="AB14" s="3"/>
      <c r="AC14" s="1"/>
      <c r="AD14" s="1"/>
      <c r="AE14" s="1"/>
      <c r="AF14" s="1"/>
      <c r="AG14" s="1"/>
      <c r="AH14" s="1"/>
      <c r="AI14" s="1"/>
      <c r="AJ14" s="1"/>
      <c r="AP14" s="3"/>
      <c r="AQ14" s="1"/>
      <c r="AR14" s="1"/>
      <c r="AS14" s="1"/>
      <c r="AT14" s="1"/>
      <c r="AU14" s="1"/>
      <c r="AV14" s="1"/>
      <c r="AW14" s="1"/>
      <c r="AX14" s="1"/>
      <c r="BD14" s="3"/>
      <c r="BE14" s="1"/>
      <c r="BF14" s="1"/>
      <c r="BG14" s="1"/>
      <c r="BH14" s="1"/>
      <c r="BI14" s="1"/>
      <c r="BJ14" s="1"/>
      <c r="BK14" s="1"/>
      <c r="BL14" s="1"/>
      <c r="BR14" s="3"/>
      <c r="BS14" s="1"/>
      <c r="BT14" s="1"/>
      <c r="BU14" s="1"/>
      <c r="BV14" s="1"/>
      <c r="BW14" s="1"/>
      <c r="BX14" s="1"/>
      <c r="BY14" s="1"/>
      <c r="BZ14" s="1"/>
      <c r="CF14" s="3"/>
      <c r="CG14" s="1"/>
      <c r="CH14" s="1"/>
      <c r="CI14" s="1"/>
      <c r="CJ14" s="1"/>
      <c r="CK14" s="1"/>
      <c r="CL14" s="1"/>
      <c r="CM14" s="1"/>
      <c r="CN14" s="1"/>
      <c r="CT14" s="3"/>
      <c r="CU14" s="1"/>
      <c r="CV14" s="1"/>
      <c r="CW14" s="1"/>
      <c r="CX14" s="1"/>
      <c r="CY14" s="1"/>
      <c r="CZ14" s="1"/>
      <c r="DA14" s="1"/>
      <c r="DB14" s="1"/>
      <c r="DH14" s="3"/>
      <c r="DI14" s="1"/>
      <c r="DJ14" s="1"/>
      <c r="DK14" s="1"/>
      <c r="DL14" s="1"/>
      <c r="DM14" s="1"/>
      <c r="DN14" s="1"/>
      <c r="DO14" s="1"/>
      <c r="DP14" s="1"/>
      <c r="DV14" s="3"/>
      <c r="DW14" s="1"/>
      <c r="DX14" s="1"/>
      <c r="DY14" s="1"/>
      <c r="DZ14" s="1"/>
      <c r="EA14" s="1"/>
      <c r="EB14" s="1"/>
      <c r="EC14" s="1"/>
      <c r="ED14" s="1"/>
      <c r="EJ14" s="3"/>
      <c r="EK14" s="1"/>
      <c r="EL14" s="1"/>
      <c r="EM14" s="1"/>
      <c r="EN14" s="1"/>
      <c r="EO14" s="1"/>
      <c r="EP14" s="1"/>
      <c r="EQ14" s="1"/>
      <c r="ER14" s="1"/>
      <c r="EX14" s="3"/>
      <c r="EY14" s="1"/>
      <c r="EZ14" s="1"/>
      <c r="FA14" s="1"/>
      <c r="FB14" s="1"/>
      <c r="FC14" s="1"/>
      <c r="FD14" s="1"/>
      <c r="FE14" s="1"/>
      <c r="FF14" s="1"/>
      <c r="FL14" s="3"/>
      <c r="FM14" s="1"/>
      <c r="FN14" s="1"/>
      <c r="FO14" s="1"/>
      <c r="FP14" s="1"/>
      <c r="FQ14" s="1"/>
      <c r="FR14" s="1"/>
      <c r="FS14" s="1"/>
      <c r="FT14" s="1"/>
      <c r="FZ14" s="3"/>
      <c r="GA14" s="1"/>
      <c r="GB14" s="1"/>
      <c r="GC14" s="1"/>
      <c r="GD14" s="1"/>
      <c r="GE14" s="1"/>
      <c r="GF14" s="1"/>
      <c r="GG14" s="1"/>
      <c r="GH14" s="1"/>
      <c r="GN14" s="3"/>
      <c r="GO14" s="1"/>
      <c r="GP14" s="1"/>
      <c r="GQ14" s="1"/>
      <c r="GR14" s="1"/>
      <c r="GS14" s="1"/>
      <c r="GT14" s="1"/>
      <c r="GU14" s="1"/>
      <c r="GV14" s="1"/>
      <c r="HB14" s="3"/>
      <c r="HC14" s="1"/>
      <c r="HD14" s="1"/>
      <c r="HE14" s="1"/>
      <c r="HF14" s="1"/>
      <c r="HG14" s="1"/>
      <c r="HH14" s="1"/>
      <c r="HI14" s="1"/>
      <c r="HJ14" s="1"/>
      <c r="HP14" s="3"/>
      <c r="HQ14" s="1"/>
      <c r="HR14" s="1"/>
      <c r="HS14" s="1"/>
      <c r="HT14" s="1"/>
      <c r="HU14" s="1"/>
      <c r="HV14" s="1"/>
      <c r="HW14" s="1"/>
      <c r="HX14" s="1"/>
      <c r="ID14" s="3"/>
      <c r="IE14" s="1"/>
      <c r="IF14" s="1"/>
      <c r="IG14" s="1"/>
      <c r="IH14" s="1"/>
      <c r="II14" s="1"/>
      <c r="IJ14" s="1"/>
      <c r="IK14" s="1"/>
      <c r="IL14" s="1"/>
      <c r="IR14" s="3"/>
      <c r="IS14" s="1"/>
      <c r="IT14" s="1"/>
      <c r="IU14" s="1"/>
    </row>
    <row r="15" spans="1:255" ht="14.25" x14ac:dyDescent="0.2">
      <c r="A15" s="67" t="s">
        <v>7</v>
      </c>
      <c r="B15" s="49"/>
      <c r="C15" s="49">
        <v>4186.9669999999996</v>
      </c>
      <c r="D15" s="49">
        <v>4186.9669999999996</v>
      </c>
      <c r="E15" s="49">
        <v>2118.5668999999998</v>
      </c>
      <c r="F15" s="49"/>
      <c r="G15" s="49">
        <v>2118.5668999999998</v>
      </c>
      <c r="H15" s="49">
        <v>216.3476</v>
      </c>
      <c r="I15" s="49">
        <v>37.494500000000002</v>
      </c>
      <c r="J15" s="45"/>
      <c r="K15" s="45"/>
      <c r="L15" s="45"/>
      <c r="M15" s="45"/>
      <c r="N15" s="52"/>
      <c r="O15" s="53"/>
      <c r="P15" s="53"/>
      <c r="Q15" s="1"/>
      <c r="R15" s="1"/>
      <c r="S15" s="1"/>
      <c r="T15" s="1"/>
      <c r="U15" s="1"/>
      <c r="V15" s="1"/>
      <c r="AB15" s="3"/>
      <c r="AC15" s="1"/>
      <c r="AD15" s="1"/>
      <c r="AE15" s="1"/>
      <c r="AF15" s="1"/>
      <c r="AG15" s="1"/>
      <c r="AH15" s="1"/>
      <c r="AI15" s="1"/>
      <c r="AJ15" s="1"/>
      <c r="AP15" s="3"/>
      <c r="AQ15" s="1"/>
      <c r="AR15" s="1"/>
      <c r="AS15" s="1"/>
      <c r="AT15" s="1"/>
      <c r="AU15" s="1"/>
      <c r="AV15" s="1"/>
      <c r="AW15" s="1"/>
      <c r="AX15" s="1"/>
      <c r="BD15" s="3"/>
      <c r="BE15" s="1"/>
      <c r="BF15" s="1"/>
      <c r="BG15" s="1"/>
      <c r="BH15" s="1"/>
      <c r="BI15" s="1"/>
      <c r="BJ15" s="1"/>
      <c r="BK15" s="1"/>
      <c r="BL15" s="1"/>
      <c r="BR15" s="3"/>
      <c r="BS15" s="1"/>
      <c r="BT15" s="1"/>
      <c r="BU15" s="1"/>
      <c r="BV15" s="1"/>
      <c r="BW15" s="1"/>
      <c r="BX15" s="1"/>
      <c r="BY15" s="1"/>
      <c r="BZ15" s="1"/>
      <c r="CF15" s="3"/>
      <c r="CG15" s="1"/>
      <c r="CH15" s="1"/>
      <c r="CI15" s="1"/>
      <c r="CJ15" s="1"/>
      <c r="CK15" s="1"/>
      <c r="CL15" s="1"/>
      <c r="CM15" s="1"/>
      <c r="CN15" s="1"/>
      <c r="CT15" s="3"/>
      <c r="CU15" s="1"/>
      <c r="CV15" s="1"/>
      <c r="CW15" s="1"/>
      <c r="CX15" s="1"/>
      <c r="CY15" s="1"/>
      <c r="CZ15" s="1"/>
      <c r="DA15" s="1"/>
      <c r="DB15" s="1"/>
      <c r="DH15" s="3"/>
      <c r="DI15" s="1"/>
      <c r="DJ15" s="1"/>
      <c r="DK15" s="1"/>
      <c r="DL15" s="1"/>
      <c r="DM15" s="1"/>
      <c r="DN15" s="1"/>
      <c r="DO15" s="1"/>
      <c r="DP15" s="1"/>
      <c r="DV15" s="3"/>
      <c r="DW15" s="1"/>
      <c r="DX15" s="1"/>
      <c r="DY15" s="1"/>
      <c r="DZ15" s="1"/>
      <c r="EA15" s="1"/>
      <c r="EB15" s="1"/>
      <c r="EC15" s="1"/>
      <c r="ED15" s="1"/>
      <c r="EJ15" s="3"/>
      <c r="EK15" s="1"/>
      <c r="EL15" s="1"/>
      <c r="EM15" s="1"/>
      <c r="EN15" s="1"/>
      <c r="EO15" s="1"/>
      <c r="EP15" s="1"/>
      <c r="EQ15" s="1"/>
      <c r="ER15" s="1"/>
      <c r="EX15" s="3"/>
      <c r="EY15" s="1"/>
      <c r="EZ15" s="1"/>
      <c r="FA15" s="1"/>
      <c r="FB15" s="1"/>
      <c r="FC15" s="1"/>
      <c r="FD15" s="1"/>
      <c r="FE15" s="1"/>
      <c r="FF15" s="1"/>
      <c r="FL15" s="3"/>
      <c r="FM15" s="1"/>
      <c r="FN15" s="1"/>
      <c r="FO15" s="1"/>
      <c r="FP15" s="1"/>
      <c r="FQ15" s="1"/>
      <c r="FR15" s="1"/>
      <c r="FS15" s="1"/>
      <c r="FT15" s="1"/>
      <c r="FZ15" s="3"/>
      <c r="GA15" s="1"/>
      <c r="GB15" s="1"/>
      <c r="GC15" s="1"/>
      <c r="GD15" s="1"/>
      <c r="GE15" s="1"/>
      <c r="GF15" s="1"/>
      <c r="GG15" s="1"/>
      <c r="GH15" s="1"/>
      <c r="GN15" s="3"/>
      <c r="GO15" s="1"/>
      <c r="GP15" s="1"/>
      <c r="GQ15" s="1"/>
      <c r="GR15" s="1"/>
      <c r="GS15" s="1"/>
      <c r="GT15" s="1"/>
      <c r="GU15" s="1"/>
      <c r="GV15" s="1"/>
      <c r="HB15" s="3"/>
      <c r="HC15" s="1"/>
      <c r="HD15" s="1"/>
      <c r="HE15" s="1"/>
      <c r="HF15" s="1"/>
      <c r="HG15" s="1"/>
      <c r="HH15" s="1"/>
      <c r="HI15" s="1"/>
      <c r="HJ15" s="1"/>
      <c r="HP15" s="3"/>
      <c r="HQ15" s="1"/>
      <c r="HR15" s="1"/>
      <c r="HS15" s="1"/>
      <c r="HT15" s="1"/>
      <c r="HU15" s="1"/>
      <c r="HV15" s="1"/>
      <c r="HW15" s="1"/>
      <c r="HX15" s="1"/>
      <c r="ID15" s="3"/>
      <c r="IE15" s="1"/>
      <c r="IF15" s="1"/>
      <c r="IG15" s="1"/>
      <c r="IH15" s="1"/>
      <c r="II15" s="1"/>
      <c r="IJ15" s="1"/>
      <c r="IK15" s="1"/>
      <c r="IL15" s="1"/>
      <c r="IR15" s="3"/>
      <c r="IS15" s="1"/>
      <c r="IT15" s="1"/>
      <c r="IU15" s="1"/>
    </row>
    <row r="16" spans="1:255" ht="14.25" x14ac:dyDescent="0.2">
      <c r="A16" s="65" t="s">
        <v>8</v>
      </c>
      <c r="B16" s="42">
        <v>942.69619999999998</v>
      </c>
      <c r="C16" s="42">
        <v>17991.912899999999</v>
      </c>
      <c r="D16" s="42">
        <v>18934.609100000001</v>
      </c>
      <c r="E16" s="42">
        <v>48585.561099999999</v>
      </c>
      <c r="F16" s="42">
        <v>28.608899999999998</v>
      </c>
      <c r="G16" s="42">
        <v>48614.17</v>
      </c>
      <c r="H16" s="42">
        <v>346.95909999999998</v>
      </c>
      <c r="I16" s="42"/>
      <c r="J16" s="45"/>
      <c r="K16" s="45"/>
      <c r="L16" s="45"/>
      <c r="M16" s="45"/>
      <c r="N16" s="45"/>
      <c r="O16" s="45"/>
      <c r="P16" s="45"/>
    </row>
    <row r="17" spans="1:255" ht="14.25" x14ac:dyDescent="0.2">
      <c r="A17" s="65" t="s">
        <v>9</v>
      </c>
      <c r="B17" s="42">
        <v>406.14100000000002</v>
      </c>
      <c r="C17" s="42">
        <v>2079.3534</v>
      </c>
      <c r="D17" s="42">
        <v>2485.4944</v>
      </c>
      <c r="E17" s="42">
        <v>7574.0514999999996</v>
      </c>
      <c r="F17" s="42"/>
      <c r="G17" s="42">
        <v>7574.0514999999996</v>
      </c>
      <c r="H17" s="42">
        <v>214.2107</v>
      </c>
      <c r="I17" s="42">
        <v>82.711200000000005</v>
      </c>
      <c r="J17" s="45"/>
      <c r="K17" s="45"/>
      <c r="L17" s="45"/>
      <c r="M17" s="45"/>
      <c r="N17" s="45"/>
      <c r="O17" s="45"/>
      <c r="P17" s="45"/>
    </row>
    <row r="18" spans="1:255" ht="14.25" x14ac:dyDescent="0.2">
      <c r="A18" s="65" t="s">
        <v>10</v>
      </c>
      <c r="B18" s="42">
        <v>12473.7572</v>
      </c>
      <c r="C18" s="42">
        <v>17068.583699999999</v>
      </c>
      <c r="D18" s="42">
        <v>29542.340899999999</v>
      </c>
      <c r="E18" s="42">
        <v>25303.874100000001</v>
      </c>
      <c r="F18" s="42">
        <v>126.1193</v>
      </c>
      <c r="G18" s="42">
        <v>25429.993399999999</v>
      </c>
      <c r="H18" s="42">
        <v>985.15560000000005</v>
      </c>
      <c r="I18" s="42">
        <v>11.5877</v>
      </c>
      <c r="J18" s="45"/>
      <c r="K18" s="45"/>
      <c r="L18" s="45"/>
      <c r="M18" s="45"/>
      <c r="N18" s="45"/>
      <c r="O18" s="45"/>
      <c r="P18" s="45"/>
    </row>
    <row r="19" spans="1:255" ht="14.25" x14ac:dyDescent="0.2">
      <c r="A19" s="66" t="s">
        <v>291</v>
      </c>
      <c r="B19" s="46">
        <v>13822.5944</v>
      </c>
      <c r="C19" s="46">
        <v>37139.85</v>
      </c>
      <c r="D19" s="46">
        <v>50962.4444</v>
      </c>
      <c r="E19" s="46">
        <v>81463.486699999994</v>
      </c>
      <c r="F19" s="46">
        <v>154.72819999999999</v>
      </c>
      <c r="G19" s="46">
        <v>81618.214900000006</v>
      </c>
      <c r="H19" s="46">
        <v>1546.3253999999999</v>
      </c>
      <c r="I19" s="46">
        <v>94.298900000000003</v>
      </c>
      <c r="J19" s="45"/>
      <c r="K19" s="45"/>
      <c r="L19" s="45"/>
      <c r="M19" s="45"/>
      <c r="N19" s="52"/>
      <c r="O19" s="53"/>
      <c r="P19" s="53"/>
      <c r="Q19" s="1"/>
      <c r="R19" s="1"/>
      <c r="S19" s="1"/>
      <c r="T19" s="1"/>
      <c r="U19" s="1"/>
      <c r="V19" s="1"/>
      <c r="AB19" s="3"/>
      <c r="AC19" s="1"/>
      <c r="AD19" s="1"/>
      <c r="AE19" s="1"/>
      <c r="AF19" s="1"/>
      <c r="AG19" s="1"/>
      <c r="AH19" s="1"/>
      <c r="AI19" s="1"/>
      <c r="AJ19" s="1"/>
      <c r="AP19" s="3"/>
      <c r="AQ19" s="1"/>
      <c r="AR19" s="1"/>
      <c r="AS19" s="1"/>
      <c r="AT19" s="1"/>
      <c r="AU19" s="1"/>
      <c r="AV19" s="1"/>
      <c r="AW19" s="1"/>
      <c r="AX19" s="1"/>
      <c r="BD19" s="3"/>
      <c r="BE19" s="1"/>
      <c r="BF19" s="1"/>
      <c r="BG19" s="1"/>
      <c r="BH19" s="1"/>
      <c r="BI19" s="1"/>
      <c r="BJ19" s="1"/>
      <c r="BK19" s="1"/>
      <c r="BL19" s="1"/>
      <c r="BR19" s="3"/>
      <c r="BS19" s="1"/>
      <c r="BT19" s="1"/>
      <c r="BU19" s="1"/>
      <c r="BV19" s="1"/>
      <c r="BW19" s="1"/>
      <c r="BX19" s="1"/>
      <c r="BY19" s="1"/>
      <c r="BZ19" s="1"/>
      <c r="CF19" s="3"/>
      <c r="CG19" s="1"/>
      <c r="CH19" s="1"/>
      <c r="CI19" s="1"/>
      <c r="CJ19" s="1"/>
      <c r="CK19" s="1"/>
      <c r="CL19" s="1"/>
      <c r="CM19" s="1"/>
      <c r="CN19" s="1"/>
      <c r="CT19" s="3"/>
      <c r="CU19" s="1"/>
      <c r="CV19" s="1"/>
      <c r="CW19" s="1"/>
      <c r="CX19" s="1"/>
      <c r="CY19" s="1"/>
      <c r="CZ19" s="1"/>
      <c r="DA19" s="1"/>
      <c r="DB19" s="1"/>
      <c r="DH19" s="3"/>
      <c r="DI19" s="1"/>
      <c r="DJ19" s="1"/>
      <c r="DK19" s="1"/>
      <c r="DL19" s="1"/>
      <c r="DM19" s="1"/>
      <c r="DN19" s="1"/>
      <c r="DO19" s="1"/>
      <c r="DP19" s="1"/>
      <c r="DV19" s="3"/>
      <c r="DW19" s="1"/>
      <c r="DX19" s="1"/>
      <c r="DY19" s="1"/>
      <c r="DZ19" s="1"/>
      <c r="EA19" s="1"/>
      <c r="EB19" s="1"/>
      <c r="EC19" s="1"/>
      <c r="ED19" s="1"/>
      <c r="EJ19" s="3"/>
      <c r="EK19" s="1"/>
      <c r="EL19" s="1"/>
      <c r="EM19" s="1"/>
      <c r="EN19" s="1"/>
      <c r="EO19" s="1"/>
      <c r="EP19" s="1"/>
      <c r="EQ19" s="1"/>
      <c r="ER19" s="1"/>
      <c r="EX19" s="3"/>
      <c r="EY19" s="1"/>
      <c r="EZ19" s="1"/>
      <c r="FA19" s="1"/>
      <c r="FB19" s="1"/>
      <c r="FC19" s="1"/>
      <c r="FD19" s="1"/>
      <c r="FE19" s="1"/>
      <c r="FF19" s="1"/>
      <c r="FL19" s="3"/>
      <c r="FM19" s="1"/>
      <c r="FN19" s="1"/>
      <c r="FO19" s="1"/>
      <c r="FP19" s="1"/>
      <c r="FQ19" s="1"/>
      <c r="FR19" s="1"/>
      <c r="FS19" s="1"/>
      <c r="FT19" s="1"/>
      <c r="FZ19" s="3"/>
      <c r="GA19" s="1"/>
      <c r="GB19" s="1"/>
      <c r="GC19" s="1"/>
      <c r="GD19" s="1"/>
      <c r="GE19" s="1"/>
      <c r="GF19" s="1"/>
      <c r="GG19" s="1"/>
      <c r="GH19" s="1"/>
      <c r="GN19" s="3"/>
      <c r="GO19" s="1"/>
      <c r="GP19" s="1"/>
      <c r="GQ19" s="1"/>
      <c r="GR19" s="1"/>
      <c r="GS19" s="1"/>
      <c r="GT19" s="1"/>
      <c r="GU19" s="1"/>
      <c r="GV19" s="1"/>
      <c r="HB19" s="3"/>
      <c r="HC19" s="1"/>
      <c r="HD19" s="1"/>
      <c r="HE19" s="1"/>
      <c r="HF19" s="1"/>
      <c r="HG19" s="1"/>
      <c r="HH19" s="1"/>
      <c r="HI19" s="1"/>
      <c r="HJ19" s="1"/>
      <c r="HP19" s="3"/>
      <c r="HQ19" s="1"/>
      <c r="HR19" s="1"/>
      <c r="HS19" s="1"/>
      <c r="HT19" s="1"/>
      <c r="HU19" s="1"/>
      <c r="HV19" s="1"/>
      <c r="HW19" s="1"/>
      <c r="HX19" s="1"/>
      <c r="ID19" s="3"/>
      <c r="IE19" s="1"/>
      <c r="IF19" s="1"/>
      <c r="IG19" s="1"/>
      <c r="IH19" s="1"/>
      <c r="II19" s="1"/>
      <c r="IJ19" s="1"/>
      <c r="IK19" s="1"/>
      <c r="IL19" s="1"/>
      <c r="IR19" s="3"/>
      <c r="IS19" s="1"/>
      <c r="IT19" s="1"/>
      <c r="IU19" s="1"/>
    </row>
    <row r="20" spans="1:255" ht="14.25" x14ac:dyDescent="0.2">
      <c r="A20" s="65" t="s">
        <v>11</v>
      </c>
      <c r="B20" s="42"/>
      <c r="C20" s="42"/>
      <c r="D20" s="42"/>
      <c r="E20" s="42">
        <v>276.35070000000002</v>
      </c>
      <c r="F20" s="42"/>
      <c r="G20" s="42">
        <v>276.35070000000002</v>
      </c>
      <c r="H20" s="42"/>
      <c r="I20" s="42"/>
      <c r="J20" s="45"/>
      <c r="K20" s="45"/>
      <c r="L20" s="45"/>
      <c r="M20" s="45"/>
      <c r="N20" s="45"/>
      <c r="O20" s="45"/>
      <c r="P20" s="45"/>
    </row>
    <row r="21" spans="1:255" ht="14.25" x14ac:dyDescent="0.2">
      <c r="A21" s="65" t="s">
        <v>12</v>
      </c>
      <c r="B21" s="42">
        <v>28.3413</v>
      </c>
      <c r="C21" s="42">
        <v>1566.5346</v>
      </c>
      <c r="D21" s="42">
        <v>1594.8759</v>
      </c>
      <c r="E21" s="42">
        <v>534.10910000000001</v>
      </c>
      <c r="F21" s="42"/>
      <c r="G21" s="42">
        <v>534.10910000000001</v>
      </c>
      <c r="H21" s="42">
        <v>139.59370000000001</v>
      </c>
      <c r="I21" s="42"/>
      <c r="J21" s="45"/>
      <c r="K21" s="45"/>
      <c r="L21" s="45"/>
      <c r="M21" s="45"/>
      <c r="N21" s="45"/>
      <c r="O21" s="45"/>
      <c r="P21" s="45"/>
    </row>
    <row r="22" spans="1:255" ht="14.25" x14ac:dyDescent="0.2">
      <c r="A22" s="65" t="s">
        <v>13</v>
      </c>
      <c r="B22" s="42">
        <v>857.50099999999998</v>
      </c>
      <c r="C22" s="42">
        <v>17724.159100000001</v>
      </c>
      <c r="D22" s="42">
        <v>18581.660100000001</v>
      </c>
      <c r="E22" s="42">
        <v>29819.092499999999</v>
      </c>
      <c r="F22" s="42"/>
      <c r="G22" s="42">
        <v>29819.092499999999</v>
      </c>
      <c r="H22" s="42">
        <v>1028.6032</v>
      </c>
      <c r="I22" s="42"/>
      <c r="J22" s="45"/>
      <c r="K22" s="45"/>
      <c r="L22" s="45"/>
      <c r="M22" s="45"/>
      <c r="N22" s="45"/>
      <c r="O22" s="45"/>
      <c r="P22" s="45"/>
    </row>
    <row r="23" spans="1:255" ht="14.25" x14ac:dyDescent="0.2">
      <c r="A23" s="65" t="s">
        <v>14</v>
      </c>
      <c r="B23" s="42"/>
      <c r="C23" s="42"/>
      <c r="D23" s="42"/>
      <c r="E23" s="42">
        <v>113.87569999999999</v>
      </c>
      <c r="F23" s="42"/>
      <c r="G23" s="42">
        <v>113.87569999999999</v>
      </c>
      <c r="H23" s="42"/>
      <c r="I23" s="42"/>
      <c r="J23" s="45"/>
      <c r="K23" s="45"/>
      <c r="L23" s="45"/>
      <c r="M23" s="45"/>
      <c r="N23" s="45"/>
      <c r="O23" s="45"/>
      <c r="P23" s="45"/>
    </row>
    <row r="24" spans="1:255" ht="14.25" x14ac:dyDescent="0.2">
      <c r="A24" s="66" t="s">
        <v>15</v>
      </c>
      <c r="B24" s="46">
        <v>885.84230000000002</v>
      </c>
      <c r="C24" s="46">
        <v>19290.6937</v>
      </c>
      <c r="D24" s="46">
        <v>20176.536</v>
      </c>
      <c r="E24" s="46">
        <v>30743.428</v>
      </c>
      <c r="F24" s="46"/>
      <c r="G24" s="46">
        <v>30743.428</v>
      </c>
      <c r="H24" s="46">
        <v>1168.1968999999999</v>
      </c>
      <c r="I24" s="46"/>
      <c r="J24" s="45"/>
      <c r="K24" s="45"/>
      <c r="L24" s="45"/>
      <c r="M24" s="45"/>
      <c r="N24" s="52"/>
      <c r="O24" s="53"/>
      <c r="P24" s="53"/>
      <c r="Q24" s="1"/>
      <c r="R24" s="1"/>
      <c r="S24" s="1"/>
      <c r="T24" s="1"/>
      <c r="U24" s="1"/>
      <c r="V24" s="1"/>
      <c r="AB24" s="3"/>
      <c r="AC24" s="1"/>
      <c r="AD24" s="1"/>
      <c r="AE24" s="1"/>
      <c r="AF24" s="1"/>
      <c r="AG24" s="1"/>
      <c r="AH24" s="1"/>
      <c r="AI24" s="1"/>
      <c r="AJ24" s="1"/>
      <c r="AP24" s="3"/>
      <c r="AQ24" s="1"/>
      <c r="AR24" s="1"/>
      <c r="AS24" s="1"/>
      <c r="AT24" s="1"/>
      <c r="AU24" s="1"/>
      <c r="AV24" s="1"/>
      <c r="AW24" s="1"/>
      <c r="AX24" s="1"/>
      <c r="BD24" s="3"/>
      <c r="BE24" s="1"/>
      <c r="BF24" s="1"/>
      <c r="BG24" s="1"/>
      <c r="BH24" s="1"/>
      <c r="BI24" s="1"/>
      <c r="BJ24" s="1"/>
      <c r="BK24" s="1"/>
      <c r="BL24" s="1"/>
      <c r="BR24" s="3"/>
      <c r="BS24" s="1"/>
      <c r="BT24" s="1"/>
      <c r="BU24" s="1"/>
      <c r="BV24" s="1"/>
      <c r="BW24" s="1"/>
      <c r="BX24" s="1"/>
      <c r="BY24" s="1"/>
      <c r="BZ24" s="1"/>
      <c r="CF24" s="3"/>
      <c r="CG24" s="1"/>
      <c r="CH24" s="1"/>
      <c r="CI24" s="1"/>
      <c r="CJ24" s="1"/>
      <c r="CK24" s="1"/>
      <c r="CL24" s="1"/>
      <c r="CM24" s="1"/>
      <c r="CN24" s="1"/>
      <c r="CT24" s="3"/>
      <c r="CU24" s="1"/>
      <c r="CV24" s="1"/>
      <c r="CW24" s="1"/>
      <c r="CX24" s="1"/>
      <c r="CY24" s="1"/>
      <c r="CZ24" s="1"/>
      <c r="DA24" s="1"/>
      <c r="DB24" s="1"/>
      <c r="DH24" s="3"/>
      <c r="DI24" s="1"/>
      <c r="DJ24" s="1"/>
      <c r="DK24" s="1"/>
      <c r="DL24" s="1"/>
      <c r="DM24" s="1"/>
      <c r="DN24" s="1"/>
      <c r="DO24" s="1"/>
      <c r="DP24" s="1"/>
      <c r="DV24" s="3"/>
      <c r="DW24" s="1"/>
      <c r="DX24" s="1"/>
      <c r="DY24" s="1"/>
      <c r="DZ24" s="1"/>
      <c r="EA24" s="1"/>
      <c r="EB24" s="1"/>
      <c r="EC24" s="1"/>
      <c r="ED24" s="1"/>
      <c r="EJ24" s="3"/>
      <c r="EK24" s="1"/>
      <c r="EL24" s="1"/>
      <c r="EM24" s="1"/>
      <c r="EN24" s="1"/>
      <c r="EO24" s="1"/>
      <c r="EP24" s="1"/>
      <c r="EQ24" s="1"/>
      <c r="ER24" s="1"/>
      <c r="EX24" s="3"/>
      <c r="EY24" s="1"/>
      <c r="EZ24" s="1"/>
      <c r="FA24" s="1"/>
      <c r="FB24" s="1"/>
      <c r="FC24" s="1"/>
      <c r="FD24" s="1"/>
      <c r="FE24" s="1"/>
      <c r="FF24" s="1"/>
      <c r="FL24" s="3"/>
      <c r="FM24" s="1"/>
      <c r="FN24" s="1"/>
      <c r="FO24" s="1"/>
      <c r="FP24" s="1"/>
      <c r="FQ24" s="1"/>
      <c r="FR24" s="1"/>
      <c r="FS24" s="1"/>
      <c r="FT24" s="1"/>
      <c r="FZ24" s="3"/>
      <c r="GA24" s="1"/>
      <c r="GB24" s="1"/>
      <c r="GC24" s="1"/>
      <c r="GD24" s="1"/>
      <c r="GE24" s="1"/>
      <c r="GF24" s="1"/>
      <c r="GG24" s="1"/>
      <c r="GH24" s="1"/>
      <c r="GN24" s="3"/>
      <c r="GO24" s="1"/>
      <c r="GP24" s="1"/>
      <c r="GQ24" s="1"/>
      <c r="GR24" s="1"/>
      <c r="GS24" s="1"/>
      <c r="GT24" s="1"/>
      <c r="GU24" s="1"/>
      <c r="GV24" s="1"/>
      <c r="HB24" s="3"/>
      <c r="HC24" s="1"/>
      <c r="HD24" s="1"/>
      <c r="HE24" s="1"/>
      <c r="HF24" s="1"/>
      <c r="HG24" s="1"/>
      <c r="HH24" s="1"/>
      <c r="HI24" s="1"/>
      <c r="HJ24" s="1"/>
      <c r="HP24" s="3"/>
      <c r="HQ24" s="1"/>
      <c r="HR24" s="1"/>
      <c r="HS24" s="1"/>
      <c r="HT24" s="1"/>
      <c r="HU24" s="1"/>
      <c r="HV24" s="1"/>
      <c r="HW24" s="1"/>
      <c r="HX24" s="1"/>
      <c r="ID24" s="3"/>
      <c r="IE24" s="1"/>
      <c r="IF24" s="1"/>
      <c r="IG24" s="1"/>
      <c r="IH24" s="1"/>
      <c r="II24" s="1"/>
      <c r="IJ24" s="1"/>
      <c r="IK24" s="1"/>
      <c r="IL24" s="1"/>
      <c r="IR24" s="3"/>
      <c r="IS24" s="1"/>
      <c r="IT24" s="1"/>
      <c r="IU24" s="1"/>
    </row>
    <row r="25" spans="1:255" ht="14.25" x14ac:dyDescent="0.2">
      <c r="A25" s="67" t="s">
        <v>292</v>
      </c>
      <c r="B25" s="49"/>
      <c r="C25" s="49">
        <v>199.89570000000001</v>
      </c>
      <c r="D25" s="49">
        <v>199.89570000000001</v>
      </c>
      <c r="E25" s="49">
        <v>40.655200000000001</v>
      </c>
      <c r="F25" s="49">
        <v>46.701700000000002</v>
      </c>
      <c r="G25" s="49">
        <v>87.356899999999996</v>
      </c>
      <c r="H25" s="49">
        <v>26.177</v>
      </c>
      <c r="I25" s="49"/>
      <c r="J25" s="45"/>
      <c r="K25" s="45"/>
      <c r="L25" s="45"/>
      <c r="M25" s="45"/>
      <c r="N25" s="52"/>
      <c r="O25" s="53"/>
      <c r="P25" s="53"/>
      <c r="Q25" s="1"/>
      <c r="R25" s="1"/>
      <c r="S25" s="1"/>
      <c r="T25" s="1"/>
      <c r="U25" s="1"/>
      <c r="V25" s="1"/>
      <c r="AB25" s="3"/>
      <c r="AC25" s="1"/>
      <c r="AD25" s="1"/>
      <c r="AE25" s="1"/>
      <c r="AF25" s="1"/>
      <c r="AG25" s="1"/>
      <c r="AH25" s="1"/>
      <c r="AI25" s="1"/>
      <c r="AJ25" s="1"/>
      <c r="AP25" s="3"/>
      <c r="AQ25" s="1"/>
      <c r="AR25" s="1"/>
      <c r="AS25" s="1"/>
      <c r="AT25" s="1"/>
      <c r="AU25" s="1"/>
      <c r="AV25" s="1"/>
      <c r="AW25" s="1"/>
      <c r="AX25" s="1"/>
      <c r="BD25" s="3"/>
      <c r="BE25" s="1"/>
      <c r="BF25" s="1"/>
      <c r="BG25" s="1"/>
      <c r="BH25" s="1"/>
      <c r="BI25" s="1"/>
      <c r="BJ25" s="1"/>
      <c r="BK25" s="1"/>
      <c r="BL25" s="1"/>
      <c r="BR25" s="3"/>
      <c r="BS25" s="1"/>
      <c r="BT25" s="1"/>
      <c r="BU25" s="1"/>
      <c r="BV25" s="1"/>
      <c r="BW25" s="1"/>
      <c r="BX25" s="1"/>
      <c r="BY25" s="1"/>
      <c r="BZ25" s="1"/>
      <c r="CF25" s="3"/>
      <c r="CG25" s="1"/>
      <c r="CH25" s="1"/>
      <c r="CI25" s="1"/>
      <c r="CJ25" s="1"/>
      <c r="CK25" s="1"/>
      <c r="CL25" s="1"/>
      <c r="CM25" s="1"/>
      <c r="CN25" s="1"/>
      <c r="CT25" s="3"/>
      <c r="CU25" s="1"/>
      <c r="CV25" s="1"/>
      <c r="CW25" s="1"/>
      <c r="CX25" s="1"/>
      <c r="CY25" s="1"/>
      <c r="CZ25" s="1"/>
      <c r="DA25" s="1"/>
      <c r="DB25" s="1"/>
      <c r="DH25" s="3"/>
      <c r="DI25" s="1"/>
      <c r="DJ25" s="1"/>
      <c r="DK25" s="1"/>
      <c r="DL25" s="1"/>
      <c r="DM25" s="1"/>
      <c r="DN25" s="1"/>
      <c r="DO25" s="1"/>
      <c r="DP25" s="1"/>
      <c r="DV25" s="3"/>
      <c r="DW25" s="1"/>
      <c r="DX25" s="1"/>
      <c r="DY25" s="1"/>
      <c r="DZ25" s="1"/>
      <c r="EA25" s="1"/>
      <c r="EB25" s="1"/>
      <c r="EC25" s="1"/>
      <c r="ED25" s="1"/>
      <c r="EJ25" s="3"/>
      <c r="EK25" s="1"/>
      <c r="EL25" s="1"/>
      <c r="EM25" s="1"/>
      <c r="EN25" s="1"/>
      <c r="EO25" s="1"/>
      <c r="EP25" s="1"/>
      <c r="EQ25" s="1"/>
      <c r="ER25" s="1"/>
      <c r="EX25" s="3"/>
      <c r="EY25" s="1"/>
      <c r="EZ25" s="1"/>
      <c r="FA25" s="1"/>
      <c r="FB25" s="1"/>
      <c r="FC25" s="1"/>
      <c r="FD25" s="1"/>
      <c r="FE25" s="1"/>
      <c r="FF25" s="1"/>
      <c r="FL25" s="3"/>
      <c r="FM25" s="1"/>
      <c r="FN25" s="1"/>
      <c r="FO25" s="1"/>
      <c r="FP25" s="1"/>
      <c r="FQ25" s="1"/>
      <c r="FR25" s="1"/>
      <c r="FS25" s="1"/>
      <c r="FT25" s="1"/>
      <c r="FZ25" s="3"/>
      <c r="GA25" s="1"/>
      <c r="GB25" s="1"/>
      <c r="GC25" s="1"/>
      <c r="GD25" s="1"/>
      <c r="GE25" s="1"/>
      <c r="GF25" s="1"/>
      <c r="GG25" s="1"/>
      <c r="GH25" s="1"/>
      <c r="GN25" s="3"/>
      <c r="GO25" s="1"/>
      <c r="GP25" s="1"/>
      <c r="GQ25" s="1"/>
      <c r="GR25" s="1"/>
      <c r="GS25" s="1"/>
      <c r="GT25" s="1"/>
      <c r="GU25" s="1"/>
      <c r="GV25" s="1"/>
      <c r="HB25" s="3"/>
      <c r="HC25" s="1"/>
      <c r="HD25" s="1"/>
      <c r="HE25" s="1"/>
      <c r="HF25" s="1"/>
      <c r="HG25" s="1"/>
      <c r="HH25" s="1"/>
      <c r="HI25" s="1"/>
      <c r="HJ25" s="1"/>
      <c r="HP25" s="3"/>
      <c r="HQ25" s="1"/>
      <c r="HR25" s="1"/>
      <c r="HS25" s="1"/>
      <c r="HT25" s="1"/>
      <c r="HU25" s="1"/>
      <c r="HV25" s="1"/>
      <c r="HW25" s="1"/>
      <c r="HX25" s="1"/>
      <c r="ID25" s="3"/>
      <c r="IE25" s="1"/>
      <c r="IF25" s="1"/>
      <c r="IG25" s="1"/>
      <c r="IH25" s="1"/>
      <c r="II25" s="1"/>
      <c r="IJ25" s="1"/>
      <c r="IK25" s="1"/>
      <c r="IL25" s="1"/>
      <c r="IR25" s="3"/>
      <c r="IS25" s="1"/>
      <c r="IT25" s="1"/>
      <c r="IU25" s="1"/>
    </row>
    <row r="26" spans="1:255" ht="14.25" x14ac:dyDescent="0.2">
      <c r="A26" s="65" t="s">
        <v>293</v>
      </c>
      <c r="B26" s="42"/>
      <c r="C26" s="42">
        <v>4037.8843999999999</v>
      </c>
      <c r="D26" s="42">
        <v>4037.8843999999999</v>
      </c>
      <c r="E26" s="42">
        <v>2155.1363999999999</v>
      </c>
      <c r="F26" s="42">
        <v>13.730399999999999</v>
      </c>
      <c r="G26" s="42">
        <v>2168.8667999999998</v>
      </c>
      <c r="H26" s="42">
        <v>51.400100000000002</v>
      </c>
      <c r="I26" s="42"/>
      <c r="J26" s="45"/>
      <c r="K26" s="45"/>
      <c r="L26" s="45"/>
      <c r="M26" s="45"/>
      <c r="N26" s="45"/>
      <c r="O26" s="45"/>
      <c r="P26" s="45"/>
    </row>
    <row r="27" spans="1:255" ht="14.25" x14ac:dyDescent="0.2">
      <c r="A27" s="65" t="s">
        <v>16</v>
      </c>
      <c r="B27" s="42"/>
      <c r="C27" s="42">
        <v>3274.5147999999999</v>
      </c>
      <c r="D27" s="42">
        <v>3274.5147999999999</v>
      </c>
      <c r="E27" s="42">
        <v>1315.5947000000001</v>
      </c>
      <c r="F27" s="42"/>
      <c r="G27" s="42">
        <v>1315.5947000000001</v>
      </c>
      <c r="H27" s="42">
        <v>127.35850000000001</v>
      </c>
      <c r="I27" s="42"/>
      <c r="J27" s="45"/>
      <c r="K27" s="45"/>
      <c r="L27" s="45"/>
      <c r="M27" s="45"/>
      <c r="N27" s="45"/>
      <c r="O27" s="45"/>
      <c r="P27" s="45"/>
    </row>
    <row r="28" spans="1:255" ht="14.25" x14ac:dyDescent="0.2">
      <c r="A28" s="65" t="s">
        <v>294</v>
      </c>
      <c r="B28" s="42">
        <v>534.2097</v>
      </c>
      <c r="C28" s="42">
        <v>10829.668600000001</v>
      </c>
      <c r="D28" s="42">
        <v>11363.8783</v>
      </c>
      <c r="E28" s="42">
        <v>2687.6984000000002</v>
      </c>
      <c r="F28" s="42">
        <v>217.69499999999999</v>
      </c>
      <c r="G28" s="42">
        <v>2905.3933999999999</v>
      </c>
      <c r="H28" s="42">
        <v>269.81950000000001</v>
      </c>
      <c r="I28" s="42">
        <v>786.2509</v>
      </c>
      <c r="J28" s="45"/>
      <c r="K28" s="45"/>
      <c r="L28" s="45"/>
      <c r="M28" s="45"/>
      <c r="N28" s="45"/>
      <c r="O28" s="45"/>
      <c r="P28" s="45"/>
    </row>
    <row r="29" spans="1:255" ht="14.25" x14ac:dyDescent="0.2">
      <c r="A29" s="65" t="s">
        <v>17</v>
      </c>
      <c r="B29" s="42"/>
      <c r="C29" s="42">
        <v>14596.147000000001</v>
      </c>
      <c r="D29" s="42">
        <v>14596.147000000001</v>
      </c>
      <c r="E29" s="42">
        <v>4546.4704000000002</v>
      </c>
      <c r="F29" s="42"/>
      <c r="G29" s="42">
        <v>4546.4704000000002</v>
      </c>
      <c r="H29" s="42">
        <v>928.20039999999995</v>
      </c>
      <c r="I29" s="42">
        <v>402.83030000000002</v>
      </c>
      <c r="J29" s="45"/>
      <c r="K29" s="45"/>
      <c r="L29" s="45"/>
      <c r="M29" s="45"/>
      <c r="N29" s="45"/>
      <c r="O29" s="45"/>
      <c r="P29" s="45"/>
    </row>
    <row r="30" spans="1:255" ht="14.25" x14ac:dyDescent="0.2">
      <c r="A30" s="65" t="s">
        <v>18</v>
      </c>
      <c r="B30" s="42"/>
      <c r="C30" s="42">
        <v>5862.0662000000002</v>
      </c>
      <c r="D30" s="42">
        <v>5862.0662000000002</v>
      </c>
      <c r="E30" s="42">
        <v>2770.8987999999999</v>
      </c>
      <c r="F30" s="42"/>
      <c r="G30" s="42">
        <v>2770.8987999999999</v>
      </c>
      <c r="H30" s="42">
        <v>331.3288</v>
      </c>
      <c r="I30" s="42"/>
      <c r="J30" s="45"/>
      <c r="K30" s="45"/>
      <c r="L30" s="45"/>
      <c r="M30" s="45"/>
      <c r="N30" s="45"/>
      <c r="O30" s="45"/>
      <c r="P30" s="45"/>
    </row>
    <row r="31" spans="1:255" ht="14.25" x14ac:dyDescent="0.2">
      <c r="A31" s="65" t="s">
        <v>19</v>
      </c>
      <c r="B31" s="42"/>
      <c r="C31" s="42">
        <v>563.67660000000001</v>
      </c>
      <c r="D31" s="42">
        <v>563.67660000000001</v>
      </c>
      <c r="E31" s="42">
        <v>740.99860000000001</v>
      </c>
      <c r="F31" s="42">
        <v>91.282399999999996</v>
      </c>
      <c r="G31" s="42">
        <v>832.28099999999995</v>
      </c>
      <c r="H31" s="42"/>
      <c r="I31" s="42">
        <v>20.367000000000001</v>
      </c>
      <c r="J31" s="45"/>
      <c r="K31" s="45"/>
      <c r="L31" s="45"/>
      <c r="M31" s="45"/>
      <c r="N31" s="45"/>
      <c r="O31" s="45"/>
      <c r="P31" s="45"/>
    </row>
    <row r="32" spans="1:255" ht="14.25" x14ac:dyDescent="0.2">
      <c r="A32" s="65" t="s">
        <v>20</v>
      </c>
      <c r="B32" s="42"/>
      <c r="C32" s="42">
        <v>2464.703</v>
      </c>
      <c r="D32" s="42">
        <v>2464.703</v>
      </c>
      <c r="E32" s="42">
        <v>822.09619999999995</v>
      </c>
      <c r="F32" s="42"/>
      <c r="G32" s="42">
        <v>822.09619999999995</v>
      </c>
      <c r="H32" s="42"/>
      <c r="I32" s="42">
        <v>50.281300000000002</v>
      </c>
      <c r="J32" s="45"/>
      <c r="K32" s="45"/>
      <c r="L32" s="45"/>
      <c r="M32" s="45"/>
      <c r="N32" s="45"/>
      <c r="O32" s="45"/>
      <c r="P32" s="45"/>
    </row>
    <row r="33" spans="1:255" ht="14.25" x14ac:dyDescent="0.2">
      <c r="A33" s="65" t="s">
        <v>21</v>
      </c>
      <c r="B33" s="42"/>
      <c r="C33" s="42">
        <v>13628.894399999999</v>
      </c>
      <c r="D33" s="42">
        <v>13628.894399999999</v>
      </c>
      <c r="E33" s="42">
        <v>11115.475399999999</v>
      </c>
      <c r="F33" s="42"/>
      <c r="G33" s="42">
        <v>11115.475399999999</v>
      </c>
      <c r="H33" s="42">
        <v>421.37189999999998</v>
      </c>
      <c r="I33" s="42"/>
      <c r="J33" s="45"/>
      <c r="K33" s="45"/>
      <c r="L33" s="45"/>
      <c r="M33" s="45"/>
      <c r="N33" s="45"/>
      <c r="O33" s="45"/>
      <c r="P33" s="45"/>
    </row>
    <row r="34" spans="1:255" ht="14.25" x14ac:dyDescent="0.2">
      <c r="A34" s="65" t="s">
        <v>22</v>
      </c>
      <c r="B34" s="42"/>
      <c r="C34" s="42">
        <v>6161.1550999999999</v>
      </c>
      <c r="D34" s="42">
        <v>6161.1550999999999</v>
      </c>
      <c r="E34" s="42">
        <v>4058.4686000000002</v>
      </c>
      <c r="F34" s="42"/>
      <c r="G34" s="42">
        <v>4058.4686000000002</v>
      </c>
      <c r="H34" s="42">
        <v>284.90809999999999</v>
      </c>
      <c r="I34" s="42">
        <v>135.88640000000001</v>
      </c>
      <c r="J34" s="45"/>
      <c r="K34" s="45"/>
      <c r="L34" s="45"/>
      <c r="M34" s="45"/>
      <c r="N34" s="45"/>
      <c r="O34" s="45"/>
      <c r="P34" s="45"/>
    </row>
    <row r="35" spans="1:255" ht="14.25" x14ac:dyDescent="0.2">
      <c r="A35" s="66" t="s">
        <v>295</v>
      </c>
      <c r="B35" s="46">
        <v>534.2097</v>
      </c>
      <c r="C35" s="46">
        <v>61418.710099999997</v>
      </c>
      <c r="D35" s="46">
        <v>61952.919800000003</v>
      </c>
      <c r="E35" s="46">
        <v>30212.837500000001</v>
      </c>
      <c r="F35" s="46">
        <v>322.70780000000002</v>
      </c>
      <c r="G35" s="46">
        <v>30535.545300000002</v>
      </c>
      <c r="H35" s="46">
        <v>2414.3872999999999</v>
      </c>
      <c r="I35" s="46">
        <v>1395.6159</v>
      </c>
      <c r="J35" s="45"/>
      <c r="K35" s="45"/>
      <c r="L35" s="45"/>
      <c r="M35" s="45"/>
      <c r="N35" s="52"/>
      <c r="O35" s="53"/>
      <c r="P35" s="53"/>
      <c r="Q35" s="1"/>
      <c r="R35" s="1"/>
      <c r="S35" s="1"/>
      <c r="T35" s="1"/>
      <c r="U35" s="1"/>
      <c r="V35" s="1"/>
      <c r="AB35" s="3"/>
      <c r="AC35" s="1"/>
      <c r="AD35" s="1"/>
      <c r="AE35" s="1"/>
      <c r="AF35" s="1"/>
      <c r="AG35" s="1"/>
      <c r="AH35" s="1"/>
      <c r="AI35" s="1"/>
      <c r="AJ35" s="1"/>
      <c r="AP35" s="3"/>
      <c r="AQ35" s="1"/>
      <c r="AR35" s="1"/>
      <c r="AS35" s="1"/>
      <c r="AT35" s="1"/>
      <c r="AU35" s="1"/>
      <c r="AV35" s="1"/>
      <c r="AW35" s="1"/>
      <c r="AX35" s="1"/>
      <c r="BD35" s="3"/>
      <c r="BE35" s="1"/>
      <c r="BF35" s="1"/>
      <c r="BG35" s="1"/>
      <c r="BH35" s="1"/>
      <c r="BI35" s="1"/>
      <c r="BJ35" s="1"/>
      <c r="BK35" s="1"/>
      <c r="BL35" s="1"/>
      <c r="BR35" s="3"/>
      <c r="BS35" s="1"/>
      <c r="BT35" s="1"/>
      <c r="BU35" s="1"/>
      <c r="BV35" s="1"/>
      <c r="BW35" s="1"/>
      <c r="BX35" s="1"/>
      <c r="BY35" s="1"/>
      <c r="BZ35" s="1"/>
      <c r="CF35" s="3"/>
      <c r="CG35" s="1"/>
      <c r="CH35" s="1"/>
      <c r="CI35" s="1"/>
      <c r="CJ35" s="1"/>
      <c r="CK35" s="1"/>
      <c r="CL35" s="1"/>
      <c r="CM35" s="1"/>
      <c r="CN35" s="1"/>
      <c r="CT35" s="3"/>
      <c r="CU35" s="1"/>
      <c r="CV35" s="1"/>
      <c r="CW35" s="1"/>
      <c r="CX35" s="1"/>
      <c r="CY35" s="1"/>
      <c r="CZ35" s="1"/>
      <c r="DA35" s="1"/>
      <c r="DB35" s="1"/>
      <c r="DH35" s="3"/>
      <c r="DI35" s="1"/>
      <c r="DJ35" s="1"/>
      <c r="DK35" s="1"/>
      <c r="DL35" s="1"/>
      <c r="DM35" s="1"/>
      <c r="DN35" s="1"/>
      <c r="DO35" s="1"/>
      <c r="DP35" s="1"/>
      <c r="DV35" s="3"/>
      <c r="DW35" s="1"/>
      <c r="DX35" s="1"/>
      <c r="DY35" s="1"/>
      <c r="DZ35" s="1"/>
      <c r="EA35" s="1"/>
      <c r="EB35" s="1"/>
      <c r="EC35" s="1"/>
      <c r="ED35" s="1"/>
      <c r="EJ35" s="3"/>
      <c r="EK35" s="1"/>
      <c r="EL35" s="1"/>
      <c r="EM35" s="1"/>
      <c r="EN35" s="1"/>
      <c r="EO35" s="1"/>
      <c r="EP35" s="1"/>
      <c r="EQ35" s="1"/>
      <c r="ER35" s="1"/>
      <c r="EX35" s="3"/>
      <c r="EY35" s="1"/>
      <c r="EZ35" s="1"/>
      <c r="FA35" s="1"/>
      <c r="FB35" s="1"/>
      <c r="FC35" s="1"/>
      <c r="FD35" s="1"/>
      <c r="FE35" s="1"/>
      <c r="FF35" s="1"/>
      <c r="FL35" s="3"/>
      <c r="FM35" s="1"/>
      <c r="FN35" s="1"/>
      <c r="FO35" s="1"/>
      <c r="FP35" s="1"/>
      <c r="FQ35" s="1"/>
      <c r="FR35" s="1"/>
      <c r="FS35" s="1"/>
      <c r="FT35" s="1"/>
      <c r="FZ35" s="3"/>
      <c r="GA35" s="1"/>
      <c r="GB35" s="1"/>
      <c r="GC35" s="1"/>
      <c r="GD35" s="1"/>
      <c r="GE35" s="1"/>
      <c r="GF35" s="1"/>
      <c r="GG35" s="1"/>
      <c r="GH35" s="1"/>
      <c r="GN35" s="3"/>
      <c r="GO35" s="1"/>
      <c r="GP35" s="1"/>
      <c r="GQ35" s="1"/>
      <c r="GR35" s="1"/>
      <c r="GS35" s="1"/>
      <c r="GT35" s="1"/>
      <c r="GU35" s="1"/>
      <c r="GV35" s="1"/>
      <c r="HB35" s="3"/>
      <c r="HC35" s="1"/>
      <c r="HD35" s="1"/>
      <c r="HE35" s="1"/>
      <c r="HF35" s="1"/>
      <c r="HG35" s="1"/>
      <c r="HH35" s="1"/>
      <c r="HI35" s="1"/>
      <c r="HJ35" s="1"/>
      <c r="HP35" s="3"/>
      <c r="HQ35" s="1"/>
      <c r="HR35" s="1"/>
      <c r="HS35" s="1"/>
      <c r="HT35" s="1"/>
      <c r="HU35" s="1"/>
      <c r="HV35" s="1"/>
      <c r="HW35" s="1"/>
      <c r="HX35" s="1"/>
      <c r="ID35" s="3"/>
      <c r="IE35" s="1"/>
      <c r="IF35" s="1"/>
      <c r="IG35" s="1"/>
      <c r="IH35" s="1"/>
      <c r="II35" s="1"/>
      <c r="IJ35" s="1"/>
      <c r="IK35" s="1"/>
      <c r="IL35" s="1"/>
      <c r="IR35" s="3"/>
      <c r="IS35" s="1"/>
      <c r="IT35" s="1"/>
      <c r="IU35" s="1"/>
    </row>
    <row r="36" spans="1:255" ht="14.25" x14ac:dyDescent="0.2">
      <c r="A36" s="67" t="s">
        <v>296</v>
      </c>
      <c r="B36" s="49">
        <v>99.078100000000006</v>
      </c>
      <c r="C36" s="49">
        <v>2201.2437</v>
      </c>
      <c r="D36" s="49">
        <v>2300.3218000000002</v>
      </c>
      <c r="E36" s="49">
        <v>3185.1194</v>
      </c>
      <c r="F36" s="49"/>
      <c r="G36" s="49">
        <v>3185.1194</v>
      </c>
      <c r="H36" s="49">
        <v>265.51819999999998</v>
      </c>
      <c r="I36" s="49"/>
      <c r="J36" s="45"/>
      <c r="K36" s="45"/>
      <c r="L36" s="45"/>
      <c r="M36" s="45"/>
      <c r="N36" s="52"/>
      <c r="O36" s="53"/>
      <c r="P36" s="53"/>
      <c r="Q36" s="1"/>
      <c r="R36" s="1"/>
      <c r="S36" s="1"/>
      <c r="T36" s="1"/>
      <c r="U36" s="1"/>
      <c r="V36" s="1"/>
      <c r="AB36" s="3"/>
      <c r="AC36" s="1"/>
      <c r="AD36" s="1"/>
      <c r="AE36" s="1"/>
      <c r="AF36" s="1"/>
      <c r="AG36" s="1"/>
      <c r="AH36" s="1"/>
      <c r="AI36" s="1"/>
      <c r="AJ36" s="1"/>
      <c r="AP36" s="3"/>
      <c r="AQ36" s="1"/>
      <c r="AR36" s="1"/>
      <c r="AS36" s="1"/>
      <c r="AT36" s="1"/>
      <c r="AU36" s="1"/>
      <c r="AV36" s="1"/>
      <c r="AW36" s="1"/>
      <c r="AX36" s="1"/>
      <c r="BD36" s="3"/>
      <c r="BE36" s="1"/>
      <c r="BF36" s="1"/>
      <c r="BG36" s="1"/>
      <c r="BH36" s="1"/>
      <c r="BI36" s="1"/>
      <c r="BJ36" s="1"/>
      <c r="BK36" s="1"/>
      <c r="BL36" s="1"/>
      <c r="BR36" s="3"/>
      <c r="BS36" s="1"/>
      <c r="BT36" s="1"/>
      <c r="BU36" s="1"/>
      <c r="BV36" s="1"/>
      <c r="BW36" s="1"/>
      <c r="BX36" s="1"/>
      <c r="BY36" s="1"/>
      <c r="BZ36" s="1"/>
      <c r="CF36" s="3"/>
      <c r="CG36" s="1"/>
      <c r="CH36" s="1"/>
      <c r="CI36" s="1"/>
      <c r="CJ36" s="1"/>
      <c r="CK36" s="1"/>
      <c r="CL36" s="1"/>
      <c r="CM36" s="1"/>
      <c r="CN36" s="1"/>
      <c r="CT36" s="3"/>
      <c r="CU36" s="1"/>
      <c r="CV36" s="1"/>
      <c r="CW36" s="1"/>
      <c r="CX36" s="1"/>
      <c r="CY36" s="1"/>
      <c r="CZ36" s="1"/>
      <c r="DA36" s="1"/>
      <c r="DB36" s="1"/>
      <c r="DH36" s="3"/>
      <c r="DI36" s="1"/>
      <c r="DJ36" s="1"/>
      <c r="DK36" s="1"/>
      <c r="DL36" s="1"/>
      <c r="DM36" s="1"/>
      <c r="DN36" s="1"/>
      <c r="DO36" s="1"/>
      <c r="DP36" s="1"/>
      <c r="DV36" s="3"/>
      <c r="DW36" s="1"/>
      <c r="DX36" s="1"/>
      <c r="DY36" s="1"/>
      <c r="DZ36" s="1"/>
      <c r="EA36" s="1"/>
      <c r="EB36" s="1"/>
      <c r="EC36" s="1"/>
      <c r="ED36" s="1"/>
      <c r="EJ36" s="3"/>
      <c r="EK36" s="1"/>
      <c r="EL36" s="1"/>
      <c r="EM36" s="1"/>
      <c r="EN36" s="1"/>
      <c r="EO36" s="1"/>
      <c r="EP36" s="1"/>
      <c r="EQ36" s="1"/>
      <c r="ER36" s="1"/>
      <c r="EX36" s="3"/>
      <c r="EY36" s="1"/>
      <c r="EZ36" s="1"/>
      <c r="FA36" s="1"/>
      <c r="FB36" s="1"/>
      <c r="FC36" s="1"/>
      <c r="FD36" s="1"/>
      <c r="FE36" s="1"/>
      <c r="FF36" s="1"/>
      <c r="FL36" s="3"/>
      <c r="FM36" s="1"/>
      <c r="FN36" s="1"/>
      <c r="FO36" s="1"/>
      <c r="FP36" s="1"/>
      <c r="FQ36" s="1"/>
      <c r="FR36" s="1"/>
      <c r="FS36" s="1"/>
      <c r="FT36" s="1"/>
      <c r="FZ36" s="3"/>
      <c r="GA36" s="1"/>
      <c r="GB36" s="1"/>
      <c r="GC36" s="1"/>
      <c r="GD36" s="1"/>
      <c r="GE36" s="1"/>
      <c r="GF36" s="1"/>
      <c r="GG36" s="1"/>
      <c r="GH36" s="1"/>
      <c r="GN36" s="3"/>
      <c r="GO36" s="1"/>
      <c r="GP36" s="1"/>
      <c r="GQ36" s="1"/>
      <c r="GR36" s="1"/>
      <c r="GS36" s="1"/>
      <c r="GT36" s="1"/>
      <c r="GU36" s="1"/>
      <c r="GV36" s="1"/>
      <c r="HB36" s="3"/>
      <c r="HC36" s="1"/>
      <c r="HD36" s="1"/>
      <c r="HE36" s="1"/>
      <c r="HF36" s="1"/>
      <c r="HG36" s="1"/>
      <c r="HH36" s="1"/>
      <c r="HI36" s="1"/>
      <c r="HJ36" s="1"/>
      <c r="HP36" s="3"/>
      <c r="HQ36" s="1"/>
      <c r="HR36" s="1"/>
      <c r="HS36" s="1"/>
      <c r="HT36" s="1"/>
      <c r="HU36" s="1"/>
      <c r="HV36" s="1"/>
      <c r="HW36" s="1"/>
      <c r="HX36" s="1"/>
      <c r="ID36" s="3"/>
      <c r="IE36" s="1"/>
      <c r="IF36" s="1"/>
      <c r="IG36" s="1"/>
      <c r="IH36" s="1"/>
      <c r="II36" s="1"/>
      <c r="IJ36" s="1"/>
      <c r="IK36" s="1"/>
      <c r="IL36" s="1"/>
      <c r="IR36" s="3"/>
      <c r="IS36" s="1"/>
      <c r="IT36" s="1"/>
      <c r="IU36" s="1"/>
    </row>
    <row r="37" spans="1:255" ht="14.25" x14ac:dyDescent="0.2">
      <c r="A37" s="65" t="s">
        <v>23</v>
      </c>
      <c r="B37" s="42">
        <v>146.97049999999999</v>
      </c>
      <c r="C37" s="42">
        <v>16917.115300000001</v>
      </c>
      <c r="D37" s="42">
        <v>17064.085800000001</v>
      </c>
      <c r="E37" s="42">
        <v>15845.9072</v>
      </c>
      <c r="F37" s="42">
        <v>1625.8589999999999</v>
      </c>
      <c r="G37" s="42">
        <v>17471.766199999998</v>
      </c>
      <c r="H37" s="42">
        <v>1838.2237</v>
      </c>
      <c r="I37" s="42">
        <v>150.90940000000001</v>
      </c>
      <c r="J37" s="45"/>
      <c r="K37" s="45"/>
      <c r="L37" s="45"/>
      <c r="M37" s="45"/>
      <c r="N37" s="45"/>
      <c r="O37" s="45"/>
      <c r="P37" s="45"/>
    </row>
    <row r="38" spans="1:255" ht="14.25" x14ac:dyDescent="0.2">
      <c r="A38" s="65" t="s">
        <v>24</v>
      </c>
      <c r="B38" s="42"/>
      <c r="C38" s="42">
        <v>3532.1205</v>
      </c>
      <c r="D38" s="42">
        <v>3532.1205</v>
      </c>
      <c r="E38" s="42">
        <v>13001.796399999999</v>
      </c>
      <c r="F38" s="42">
        <v>116.449</v>
      </c>
      <c r="G38" s="42">
        <v>13118.2454</v>
      </c>
      <c r="H38" s="42">
        <v>316.62860000000001</v>
      </c>
      <c r="I38" s="42"/>
      <c r="J38" s="45"/>
      <c r="K38" s="45"/>
      <c r="L38" s="45"/>
      <c r="M38" s="45"/>
      <c r="N38" s="45"/>
      <c r="O38" s="45"/>
      <c r="P38" s="45"/>
    </row>
    <row r="39" spans="1:255" ht="14.25" x14ac:dyDescent="0.2">
      <c r="A39" s="65" t="s">
        <v>25</v>
      </c>
      <c r="B39" s="42"/>
      <c r="C39" s="42">
        <v>2502.7163999999998</v>
      </c>
      <c r="D39" s="42">
        <v>2502.7163999999998</v>
      </c>
      <c r="E39" s="42">
        <v>6773.6036000000004</v>
      </c>
      <c r="F39" s="42">
        <v>122.09529999999999</v>
      </c>
      <c r="G39" s="42">
        <v>6895.6989000000003</v>
      </c>
      <c r="H39" s="42"/>
      <c r="I39" s="42"/>
      <c r="J39" s="45"/>
      <c r="K39" s="45"/>
      <c r="L39" s="45"/>
      <c r="M39" s="45"/>
      <c r="N39" s="45"/>
      <c r="O39" s="45"/>
      <c r="P39" s="45"/>
    </row>
    <row r="40" spans="1:255" ht="14.25" x14ac:dyDescent="0.2">
      <c r="A40" s="65" t="s">
        <v>26</v>
      </c>
      <c r="B40" s="42"/>
      <c r="C40" s="42">
        <v>458.10939999999999</v>
      </c>
      <c r="D40" s="42">
        <v>458.10939999999999</v>
      </c>
      <c r="E40" s="42">
        <v>1753.2275999999999</v>
      </c>
      <c r="F40" s="42"/>
      <c r="G40" s="42">
        <v>1753.2275999999999</v>
      </c>
      <c r="H40" s="42"/>
      <c r="I40" s="42"/>
      <c r="J40" s="45"/>
      <c r="K40" s="45"/>
      <c r="L40" s="45"/>
      <c r="M40" s="45"/>
      <c r="N40" s="45"/>
      <c r="O40" s="45"/>
      <c r="P40" s="45"/>
    </row>
    <row r="41" spans="1:255" ht="14.25" x14ac:dyDescent="0.2">
      <c r="A41" s="65" t="s">
        <v>27</v>
      </c>
      <c r="B41" s="42"/>
      <c r="C41" s="42">
        <v>2325.3234000000002</v>
      </c>
      <c r="D41" s="42">
        <v>2325.3234000000002</v>
      </c>
      <c r="E41" s="42">
        <v>1982.1848</v>
      </c>
      <c r="F41" s="42"/>
      <c r="G41" s="42">
        <v>1982.1848</v>
      </c>
      <c r="H41" s="42">
        <v>2154.3897000000002</v>
      </c>
      <c r="I41" s="42"/>
      <c r="J41" s="45"/>
      <c r="K41" s="45"/>
      <c r="L41" s="45"/>
      <c r="M41" s="45"/>
      <c r="N41" s="45"/>
      <c r="O41" s="45"/>
      <c r="P41" s="45"/>
    </row>
    <row r="42" spans="1:255" ht="14.25" x14ac:dyDescent="0.2">
      <c r="A42" s="66" t="s">
        <v>205</v>
      </c>
      <c r="B42" s="46">
        <v>146.97049999999999</v>
      </c>
      <c r="C42" s="46">
        <v>25735.384999999998</v>
      </c>
      <c r="D42" s="46">
        <v>25882.355500000001</v>
      </c>
      <c r="E42" s="46">
        <v>39356.719599999997</v>
      </c>
      <c r="F42" s="46">
        <v>1864.4032999999999</v>
      </c>
      <c r="G42" s="46">
        <v>41221.122900000002</v>
      </c>
      <c r="H42" s="46">
        <v>4309.2420000000002</v>
      </c>
      <c r="I42" s="46">
        <v>150.90940000000001</v>
      </c>
      <c r="J42" s="45"/>
      <c r="K42" s="45"/>
      <c r="L42" s="45"/>
      <c r="M42" s="45"/>
      <c r="N42" s="52"/>
      <c r="O42" s="53"/>
      <c r="P42" s="53"/>
      <c r="Q42" s="1"/>
      <c r="R42" s="1"/>
      <c r="S42" s="1"/>
      <c r="T42" s="1"/>
      <c r="U42" s="1"/>
      <c r="V42" s="1"/>
      <c r="AB42" s="3"/>
      <c r="AC42" s="1"/>
      <c r="AD42" s="1"/>
      <c r="AE42" s="1"/>
      <c r="AF42" s="1"/>
      <c r="AG42" s="1"/>
      <c r="AH42" s="1"/>
      <c r="AI42" s="1"/>
      <c r="AJ42" s="1"/>
      <c r="AP42" s="3"/>
      <c r="AQ42" s="1"/>
      <c r="AR42" s="1"/>
      <c r="AS42" s="1"/>
      <c r="AT42" s="1"/>
      <c r="AU42" s="1"/>
      <c r="AV42" s="1"/>
      <c r="AW42" s="1"/>
      <c r="AX42" s="1"/>
      <c r="BD42" s="3"/>
      <c r="BE42" s="1"/>
      <c r="BF42" s="1"/>
      <c r="BG42" s="1"/>
      <c r="BH42" s="1"/>
      <c r="BI42" s="1"/>
      <c r="BJ42" s="1"/>
      <c r="BK42" s="1"/>
      <c r="BL42" s="1"/>
      <c r="BR42" s="3"/>
      <c r="BS42" s="1"/>
      <c r="BT42" s="1"/>
      <c r="BU42" s="1"/>
      <c r="BV42" s="1"/>
      <c r="BW42" s="1"/>
      <c r="BX42" s="1"/>
      <c r="BY42" s="1"/>
      <c r="BZ42" s="1"/>
      <c r="CF42" s="3"/>
      <c r="CG42" s="1"/>
      <c r="CH42" s="1"/>
      <c r="CI42" s="1"/>
      <c r="CJ42" s="1"/>
      <c r="CK42" s="1"/>
      <c r="CL42" s="1"/>
      <c r="CM42" s="1"/>
      <c r="CN42" s="1"/>
      <c r="CT42" s="3"/>
      <c r="CU42" s="1"/>
      <c r="CV42" s="1"/>
      <c r="CW42" s="1"/>
      <c r="CX42" s="1"/>
      <c r="CY42" s="1"/>
      <c r="CZ42" s="1"/>
      <c r="DA42" s="1"/>
      <c r="DB42" s="1"/>
      <c r="DH42" s="3"/>
      <c r="DI42" s="1"/>
      <c r="DJ42" s="1"/>
      <c r="DK42" s="1"/>
      <c r="DL42" s="1"/>
      <c r="DM42" s="1"/>
      <c r="DN42" s="1"/>
      <c r="DO42" s="1"/>
      <c r="DP42" s="1"/>
      <c r="DV42" s="3"/>
      <c r="DW42" s="1"/>
      <c r="DX42" s="1"/>
      <c r="DY42" s="1"/>
      <c r="DZ42" s="1"/>
      <c r="EA42" s="1"/>
      <c r="EB42" s="1"/>
      <c r="EC42" s="1"/>
      <c r="ED42" s="1"/>
      <c r="EJ42" s="3"/>
      <c r="EK42" s="1"/>
      <c r="EL42" s="1"/>
      <c r="EM42" s="1"/>
      <c r="EN42" s="1"/>
      <c r="EO42" s="1"/>
      <c r="EP42" s="1"/>
      <c r="EQ42" s="1"/>
      <c r="ER42" s="1"/>
      <c r="EX42" s="3"/>
      <c r="EY42" s="1"/>
      <c r="EZ42" s="1"/>
      <c r="FA42" s="1"/>
      <c r="FB42" s="1"/>
      <c r="FC42" s="1"/>
      <c r="FD42" s="1"/>
      <c r="FE42" s="1"/>
      <c r="FF42" s="1"/>
      <c r="FL42" s="3"/>
      <c r="FM42" s="1"/>
      <c r="FN42" s="1"/>
      <c r="FO42" s="1"/>
      <c r="FP42" s="1"/>
      <c r="FQ42" s="1"/>
      <c r="FR42" s="1"/>
      <c r="FS42" s="1"/>
      <c r="FT42" s="1"/>
      <c r="FZ42" s="3"/>
      <c r="GA42" s="1"/>
      <c r="GB42" s="1"/>
      <c r="GC42" s="1"/>
      <c r="GD42" s="1"/>
      <c r="GE42" s="1"/>
      <c r="GF42" s="1"/>
      <c r="GG42" s="1"/>
      <c r="GH42" s="1"/>
      <c r="GN42" s="3"/>
      <c r="GO42" s="1"/>
      <c r="GP42" s="1"/>
      <c r="GQ42" s="1"/>
      <c r="GR42" s="1"/>
      <c r="GS42" s="1"/>
      <c r="GT42" s="1"/>
      <c r="GU42" s="1"/>
      <c r="GV42" s="1"/>
      <c r="HB42" s="3"/>
      <c r="HC42" s="1"/>
      <c r="HD42" s="1"/>
      <c r="HE42" s="1"/>
      <c r="HF42" s="1"/>
      <c r="HG42" s="1"/>
      <c r="HH42" s="1"/>
      <c r="HI42" s="1"/>
      <c r="HJ42" s="1"/>
      <c r="HP42" s="3"/>
      <c r="HQ42" s="1"/>
      <c r="HR42" s="1"/>
      <c r="HS42" s="1"/>
      <c r="HT42" s="1"/>
      <c r="HU42" s="1"/>
      <c r="HV42" s="1"/>
      <c r="HW42" s="1"/>
      <c r="HX42" s="1"/>
      <c r="ID42" s="3"/>
      <c r="IE42" s="1"/>
      <c r="IF42" s="1"/>
      <c r="IG42" s="1"/>
      <c r="IH42" s="1"/>
      <c r="II42" s="1"/>
      <c r="IJ42" s="1"/>
      <c r="IK42" s="1"/>
      <c r="IL42" s="1"/>
      <c r="IR42" s="3"/>
      <c r="IS42" s="1"/>
      <c r="IT42" s="1"/>
      <c r="IU42" s="1"/>
    </row>
    <row r="43" spans="1:255" ht="14.25" x14ac:dyDescent="0.2">
      <c r="A43" s="65" t="s">
        <v>297</v>
      </c>
      <c r="B43" s="42">
        <v>8.1295999999999999</v>
      </c>
      <c r="C43" s="42">
        <v>75.447400000000002</v>
      </c>
      <c r="D43" s="42">
        <v>83.576999999999998</v>
      </c>
      <c r="E43" s="42">
        <v>118.3034</v>
      </c>
      <c r="F43" s="42">
        <v>91.987899999999996</v>
      </c>
      <c r="G43" s="42">
        <v>210.29130000000001</v>
      </c>
      <c r="H43" s="42">
        <v>36.835000000000001</v>
      </c>
      <c r="I43" s="42"/>
      <c r="J43" s="45"/>
      <c r="K43" s="45"/>
      <c r="L43" s="45"/>
      <c r="M43" s="45"/>
      <c r="N43" s="45"/>
      <c r="O43" s="45"/>
      <c r="P43" s="45"/>
    </row>
    <row r="44" spans="1:255" ht="14.25" x14ac:dyDescent="0.2">
      <c r="A44" s="65" t="s">
        <v>298</v>
      </c>
      <c r="B44" s="42"/>
      <c r="C44" s="42"/>
      <c r="D44" s="42"/>
      <c r="E44" s="42"/>
      <c r="F44" s="42"/>
      <c r="G44" s="42"/>
      <c r="H44" s="42">
        <v>4.3493000000000004</v>
      </c>
      <c r="I44" s="42"/>
      <c r="J44" s="45"/>
      <c r="K44" s="45"/>
      <c r="L44" s="45"/>
      <c r="M44" s="45"/>
      <c r="N44" s="45"/>
      <c r="O44" s="45"/>
      <c r="P44" s="45"/>
    </row>
    <row r="45" spans="1:255" ht="14.25" x14ac:dyDescent="0.2">
      <c r="A45" s="65" t="s">
        <v>299</v>
      </c>
      <c r="B45" s="42"/>
      <c r="C45" s="42"/>
      <c r="D45" s="42"/>
      <c r="E45" s="42"/>
      <c r="F45" s="42"/>
      <c r="G45" s="42"/>
      <c r="H45" s="42">
        <v>292.92939999999999</v>
      </c>
      <c r="I45" s="42">
        <v>2.4836</v>
      </c>
      <c r="J45" s="45"/>
      <c r="K45" s="45"/>
      <c r="L45" s="45"/>
      <c r="M45" s="45"/>
      <c r="N45" s="45"/>
      <c r="O45" s="45"/>
      <c r="P45" s="45"/>
    </row>
    <row r="46" spans="1:255" ht="14.25" x14ac:dyDescent="0.2">
      <c r="A46" s="66" t="s">
        <v>300</v>
      </c>
      <c r="B46" s="46">
        <v>8.1295999999999999</v>
      </c>
      <c r="C46" s="46">
        <v>75.447400000000002</v>
      </c>
      <c r="D46" s="46">
        <v>83.576999999999998</v>
      </c>
      <c r="E46" s="46">
        <v>118.3034</v>
      </c>
      <c r="F46" s="46">
        <v>91.987899999999996</v>
      </c>
      <c r="G46" s="46">
        <v>210.29130000000001</v>
      </c>
      <c r="H46" s="46">
        <v>334.11369999999999</v>
      </c>
      <c r="I46" s="46">
        <v>2.4836</v>
      </c>
      <c r="J46" s="45"/>
      <c r="K46" s="45"/>
      <c r="L46" s="45"/>
      <c r="M46" s="45"/>
      <c r="N46" s="52"/>
      <c r="O46" s="53"/>
      <c r="P46" s="53"/>
      <c r="Q46" s="1"/>
      <c r="R46" s="1"/>
      <c r="S46" s="1"/>
      <c r="T46" s="1"/>
      <c r="U46" s="1"/>
      <c r="V46" s="1"/>
      <c r="AB46" s="3"/>
      <c r="AC46" s="1"/>
      <c r="AD46" s="1"/>
      <c r="AE46" s="1"/>
      <c r="AF46" s="1"/>
      <c r="AG46" s="1"/>
      <c r="AH46" s="1"/>
      <c r="AI46" s="1"/>
      <c r="AJ46" s="1"/>
      <c r="AP46" s="3"/>
      <c r="AQ46" s="1"/>
      <c r="AR46" s="1"/>
      <c r="AS46" s="1"/>
      <c r="AT46" s="1"/>
      <c r="AU46" s="1"/>
      <c r="AV46" s="1"/>
      <c r="AW46" s="1"/>
      <c r="AX46" s="1"/>
      <c r="BD46" s="3"/>
      <c r="BE46" s="1"/>
      <c r="BF46" s="1"/>
      <c r="BG46" s="1"/>
      <c r="BH46" s="1"/>
      <c r="BI46" s="1"/>
      <c r="BJ46" s="1"/>
      <c r="BK46" s="1"/>
      <c r="BL46" s="1"/>
      <c r="BR46" s="3"/>
      <c r="BS46" s="1"/>
      <c r="BT46" s="1"/>
      <c r="BU46" s="1"/>
      <c r="BV46" s="1"/>
      <c r="BW46" s="1"/>
      <c r="BX46" s="1"/>
      <c r="BY46" s="1"/>
      <c r="BZ46" s="1"/>
      <c r="CF46" s="3"/>
      <c r="CG46" s="1"/>
      <c r="CH46" s="1"/>
      <c r="CI46" s="1"/>
      <c r="CJ46" s="1"/>
      <c r="CK46" s="1"/>
      <c r="CL46" s="1"/>
      <c r="CM46" s="1"/>
      <c r="CN46" s="1"/>
      <c r="CT46" s="3"/>
      <c r="CU46" s="1"/>
      <c r="CV46" s="1"/>
      <c r="CW46" s="1"/>
      <c r="CX46" s="1"/>
      <c r="CY46" s="1"/>
      <c r="CZ46" s="1"/>
      <c r="DA46" s="1"/>
      <c r="DB46" s="1"/>
      <c r="DH46" s="3"/>
      <c r="DI46" s="1"/>
      <c r="DJ46" s="1"/>
      <c r="DK46" s="1"/>
      <c r="DL46" s="1"/>
      <c r="DM46" s="1"/>
      <c r="DN46" s="1"/>
      <c r="DO46" s="1"/>
      <c r="DP46" s="1"/>
      <c r="DV46" s="3"/>
      <c r="DW46" s="1"/>
      <c r="DX46" s="1"/>
      <c r="DY46" s="1"/>
      <c r="DZ46" s="1"/>
      <c r="EA46" s="1"/>
      <c r="EB46" s="1"/>
      <c r="EC46" s="1"/>
      <c r="ED46" s="1"/>
      <c r="EJ46" s="3"/>
      <c r="EK46" s="1"/>
      <c r="EL46" s="1"/>
      <c r="EM46" s="1"/>
      <c r="EN46" s="1"/>
      <c r="EO46" s="1"/>
      <c r="EP46" s="1"/>
      <c r="EQ46" s="1"/>
      <c r="ER46" s="1"/>
      <c r="EX46" s="3"/>
      <c r="EY46" s="1"/>
      <c r="EZ46" s="1"/>
      <c r="FA46" s="1"/>
      <c r="FB46" s="1"/>
      <c r="FC46" s="1"/>
      <c r="FD46" s="1"/>
      <c r="FE46" s="1"/>
      <c r="FF46" s="1"/>
      <c r="FL46" s="3"/>
      <c r="FM46" s="1"/>
      <c r="FN46" s="1"/>
      <c r="FO46" s="1"/>
      <c r="FP46" s="1"/>
      <c r="FQ46" s="1"/>
      <c r="FR46" s="1"/>
      <c r="FS46" s="1"/>
      <c r="FT46" s="1"/>
      <c r="FZ46" s="3"/>
      <c r="GA46" s="1"/>
      <c r="GB46" s="1"/>
      <c r="GC46" s="1"/>
      <c r="GD46" s="1"/>
      <c r="GE46" s="1"/>
      <c r="GF46" s="1"/>
      <c r="GG46" s="1"/>
      <c r="GH46" s="1"/>
      <c r="GN46" s="3"/>
      <c r="GO46" s="1"/>
      <c r="GP46" s="1"/>
      <c r="GQ46" s="1"/>
      <c r="GR46" s="1"/>
      <c r="GS46" s="1"/>
      <c r="GT46" s="1"/>
      <c r="GU46" s="1"/>
      <c r="GV46" s="1"/>
      <c r="HB46" s="3"/>
      <c r="HC46" s="1"/>
      <c r="HD46" s="1"/>
      <c r="HE46" s="1"/>
      <c r="HF46" s="1"/>
      <c r="HG46" s="1"/>
      <c r="HH46" s="1"/>
      <c r="HI46" s="1"/>
      <c r="HJ46" s="1"/>
      <c r="HP46" s="3"/>
      <c r="HQ46" s="1"/>
      <c r="HR46" s="1"/>
      <c r="HS46" s="1"/>
      <c r="HT46" s="1"/>
      <c r="HU46" s="1"/>
      <c r="HV46" s="1"/>
      <c r="HW46" s="1"/>
      <c r="HX46" s="1"/>
      <c r="ID46" s="3"/>
      <c r="IE46" s="1"/>
      <c r="IF46" s="1"/>
      <c r="IG46" s="1"/>
      <c r="IH46" s="1"/>
      <c r="II46" s="1"/>
      <c r="IJ46" s="1"/>
      <c r="IK46" s="1"/>
      <c r="IL46" s="1"/>
      <c r="IR46" s="3"/>
      <c r="IS46" s="1"/>
      <c r="IT46" s="1"/>
      <c r="IU46" s="1"/>
    </row>
    <row r="47" spans="1:255" ht="14.25" x14ac:dyDescent="0.2">
      <c r="A47" s="67" t="s">
        <v>301</v>
      </c>
      <c r="B47" s="49"/>
      <c r="C47" s="49">
        <v>81.458200000000005</v>
      </c>
      <c r="D47" s="49">
        <v>81.458200000000005</v>
      </c>
      <c r="E47" s="49">
        <v>156.7474</v>
      </c>
      <c r="F47" s="49"/>
      <c r="G47" s="49">
        <v>156.7474</v>
      </c>
      <c r="H47" s="49">
        <v>16.429200000000002</v>
      </c>
      <c r="I47" s="49"/>
      <c r="J47" s="45"/>
      <c r="K47" s="45"/>
      <c r="L47" s="45"/>
      <c r="M47" s="45"/>
      <c r="N47" s="52"/>
      <c r="O47" s="53"/>
      <c r="P47" s="53"/>
      <c r="Q47" s="1"/>
      <c r="R47" s="1"/>
      <c r="S47" s="1"/>
      <c r="T47" s="1"/>
      <c r="U47" s="1"/>
      <c r="V47" s="1"/>
      <c r="AB47" s="3"/>
      <c r="AC47" s="1"/>
      <c r="AD47" s="1"/>
      <c r="AE47" s="1"/>
      <c r="AF47" s="1"/>
      <c r="AG47" s="1"/>
      <c r="AH47" s="1"/>
      <c r="AI47" s="1"/>
      <c r="AJ47" s="1"/>
      <c r="AP47" s="3"/>
      <c r="AQ47" s="1"/>
      <c r="AR47" s="1"/>
      <c r="AS47" s="1"/>
      <c r="AT47" s="1"/>
      <c r="AU47" s="1"/>
      <c r="AV47" s="1"/>
      <c r="AW47" s="1"/>
      <c r="AX47" s="1"/>
      <c r="BD47" s="3"/>
      <c r="BE47" s="1"/>
      <c r="BF47" s="1"/>
      <c r="BG47" s="1"/>
      <c r="BH47" s="1"/>
      <c r="BI47" s="1"/>
      <c r="BJ47" s="1"/>
      <c r="BK47" s="1"/>
      <c r="BL47" s="1"/>
      <c r="BR47" s="3"/>
      <c r="BS47" s="1"/>
      <c r="BT47" s="1"/>
      <c r="BU47" s="1"/>
      <c r="BV47" s="1"/>
      <c r="BW47" s="1"/>
      <c r="BX47" s="1"/>
      <c r="BY47" s="1"/>
      <c r="BZ47" s="1"/>
      <c r="CF47" s="3"/>
      <c r="CG47" s="1"/>
      <c r="CH47" s="1"/>
      <c r="CI47" s="1"/>
      <c r="CJ47" s="1"/>
      <c r="CK47" s="1"/>
      <c r="CL47" s="1"/>
      <c r="CM47" s="1"/>
      <c r="CN47" s="1"/>
      <c r="CT47" s="3"/>
      <c r="CU47" s="1"/>
      <c r="CV47" s="1"/>
      <c r="CW47" s="1"/>
      <c r="CX47" s="1"/>
      <c r="CY47" s="1"/>
      <c r="CZ47" s="1"/>
      <c r="DA47" s="1"/>
      <c r="DB47" s="1"/>
      <c r="DH47" s="3"/>
      <c r="DI47" s="1"/>
      <c r="DJ47" s="1"/>
      <c r="DK47" s="1"/>
      <c r="DL47" s="1"/>
      <c r="DM47" s="1"/>
      <c r="DN47" s="1"/>
      <c r="DO47" s="1"/>
      <c r="DP47" s="1"/>
      <c r="DV47" s="3"/>
      <c r="DW47" s="1"/>
      <c r="DX47" s="1"/>
      <c r="DY47" s="1"/>
      <c r="DZ47" s="1"/>
      <c r="EA47" s="1"/>
      <c r="EB47" s="1"/>
      <c r="EC47" s="1"/>
      <c r="ED47" s="1"/>
      <c r="EJ47" s="3"/>
      <c r="EK47" s="1"/>
      <c r="EL47" s="1"/>
      <c r="EM47" s="1"/>
      <c r="EN47" s="1"/>
      <c r="EO47" s="1"/>
      <c r="EP47" s="1"/>
      <c r="EQ47" s="1"/>
      <c r="ER47" s="1"/>
      <c r="EX47" s="3"/>
      <c r="EY47" s="1"/>
      <c r="EZ47" s="1"/>
      <c r="FA47" s="1"/>
      <c r="FB47" s="1"/>
      <c r="FC47" s="1"/>
      <c r="FD47" s="1"/>
      <c r="FE47" s="1"/>
      <c r="FF47" s="1"/>
      <c r="FL47" s="3"/>
      <c r="FM47" s="1"/>
      <c r="FN47" s="1"/>
      <c r="FO47" s="1"/>
      <c r="FP47" s="1"/>
      <c r="FQ47" s="1"/>
      <c r="FR47" s="1"/>
      <c r="FS47" s="1"/>
      <c r="FT47" s="1"/>
      <c r="FZ47" s="3"/>
      <c r="GA47" s="1"/>
      <c r="GB47" s="1"/>
      <c r="GC47" s="1"/>
      <c r="GD47" s="1"/>
      <c r="GE47" s="1"/>
      <c r="GF47" s="1"/>
      <c r="GG47" s="1"/>
      <c r="GH47" s="1"/>
      <c r="GN47" s="3"/>
      <c r="GO47" s="1"/>
      <c r="GP47" s="1"/>
      <c r="GQ47" s="1"/>
      <c r="GR47" s="1"/>
      <c r="GS47" s="1"/>
      <c r="GT47" s="1"/>
      <c r="GU47" s="1"/>
      <c r="GV47" s="1"/>
      <c r="HB47" s="3"/>
      <c r="HC47" s="1"/>
      <c r="HD47" s="1"/>
      <c r="HE47" s="1"/>
      <c r="HF47" s="1"/>
      <c r="HG47" s="1"/>
      <c r="HH47" s="1"/>
      <c r="HI47" s="1"/>
      <c r="HJ47" s="1"/>
      <c r="HP47" s="3"/>
      <c r="HQ47" s="1"/>
      <c r="HR47" s="1"/>
      <c r="HS47" s="1"/>
      <c r="HT47" s="1"/>
      <c r="HU47" s="1"/>
      <c r="HV47" s="1"/>
      <c r="HW47" s="1"/>
      <c r="HX47" s="1"/>
      <c r="ID47" s="3"/>
      <c r="IE47" s="1"/>
      <c r="IF47" s="1"/>
      <c r="IG47" s="1"/>
      <c r="IH47" s="1"/>
      <c r="II47" s="1"/>
      <c r="IJ47" s="1"/>
      <c r="IK47" s="1"/>
      <c r="IL47" s="1"/>
      <c r="IR47" s="3"/>
      <c r="IS47" s="1"/>
      <c r="IT47" s="1"/>
      <c r="IU47" s="1"/>
    </row>
    <row r="48" spans="1:255" ht="14.25" x14ac:dyDescent="0.2">
      <c r="A48" s="65" t="s">
        <v>28</v>
      </c>
      <c r="B48" s="42"/>
      <c r="C48" s="42">
        <v>6403.9880999999996</v>
      </c>
      <c r="D48" s="42">
        <v>6403.9880999999996</v>
      </c>
      <c r="E48" s="42">
        <v>171.4152</v>
      </c>
      <c r="F48" s="42"/>
      <c r="G48" s="42">
        <v>171.4152</v>
      </c>
      <c r="H48" s="42">
        <v>7.3776000000000002</v>
      </c>
      <c r="I48" s="42"/>
      <c r="J48" s="45"/>
      <c r="K48" s="45"/>
      <c r="L48" s="45"/>
      <c r="M48" s="45"/>
      <c r="N48" s="45"/>
      <c r="O48" s="45"/>
      <c r="P48" s="45"/>
    </row>
    <row r="49" spans="1:255" ht="14.25" x14ac:dyDescent="0.2">
      <c r="A49" s="65" t="s">
        <v>302</v>
      </c>
      <c r="B49" s="42"/>
      <c r="C49" s="42">
        <v>248.03299999999999</v>
      </c>
      <c r="D49" s="42">
        <v>248.03299999999999</v>
      </c>
      <c r="E49" s="42"/>
      <c r="F49" s="42"/>
      <c r="G49" s="42"/>
      <c r="H49" s="42">
        <v>7.7862</v>
      </c>
      <c r="I49" s="42"/>
      <c r="J49" s="45"/>
      <c r="K49" s="45"/>
      <c r="L49" s="45"/>
      <c r="M49" s="45"/>
      <c r="N49" s="45"/>
      <c r="O49" s="45"/>
      <c r="P49" s="45"/>
    </row>
    <row r="50" spans="1:255" ht="14.25" x14ac:dyDescent="0.2">
      <c r="A50" s="66" t="s">
        <v>29</v>
      </c>
      <c r="B50" s="46"/>
      <c r="C50" s="46">
        <v>6652.0210999999999</v>
      </c>
      <c r="D50" s="46">
        <v>6652.0210999999999</v>
      </c>
      <c r="E50" s="46">
        <v>171.4152</v>
      </c>
      <c r="F50" s="46"/>
      <c r="G50" s="46">
        <v>171.4152</v>
      </c>
      <c r="H50" s="46">
        <v>15.1638</v>
      </c>
      <c r="I50" s="46"/>
      <c r="J50" s="45"/>
      <c r="K50" s="45"/>
      <c r="L50" s="45"/>
      <c r="M50" s="45"/>
      <c r="N50" s="52"/>
      <c r="O50" s="53"/>
      <c r="P50" s="53"/>
      <c r="Q50" s="1"/>
      <c r="R50" s="1"/>
      <c r="S50" s="1"/>
      <c r="T50" s="1"/>
      <c r="U50" s="1"/>
      <c r="V50" s="1"/>
      <c r="AB50" s="3"/>
      <c r="AC50" s="1"/>
      <c r="AD50" s="1"/>
      <c r="AE50" s="1"/>
      <c r="AF50" s="1"/>
      <c r="AG50" s="1"/>
      <c r="AH50" s="1"/>
      <c r="AI50" s="1"/>
      <c r="AJ50" s="1"/>
      <c r="AP50" s="3"/>
      <c r="AQ50" s="1"/>
      <c r="AR50" s="1"/>
      <c r="AS50" s="1"/>
      <c r="AT50" s="1"/>
      <c r="AU50" s="1"/>
      <c r="AV50" s="1"/>
      <c r="AW50" s="1"/>
      <c r="AX50" s="1"/>
      <c r="BD50" s="3"/>
      <c r="BE50" s="1"/>
      <c r="BF50" s="1"/>
      <c r="BG50" s="1"/>
      <c r="BH50" s="1"/>
      <c r="BI50" s="1"/>
      <c r="BJ50" s="1"/>
      <c r="BK50" s="1"/>
      <c r="BL50" s="1"/>
      <c r="BR50" s="3"/>
      <c r="BS50" s="1"/>
      <c r="BT50" s="1"/>
      <c r="BU50" s="1"/>
      <c r="BV50" s="1"/>
      <c r="BW50" s="1"/>
      <c r="BX50" s="1"/>
      <c r="BY50" s="1"/>
      <c r="BZ50" s="1"/>
      <c r="CF50" s="3"/>
      <c r="CG50" s="1"/>
      <c r="CH50" s="1"/>
      <c r="CI50" s="1"/>
      <c r="CJ50" s="1"/>
      <c r="CK50" s="1"/>
      <c r="CL50" s="1"/>
      <c r="CM50" s="1"/>
      <c r="CN50" s="1"/>
      <c r="CT50" s="3"/>
      <c r="CU50" s="1"/>
      <c r="CV50" s="1"/>
      <c r="CW50" s="1"/>
      <c r="CX50" s="1"/>
      <c r="CY50" s="1"/>
      <c r="CZ50" s="1"/>
      <c r="DA50" s="1"/>
      <c r="DB50" s="1"/>
      <c r="DH50" s="3"/>
      <c r="DI50" s="1"/>
      <c r="DJ50" s="1"/>
      <c r="DK50" s="1"/>
      <c r="DL50" s="1"/>
      <c r="DM50" s="1"/>
      <c r="DN50" s="1"/>
      <c r="DO50" s="1"/>
      <c r="DP50" s="1"/>
      <c r="DV50" s="3"/>
      <c r="DW50" s="1"/>
      <c r="DX50" s="1"/>
      <c r="DY50" s="1"/>
      <c r="DZ50" s="1"/>
      <c r="EA50" s="1"/>
      <c r="EB50" s="1"/>
      <c r="EC50" s="1"/>
      <c r="ED50" s="1"/>
      <c r="EJ50" s="3"/>
      <c r="EK50" s="1"/>
      <c r="EL50" s="1"/>
      <c r="EM50" s="1"/>
      <c r="EN50" s="1"/>
      <c r="EO50" s="1"/>
      <c r="EP50" s="1"/>
      <c r="EQ50" s="1"/>
      <c r="ER50" s="1"/>
      <c r="EX50" s="3"/>
      <c r="EY50" s="1"/>
      <c r="EZ50" s="1"/>
      <c r="FA50" s="1"/>
      <c r="FB50" s="1"/>
      <c r="FC50" s="1"/>
      <c r="FD50" s="1"/>
      <c r="FE50" s="1"/>
      <c r="FF50" s="1"/>
      <c r="FL50" s="3"/>
      <c r="FM50" s="1"/>
      <c r="FN50" s="1"/>
      <c r="FO50" s="1"/>
      <c r="FP50" s="1"/>
      <c r="FQ50" s="1"/>
      <c r="FR50" s="1"/>
      <c r="FS50" s="1"/>
      <c r="FT50" s="1"/>
      <c r="FZ50" s="3"/>
      <c r="GA50" s="1"/>
      <c r="GB50" s="1"/>
      <c r="GC50" s="1"/>
      <c r="GD50" s="1"/>
      <c r="GE50" s="1"/>
      <c r="GF50" s="1"/>
      <c r="GG50" s="1"/>
      <c r="GH50" s="1"/>
      <c r="GN50" s="3"/>
      <c r="GO50" s="1"/>
      <c r="GP50" s="1"/>
      <c r="GQ50" s="1"/>
      <c r="GR50" s="1"/>
      <c r="GS50" s="1"/>
      <c r="GT50" s="1"/>
      <c r="GU50" s="1"/>
      <c r="GV50" s="1"/>
      <c r="HB50" s="3"/>
      <c r="HC50" s="1"/>
      <c r="HD50" s="1"/>
      <c r="HE50" s="1"/>
      <c r="HF50" s="1"/>
      <c r="HG50" s="1"/>
      <c r="HH50" s="1"/>
      <c r="HI50" s="1"/>
      <c r="HJ50" s="1"/>
      <c r="HP50" s="3"/>
      <c r="HQ50" s="1"/>
      <c r="HR50" s="1"/>
      <c r="HS50" s="1"/>
      <c r="HT50" s="1"/>
      <c r="HU50" s="1"/>
      <c r="HV50" s="1"/>
      <c r="HW50" s="1"/>
      <c r="HX50" s="1"/>
      <c r="ID50" s="3"/>
      <c r="IE50" s="1"/>
      <c r="IF50" s="1"/>
      <c r="IG50" s="1"/>
      <c r="IH50" s="1"/>
      <c r="II50" s="1"/>
      <c r="IJ50" s="1"/>
      <c r="IK50" s="1"/>
      <c r="IL50" s="1"/>
      <c r="IR50" s="3"/>
      <c r="IS50" s="1"/>
      <c r="IT50" s="1"/>
      <c r="IU50" s="1"/>
    </row>
    <row r="51" spans="1:255" ht="14.25" x14ac:dyDescent="0.2">
      <c r="A51" s="65" t="s">
        <v>303</v>
      </c>
      <c r="B51" s="42"/>
      <c r="C51" s="42"/>
      <c r="D51" s="42"/>
      <c r="E51" s="42"/>
      <c r="F51" s="42"/>
      <c r="G51" s="42"/>
      <c r="H51" s="42"/>
      <c r="I51" s="42"/>
      <c r="J51" s="45"/>
      <c r="K51" s="45"/>
      <c r="L51" s="45"/>
      <c r="M51" s="45"/>
      <c r="N51" s="45"/>
      <c r="O51" s="45"/>
      <c r="P51" s="45"/>
    </row>
    <row r="52" spans="1:255" ht="14.25" x14ac:dyDescent="0.2">
      <c r="A52" s="65" t="s">
        <v>304</v>
      </c>
      <c r="B52" s="42">
        <v>370.47969999999998</v>
      </c>
      <c r="C52" s="42">
        <v>584.0865</v>
      </c>
      <c r="D52" s="42">
        <v>954.56619999999998</v>
      </c>
      <c r="E52" s="42">
        <v>42.064599999999999</v>
      </c>
      <c r="F52" s="42"/>
      <c r="G52" s="42">
        <v>42.064599999999999</v>
      </c>
      <c r="H52" s="42">
        <v>75.4709</v>
      </c>
      <c r="I52" s="42"/>
      <c r="J52" s="45"/>
      <c r="K52" s="45"/>
      <c r="L52" s="45"/>
      <c r="M52" s="45"/>
      <c r="N52" s="45"/>
      <c r="O52" s="45"/>
      <c r="P52" s="45"/>
    </row>
    <row r="53" spans="1:255" ht="14.25" x14ac:dyDescent="0.2">
      <c r="A53" s="65" t="s">
        <v>305</v>
      </c>
      <c r="B53" s="42">
        <v>1287.2406000000001</v>
      </c>
      <c r="C53" s="42">
        <v>507.85509999999999</v>
      </c>
      <c r="D53" s="42">
        <v>1795.0957000000001</v>
      </c>
      <c r="E53" s="42">
        <v>631.01099999999997</v>
      </c>
      <c r="F53" s="42"/>
      <c r="G53" s="42">
        <v>631.01099999999997</v>
      </c>
      <c r="H53" s="42"/>
      <c r="I53" s="42"/>
      <c r="J53" s="45"/>
      <c r="K53" s="45"/>
      <c r="L53" s="45"/>
      <c r="M53" s="45"/>
      <c r="N53" s="45"/>
      <c r="O53" s="45"/>
      <c r="P53" s="45"/>
    </row>
    <row r="54" spans="1:255" ht="14.25" x14ac:dyDescent="0.2">
      <c r="A54" s="65" t="s">
        <v>30</v>
      </c>
      <c r="B54" s="42">
        <v>1305.1252999999999</v>
      </c>
      <c r="C54" s="42">
        <v>901.14660000000003</v>
      </c>
      <c r="D54" s="42">
        <v>2206.2719000000002</v>
      </c>
      <c r="E54" s="42">
        <v>724.31330000000003</v>
      </c>
      <c r="F54" s="42">
        <v>704.15539999999999</v>
      </c>
      <c r="G54" s="42">
        <v>1428.4686999999999</v>
      </c>
      <c r="H54" s="42">
        <v>1037.0373</v>
      </c>
      <c r="I54" s="42"/>
      <c r="J54" s="45"/>
      <c r="K54" s="45"/>
      <c r="L54" s="45"/>
      <c r="M54" s="45"/>
      <c r="N54" s="45"/>
      <c r="O54" s="45"/>
      <c r="P54" s="45"/>
    </row>
    <row r="55" spans="1:255" ht="14.25" x14ac:dyDescent="0.2">
      <c r="A55" s="65" t="s">
        <v>31</v>
      </c>
      <c r="B55" s="42"/>
      <c r="C55" s="42"/>
      <c r="D55" s="42"/>
      <c r="E55" s="42"/>
      <c r="F55" s="42"/>
      <c r="G55" s="42"/>
      <c r="H55" s="42"/>
      <c r="I55" s="42"/>
      <c r="J55" s="45"/>
      <c r="K55" s="45"/>
      <c r="L55" s="45"/>
      <c r="M55" s="45"/>
      <c r="N55" s="45"/>
      <c r="O55" s="45"/>
      <c r="P55" s="45"/>
    </row>
    <row r="56" spans="1:255" ht="14.25" x14ac:dyDescent="0.2">
      <c r="A56" s="65" t="s">
        <v>306</v>
      </c>
      <c r="B56" s="42">
        <v>1093.4634000000001</v>
      </c>
      <c r="C56" s="42"/>
      <c r="D56" s="42">
        <v>1093.4634000000001</v>
      </c>
      <c r="E56" s="42"/>
      <c r="F56" s="42"/>
      <c r="G56" s="42"/>
      <c r="H56" s="42">
        <v>22.742599999999999</v>
      </c>
      <c r="I56" s="42"/>
      <c r="J56" s="45"/>
      <c r="K56" s="45"/>
      <c r="L56" s="45"/>
      <c r="M56" s="45"/>
      <c r="N56" s="45"/>
      <c r="O56" s="45"/>
      <c r="P56" s="45"/>
    </row>
    <row r="57" spans="1:255" ht="14.25" x14ac:dyDescent="0.2">
      <c r="A57" s="65" t="s">
        <v>307</v>
      </c>
      <c r="B57" s="42">
        <v>1159.4319</v>
      </c>
      <c r="C57" s="42">
        <v>149.73259999999999</v>
      </c>
      <c r="D57" s="42">
        <v>1309.1645000000001</v>
      </c>
      <c r="E57" s="42">
        <v>116.0908</v>
      </c>
      <c r="F57" s="42"/>
      <c r="G57" s="42">
        <v>116.0908</v>
      </c>
      <c r="H57" s="42">
        <v>28.422599999999999</v>
      </c>
      <c r="I57" s="42"/>
      <c r="J57" s="45"/>
      <c r="K57" s="45"/>
      <c r="L57" s="45"/>
      <c r="M57" s="45"/>
      <c r="N57" s="45"/>
      <c r="O57" s="45"/>
      <c r="P57" s="45"/>
    </row>
    <row r="58" spans="1:255" ht="14.25" x14ac:dyDescent="0.2">
      <c r="A58" s="65" t="s">
        <v>32</v>
      </c>
      <c r="B58" s="42">
        <v>3706.8481000000002</v>
      </c>
      <c r="C58" s="42">
        <v>1356.2442000000001</v>
      </c>
      <c r="D58" s="42">
        <v>5063.0923000000003</v>
      </c>
      <c r="E58" s="42">
        <v>10.48</v>
      </c>
      <c r="F58" s="42"/>
      <c r="G58" s="42">
        <v>10.48</v>
      </c>
      <c r="H58" s="42">
        <v>246.27860000000001</v>
      </c>
      <c r="I58" s="42"/>
      <c r="J58" s="45"/>
      <c r="K58" s="45"/>
      <c r="L58" s="45"/>
      <c r="M58" s="45"/>
      <c r="N58" s="45"/>
      <c r="O58" s="45"/>
      <c r="P58" s="45"/>
    </row>
    <row r="59" spans="1:255" ht="14.25" x14ac:dyDescent="0.2">
      <c r="A59" s="66" t="s">
        <v>308</v>
      </c>
      <c r="B59" s="46">
        <v>8922.5889999999999</v>
      </c>
      <c r="C59" s="46">
        <v>3499.0650000000001</v>
      </c>
      <c r="D59" s="46">
        <v>12421.654</v>
      </c>
      <c r="E59" s="46">
        <v>1523.9597000000001</v>
      </c>
      <c r="F59" s="46">
        <v>704.15539999999999</v>
      </c>
      <c r="G59" s="46">
        <v>2228.1151</v>
      </c>
      <c r="H59" s="46">
        <v>1409.952</v>
      </c>
      <c r="I59" s="46"/>
      <c r="J59" s="45"/>
      <c r="K59" s="45"/>
      <c r="L59" s="45"/>
      <c r="M59" s="45"/>
      <c r="N59" s="52"/>
      <c r="O59" s="53"/>
      <c r="P59" s="53"/>
      <c r="Q59" s="1"/>
      <c r="R59" s="1"/>
      <c r="S59" s="1"/>
      <c r="T59" s="1"/>
      <c r="U59" s="1"/>
      <c r="V59" s="1"/>
      <c r="AB59" s="3"/>
      <c r="AC59" s="1"/>
      <c r="AD59" s="1"/>
      <c r="AE59" s="1"/>
      <c r="AF59" s="1"/>
      <c r="AG59" s="1"/>
      <c r="AH59" s="1"/>
      <c r="AI59" s="1"/>
      <c r="AJ59" s="1"/>
      <c r="AP59" s="3"/>
      <c r="AQ59" s="1"/>
      <c r="AR59" s="1"/>
      <c r="AS59" s="1"/>
      <c r="AT59" s="1"/>
      <c r="AU59" s="1"/>
      <c r="AV59" s="1"/>
      <c r="AW59" s="1"/>
      <c r="AX59" s="1"/>
      <c r="BD59" s="3"/>
      <c r="BE59" s="1"/>
      <c r="BF59" s="1"/>
      <c r="BG59" s="1"/>
      <c r="BH59" s="1"/>
      <c r="BI59" s="1"/>
      <c r="BJ59" s="1"/>
      <c r="BK59" s="1"/>
      <c r="BL59" s="1"/>
      <c r="BR59" s="3"/>
      <c r="BS59" s="1"/>
      <c r="BT59" s="1"/>
      <c r="BU59" s="1"/>
      <c r="BV59" s="1"/>
      <c r="BW59" s="1"/>
      <c r="BX59" s="1"/>
      <c r="BY59" s="1"/>
      <c r="BZ59" s="1"/>
      <c r="CF59" s="3"/>
      <c r="CG59" s="1"/>
      <c r="CH59" s="1"/>
      <c r="CI59" s="1"/>
      <c r="CJ59" s="1"/>
      <c r="CK59" s="1"/>
      <c r="CL59" s="1"/>
      <c r="CM59" s="1"/>
      <c r="CN59" s="1"/>
      <c r="CT59" s="3"/>
      <c r="CU59" s="1"/>
      <c r="CV59" s="1"/>
      <c r="CW59" s="1"/>
      <c r="CX59" s="1"/>
      <c r="CY59" s="1"/>
      <c r="CZ59" s="1"/>
      <c r="DA59" s="1"/>
      <c r="DB59" s="1"/>
      <c r="DH59" s="3"/>
      <c r="DI59" s="1"/>
      <c r="DJ59" s="1"/>
      <c r="DK59" s="1"/>
      <c r="DL59" s="1"/>
      <c r="DM59" s="1"/>
      <c r="DN59" s="1"/>
      <c r="DO59" s="1"/>
      <c r="DP59" s="1"/>
      <c r="DV59" s="3"/>
      <c r="DW59" s="1"/>
      <c r="DX59" s="1"/>
      <c r="DY59" s="1"/>
      <c r="DZ59" s="1"/>
      <c r="EA59" s="1"/>
      <c r="EB59" s="1"/>
      <c r="EC59" s="1"/>
      <c r="ED59" s="1"/>
      <c r="EJ59" s="3"/>
      <c r="EK59" s="1"/>
      <c r="EL59" s="1"/>
      <c r="EM59" s="1"/>
      <c r="EN59" s="1"/>
      <c r="EO59" s="1"/>
      <c r="EP59" s="1"/>
      <c r="EQ59" s="1"/>
      <c r="ER59" s="1"/>
      <c r="EX59" s="3"/>
      <c r="EY59" s="1"/>
      <c r="EZ59" s="1"/>
      <c r="FA59" s="1"/>
      <c r="FB59" s="1"/>
      <c r="FC59" s="1"/>
      <c r="FD59" s="1"/>
      <c r="FE59" s="1"/>
      <c r="FF59" s="1"/>
      <c r="FL59" s="3"/>
      <c r="FM59" s="1"/>
      <c r="FN59" s="1"/>
      <c r="FO59" s="1"/>
      <c r="FP59" s="1"/>
      <c r="FQ59" s="1"/>
      <c r="FR59" s="1"/>
      <c r="FS59" s="1"/>
      <c r="FT59" s="1"/>
      <c r="FZ59" s="3"/>
      <c r="GA59" s="1"/>
      <c r="GB59" s="1"/>
      <c r="GC59" s="1"/>
      <c r="GD59" s="1"/>
      <c r="GE59" s="1"/>
      <c r="GF59" s="1"/>
      <c r="GG59" s="1"/>
      <c r="GH59" s="1"/>
      <c r="GN59" s="3"/>
      <c r="GO59" s="1"/>
      <c r="GP59" s="1"/>
      <c r="GQ59" s="1"/>
      <c r="GR59" s="1"/>
      <c r="GS59" s="1"/>
      <c r="GT59" s="1"/>
      <c r="GU59" s="1"/>
      <c r="GV59" s="1"/>
      <c r="HB59" s="3"/>
      <c r="HC59" s="1"/>
      <c r="HD59" s="1"/>
      <c r="HE59" s="1"/>
      <c r="HF59" s="1"/>
      <c r="HG59" s="1"/>
      <c r="HH59" s="1"/>
      <c r="HI59" s="1"/>
      <c r="HJ59" s="1"/>
      <c r="HP59" s="3"/>
      <c r="HQ59" s="1"/>
      <c r="HR59" s="1"/>
      <c r="HS59" s="1"/>
      <c r="HT59" s="1"/>
      <c r="HU59" s="1"/>
      <c r="HV59" s="1"/>
      <c r="HW59" s="1"/>
      <c r="HX59" s="1"/>
      <c r="ID59" s="3"/>
      <c r="IE59" s="1"/>
      <c r="IF59" s="1"/>
      <c r="IG59" s="1"/>
      <c r="IH59" s="1"/>
      <c r="II59" s="1"/>
      <c r="IJ59" s="1"/>
      <c r="IK59" s="1"/>
      <c r="IL59" s="1"/>
      <c r="IR59" s="3"/>
      <c r="IS59" s="1"/>
      <c r="IT59" s="1"/>
      <c r="IU59" s="1"/>
    </row>
    <row r="60" spans="1:255" ht="14.25" x14ac:dyDescent="0.2">
      <c r="A60" s="65" t="s">
        <v>33</v>
      </c>
      <c r="B60" s="42"/>
      <c r="C60" s="42"/>
      <c r="D60" s="42"/>
      <c r="E60" s="42"/>
      <c r="F60" s="42"/>
      <c r="G60" s="42"/>
      <c r="H60" s="42"/>
      <c r="I60" s="42"/>
      <c r="J60" s="45"/>
      <c r="K60" s="45"/>
      <c r="L60" s="45"/>
      <c r="M60" s="45"/>
      <c r="N60" s="45"/>
      <c r="O60" s="45"/>
      <c r="P60" s="45"/>
    </row>
    <row r="61" spans="1:255" ht="14.25" x14ac:dyDescent="0.2">
      <c r="A61" s="65" t="s">
        <v>309</v>
      </c>
      <c r="B61" s="42"/>
      <c r="C61" s="42"/>
      <c r="D61" s="42"/>
      <c r="E61" s="42"/>
      <c r="F61" s="42"/>
      <c r="G61" s="42"/>
      <c r="H61" s="42"/>
      <c r="I61" s="42"/>
      <c r="J61" s="45"/>
      <c r="K61" s="45"/>
      <c r="L61" s="45"/>
      <c r="M61" s="45"/>
      <c r="N61" s="45"/>
      <c r="O61" s="45"/>
      <c r="P61" s="45"/>
    </row>
    <row r="62" spans="1:255" ht="14.25" x14ac:dyDescent="0.2">
      <c r="A62" s="68" t="s">
        <v>34</v>
      </c>
      <c r="B62" s="46"/>
      <c r="C62" s="46"/>
      <c r="D62" s="46"/>
      <c r="E62" s="46"/>
      <c r="F62" s="46"/>
      <c r="G62" s="46"/>
      <c r="H62" s="46"/>
      <c r="I62" s="46"/>
      <c r="J62" s="45"/>
      <c r="K62" s="45"/>
      <c r="L62" s="45"/>
      <c r="M62" s="45"/>
      <c r="N62" s="52"/>
      <c r="O62" s="53"/>
      <c r="P62" s="53"/>
      <c r="Q62" s="1"/>
      <c r="R62" s="1"/>
      <c r="S62" s="1"/>
      <c r="T62" s="1"/>
      <c r="U62" s="1"/>
      <c r="V62" s="1"/>
      <c r="AB62" s="3"/>
      <c r="AC62" s="1"/>
      <c r="AD62" s="1"/>
      <c r="AE62" s="1"/>
      <c r="AF62" s="1"/>
      <c r="AG62" s="1"/>
      <c r="AH62" s="1"/>
      <c r="AI62" s="1"/>
      <c r="AJ62" s="1"/>
      <c r="AP62" s="3"/>
      <c r="AQ62" s="1"/>
      <c r="AR62" s="1"/>
      <c r="AS62" s="1"/>
      <c r="AT62" s="1"/>
      <c r="AU62" s="1"/>
      <c r="AV62" s="1"/>
      <c r="AW62" s="1"/>
      <c r="AX62" s="1"/>
      <c r="BD62" s="3"/>
      <c r="BE62" s="1"/>
      <c r="BF62" s="1"/>
      <c r="BG62" s="1"/>
      <c r="BH62" s="1"/>
      <c r="BI62" s="1"/>
      <c r="BJ62" s="1"/>
      <c r="BK62" s="1"/>
      <c r="BL62" s="1"/>
      <c r="BR62" s="3"/>
      <c r="BS62" s="1"/>
      <c r="BT62" s="1"/>
      <c r="BU62" s="1"/>
      <c r="BV62" s="1"/>
      <c r="BW62" s="1"/>
      <c r="BX62" s="1"/>
      <c r="BY62" s="1"/>
      <c r="BZ62" s="1"/>
      <c r="CF62" s="3"/>
      <c r="CG62" s="1"/>
      <c r="CH62" s="1"/>
      <c r="CI62" s="1"/>
      <c r="CJ62" s="1"/>
      <c r="CK62" s="1"/>
      <c r="CL62" s="1"/>
      <c r="CM62" s="1"/>
      <c r="CN62" s="1"/>
      <c r="CT62" s="3"/>
      <c r="CU62" s="1"/>
      <c r="CV62" s="1"/>
      <c r="CW62" s="1"/>
      <c r="CX62" s="1"/>
      <c r="CY62" s="1"/>
      <c r="CZ62" s="1"/>
      <c r="DA62" s="1"/>
      <c r="DB62" s="1"/>
      <c r="DH62" s="3"/>
      <c r="DI62" s="1"/>
      <c r="DJ62" s="1"/>
      <c r="DK62" s="1"/>
      <c r="DL62" s="1"/>
      <c r="DM62" s="1"/>
      <c r="DN62" s="1"/>
      <c r="DO62" s="1"/>
      <c r="DP62" s="1"/>
      <c r="DV62" s="3"/>
      <c r="DW62" s="1"/>
      <c r="DX62" s="1"/>
      <c r="DY62" s="1"/>
      <c r="DZ62" s="1"/>
      <c r="EA62" s="1"/>
      <c r="EB62" s="1"/>
      <c r="EC62" s="1"/>
      <c r="ED62" s="1"/>
      <c r="EJ62" s="3"/>
      <c r="EK62" s="1"/>
      <c r="EL62" s="1"/>
      <c r="EM62" s="1"/>
      <c r="EN62" s="1"/>
      <c r="EO62" s="1"/>
      <c r="EP62" s="1"/>
      <c r="EQ62" s="1"/>
      <c r="ER62" s="1"/>
      <c r="EX62" s="3"/>
      <c r="EY62" s="1"/>
      <c r="EZ62" s="1"/>
      <c r="FA62" s="1"/>
      <c r="FB62" s="1"/>
      <c r="FC62" s="1"/>
      <c r="FD62" s="1"/>
      <c r="FE62" s="1"/>
      <c r="FF62" s="1"/>
      <c r="FL62" s="3"/>
      <c r="FM62" s="1"/>
      <c r="FN62" s="1"/>
      <c r="FO62" s="1"/>
      <c r="FP62" s="1"/>
      <c r="FQ62" s="1"/>
      <c r="FR62" s="1"/>
      <c r="FS62" s="1"/>
      <c r="FT62" s="1"/>
      <c r="FZ62" s="3"/>
      <c r="GA62" s="1"/>
      <c r="GB62" s="1"/>
      <c r="GC62" s="1"/>
      <c r="GD62" s="1"/>
      <c r="GE62" s="1"/>
      <c r="GF62" s="1"/>
      <c r="GG62" s="1"/>
      <c r="GH62" s="1"/>
      <c r="GN62" s="3"/>
      <c r="GO62" s="1"/>
      <c r="GP62" s="1"/>
      <c r="GQ62" s="1"/>
      <c r="GR62" s="1"/>
      <c r="GS62" s="1"/>
      <c r="GT62" s="1"/>
      <c r="GU62" s="1"/>
      <c r="GV62" s="1"/>
      <c r="HB62" s="3"/>
      <c r="HC62" s="1"/>
      <c r="HD62" s="1"/>
      <c r="HE62" s="1"/>
      <c r="HF62" s="1"/>
      <c r="HG62" s="1"/>
      <c r="HH62" s="1"/>
      <c r="HI62" s="1"/>
      <c r="HJ62" s="1"/>
      <c r="HP62" s="3"/>
      <c r="HQ62" s="1"/>
      <c r="HR62" s="1"/>
      <c r="HS62" s="1"/>
      <c r="HT62" s="1"/>
      <c r="HU62" s="1"/>
      <c r="HV62" s="1"/>
      <c r="HW62" s="1"/>
      <c r="HX62" s="1"/>
      <c r="ID62" s="3"/>
      <c r="IE62" s="1"/>
      <c r="IF62" s="1"/>
      <c r="IG62" s="1"/>
      <c r="IH62" s="1"/>
      <c r="II62" s="1"/>
      <c r="IJ62" s="1"/>
      <c r="IK62" s="1"/>
      <c r="IL62" s="1"/>
      <c r="IR62" s="3"/>
      <c r="IS62" s="1"/>
      <c r="IT62" s="1"/>
      <c r="IU62" s="1"/>
    </row>
    <row r="63" spans="1:255" ht="15" customHeight="1" x14ac:dyDescent="0.2">
      <c r="A63" s="69" t="s">
        <v>157</v>
      </c>
      <c r="B63" s="54">
        <v>24882.842199999999</v>
      </c>
      <c r="C63" s="54">
        <v>171255.39420000001</v>
      </c>
      <c r="D63" s="54">
        <v>196138.23639999999</v>
      </c>
      <c r="E63" s="54">
        <v>196778.44649999999</v>
      </c>
      <c r="F63" s="54">
        <v>3184.6842999999999</v>
      </c>
      <c r="G63" s="54">
        <v>199963.13080000001</v>
      </c>
      <c r="H63" s="54">
        <v>11989.8182</v>
      </c>
      <c r="I63" s="54">
        <v>1834.5064</v>
      </c>
      <c r="J63" s="1"/>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&amp;C&amp;"Arial,Negrita"&amp;K03+0003.3.2.1 CEREALES GRANO. Superficie provincial en regadío (ha)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IW63"/>
  <sheetViews>
    <sheetView showZeros="0" topLeftCell="A2" workbookViewId="0">
      <pane ySplit="1" topLeftCell="A3" activePane="bottomLeft" state="frozen"/>
      <selection activeCell="A2" sqref="A2:A62"/>
      <selection pane="bottomLeft" activeCell="A2" sqref="A2:A62"/>
    </sheetView>
  </sheetViews>
  <sheetFormatPr baseColWidth="10" defaultRowHeight="12.75" x14ac:dyDescent="0.2"/>
  <cols>
    <col min="1" max="1" width="34.42578125" customWidth="1"/>
    <col min="2" max="2" width="10.140625" bestFit="1" customWidth="1"/>
    <col min="3" max="3" width="12.140625" customWidth="1"/>
    <col min="4" max="4" width="11.5703125" customWidth="1"/>
    <col min="5" max="5" width="10.28515625" customWidth="1"/>
    <col min="6" max="6" width="10.140625" bestFit="1" customWidth="1"/>
    <col min="7" max="8" width="9.85546875" customWidth="1"/>
    <col min="9" max="9" width="12.85546875" customWidth="1"/>
    <col min="10" max="10" width="12.7109375" customWidth="1"/>
  </cols>
  <sheetData>
    <row r="1" spans="1:257" ht="27" hidden="1" customHeight="1" thickBot="1" x14ac:dyDescent="0.25">
      <c r="A1" s="16"/>
      <c r="B1" s="96" t="s">
        <v>120</v>
      </c>
      <c r="C1" s="97"/>
      <c r="D1" s="97"/>
      <c r="E1" s="97"/>
      <c r="F1" s="97"/>
      <c r="G1" s="97"/>
      <c r="H1" s="97"/>
      <c r="I1" s="97"/>
      <c r="J1" s="98"/>
    </row>
    <row r="2" spans="1:257" s="2" customFormat="1" ht="43.5" customHeight="1" x14ac:dyDescent="0.2">
      <c r="A2" s="70" t="s">
        <v>125</v>
      </c>
      <c r="B2" s="19" t="s">
        <v>113</v>
      </c>
      <c r="C2" s="19" t="s">
        <v>114</v>
      </c>
      <c r="D2" s="19" t="s">
        <v>115</v>
      </c>
      <c r="E2" s="19" t="s">
        <v>116</v>
      </c>
      <c r="F2" s="19" t="s">
        <v>117</v>
      </c>
      <c r="G2" s="19" t="s">
        <v>118</v>
      </c>
      <c r="H2" s="19" t="s">
        <v>193</v>
      </c>
      <c r="I2" s="20" t="s">
        <v>194</v>
      </c>
      <c r="J2" s="21" t="s">
        <v>119</v>
      </c>
      <c r="K2" s="57"/>
      <c r="L2" s="57"/>
      <c r="M2" s="57"/>
      <c r="N2" s="57"/>
      <c r="O2" s="57"/>
      <c r="P2" s="57"/>
    </row>
    <row r="3" spans="1:257" ht="14.25" x14ac:dyDescent="0.2">
      <c r="A3" s="65" t="s">
        <v>1</v>
      </c>
      <c r="B3" s="42"/>
      <c r="C3" s="42"/>
      <c r="D3" s="42"/>
      <c r="E3" s="42"/>
      <c r="F3" s="42">
        <v>46.501600000000003</v>
      </c>
      <c r="G3" s="42"/>
      <c r="H3" s="42">
        <v>2.1071</v>
      </c>
      <c r="I3" s="42"/>
      <c r="J3" s="44">
        <v>48.608699999999999</v>
      </c>
      <c r="K3" s="45"/>
      <c r="L3" s="45"/>
      <c r="M3" s="45"/>
      <c r="N3" s="45"/>
      <c r="O3" s="45"/>
      <c r="P3" s="45"/>
    </row>
    <row r="4" spans="1:257" ht="14.25" x14ac:dyDescent="0.2">
      <c r="A4" s="65" t="s">
        <v>2</v>
      </c>
      <c r="B4" s="42"/>
      <c r="C4" s="42">
        <v>2.0367999999999999</v>
      </c>
      <c r="D4" s="42">
        <v>2.0367999999999999</v>
      </c>
      <c r="E4" s="42"/>
      <c r="F4" s="42"/>
      <c r="G4" s="42"/>
      <c r="H4" s="42"/>
      <c r="I4" s="42"/>
      <c r="J4" s="44">
        <v>2.0367999999999999</v>
      </c>
      <c r="K4" s="45"/>
      <c r="L4" s="45"/>
      <c r="M4" s="45"/>
      <c r="N4" s="45"/>
      <c r="O4" s="45"/>
      <c r="P4" s="45"/>
    </row>
    <row r="5" spans="1:257" ht="14.25" x14ac:dyDescent="0.2">
      <c r="A5" s="65" t="s">
        <v>3</v>
      </c>
      <c r="B5" s="42">
        <v>22.576499999999999</v>
      </c>
      <c r="C5" s="42"/>
      <c r="D5" s="42">
        <v>191.23840000000001</v>
      </c>
      <c r="E5" s="42"/>
      <c r="F5" s="42">
        <v>3.2867000000000002</v>
      </c>
      <c r="G5" s="42"/>
      <c r="H5" s="42"/>
      <c r="I5" s="42"/>
      <c r="J5" s="44">
        <v>194.52510000000001</v>
      </c>
      <c r="K5" s="45"/>
      <c r="L5" s="45"/>
      <c r="M5" s="45"/>
      <c r="N5" s="45"/>
      <c r="O5" s="45"/>
      <c r="P5" s="45"/>
    </row>
    <row r="6" spans="1:257" ht="14.25" x14ac:dyDescent="0.2">
      <c r="A6" s="65" t="s">
        <v>4</v>
      </c>
      <c r="B6" s="42"/>
      <c r="C6" s="42"/>
      <c r="D6" s="42"/>
      <c r="E6" s="42"/>
      <c r="F6" s="42">
        <v>14.9618</v>
      </c>
      <c r="G6" s="42"/>
      <c r="H6" s="42"/>
      <c r="I6" s="42"/>
      <c r="J6" s="44">
        <v>14.9618</v>
      </c>
      <c r="K6" s="45"/>
      <c r="L6" s="45"/>
      <c r="M6" s="45"/>
      <c r="N6" s="45"/>
      <c r="O6" s="45"/>
      <c r="P6" s="45"/>
    </row>
    <row r="7" spans="1:257" ht="14.25" x14ac:dyDescent="0.2">
      <c r="A7" s="66" t="s">
        <v>5</v>
      </c>
      <c r="B7" s="46">
        <v>22.576499999999999</v>
      </c>
      <c r="C7" s="46">
        <v>2.0367999999999999</v>
      </c>
      <c r="D7" s="46">
        <v>193.27520000000001</v>
      </c>
      <c r="E7" s="46"/>
      <c r="F7" s="46">
        <v>64.750100000000003</v>
      </c>
      <c r="G7" s="46"/>
      <c r="H7" s="46">
        <v>2.1071</v>
      </c>
      <c r="I7" s="46"/>
      <c r="J7" s="48">
        <v>260.13240000000002</v>
      </c>
      <c r="K7" s="45"/>
      <c r="L7" s="45"/>
      <c r="M7" s="45"/>
      <c r="N7" s="45"/>
      <c r="O7" s="45"/>
      <c r="P7" s="45"/>
    </row>
    <row r="8" spans="1:257" ht="14.25" x14ac:dyDescent="0.2">
      <c r="A8" s="67" t="s">
        <v>285</v>
      </c>
      <c r="B8" s="49"/>
      <c r="C8" s="49"/>
      <c r="D8" s="49"/>
      <c r="E8" s="49"/>
      <c r="F8" s="49"/>
      <c r="G8" s="49"/>
      <c r="H8" s="49"/>
      <c r="I8" s="49"/>
      <c r="J8" s="51"/>
      <c r="K8" s="45"/>
      <c r="L8" s="45"/>
      <c r="M8" s="45"/>
      <c r="N8" s="45"/>
      <c r="O8" s="45"/>
      <c r="P8" s="52"/>
      <c r="Q8" s="1"/>
      <c r="R8" s="1"/>
      <c r="S8" s="1"/>
      <c r="T8" s="1"/>
      <c r="U8" s="1"/>
      <c r="V8" s="1"/>
      <c r="W8" s="1"/>
      <c r="X8" s="1"/>
      <c r="AD8" s="3"/>
      <c r="AE8" s="1"/>
      <c r="AF8" s="1"/>
      <c r="AG8" s="1"/>
      <c r="AH8" s="1"/>
      <c r="AI8" s="1"/>
      <c r="AJ8" s="1"/>
      <c r="AK8" s="1"/>
      <c r="AL8" s="1"/>
      <c r="AR8" s="3"/>
      <c r="AS8" s="1"/>
      <c r="AT8" s="1"/>
      <c r="AU8" s="1"/>
      <c r="AV8" s="1"/>
      <c r="AW8" s="1"/>
      <c r="AX8" s="1"/>
      <c r="AY8" s="1"/>
      <c r="AZ8" s="1"/>
      <c r="BF8" s="3"/>
      <c r="BG8" s="1"/>
      <c r="BH8" s="1"/>
      <c r="BI8" s="1"/>
      <c r="BJ8" s="1"/>
      <c r="BK8" s="1"/>
      <c r="BL8" s="1"/>
      <c r="BM8" s="1"/>
      <c r="BN8" s="1"/>
      <c r="BT8" s="3"/>
      <c r="BU8" s="1"/>
      <c r="BV8" s="1"/>
      <c r="BW8" s="1"/>
      <c r="BX8" s="1"/>
      <c r="BY8" s="1"/>
      <c r="BZ8" s="1"/>
      <c r="CA8" s="1"/>
      <c r="CB8" s="1"/>
      <c r="CH8" s="3"/>
      <c r="CI8" s="1"/>
      <c r="CJ8" s="1"/>
      <c r="CK8" s="1"/>
      <c r="CL8" s="1"/>
      <c r="CM8" s="1"/>
      <c r="CN8" s="1"/>
      <c r="CO8" s="1"/>
      <c r="CP8" s="1"/>
      <c r="CV8" s="3"/>
      <c r="CW8" s="1"/>
      <c r="CX8" s="1"/>
      <c r="CY8" s="1"/>
      <c r="CZ8" s="1"/>
      <c r="DA8" s="1"/>
      <c r="DB8" s="1"/>
      <c r="DC8" s="1"/>
      <c r="DD8" s="1"/>
      <c r="DJ8" s="3"/>
      <c r="DK8" s="1"/>
      <c r="DL8" s="1"/>
      <c r="DM8" s="1"/>
      <c r="DN8" s="1"/>
      <c r="DO8" s="1"/>
      <c r="DP8" s="1"/>
      <c r="DQ8" s="1"/>
      <c r="DR8" s="1"/>
      <c r="DX8" s="3"/>
      <c r="DY8" s="1"/>
      <c r="DZ8" s="1"/>
      <c r="EA8" s="1"/>
      <c r="EB8" s="1"/>
      <c r="EC8" s="1"/>
      <c r="ED8" s="1"/>
      <c r="EE8" s="1"/>
      <c r="EF8" s="1"/>
      <c r="EL8" s="3"/>
      <c r="EM8" s="1"/>
      <c r="EN8" s="1"/>
      <c r="EO8" s="1"/>
      <c r="EP8" s="1"/>
      <c r="EQ8" s="1"/>
      <c r="ER8" s="1"/>
      <c r="ES8" s="1"/>
      <c r="ET8" s="1"/>
      <c r="EZ8" s="3"/>
      <c r="FA8" s="1"/>
      <c r="FB8" s="1"/>
      <c r="FC8" s="1"/>
      <c r="FD8" s="1"/>
      <c r="FE8" s="1"/>
      <c r="FF8" s="1"/>
      <c r="FG8" s="1"/>
      <c r="FH8" s="1"/>
      <c r="FN8" s="3"/>
      <c r="FO8" s="1"/>
      <c r="FP8" s="1"/>
      <c r="FQ8" s="1"/>
      <c r="FR8" s="1"/>
      <c r="FS8" s="1"/>
      <c r="FT8" s="1"/>
      <c r="FU8" s="1"/>
      <c r="FV8" s="1"/>
      <c r="GB8" s="3"/>
      <c r="GC8" s="1"/>
      <c r="GD8" s="1"/>
      <c r="GE8" s="1"/>
      <c r="GF8" s="1"/>
      <c r="GG8" s="1"/>
      <c r="GH8" s="1"/>
      <c r="GI8" s="1"/>
      <c r="GJ8" s="1"/>
      <c r="GP8" s="3"/>
      <c r="GQ8" s="1"/>
      <c r="GR8" s="1"/>
      <c r="GS8" s="1"/>
      <c r="GT8" s="1"/>
      <c r="GU8" s="1"/>
      <c r="GV8" s="1"/>
      <c r="GW8" s="1"/>
      <c r="GX8" s="1"/>
      <c r="HD8" s="3"/>
      <c r="HE8" s="1"/>
      <c r="HF8" s="1"/>
      <c r="HG8" s="1"/>
      <c r="HH8" s="1"/>
      <c r="HI8" s="1"/>
      <c r="HJ8" s="1"/>
      <c r="HK8" s="1"/>
      <c r="HL8" s="1"/>
      <c r="HR8" s="3"/>
      <c r="HS8" s="1"/>
      <c r="HT8" s="1"/>
      <c r="HU8" s="1"/>
      <c r="HV8" s="1"/>
      <c r="HW8" s="1"/>
      <c r="HX8" s="1"/>
      <c r="HY8" s="1"/>
      <c r="HZ8" s="1"/>
      <c r="IF8" s="3"/>
      <c r="IG8" s="1"/>
      <c r="IH8" s="1"/>
      <c r="II8" s="1"/>
      <c r="IJ8" s="1"/>
      <c r="IK8" s="1"/>
      <c r="IL8" s="1"/>
      <c r="IM8" s="1"/>
      <c r="IN8" s="1"/>
      <c r="IT8" s="3"/>
      <c r="IU8" s="1"/>
      <c r="IV8" s="1"/>
      <c r="IW8" s="1"/>
    </row>
    <row r="9" spans="1:257" ht="14.25" x14ac:dyDescent="0.2">
      <c r="A9" s="67" t="s">
        <v>6</v>
      </c>
      <c r="B9" s="49"/>
      <c r="C9" s="49"/>
      <c r="D9" s="49"/>
      <c r="E9" s="49"/>
      <c r="F9" s="49">
        <v>43.607199999999999</v>
      </c>
      <c r="G9" s="49"/>
      <c r="H9" s="49"/>
      <c r="I9" s="49"/>
      <c r="J9" s="51">
        <v>43.607199999999999</v>
      </c>
      <c r="K9" s="45"/>
      <c r="L9" s="45"/>
      <c r="M9" s="45"/>
      <c r="N9" s="45"/>
      <c r="O9" s="45"/>
      <c r="P9" s="52"/>
      <c r="Q9" s="1"/>
      <c r="R9" s="1"/>
      <c r="S9" s="1"/>
      <c r="T9" s="1"/>
      <c r="U9" s="1"/>
      <c r="V9" s="1"/>
      <c r="W9" s="1"/>
      <c r="X9" s="1"/>
      <c r="AD9" s="3"/>
      <c r="AE9" s="1"/>
      <c r="AF9" s="1"/>
      <c r="AG9" s="1"/>
      <c r="AH9" s="1"/>
      <c r="AI9" s="1"/>
      <c r="AJ9" s="1"/>
      <c r="AK9" s="1"/>
      <c r="AL9" s="1"/>
      <c r="AR9" s="3"/>
      <c r="AS9" s="1"/>
      <c r="AT9" s="1"/>
      <c r="AU9" s="1"/>
      <c r="AV9" s="1"/>
      <c r="AW9" s="1"/>
      <c r="AX9" s="1"/>
      <c r="AY9" s="1"/>
      <c r="AZ9" s="1"/>
      <c r="BF9" s="3"/>
      <c r="BG9" s="1"/>
      <c r="BH9" s="1"/>
      <c r="BI9" s="1"/>
      <c r="BJ9" s="1"/>
      <c r="BK9" s="1"/>
      <c r="BL9" s="1"/>
      <c r="BM9" s="1"/>
      <c r="BN9" s="1"/>
      <c r="BT9" s="3"/>
      <c r="BU9" s="1"/>
      <c r="BV9" s="1"/>
      <c r="BW9" s="1"/>
      <c r="BX9" s="1"/>
      <c r="BY9" s="1"/>
      <c r="BZ9" s="1"/>
      <c r="CA9" s="1"/>
      <c r="CB9" s="1"/>
      <c r="CH9" s="3"/>
      <c r="CI9" s="1"/>
      <c r="CJ9" s="1"/>
      <c r="CK9" s="1"/>
      <c r="CL9" s="1"/>
      <c r="CM9" s="1"/>
      <c r="CN9" s="1"/>
      <c r="CO9" s="1"/>
      <c r="CP9" s="1"/>
      <c r="CV9" s="3"/>
      <c r="CW9" s="1"/>
      <c r="CX9" s="1"/>
      <c r="CY9" s="1"/>
      <c r="CZ9" s="1"/>
      <c r="DA9" s="1"/>
      <c r="DB9" s="1"/>
      <c r="DC9" s="1"/>
      <c r="DD9" s="1"/>
      <c r="DJ9" s="3"/>
      <c r="DK9" s="1"/>
      <c r="DL9" s="1"/>
      <c r="DM9" s="1"/>
      <c r="DN9" s="1"/>
      <c r="DO9" s="1"/>
      <c r="DP9" s="1"/>
      <c r="DQ9" s="1"/>
      <c r="DR9" s="1"/>
      <c r="DX9" s="3"/>
      <c r="DY9" s="1"/>
      <c r="DZ9" s="1"/>
      <c r="EA9" s="1"/>
      <c r="EB9" s="1"/>
      <c r="EC9" s="1"/>
      <c r="ED9" s="1"/>
      <c r="EE9" s="1"/>
      <c r="EF9" s="1"/>
      <c r="EL9" s="3"/>
      <c r="EM9" s="1"/>
      <c r="EN9" s="1"/>
      <c r="EO9" s="1"/>
      <c r="EP9" s="1"/>
      <c r="EQ9" s="1"/>
      <c r="ER9" s="1"/>
      <c r="ES9" s="1"/>
      <c r="ET9" s="1"/>
      <c r="EZ9" s="3"/>
      <c r="FA9" s="1"/>
      <c r="FB9" s="1"/>
      <c r="FC9" s="1"/>
      <c r="FD9" s="1"/>
      <c r="FE9" s="1"/>
      <c r="FF9" s="1"/>
      <c r="FG9" s="1"/>
      <c r="FH9" s="1"/>
      <c r="FN9" s="3"/>
      <c r="FO9" s="1"/>
      <c r="FP9" s="1"/>
      <c r="FQ9" s="1"/>
      <c r="FR9" s="1"/>
      <c r="FS9" s="1"/>
      <c r="FT9" s="1"/>
      <c r="FU9" s="1"/>
      <c r="FV9" s="1"/>
      <c r="GB9" s="3"/>
      <c r="GC9" s="1"/>
      <c r="GD9" s="1"/>
      <c r="GE9" s="1"/>
      <c r="GF9" s="1"/>
      <c r="GG9" s="1"/>
      <c r="GH9" s="1"/>
      <c r="GI9" s="1"/>
      <c r="GJ9" s="1"/>
      <c r="GP9" s="3"/>
      <c r="GQ9" s="1"/>
      <c r="GR9" s="1"/>
      <c r="GS9" s="1"/>
      <c r="GT9" s="1"/>
      <c r="GU9" s="1"/>
      <c r="GV9" s="1"/>
      <c r="GW9" s="1"/>
      <c r="GX9" s="1"/>
      <c r="HD9" s="3"/>
      <c r="HE9" s="1"/>
      <c r="HF9" s="1"/>
      <c r="HG9" s="1"/>
      <c r="HH9" s="1"/>
      <c r="HI9" s="1"/>
      <c r="HJ9" s="1"/>
      <c r="HK9" s="1"/>
      <c r="HL9" s="1"/>
      <c r="HR9" s="3"/>
      <c r="HS9" s="1"/>
      <c r="HT9" s="1"/>
      <c r="HU9" s="1"/>
      <c r="HV9" s="1"/>
      <c r="HW9" s="1"/>
      <c r="HX9" s="1"/>
      <c r="HY9" s="1"/>
      <c r="HZ9" s="1"/>
      <c r="IF9" s="3"/>
      <c r="IG9" s="1"/>
      <c r="IH9" s="1"/>
      <c r="II9" s="1"/>
      <c r="IJ9" s="1"/>
      <c r="IK9" s="1"/>
      <c r="IL9" s="1"/>
      <c r="IM9" s="1"/>
      <c r="IN9" s="1"/>
      <c r="IT9" s="3"/>
      <c r="IU9" s="1"/>
      <c r="IV9" s="1"/>
      <c r="IW9" s="1"/>
    </row>
    <row r="10" spans="1:257" ht="14.25" x14ac:dyDescent="0.2">
      <c r="A10" s="65" t="s">
        <v>286</v>
      </c>
      <c r="B10" s="42"/>
      <c r="C10" s="42"/>
      <c r="D10" s="42">
        <v>27.695900000000002</v>
      </c>
      <c r="E10" s="42"/>
      <c r="F10" s="42"/>
      <c r="G10" s="42"/>
      <c r="H10" s="42"/>
      <c r="I10" s="42"/>
      <c r="J10" s="44">
        <v>27.695900000000002</v>
      </c>
      <c r="K10" s="45"/>
      <c r="L10" s="45"/>
      <c r="M10" s="45"/>
      <c r="N10" s="45"/>
      <c r="O10" s="45"/>
      <c r="P10" s="45"/>
    </row>
    <row r="11" spans="1:257" ht="14.25" x14ac:dyDescent="0.2">
      <c r="A11" s="65" t="s">
        <v>287</v>
      </c>
      <c r="B11" s="42"/>
      <c r="C11" s="42"/>
      <c r="D11" s="42"/>
      <c r="E11" s="42"/>
      <c r="F11" s="42"/>
      <c r="G11" s="42"/>
      <c r="H11" s="42"/>
      <c r="I11" s="42"/>
      <c r="J11" s="44"/>
      <c r="K11" s="45"/>
      <c r="L11" s="45"/>
      <c r="M11" s="45"/>
      <c r="N11" s="45"/>
      <c r="O11" s="45"/>
      <c r="P11" s="45"/>
    </row>
    <row r="12" spans="1:257" ht="14.25" x14ac:dyDescent="0.2">
      <c r="A12" s="65" t="s">
        <v>288</v>
      </c>
      <c r="B12" s="42"/>
      <c r="C12" s="42"/>
      <c r="D12" s="42"/>
      <c r="E12" s="42"/>
      <c r="F12" s="42"/>
      <c r="G12" s="42"/>
      <c r="H12" s="42"/>
      <c r="I12" s="42"/>
      <c r="J12" s="44"/>
      <c r="K12" s="45"/>
      <c r="L12" s="45"/>
      <c r="M12" s="45"/>
      <c r="N12" s="45"/>
      <c r="O12" s="45"/>
      <c r="P12" s="45"/>
    </row>
    <row r="13" spans="1:257" ht="14.25" x14ac:dyDescent="0.2">
      <c r="A13" s="66" t="s">
        <v>289</v>
      </c>
      <c r="B13" s="46"/>
      <c r="C13" s="46"/>
      <c r="D13" s="46">
        <v>27.695900000000002</v>
      </c>
      <c r="E13" s="46"/>
      <c r="F13" s="46"/>
      <c r="G13" s="46"/>
      <c r="H13" s="46"/>
      <c r="I13" s="46"/>
      <c r="J13" s="48">
        <v>27.695900000000002</v>
      </c>
      <c r="K13" s="45"/>
      <c r="L13" s="45"/>
      <c r="M13" s="45"/>
      <c r="N13" s="45"/>
      <c r="O13" s="45"/>
      <c r="P13" s="52"/>
      <c r="Q13" s="1"/>
      <c r="R13" s="1"/>
      <c r="S13" s="1"/>
      <c r="T13" s="1"/>
      <c r="U13" s="1"/>
      <c r="V13" s="1"/>
      <c r="W13" s="1"/>
      <c r="X13" s="1"/>
      <c r="AD13" s="3"/>
      <c r="AE13" s="1"/>
      <c r="AF13" s="1"/>
      <c r="AG13" s="1"/>
      <c r="AH13" s="1"/>
      <c r="AI13" s="1"/>
      <c r="AJ13" s="1"/>
      <c r="AK13" s="1"/>
      <c r="AL13" s="1"/>
      <c r="AR13" s="3"/>
      <c r="AS13" s="1"/>
      <c r="AT13" s="1"/>
      <c r="AU13" s="1"/>
      <c r="AV13" s="1"/>
      <c r="AW13" s="1"/>
      <c r="AX13" s="1"/>
      <c r="AY13" s="1"/>
      <c r="AZ13" s="1"/>
      <c r="BF13" s="3"/>
      <c r="BG13" s="1"/>
      <c r="BH13" s="1"/>
      <c r="BI13" s="1"/>
      <c r="BJ13" s="1"/>
      <c r="BK13" s="1"/>
      <c r="BL13" s="1"/>
      <c r="BM13" s="1"/>
      <c r="BN13" s="1"/>
      <c r="BT13" s="3"/>
      <c r="BU13" s="1"/>
      <c r="BV13" s="1"/>
      <c r="BW13" s="1"/>
      <c r="BX13" s="1"/>
      <c r="BY13" s="1"/>
      <c r="BZ13" s="1"/>
      <c r="CA13" s="1"/>
      <c r="CB13" s="1"/>
      <c r="CH13" s="3"/>
      <c r="CI13" s="1"/>
      <c r="CJ13" s="1"/>
      <c r="CK13" s="1"/>
      <c r="CL13" s="1"/>
      <c r="CM13" s="1"/>
      <c r="CN13" s="1"/>
      <c r="CO13" s="1"/>
      <c r="CP13" s="1"/>
      <c r="CV13" s="3"/>
      <c r="CW13" s="1"/>
      <c r="CX13" s="1"/>
      <c r="CY13" s="1"/>
      <c r="CZ13" s="1"/>
      <c r="DA13" s="1"/>
      <c r="DB13" s="1"/>
      <c r="DC13" s="1"/>
      <c r="DD13" s="1"/>
      <c r="DJ13" s="3"/>
      <c r="DK13" s="1"/>
      <c r="DL13" s="1"/>
      <c r="DM13" s="1"/>
      <c r="DN13" s="1"/>
      <c r="DO13" s="1"/>
      <c r="DP13" s="1"/>
      <c r="DQ13" s="1"/>
      <c r="DR13" s="1"/>
      <c r="DX13" s="3"/>
      <c r="DY13" s="1"/>
      <c r="DZ13" s="1"/>
      <c r="EA13" s="1"/>
      <c r="EB13" s="1"/>
      <c r="EC13" s="1"/>
      <c r="ED13" s="1"/>
      <c r="EE13" s="1"/>
      <c r="EF13" s="1"/>
      <c r="EL13" s="3"/>
      <c r="EM13" s="1"/>
      <c r="EN13" s="1"/>
      <c r="EO13" s="1"/>
      <c r="EP13" s="1"/>
      <c r="EQ13" s="1"/>
      <c r="ER13" s="1"/>
      <c r="ES13" s="1"/>
      <c r="ET13" s="1"/>
      <c r="EZ13" s="3"/>
      <c r="FA13" s="1"/>
      <c r="FB13" s="1"/>
      <c r="FC13" s="1"/>
      <c r="FD13" s="1"/>
      <c r="FE13" s="1"/>
      <c r="FF13" s="1"/>
      <c r="FG13" s="1"/>
      <c r="FH13" s="1"/>
      <c r="FN13" s="3"/>
      <c r="FO13" s="1"/>
      <c r="FP13" s="1"/>
      <c r="FQ13" s="1"/>
      <c r="FR13" s="1"/>
      <c r="FS13" s="1"/>
      <c r="FT13" s="1"/>
      <c r="FU13" s="1"/>
      <c r="FV13" s="1"/>
      <c r="GB13" s="3"/>
      <c r="GC13" s="1"/>
      <c r="GD13" s="1"/>
      <c r="GE13" s="1"/>
      <c r="GF13" s="1"/>
      <c r="GG13" s="1"/>
      <c r="GH13" s="1"/>
      <c r="GI13" s="1"/>
      <c r="GJ13" s="1"/>
      <c r="GP13" s="3"/>
      <c r="GQ13" s="1"/>
      <c r="GR13" s="1"/>
      <c r="GS13" s="1"/>
      <c r="GT13" s="1"/>
      <c r="GU13" s="1"/>
      <c r="GV13" s="1"/>
      <c r="GW13" s="1"/>
      <c r="GX13" s="1"/>
      <c r="HD13" s="3"/>
      <c r="HE13" s="1"/>
      <c r="HF13" s="1"/>
      <c r="HG13" s="1"/>
      <c r="HH13" s="1"/>
      <c r="HI13" s="1"/>
      <c r="HJ13" s="1"/>
      <c r="HK13" s="1"/>
      <c r="HL13" s="1"/>
      <c r="HR13" s="3"/>
      <c r="HS13" s="1"/>
      <c r="HT13" s="1"/>
      <c r="HU13" s="1"/>
      <c r="HV13" s="1"/>
      <c r="HW13" s="1"/>
      <c r="HX13" s="1"/>
      <c r="HY13" s="1"/>
      <c r="HZ13" s="1"/>
      <c r="IF13" s="3"/>
      <c r="IG13" s="1"/>
      <c r="IH13" s="1"/>
      <c r="II13" s="1"/>
      <c r="IJ13" s="1"/>
      <c r="IK13" s="1"/>
      <c r="IL13" s="1"/>
      <c r="IM13" s="1"/>
      <c r="IN13" s="1"/>
      <c r="IT13" s="3"/>
      <c r="IU13" s="1"/>
      <c r="IV13" s="1"/>
      <c r="IW13" s="1"/>
    </row>
    <row r="14" spans="1:257" ht="14.25" x14ac:dyDescent="0.2">
      <c r="A14" s="67" t="s">
        <v>290</v>
      </c>
      <c r="B14" s="49">
        <v>1425.0522000000001</v>
      </c>
      <c r="C14" s="49"/>
      <c r="D14" s="49">
        <v>20575.656999999999</v>
      </c>
      <c r="E14" s="49">
        <v>1339.616</v>
      </c>
      <c r="F14" s="49">
        <v>20835.775900000001</v>
      </c>
      <c r="G14" s="49"/>
      <c r="H14" s="49"/>
      <c r="I14" s="49"/>
      <c r="J14" s="51">
        <v>42751.048900000002</v>
      </c>
      <c r="K14" s="45"/>
      <c r="L14" s="45"/>
      <c r="M14" s="45"/>
      <c r="N14" s="45"/>
      <c r="O14" s="45"/>
      <c r="P14" s="52"/>
      <c r="Q14" s="1"/>
      <c r="R14" s="1"/>
      <c r="S14" s="1"/>
      <c r="T14" s="1"/>
      <c r="U14" s="1"/>
      <c r="V14" s="1"/>
      <c r="W14" s="1"/>
      <c r="X14" s="1"/>
      <c r="AD14" s="3"/>
      <c r="AE14" s="1"/>
      <c r="AF14" s="1"/>
      <c r="AG14" s="1"/>
      <c r="AH14" s="1"/>
      <c r="AI14" s="1"/>
      <c r="AJ14" s="1"/>
      <c r="AK14" s="1"/>
      <c r="AL14" s="1"/>
      <c r="AR14" s="3"/>
      <c r="AS14" s="1"/>
      <c r="AT14" s="1"/>
      <c r="AU14" s="1"/>
      <c r="AV14" s="1"/>
      <c r="AW14" s="1"/>
      <c r="AX14" s="1"/>
      <c r="AY14" s="1"/>
      <c r="AZ14" s="1"/>
      <c r="BF14" s="3"/>
      <c r="BG14" s="1"/>
      <c r="BH14" s="1"/>
      <c r="BI14" s="1"/>
      <c r="BJ14" s="1"/>
      <c r="BK14" s="1"/>
      <c r="BL14" s="1"/>
      <c r="BM14" s="1"/>
      <c r="BN14" s="1"/>
      <c r="BT14" s="3"/>
      <c r="BU14" s="1"/>
      <c r="BV14" s="1"/>
      <c r="BW14" s="1"/>
      <c r="BX14" s="1"/>
      <c r="BY14" s="1"/>
      <c r="BZ14" s="1"/>
      <c r="CA14" s="1"/>
      <c r="CB14" s="1"/>
      <c r="CH14" s="3"/>
      <c r="CI14" s="1"/>
      <c r="CJ14" s="1"/>
      <c r="CK14" s="1"/>
      <c r="CL14" s="1"/>
      <c r="CM14" s="1"/>
      <c r="CN14" s="1"/>
      <c r="CO14" s="1"/>
      <c r="CP14" s="1"/>
      <c r="CV14" s="3"/>
      <c r="CW14" s="1"/>
      <c r="CX14" s="1"/>
      <c r="CY14" s="1"/>
      <c r="CZ14" s="1"/>
      <c r="DA14" s="1"/>
      <c r="DB14" s="1"/>
      <c r="DC14" s="1"/>
      <c r="DD14" s="1"/>
      <c r="DJ14" s="3"/>
      <c r="DK14" s="1"/>
      <c r="DL14" s="1"/>
      <c r="DM14" s="1"/>
      <c r="DN14" s="1"/>
      <c r="DO14" s="1"/>
      <c r="DP14" s="1"/>
      <c r="DQ14" s="1"/>
      <c r="DR14" s="1"/>
      <c r="DX14" s="3"/>
      <c r="DY14" s="1"/>
      <c r="DZ14" s="1"/>
      <c r="EA14" s="1"/>
      <c r="EB14" s="1"/>
      <c r="EC14" s="1"/>
      <c r="ED14" s="1"/>
      <c r="EE14" s="1"/>
      <c r="EF14" s="1"/>
      <c r="EL14" s="3"/>
      <c r="EM14" s="1"/>
      <c r="EN14" s="1"/>
      <c r="EO14" s="1"/>
      <c r="EP14" s="1"/>
      <c r="EQ14" s="1"/>
      <c r="ER14" s="1"/>
      <c r="ES14" s="1"/>
      <c r="ET14" s="1"/>
      <c r="EZ14" s="3"/>
      <c r="FA14" s="1"/>
      <c r="FB14" s="1"/>
      <c r="FC14" s="1"/>
      <c r="FD14" s="1"/>
      <c r="FE14" s="1"/>
      <c r="FF14" s="1"/>
      <c r="FG14" s="1"/>
      <c r="FH14" s="1"/>
      <c r="FN14" s="3"/>
      <c r="FO14" s="1"/>
      <c r="FP14" s="1"/>
      <c r="FQ14" s="1"/>
      <c r="FR14" s="1"/>
      <c r="FS14" s="1"/>
      <c r="FT14" s="1"/>
      <c r="FU14" s="1"/>
      <c r="FV14" s="1"/>
      <c r="GB14" s="3"/>
      <c r="GC14" s="1"/>
      <c r="GD14" s="1"/>
      <c r="GE14" s="1"/>
      <c r="GF14" s="1"/>
      <c r="GG14" s="1"/>
      <c r="GH14" s="1"/>
      <c r="GI14" s="1"/>
      <c r="GJ14" s="1"/>
      <c r="GP14" s="3"/>
      <c r="GQ14" s="1"/>
      <c r="GR14" s="1"/>
      <c r="GS14" s="1"/>
      <c r="GT14" s="1"/>
      <c r="GU14" s="1"/>
      <c r="GV14" s="1"/>
      <c r="GW14" s="1"/>
      <c r="GX14" s="1"/>
      <c r="HD14" s="3"/>
      <c r="HE14" s="1"/>
      <c r="HF14" s="1"/>
      <c r="HG14" s="1"/>
      <c r="HH14" s="1"/>
      <c r="HI14" s="1"/>
      <c r="HJ14" s="1"/>
      <c r="HK14" s="1"/>
      <c r="HL14" s="1"/>
      <c r="HR14" s="3"/>
      <c r="HS14" s="1"/>
      <c r="HT14" s="1"/>
      <c r="HU14" s="1"/>
      <c r="HV14" s="1"/>
      <c r="HW14" s="1"/>
      <c r="HX14" s="1"/>
      <c r="HY14" s="1"/>
      <c r="HZ14" s="1"/>
      <c r="IF14" s="3"/>
      <c r="IG14" s="1"/>
      <c r="IH14" s="1"/>
      <c r="II14" s="1"/>
      <c r="IJ14" s="1"/>
      <c r="IK14" s="1"/>
      <c r="IL14" s="1"/>
      <c r="IM14" s="1"/>
      <c r="IN14" s="1"/>
      <c r="IT14" s="3"/>
      <c r="IU14" s="1"/>
      <c r="IV14" s="1"/>
      <c r="IW14" s="1"/>
    </row>
    <row r="15" spans="1:257" ht="14.25" x14ac:dyDescent="0.2">
      <c r="A15" s="67" t="s">
        <v>7</v>
      </c>
      <c r="B15" s="49">
        <v>76.943100000000001</v>
      </c>
      <c r="C15" s="49"/>
      <c r="D15" s="49">
        <v>6636.3190999999997</v>
      </c>
      <c r="E15" s="49"/>
      <c r="F15" s="49">
        <v>106.30410000000001</v>
      </c>
      <c r="G15" s="49"/>
      <c r="H15" s="49"/>
      <c r="I15" s="49"/>
      <c r="J15" s="51">
        <v>6742.6232</v>
      </c>
      <c r="K15" s="45"/>
      <c r="L15" s="45"/>
      <c r="M15" s="45"/>
      <c r="N15" s="45"/>
      <c r="O15" s="45"/>
      <c r="P15" s="52"/>
      <c r="Q15" s="1"/>
      <c r="R15" s="1"/>
      <c r="S15" s="1"/>
      <c r="T15" s="1"/>
      <c r="U15" s="1"/>
      <c r="V15" s="1"/>
      <c r="W15" s="1"/>
      <c r="X15" s="1"/>
      <c r="AD15" s="3"/>
      <c r="AE15" s="1"/>
      <c r="AF15" s="1"/>
      <c r="AG15" s="1"/>
      <c r="AH15" s="1"/>
      <c r="AI15" s="1"/>
      <c r="AJ15" s="1"/>
      <c r="AK15" s="1"/>
      <c r="AL15" s="1"/>
      <c r="AR15" s="3"/>
      <c r="AS15" s="1"/>
      <c r="AT15" s="1"/>
      <c r="AU15" s="1"/>
      <c r="AV15" s="1"/>
      <c r="AW15" s="1"/>
      <c r="AX15" s="1"/>
      <c r="AY15" s="1"/>
      <c r="AZ15" s="1"/>
      <c r="BF15" s="3"/>
      <c r="BG15" s="1"/>
      <c r="BH15" s="1"/>
      <c r="BI15" s="1"/>
      <c r="BJ15" s="1"/>
      <c r="BK15" s="1"/>
      <c r="BL15" s="1"/>
      <c r="BM15" s="1"/>
      <c r="BN15" s="1"/>
      <c r="BT15" s="3"/>
      <c r="BU15" s="1"/>
      <c r="BV15" s="1"/>
      <c r="BW15" s="1"/>
      <c r="BX15" s="1"/>
      <c r="BY15" s="1"/>
      <c r="BZ15" s="1"/>
      <c r="CA15" s="1"/>
      <c r="CB15" s="1"/>
      <c r="CH15" s="3"/>
      <c r="CI15" s="1"/>
      <c r="CJ15" s="1"/>
      <c r="CK15" s="1"/>
      <c r="CL15" s="1"/>
      <c r="CM15" s="1"/>
      <c r="CN15" s="1"/>
      <c r="CO15" s="1"/>
      <c r="CP15" s="1"/>
      <c r="CV15" s="3"/>
      <c r="CW15" s="1"/>
      <c r="CX15" s="1"/>
      <c r="CY15" s="1"/>
      <c r="CZ15" s="1"/>
      <c r="DA15" s="1"/>
      <c r="DB15" s="1"/>
      <c r="DC15" s="1"/>
      <c r="DD15" s="1"/>
      <c r="DJ15" s="3"/>
      <c r="DK15" s="1"/>
      <c r="DL15" s="1"/>
      <c r="DM15" s="1"/>
      <c r="DN15" s="1"/>
      <c r="DO15" s="1"/>
      <c r="DP15" s="1"/>
      <c r="DQ15" s="1"/>
      <c r="DR15" s="1"/>
      <c r="DX15" s="3"/>
      <c r="DY15" s="1"/>
      <c r="DZ15" s="1"/>
      <c r="EA15" s="1"/>
      <c r="EB15" s="1"/>
      <c r="EC15" s="1"/>
      <c r="ED15" s="1"/>
      <c r="EE15" s="1"/>
      <c r="EF15" s="1"/>
      <c r="EL15" s="3"/>
      <c r="EM15" s="1"/>
      <c r="EN15" s="1"/>
      <c r="EO15" s="1"/>
      <c r="EP15" s="1"/>
      <c r="EQ15" s="1"/>
      <c r="ER15" s="1"/>
      <c r="ES15" s="1"/>
      <c r="ET15" s="1"/>
      <c r="EZ15" s="3"/>
      <c r="FA15" s="1"/>
      <c r="FB15" s="1"/>
      <c r="FC15" s="1"/>
      <c r="FD15" s="1"/>
      <c r="FE15" s="1"/>
      <c r="FF15" s="1"/>
      <c r="FG15" s="1"/>
      <c r="FH15" s="1"/>
      <c r="FN15" s="3"/>
      <c r="FO15" s="1"/>
      <c r="FP15" s="1"/>
      <c r="FQ15" s="1"/>
      <c r="FR15" s="1"/>
      <c r="FS15" s="1"/>
      <c r="FT15" s="1"/>
      <c r="FU15" s="1"/>
      <c r="FV15" s="1"/>
      <c r="GB15" s="3"/>
      <c r="GC15" s="1"/>
      <c r="GD15" s="1"/>
      <c r="GE15" s="1"/>
      <c r="GF15" s="1"/>
      <c r="GG15" s="1"/>
      <c r="GH15" s="1"/>
      <c r="GI15" s="1"/>
      <c r="GJ15" s="1"/>
      <c r="GP15" s="3"/>
      <c r="GQ15" s="1"/>
      <c r="GR15" s="1"/>
      <c r="GS15" s="1"/>
      <c r="GT15" s="1"/>
      <c r="GU15" s="1"/>
      <c r="GV15" s="1"/>
      <c r="GW15" s="1"/>
      <c r="GX15" s="1"/>
      <c r="HD15" s="3"/>
      <c r="HE15" s="1"/>
      <c r="HF15" s="1"/>
      <c r="HG15" s="1"/>
      <c r="HH15" s="1"/>
      <c r="HI15" s="1"/>
      <c r="HJ15" s="1"/>
      <c r="HK15" s="1"/>
      <c r="HL15" s="1"/>
      <c r="HR15" s="3"/>
      <c r="HS15" s="1"/>
      <c r="HT15" s="1"/>
      <c r="HU15" s="1"/>
      <c r="HV15" s="1"/>
      <c r="HW15" s="1"/>
      <c r="HX15" s="1"/>
      <c r="HY15" s="1"/>
      <c r="HZ15" s="1"/>
      <c r="IF15" s="3"/>
      <c r="IG15" s="1"/>
      <c r="IH15" s="1"/>
      <c r="II15" s="1"/>
      <c r="IJ15" s="1"/>
      <c r="IK15" s="1"/>
      <c r="IL15" s="1"/>
      <c r="IM15" s="1"/>
      <c r="IN15" s="1"/>
      <c r="IT15" s="3"/>
      <c r="IU15" s="1"/>
      <c r="IV15" s="1"/>
      <c r="IW15" s="1"/>
    </row>
    <row r="16" spans="1:257" ht="14.25" x14ac:dyDescent="0.2">
      <c r="A16" s="65" t="s">
        <v>8</v>
      </c>
      <c r="B16" s="42">
        <v>724.5625</v>
      </c>
      <c r="C16" s="42">
        <v>1.6889000000000001</v>
      </c>
      <c r="D16" s="42">
        <v>68621.989600000001</v>
      </c>
      <c r="E16" s="42">
        <v>2420.0639000000001</v>
      </c>
      <c r="F16" s="42">
        <v>49523.234700000001</v>
      </c>
      <c r="G16" s="42">
        <v>43.252400000000002</v>
      </c>
      <c r="H16" s="42"/>
      <c r="I16" s="42"/>
      <c r="J16" s="44">
        <v>120608.54059999999</v>
      </c>
      <c r="K16" s="45"/>
      <c r="L16" s="45"/>
      <c r="M16" s="45"/>
      <c r="N16" s="45"/>
      <c r="O16" s="45"/>
      <c r="P16" s="45"/>
    </row>
    <row r="17" spans="1:257" ht="14.25" x14ac:dyDescent="0.2">
      <c r="A17" s="65" t="s">
        <v>9</v>
      </c>
      <c r="B17" s="42">
        <v>533.35130000000004</v>
      </c>
      <c r="C17" s="42"/>
      <c r="D17" s="42">
        <v>10889.819100000001</v>
      </c>
      <c r="E17" s="42"/>
      <c r="F17" s="42">
        <v>1225.4065000000001</v>
      </c>
      <c r="G17" s="42"/>
      <c r="H17" s="42"/>
      <c r="I17" s="42"/>
      <c r="J17" s="44">
        <v>12115.2256</v>
      </c>
      <c r="K17" s="45"/>
      <c r="L17" s="45"/>
      <c r="M17" s="45"/>
      <c r="N17" s="45"/>
      <c r="O17" s="45"/>
      <c r="P17" s="45"/>
    </row>
    <row r="18" spans="1:257" ht="14.25" x14ac:dyDescent="0.2">
      <c r="A18" s="65" t="s">
        <v>10</v>
      </c>
      <c r="B18" s="42">
        <v>2854.2222999999999</v>
      </c>
      <c r="C18" s="42">
        <v>162.18600000000001</v>
      </c>
      <c r="D18" s="42">
        <v>58985.4859</v>
      </c>
      <c r="E18" s="42">
        <v>1870.5018</v>
      </c>
      <c r="F18" s="42">
        <v>12683.475899999999</v>
      </c>
      <c r="G18" s="42">
        <v>155.67949999999999</v>
      </c>
      <c r="H18" s="42"/>
      <c r="I18" s="42"/>
      <c r="J18" s="44">
        <v>73695.143100000001</v>
      </c>
      <c r="K18" s="45"/>
      <c r="L18" s="45"/>
      <c r="M18" s="45"/>
      <c r="N18" s="45"/>
      <c r="O18" s="45"/>
      <c r="P18" s="45"/>
    </row>
    <row r="19" spans="1:257" ht="14.25" x14ac:dyDescent="0.2">
      <c r="A19" s="66" t="s">
        <v>291</v>
      </c>
      <c r="B19" s="46">
        <v>4112.1360999999997</v>
      </c>
      <c r="C19" s="46">
        <v>163.8749</v>
      </c>
      <c r="D19" s="46">
        <v>138497.29459999999</v>
      </c>
      <c r="E19" s="46">
        <v>4290.5657000000001</v>
      </c>
      <c r="F19" s="46">
        <v>63432.117100000003</v>
      </c>
      <c r="G19" s="46">
        <v>198.93190000000001</v>
      </c>
      <c r="H19" s="46"/>
      <c r="I19" s="46"/>
      <c r="J19" s="48">
        <v>206418.9093</v>
      </c>
      <c r="K19" s="45"/>
      <c r="L19" s="45"/>
      <c r="M19" s="45"/>
      <c r="N19" s="45"/>
      <c r="O19" s="45"/>
      <c r="P19" s="52"/>
      <c r="Q19" s="1"/>
      <c r="R19" s="1"/>
      <c r="S19" s="1"/>
      <c r="T19" s="1"/>
      <c r="U19" s="1"/>
      <c r="V19" s="1"/>
      <c r="W19" s="1"/>
      <c r="X19" s="1"/>
      <c r="AD19" s="3"/>
      <c r="AE19" s="1"/>
      <c r="AF19" s="1"/>
      <c r="AG19" s="1"/>
      <c r="AH19" s="1"/>
      <c r="AI19" s="1"/>
      <c r="AJ19" s="1"/>
      <c r="AK19" s="1"/>
      <c r="AL19" s="1"/>
      <c r="AR19" s="3"/>
      <c r="AS19" s="1"/>
      <c r="AT19" s="1"/>
      <c r="AU19" s="1"/>
      <c r="AV19" s="1"/>
      <c r="AW19" s="1"/>
      <c r="AX19" s="1"/>
      <c r="AY19" s="1"/>
      <c r="AZ19" s="1"/>
      <c r="BF19" s="3"/>
      <c r="BG19" s="1"/>
      <c r="BH19" s="1"/>
      <c r="BI19" s="1"/>
      <c r="BJ19" s="1"/>
      <c r="BK19" s="1"/>
      <c r="BL19" s="1"/>
      <c r="BM19" s="1"/>
      <c r="BN19" s="1"/>
      <c r="BT19" s="3"/>
      <c r="BU19" s="1"/>
      <c r="BV19" s="1"/>
      <c r="BW19" s="1"/>
      <c r="BX19" s="1"/>
      <c r="BY19" s="1"/>
      <c r="BZ19" s="1"/>
      <c r="CA19" s="1"/>
      <c r="CB19" s="1"/>
      <c r="CH19" s="3"/>
      <c r="CI19" s="1"/>
      <c r="CJ19" s="1"/>
      <c r="CK19" s="1"/>
      <c r="CL19" s="1"/>
      <c r="CM19" s="1"/>
      <c r="CN19" s="1"/>
      <c r="CO19" s="1"/>
      <c r="CP19" s="1"/>
      <c r="CV19" s="3"/>
      <c r="CW19" s="1"/>
      <c r="CX19" s="1"/>
      <c r="CY19" s="1"/>
      <c r="CZ19" s="1"/>
      <c r="DA19" s="1"/>
      <c r="DB19" s="1"/>
      <c r="DC19" s="1"/>
      <c r="DD19" s="1"/>
      <c r="DJ19" s="3"/>
      <c r="DK19" s="1"/>
      <c r="DL19" s="1"/>
      <c r="DM19" s="1"/>
      <c r="DN19" s="1"/>
      <c r="DO19" s="1"/>
      <c r="DP19" s="1"/>
      <c r="DQ19" s="1"/>
      <c r="DR19" s="1"/>
      <c r="DX19" s="3"/>
      <c r="DY19" s="1"/>
      <c r="DZ19" s="1"/>
      <c r="EA19" s="1"/>
      <c r="EB19" s="1"/>
      <c r="EC19" s="1"/>
      <c r="ED19" s="1"/>
      <c r="EE19" s="1"/>
      <c r="EF19" s="1"/>
      <c r="EL19" s="3"/>
      <c r="EM19" s="1"/>
      <c r="EN19" s="1"/>
      <c r="EO19" s="1"/>
      <c r="EP19" s="1"/>
      <c r="EQ19" s="1"/>
      <c r="ER19" s="1"/>
      <c r="ES19" s="1"/>
      <c r="ET19" s="1"/>
      <c r="EZ19" s="3"/>
      <c r="FA19" s="1"/>
      <c r="FB19" s="1"/>
      <c r="FC19" s="1"/>
      <c r="FD19" s="1"/>
      <c r="FE19" s="1"/>
      <c r="FF19" s="1"/>
      <c r="FG19" s="1"/>
      <c r="FH19" s="1"/>
      <c r="FN19" s="3"/>
      <c r="FO19" s="1"/>
      <c r="FP19" s="1"/>
      <c r="FQ19" s="1"/>
      <c r="FR19" s="1"/>
      <c r="FS19" s="1"/>
      <c r="FT19" s="1"/>
      <c r="FU19" s="1"/>
      <c r="FV19" s="1"/>
      <c r="GB19" s="3"/>
      <c r="GC19" s="1"/>
      <c r="GD19" s="1"/>
      <c r="GE19" s="1"/>
      <c r="GF19" s="1"/>
      <c r="GG19" s="1"/>
      <c r="GH19" s="1"/>
      <c r="GI19" s="1"/>
      <c r="GJ19" s="1"/>
      <c r="GP19" s="3"/>
      <c r="GQ19" s="1"/>
      <c r="GR19" s="1"/>
      <c r="GS19" s="1"/>
      <c r="GT19" s="1"/>
      <c r="GU19" s="1"/>
      <c r="GV19" s="1"/>
      <c r="GW19" s="1"/>
      <c r="GX19" s="1"/>
      <c r="HD19" s="3"/>
      <c r="HE19" s="1"/>
      <c r="HF19" s="1"/>
      <c r="HG19" s="1"/>
      <c r="HH19" s="1"/>
      <c r="HI19" s="1"/>
      <c r="HJ19" s="1"/>
      <c r="HK19" s="1"/>
      <c r="HL19" s="1"/>
      <c r="HR19" s="3"/>
      <c r="HS19" s="1"/>
      <c r="HT19" s="1"/>
      <c r="HU19" s="1"/>
      <c r="HV19" s="1"/>
      <c r="HW19" s="1"/>
      <c r="HX19" s="1"/>
      <c r="HY19" s="1"/>
      <c r="HZ19" s="1"/>
      <c r="IF19" s="3"/>
      <c r="IG19" s="1"/>
      <c r="IH19" s="1"/>
      <c r="II19" s="1"/>
      <c r="IJ19" s="1"/>
      <c r="IK19" s="1"/>
      <c r="IL19" s="1"/>
      <c r="IM19" s="1"/>
      <c r="IN19" s="1"/>
      <c r="IT19" s="3"/>
      <c r="IU19" s="1"/>
      <c r="IV19" s="1"/>
      <c r="IW19" s="1"/>
    </row>
    <row r="20" spans="1:257" ht="14.25" x14ac:dyDescent="0.2">
      <c r="A20" s="65" t="s">
        <v>11</v>
      </c>
      <c r="B20" s="42"/>
      <c r="C20" s="42"/>
      <c r="D20" s="42">
        <v>276.35070000000002</v>
      </c>
      <c r="E20" s="42"/>
      <c r="F20" s="42">
        <v>26.1706</v>
      </c>
      <c r="G20" s="42"/>
      <c r="H20" s="42"/>
      <c r="I20" s="42"/>
      <c r="J20" s="44">
        <v>302.5213</v>
      </c>
      <c r="K20" s="45"/>
      <c r="L20" s="45"/>
      <c r="M20" s="45"/>
      <c r="N20" s="45"/>
      <c r="O20" s="45"/>
      <c r="P20" s="45"/>
    </row>
    <row r="21" spans="1:257" ht="14.25" x14ac:dyDescent="0.2">
      <c r="A21" s="65" t="s">
        <v>12</v>
      </c>
      <c r="B21" s="42"/>
      <c r="C21" s="42"/>
      <c r="D21" s="42">
        <v>2268.5787</v>
      </c>
      <c r="E21" s="42">
        <v>1580.1259</v>
      </c>
      <c r="F21" s="42">
        <v>5018.2139999999999</v>
      </c>
      <c r="G21" s="42"/>
      <c r="H21" s="42"/>
      <c r="I21" s="42"/>
      <c r="J21" s="44">
        <v>8866.9186000000009</v>
      </c>
      <c r="K21" s="45"/>
      <c r="L21" s="45"/>
      <c r="M21" s="45"/>
      <c r="N21" s="45"/>
      <c r="O21" s="45"/>
      <c r="P21" s="45"/>
    </row>
    <row r="22" spans="1:257" ht="14.25" x14ac:dyDescent="0.2">
      <c r="A22" s="65" t="s">
        <v>13</v>
      </c>
      <c r="B22" s="42">
        <v>1458.2336</v>
      </c>
      <c r="C22" s="42">
        <v>23.404599999999999</v>
      </c>
      <c r="D22" s="42">
        <v>50910.993999999999</v>
      </c>
      <c r="E22" s="42"/>
      <c r="F22" s="42">
        <v>14401.3622</v>
      </c>
      <c r="G22" s="42"/>
      <c r="H22" s="42"/>
      <c r="I22" s="42"/>
      <c r="J22" s="44">
        <v>65312.356200000002</v>
      </c>
      <c r="K22" s="45"/>
      <c r="L22" s="45"/>
      <c r="M22" s="45"/>
      <c r="N22" s="45"/>
      <c r="O22" s="45"/>
      <c r="P22" s="45"/>
    </row>
    <row r="23" spans="1:257" ht="14.25" x14ac:dyDescent="0.2">
      <c r="A23" s="65" t="s">
        <v>14</v>
      </c>
      <c r="B23" s="42"/>
      <c r="C23" s="42"/>
      <c r="D23" s="42">
        <v>113.87569999999999</v>
      </c>
      <c r="E23" s="42">
        <v>20782.071599999999</v>
      </c>
      <c r="F23" s="42"/>
      <c r="G23" s="42"/>
      <c r="H23" s="42"/>
      <c r="I23" s="42"/>
      <c r="J23" s="44">
        <v>20895.9473</v>
      </c>
      <c r="K23" s="45"/>
      <c r="L23" s="45"/>
      <c r="M23" s="45"/>
      <c r="N23" s="45"/>
      <c r="O23" s="45"/>
      <c r="P23" s="45"/>
    </row>
    <row r="24" spans="1:257" ht="14.25" x14ac:dyDescent="0.2">
      <c r="A24" s="66" t="s">
        <v>15</v>
      </c>
      <c r="B24" s="46">
        <v>1458.2336</v>
      </c>
      <c r="C24" s="46">
        <v>23.404599999999999</v>
      </c>
      <c r="D24" s="46">
        <v>53569.799099999997</v>
      </c>
      <c r="E24" s="46">
        <v>22362.197499999998</v>
      </c>
      <c r="F24" s="46">
        <v>19445.746800000001</v>
      </c>
      <c r="G24" s="46"/>
      <c r="H24" s="46"/>
      <c r="I24" s="46"/>
      <c r="J24" s="48">
        <v>95377.743400000007</v>
      </c>
      <c r="K24" s="45"/>
      <c r="L24" s="45"/>
      <c r="M24" s="45"/>
      <c r="N24" s="45"/>
      <c r="O24" s="45"/>
      <c r="P24" s="52"/>
      <c r="Q24" s="1"/>
      <c r="R24" s="1"/>
      <c r="S24" s="1"/>
      <c r="T24" s="1"/>
      <c r="U24" s="1"/>
      <c r="V24" s="1"/>
      <c r="W24" s="1"/>
      <c r="X24" s="1"/>
      <c r="AD24" s="3"/>
      <c r="AE24" s="1"/>
      <c r="AF24" s="1"/>
      <c r="AG24" s="1"/>
      <c r="AH24" s="1"/>
      <c r="AI24" s="1"/>
      <c r="AJ24" s="1"/>
      <c r="AK24" s="1"/>
      <c r="AL24" s="1"/>
      <c r="AR24" s="3"/>
      <c r="AS24" s="1"/>
      <c r="AT24" s="1"/>
      <c r="AU24" s="1"/>
      <c r="AV24" s="1"/>
      <c r="AW24" s="1"/>
      <c r="AX24" s="1"/>
      <c r="AY24" s="1"/>
      <c r="AZ24" s="1"/>
      <c r="BF24" s="3"/>
      <c r="BG24" s="1"/>
      <c r="BH24" s="1"/>
      <c r="BI24" s="1"/>
      <c r="BJ24" s="1"/>
      <c r="BK24" s="1"/>
      <c r="BL24" s="1"/>
      <c r="BM24" s="1"/>
      <c r="BN24" s="1"/>
      <c r="BT24" s="3"/>
      <c r="BU24" s="1"/>
      <c r="BV24" s="1"/>
      <c r="BW24" s="1"/>
      <c r="BX24" s="1"/>
      <c r="BY24" s="1"/>
      <c r="BZ24" s="1"/>
      <c r="CA24" s="1"/>
      <c r="CB24" s="1"/>
      <c r="CH24" s="3"/>
      <c r="CI24" s="1"/>
      <c r="CJ24" s="1"/>
      <c r="CK24" s="1"/>
      <c r="CL24" s="1"/>
      <c r="CM24" s="1"/>
      <c r="CN24" s="1"/>
      <c r="CO24" s="1"/>
      <c r="CP24" s="1"/>
      <c r="CV24" s="3"/>
      <c r="CW24" s="1"/>
      <c r="CX24" s="1"/>
      <c r="CY24" s="1"/>
      <c r="CZ24" s="1"/>
      <c r="DA24" s="1"/>
      <c r="DB24" s="1"/>
      <c r="DC24" s="1"/>
      <c r="DD24" s="1"/>
      <c r="DJ24" s="3"/>
      <c r="DK24" s="1"/>
      <c r="DL24" s="1"/>
      <c r="DM24" s="1"/>
      <c r="DN24" s="1"/>
      <c r="DO24" s="1"/>
      <c r="DP24" s="1"/>
      <c r="DQ24" s="1"/>
      <c r="DR24" s="1"/>
      <c r="DX24" s="3"/>
      <c r="DY24" s="1"/>
      <c r="DZ24" s="1"/>
      <c r="EA24" s="1"/>
      <c r="EB24" s="1"/>
      <c r="EC24" s="1"/>
      <c r="ED24" s="1"/>
      <c r="EE24" s="1"/>
      <c r="EF24" s="1"/>
      <c r="EL24" s="3"/>
      <c r="EM24" s="1"/>
      <c r="EN24" s="1"/>
      <c r="EO24" s="1"/>
      <c r="EP24" s="1"/>
      <c r="EQ24" s="1"/>
      <c r="ER24" s="1"/>
      <c r="ES24" s="1"/>
      <c r="ET24" s="1"/>
      <c r="EZ24" s="3"/>
      <c r="FA24" s="1"/>
      <c r="FB24" s="1"/>
      <c r="FC24" s="1"/>
      <c r="FD24" s="1"/>
      <c r="FE24" s="1"/>
      <c r="FF24" s="1"/>
      <c r="FG24" s="1"/>
      <c r="FH24" s="1"/>
      <c r="FN24" s="3"/>
      <c r="FO24" s="1"/>
      <c r="FP24" s="1"/>
      <c r="FQ24" s="1"/>
      <c r="FR24" s="1"/>
      <c r="FS24" s="1"/>
      <c r="FT24" s="1"/>
      <c r="FU24" s="1"/>
      <c r="FV24" s="1"/>
      <c r="GB24" s="3"/>
      <c r="GC24" s="1"/>
      <c r="GD24" s="1"/>
      <c r="GE24" s="1"/>
      <c r="GF24" s="1"/>
      <c r="GG24" s="1"/>
      <c r="GH24" s="1"/>
      <c r="GI24" s="1"/>
      <c r="GJ24" s="1"/>
      <c r="GP24" s="3"/>
      <c r="GQ24" s="1"/>
      <c r="GR24" s="1"/>
      <c r="GS24" s="1"/>
      <c r="GT24" s="1"/>
      <c r="GU24" s="1"/>
      <c r="GV24" s="1"/>
      <c r="GW24" s="1"/>
      <c r="GX24" s="1"/>
      <c r="HD24" s="3"/>
      <c r="HE24" s="1"/>
      <c r="HF24" s="1"/>
      <c r="HG24" s="1"/>
      <c r="HH24" s="1"/>
      <c r="HI24" s="1"/>
      <c r="HJ24" s="1"/>
      <c r="HK24" s="1"/>
      <c r="HL24" s="1"/>
      <c r="HR24" s="3"/>
      <c r="HS24" s="1"/>
      <c r="HT24" s="1"/>
      <c r="HU24" s="1"/>
      <c r="HV24" s="1"/>
      <c r="HW24" s="1"/>
      <c r="HX24" s="1"/>
      <c r="HY24" s="1"/>
      <c r="HZ24" s="1"/>
      <c r="IF24" s="3"/>
      <c r="IG24" s="1"/>
      <c r="IH24" s="1"/>
      <c r="II24" s="1"/>
      <c r="IJ24" s="1"/>
      <c r="IK24" s="1"/>
      <c r="IL24" s="1"/>
      <c r="IM24" s="1"/>
      <c r="IN24" s="1"/>
      <c r="IT24" s="3"/>
      <c r="IU24" s="1"/>
      <c r="IV24" s="1"/>
      <c r="IW24" s="1"/>
    </row>
    <row r="25" spans="1:257" ht="14.25" x14ac:dyDescent="0.2">
      <c r="A25" s="67" t="s">
        <v>292</v>
      </c>
      <c r="B25" s="49"/>
      <c r="C25" s="49"/>
      <c r="D25" s="49">
        <v>313.42959999999999</v>
      </c>
      <c r="E25" s="49"/>
      <c r="F25" s="49">
        <v>119.3293</v>
      </c>
      <c r="G25" s="49">
        <v>355.233</v>
      </c>
      <c r="H25" s="49"/>
      <c r="I25" s="49"/>
      <c r="J25" s="51">
        <v>787.99189999999999</v>
      </c>
      <c r="K25" s="45"/>
      <c r="L25" s="45"/>
      <c r="M25" s="45"/>
      <c r="N25" s="45"/>
      <c r="O25" s="45"/>
      <c r="P25" s="52"/>
      <c r="Q25" s="1"/>
      <c r="R25" s="1"/>
      <c r="S25" s="1"/>
      <c r="T25" s="1"/>
      <c r="U25" s="1"/>
      <c r="V25" s="1"/>
      <c r="W25" s="1"/>
      <c r="X25" s="1"/>
      <c r="AD25" s="3"/>
      <c r="AE25" s="1"/>
      <c r="AF25" s="1"/>
      <c r="AG25" s="1"/>
      <c r="AH25" s="1"/>
      <c r="AI25" s="1"/>
      <c r="AJ25" s="1"/>
      <c r="AK25" s="1"/>
      <c r="AL25" s="1"/>
      <c r="AR25" s="3"/>
      <c r="AS25" s="1"/>
      <c r="AT25" s="1"/>
      <c r="AU25" s="1"/>
      <c r="AV25" s="1"/>
      <c r="AW25" s="1"/>
      <c r="AX25" s="1"/>
      <c r="AY25" s="1"/>
      <c r="AZ25" s="1"/>
      <c r="BF25" s="3"/>
      <c r="BG25" s="1"/>
      <c r="BH25" s="1"/>
      <c r="BI25" s="1"/>
      <c r="BJ25" s="1"/>
      <c r="BK25" s="1"/>
      <c r="BL25" s="1"/>
      <c r="BM25" s="1"/>
      <c r="BN25" s="1"/>
      <c r="BT25" s="3"/>
      <c r="BU25" s="1"/>
      <c r="BV25" s="1"/>
      <c r="BW25" s="1"/>
      <c r="BX25" s="1"/>
      <c r="BY25" s="1"/>
      <c r="BZ25" s="1"/>
      <c r="CA25" s="1"/>
      <c r="CB25" s="1"/>
      <c r="CH25" s="3"/>
      <c r="CI25" s="1"/>
      <c r="CJ25" s="1"/>
      <c r="CK25" s="1"/>
      <c r="CL25" s="1"/>
      <c r="CM25" s="1"/>
      <c r="CN25" s="1"/>
      <c r="CO25" s="1"/>
      <c r="CP25" s="1"/>
      <c r="CV25" s="3"/>
      <c r="CW25" s="1"/>
      <c r="CX25" s="1"/>
      <c r="CY25" s="1"/>
      <c r="CZ25" s="1"/>
      <c r="DA25" s="1"/>
      <c r="DB25" s="1"/>
      <c r="DC25" s="1"/>
      <c r="DD25" s="1"/>
      <c r="DJ25" s="3"/>
      <c r="DK25" s="1"/>
      <c r="DL25" s="1"/>
      <c r="DM25" s="1"/>
      <c r="DN25" s="1"/>
      <c r="DO25" s="1"/>
      <c r="DP25" s="1"/>
      <c r="DQ25" s="1"/>
      <c r="DR25" s="1"/>
      <c r="DX25" s="3"/>
      <c r="DY25" s="1"/>
      <c r="DZ25" s="1"/>
      <c r="EA25" s="1"/>
      <c r="EB25" s="1"/>
      <c r="EC25" s="1"/>
      <c r="ED25" s="1"/>
      <c r="EE25" s="1"/>
      <c r="EF25" s="1"/>
      <c r="EL25" s="3"/>
      <c r="EM25" s="1"/>
      <c r="EN25" s="1"/>
      <c r="EO25" s="1"/>
      <c r="EP25" s="1"/>
      <c r="EQ25" s="1"/>
      <c r="ER25" s="1"/>
      <c r="ES25" s="1"/>
      <c r="ET25" s="1"/>
      <c r="EZ25" s="3"/>
      <c r="FA25" s="1"/>
      <c r="FB25" s="1"/>
      <c r="FC25" s="1"/>
      <c r="FD25" s="1"/>
      <c r="FE25" s="1"/>
      <c r="FF25" s="1"/>
      <c r="FG25" s="1"/>
      <c r="FH25" s="1"/>
      <c r="FN25" s="3"/>
      <c r="FO25" s="1"/>
      <c r="FP25" s="1"/>
      <c r="FQ25" s="1"/>
      <c r="FR25" s="1"/>
      <c r="FS25" s="1"/>
      <c r="FT25" s="1"/>
      <c r="FU25" s="1"/>
      <c r="FV25" s="1"/>
      <c r="GB25" s="3"/>
      <c r="GC25" s="1"/>
      <c r="GD25" s="1"/>
      <c r="GE25" s="1"/>
      <c r="GF25" s="1"/>
      <c r="GG25" s="1"/>
      <c r="GH25" s="1"/>
      <c r="GI25" s="1"/>
      <c r="GJ25" s="1"/>
      <c r="GP25" s="3"/>
      <c r="GQ25" s="1"/>
      <c r="GR25" s="1"/>
      <c r="GS25" s="1"/>
      <c r="GT25" s="1"/>
      <c r="GU25" s="1"/>
      <c r="GV25" s="1"/>
      <c r="GW25" s="1"/>
      <c r="GX25" s="1"/>
      <c r="HD25" s="3"/>
      <c r="HE25" s="1"/>
      <c r="HF25" s="1"/>
      <c r="HG25" s="1"/>
      <c r="HH25" s="1"/>
      <c r="HI25" s="1"/>
      <c r="HJ25" s="1"/>
      <c r="HK25" s="1"/>
      <c r="HL25" s="1"/>
      <c r="HR25" s="3"/>
      <c r="HS25" s="1"/>
      <c r="HT25" s="1"/>
      <c r="HU25" s="1"/>
      <c r="HV25" s="1"/>
      <c r="HW25" s="1"/>
      <c r="HX25" s="1"/>
      <c r="HY25" s="1"/>
      <c r="HZ25" s="1"/>
      <c r="IF25" s="3"/>
      <c r="IG25" s="1"/>
      <c r="IH25" s="1"/>
      <c r="II25" s="1"/>
      <c r="IJ25" s="1"/>
      <c r="IK25" s="1"/>
      <c r="IL25" s="1"/>
      <c r="IM25" s="1"/>
      <c r="IN25" s="1"/>
      <c r="IT25" s="3"/>
      <c r="IU25" s="1"/>
      <c r="IV25" s="1"/>
      <c r="IW25" s="1"/>
    </row>
    <row r="26" spans="1:257" ht="14.25" x14ac:dyDescent="0.2">
      <c r="A26" s="65" t="s">
        <v>293</v>
      </c>
      <c r="B26" s="42"/>
      <c r="C26" s="42"/>
      <c r="D26" s="42">
        <v>6258.1513000000004</v>
      </c>
      <c r="E26" s="42"/>
      <c r="F26" s="42">
        <v>865.09029999999996</v>
      </c>
      <c r="G26" s="42"/>
      <c r="H26" s="42"/>
      <c r="I26" s="42"/>
      <c r="J26" s="44">
        <v>7123.2416000000003</v>
      </c>
      <c r="K26" s="45"/>
      <c r="L26" s="45"/>
      <c r="M26" s="45"/>
      <c r="N26" s="45"/>
      <c r="O26" s="45"/>
      <c r="P26" s="45"/>
    </row>
    <row r="27" spans="1:257" ht="14.25" x14ac:dyDescent="0.2">
      <c r="A27" s="65" t="s">
        <v>16</v>
      </c>
      <c r="B27" s="42"/>
      <c r="C27" s="42"/>
      <c r="D27" s="42">
        <v>4717.4679999999998</v>
      </c>
      <c r="E27" s="42"/>
      <c r="F27" s="42">
        <v>1985.0771999999999</v>
      </c>
      <c r="G27" s="42"/>
      <c r="H27" s="42"/>
      <c r="I27" s="42"/>
      <c r="J27" s="44">
        <v>6702.5451999999996</v>
      </c>
      <c r="K27" s="45"/>
      <c r="L27" s="45"/>
      <c r="M27" s="45"/>
      <c r="N27" s="45"/>
      <c r="O27" s="45"/>
      <c r="P27" s="45"/>
    </row>
    <row r="28" spans="1:257" ht="14.25" x14ac:dyDescent="0.2">
      <c r="A28" s="65" t="s">
        <v>294</v>
      </c>
      <c r="B28" s="42">
        <v>964.52689999999996</v>
      </c>
      <c r="C28" s="42"/>
      <c r="D28" s="42">
        <v>16289.869000000001</v>
      </c>
      <c r="E28" s="42"/>
      <c r="F28" s="42">
        <v>82319.921300000002</v>
      </c>
      <c r="G28" s="42"/>
      <c r="H28" s="42"/>
      <c r="I28" s="42"/>
      <c r="J28" s="44">
        <v>98609.790299999993</v>
      </c>
      <c r="K28" s="45"/>
      <c r="L28" s="45"/>
      <c r="M28" s="45"/>
      <c r="N28" s="45"/>
      <c r="O28" s="45"/>
      <c r="P28" s="45"/>
    </row>
    <row r="29" spans="1:257" ht="14.25" x14ac:dyDescent="0.2">
      <c r="A29" s="65" t="s">
        <v>17</v>
      </c>
      <c r="B29" s="42">
        <v>43.315300000000001</v>
      </c>
      <c r="C29" s="42"/>
      <c r="D29" s="42">
        <v>20516.963400000001</v>
      </c>
      <c r="E29" s="42"/>
      <c r="F29" s="42">
        <v>7682.6409999999996</v>
      </c>
      <c r="G29" s="42"/>
      <c r="H29" s="42"/>
      <c r="I29" s="42">
        <v>23.262499999999999</v>
      </c>
      <c r="J29" s="44">
        <v>28222.866900000001</v>
      </c>
      <c r="K29" s="45"/>
      <c r="L29" s="45"/>
      <c r="M29" s="45"/>
      <c r="N29" s="45"/>
      <c r="O29" s="45"/>
      <c r="P29" s="45"/>
    </row>
    <row r="30" spans="1:257" ht="14.25" x14ac:dyDescent="0.2">
      <c r="A30" s="65" t="s">
        <v>18</v>
      </c>
      <c r="B30" s="42"/>
      <c r="C30" s="42"/>
      <c r="D30" s="42">
        <v>8964.2937999999995</v>
      </c>
      <c r="E30" s="42"/>
      <c r="F30" s="42">
        <v>17668.2768</v>
      </c>
      <c r="G30" s="42"/>
      <c r="H30" s="42"/>
      <c r="I30" s="42"/>
      <c r="J30" s="44">
        <v>26632.570599999999</v>
      </c>
      <c r="K30" s="45"/>
      <c r="L30" s="45"/>
      <c r="M30" s="45"/>
      <c r="N30" s="45"/>
      <c r="O30" s="45"/>
      <c r="P30" s="45"/>
    </row>
    <row r="31" spans="1:257" ht="14.25" x14ac:dyDescent="0.2">
      <c r="A31" s="65" t="s">
        <v>19</v>
      </c>
      <c r="B31" s="42"/>
      <c r="C31" s="42"/>
      <c r="D31" s="42">
        <v>1416.3245999999999</v>
      </c>
      <c r="E31" s="42"/>
      <c r="F31" s="42">
        <v>237.1208</v>
      </c>
      <c r="G31" s="42"/>
      <c r="H31" s="42"/>
      <c r="I31" s="42"/>
      <c r="J31" s="44">
        <v>1653.4454000000001</v>
      </c>
      <c r="K31" s="45"/>
      <c r="L31" s="45"/>
      <c r="M31" s="45"/>
      <c r="N31" s="45"/>
      <c r="O31" s="45"/>
      <c r="P31" s="45"/>
    </row>
    <row r="32" spans="1:257" ht="14.25" x14ac:dyDescent="0.2">
      <c r="A32" s="65" t="s">
        <v>20</v>
      </c>
      <c r="B32" s="42">
        <v>296.05270000000002</v>
      </c>
      <c r="C32" s="42"/>
      <c r="D32" s="42">
        <v>3633.1332000000002</v>
      </c>
      <c r="E32" s="42"/>
      <c r="F32" s="42">
        <v>31.742599999999999</v>
      </c>
      <c r="G32" s="42"/>
      <c r="H32" s="42"/>
      <c r="I32" s="42"/>
      <c r="J32" s="44">
        <v>3664.8757999999998</v>
      </c>
      <c r="K32" s="45"/>
      <c r="L32" s="45"/>
      <c r="M32" s="45"/>
      <c r="N32" s="45"/>
      <c r="O32" s="45"/>
      <c r="P32" s="45"/>
    </row>
    <row r="33" spans="1:257" ht="14.25" x14ac:dyDescent="0.2">
      <c r="A33" s="65" t="s">
        <v>21</v>
      </c>
      <c r="B33" s="42"/>
      <c r="C33" s="42"/>
      <c r="D33" s="42">
        <v>25165.741699999999</v>
      </c>
      <c r="E33" s="42"/>
      <c r="F33" s="42">
        <v>3181.2692999999999</v>
      </c>
      <c r="G33" s="42">
        <v>225.09049999999999</v>
      </c>
      <c r="H33" s="42">
        <v>396.03050000000002</v>
      </c>
      <c r="I33" s="42"/>
      <c r="J33" s="44">
        <v>28968.132000000001</v>
      </c>
      <c r="K33" s="45"/>
      <c r="L33" s="45"/>
      <c r="M33" s="45"/>
      <c r="N33" s="45"/>
      <c r="O33" s="45"/>
      <c r="P33" s="45"/>
    </row>
    <row r="34" spans="1:257" ht="14.25" x14ac:dyDescent="0.2">
      <c r="A34" s="65" t="s">
        <v>22</v>
      </c>
      <c r="B34" s="42"/>
      <c r="C34" s="42"/>
      <c r="D34" s="42">
        <v>10640.4182</v>
      </c>
      <c r="E34" s="42"/>
      <c r="F34" s="42">
        <v>14080.689899999999</v>
      </c>
      <c r="G34" s="42"/>
      <c r="H34" s="42"/>
      <c r="I34" s="42"/>
      <c r="J34" s="44">
        <v>24721.108100000001</v>
      </c>
      <c r="K34" s="45"/>
      <c r="L34" s="45"/>
      <c r="M34" s="45"/>
      <c r="N34" s="45"/>
      <c r="O34" s="45"/>
      <c r="P34" s="45"/>
    </row>
    <row r="35" spans="1:257" ht="14.25" x14ac:dyDescent="0.2">
      <c r="A35" s="66" t="s">
        <v>295</v>
      </c>
      <c r="B35" s="46">
        <v>1303.8949</v>
      </c>
      <c r="C35" s="46"/>
      <c r="D35" s="46">
        <v>97602.363200000007</v>
      </c>
      <c r="E35" s="46"/>
      <c r="F35" s="46">
        <v>128051.82919999999</v>
      </c>
      <c r="G35" s="46">
        <v>225.09049999999999</v>
      </c>
      <c r="H35" s="46">
        <v>396.03050000000002</v>
      </c>
      <c r="I35" s="46">
        <v>23.262499999999999</v>
      </c>
      <c r="J35" s="48">
        <v>226298.5759</v>
      </c>
      <c r="K35" s="45"/>
      <c r="L35" s="45"/>
      <c r="M35" s="45"/>
      <c r="N35" s="45"/>
      <c r="O35" s="45"/>
      <c r="P35" s="52"/>
      <c r="Q35" s="1"/>
      <c r="R35" s="1"/>
      <c r="S35" s="1"/>
      <c r="T35" s="1"/>
      <c r="U35" s="1"/>
      <c r="V35" s="1"/>
      <c r="W35" s="1"/>
      <c r="X35" s="1"/>
      <c r="AD35" s="3"/>
      <c r="AE35" s="1"/>
      <c r="AF35" s="1"/>
      <c r="AG35" s="1"/>
      <c r="AH35" s="1"/>
      <c r="AI35" s="1"/>
      <c r="AJ35" s="1"/>
      <c r="AK35" s="1"/>
      <c r="AL35" s="1"/>
      <c r="AR35" s="3"/>
      <c r="AS35" s="1"/>
      <c r="AT35" s="1"/>
      <c r="AU35" s="1"/>
      <c r="AV35" s="1"/>
      <c r="AW35" s="1"/>
      <c r="AX35" s="1"/>
      <c r="AY35" s="1"/>
      <c r="AZ35" s="1"/>
      <c r="BF35" s="3"/>
      <c r="BG35" s="1"/>
      <c r="BH35" s="1"/>
      <c r="BI35" s="1"/>
      <c r="BJ35" s="1"/>
      <c r="BK35" s="1"/>
      <c r="BL35" s="1"/>
      <c r="BM35" s="1"/>
      <c r="BN35" s="1"/>
      <c r="BT35" s="3"/>
      <c r="BU35" s="1"/>
      <c r="BV35" s="1"/>
      <c r="BW35" s="1"/>
      <c r="BX35" s="1"/>
      <c r="BY35" s="1"/>
      <c r="BZ35" s="1"/>
      <c r="CA35" s="1"/>
      <c r="CB35" s="1"/>
      <c r="CH35" s="3"/>
      <c r="CI35" s="1"/>
      <c r="CJ35" s="1"/>
      <c r="CK35" s="1"/>
      <c r="CL35" s="1"/>
      <c r="CM35" s="1"/>
      <c r="CN35" s="1"/>
      <c r="CO35" s="1"/>
      <c r="CP35" s="1"/>
      <c r="CV35" s="3"/>
      <c r="CW35" s="1"/>
      <c r="CX35" s="1"/>
      <c r="CY35" s="1"/>
      <c r="CZ35" s="1"/>
      <c r="DA35" s="1"/>
      <c r="DB35" s="1"/>
      <c r="DC35" s="1"/>
      <c r="DD35" s="1"/>
      <c r="DJ35" s="3"/>
      <c r="DK35" s="1"/>
      <c r="DL35" s="1"/>
      <c r="DM35" s="1"/>
      <c r="DN35" s="1"/>
      <c r="DO35" s="1"/>
      <c r="DP35" s="1"/>
      <c r="DQ35" s="1"/>
      <c r="DR35" s="1"/>
      <c r="DX35" s="3"/>
      <c r="DY35" s="1"/>
      <c r="DZ35" s="1"/>
      <c r="EA35" s="1"/>
      <c r="EB35" s="1"/>
      <c r="EC35" s="1"/>
      <c r="ED35" s="1"/>
      <c r="EE35" s="1"/>
      <c r="EF35" s="1"/>
      <c r="EL35" s="3"/>
      <c r="EM35" s="1"/>
      <c r="EN35" s="1"/>
      <c r="EO35" s="1"/>
      <c r="EP35" s="1"/>
      <c r="EQ35" s="1"/>
      <c r="ER35" s="1"/>
      <c r="ES35" s="1"/>
      <c r="ET35" s="1"/>
      <c r="EZ35" s="3"/>
      <c r="FA35" s="1"/>
      <c r="FB35" s="1"/>
      <c r="FC35" s="1"/>
      <c r="FD35" s="1"/>
      <c r="FE35" s="1"/>
      <c r="FF35" s="1"/>
      <c r="FG35" s="1"/>
      <c r="FH35" s="1"/>
      <c r="FN35" s="3"/>
      <c r="FO35" s="1"/>
      <c r="FP35" s="1"/>
      <c r="FQ35" s="1"/>
      <c r="FR35" s="1"/>
      <c r="FS35" s="1"/>
      <c r="FT35" s="1"/>
      <c r="FU35" s="1"/>
      <c r="FV35" s="1"/>
      <c r="GB35" s="3"/>
      <c r="GC35" s="1"/>
      <c r="GD35" s="1"/>
      <c r="GE35" s="1"/>
      <c r="GF35" s="1"/>
      <c r="GG35" s="1"/>
      <c r="GH35" s="1"/>
      <c r="GI35" s="1"/>
      <c r="GJ35" s="1"/>
      <c r="GP35" s="3"/>
      <c r="GQ35" s="1"/>
      <c r="GR35" s="1"/>
      <c r="GS35" s="1"/>
      <c r="GT35" s="1"/>
      <c r="GU35" s="1"/>
      <c r="GV35" s="1"/>
      <c r="GW35" s="1"/>
      <c r="GX35" s="1"/>
      <c r="HD35" s="3"/>
      <c r="HE35" s="1"/>
      <c r="HF35" s="1"/>
      <c r="HG35" s="1"/>
      <c r="HH35" s="1"/>
      <c r="HI35" s="1"/>
      <c r="HJ35" s="1"/>
      <c r="HK35" s="1"/>
      <c r="HL35" s="1"/>
      <c r="HR35" s="3"/>
      <c r="HS35" s="1"/>
      <c r="HT35" s="1"/>
      <c r="HU35" s="1"/>
      <c r="HV35" s="1"/>
      <c r="HW35" s="1"/>
      <c r="HX35" s="1"/>
      <c r="HY35" s="1"/>
      <c r="HZ35" s="1"/>
      <c r="IF35" s="3"/>
      <c r="IG35" s="1"/>
      <c r="IH35" s="1"/>
      <c r="II35" s="1"/>
      <c r="IJ35" s="1"/>
      <c r="IK35" s="1"/>
      <c r="IL35" s="1"/>
      <c r="IM35" s="1"/>
      <c r="IN35" s="1"/>
      <c r="IT35" s="3"/>
      <c r="IU35" s="1"/>
      <c r="IV35" s="1"/>
      <c r="IW35" s="1"/>
    </row>
    <row r="36" spans="1:257" ht="14.25" x14ac:dyDescent="0.2">
      <c r="A36" s="67" t="s">
        <v>296</v>
      </c>
      <c r="B36" s="49">
        <v>536.97389999999996</v>
      </c>
      <c r="C36" s="49"/>
      <c r="D36" s="49">
        <v>6287.9332999999997</v>
      </c>
      <c r="E36" s="49"/>
      <c r="F36" s="49">
        <v>3090.7728999999999</v>
      </c>
      <c r="G36" s="49"/>
      <c r="H36" s="49"/>
      <c r="I36" s="49"/>
      <c r="J36" s="51">
        <v>9378.7062000000005</v>
      </c>
      <c r="K36" s="45"/>
      <c r="L36" s="45"/>
      <c r="M36" s="45"/>
      <c r="N36" s="45"/>
      <c r="O36" s="45"/>
      <c r="P36" s="52"/>
      <c r="Q36" s="1"/>
      <c r="R36" s="1"/>
      <c r="S36" s="1"/>
      <c r="T36" s="1"/>
      <c r="U36" s="1"/>
      <c r="V36" s="1"/>
      <c r="W36" s="1"/>
      <c r="X36" s="1"/>
      <c r="AD36" s="3"/>
      <c r="AE36" s="1"/>
      <c r="AF36" s="1"/>
      <c r="AG36" s="1"/>
      <c r="AH36" s="1"/>
      <c r="AI36" s="1"/>
      <c r="AJ36" s="1"/>
      <c r="AK36" s="1"/>
      <c r="AL36" s="1"/>
      <c r="AR36" s="3"/>
      <c r="AS36" s="1"/>
      <c r="AT36" s="1"/>
      <c r="AU36" s="1"/>
      <c r="AV36" s="1"/>
      <c r="AW36" s="1"/>
      <c r="AX36" s="1"/>
      <c r="AY36" s="1"/>
      <c r="AZ36" s="1"/>
      <c r="BF36" s="3"/>
      <c r="BG36" s="1"/>
      <c r="BH36" s="1"/>
      <c r="BI36" s="1"/>
      <c r="BJ36" s="1"/>
      <c r="BK36" s="1"/>
      <c r="BL36" s="1"/>
      <c r="BM36" s="1"/>
      <c r="BN36" s="1"/>
      <c r="BT36" s="3"/>
      <c r="BU36" s="1"/>
      <c r="BV36" s="1"/>
      <c r="BW36" s="1"/>
      <c r="BX36" s="1"/>
      <c r="BY36" s="1"/>
      <c r="BZ36" s="1"/>
      <c r="CA36" s="1"/>
      <c r="CB36" s="1"/>
      <c r="CH36" s="3"/>
      <c r="CI36" s="1"/>
      <c r="CJ36" s="1"/>
      <c r="CK36" s="1"/>
      <c r="CL36" s="1"/>
      <c r="CM36" s="1"/>
      <c r="CN36" s="1"/>
      <c r="CO36" s="1"/>
      <c r="CP36" s="1"/>
      <c r="CV36" s="3"/>
      <c r="CW36" s="1"/>
      <c r="CX36" s="1"/>
      <c r="CY36" s="1"/>
      <c r="CZ36" s="1"/>
      <c r="DA36" s="1"/>
      <c r="DB36" s="1"/>
      <c r="DC36" s="1"/>
      <c r="DD36" s="1"/>
      <c r="DJ36" s="3"/>
      <c r="DK36" s="1"/>
      <c r="DL36" s="1"/>
      <c r="DM36" s="1"/>
      <c r="DN36" s="1"/>
      <c r="DO36" s="1"/>
      <c r="DP36" s="1"/>
      <c r="DQ36" s="1"/>
      <c r="DR36" s="1"/>
      <c r="DX36" s="3"/>
      <c r="DY36" s="1"/>
      <c r="DZ36" s="1"/>
      <c r="EA36" s="1"/>
      <c r="EB36" s="1"/>
      <c r="EC36" s="1"/>
      <c r="ED36" s="1"/>
      <c r="EE36" s="1"/>
      <c r="EF36" s="1"/>
      <c r="EL36" s="3"/>
      <c r="EM36" s="1"/>
      <c r="EN36" s="1"/>
      <c r="EO36" s="1"/>
      <c r="EP36" s="1"/>
      <c r="EQ36" s="1"/>
      <c r="ER36" s="1"/>
      <c r="ES36" s="1"/>
      <c r="ET36" s="1"/>
      <c r="EZ36" s="3"/>
      <c r="FA36" s="1"/>
      <c r="FB36" s="1"/>
      <c r="FC36" s="1"/>
      <c r="FD36" s="1"/>
      <c r="FE36" s="1"/>
      <c r="FF36" s="1"/>
      <c r="FG36" s="1"/>
      <c r="FH36" s="1"/>
      <c r="FN36" s="3"/>
      <c r="FO36" s="1"/>
      <c r="FP36" s="1"/>
      <c r="FQ36" s="1"/>
      <c r="FR36" s="1"/>
      <c r="FS36" s="1"/>
      <c r="FT36" s="1"/>
      <c r="FU36" s="1"/>
      <c r="FV36" s="1"/>
      <c r="GB36" s="3"/>
      <c r="GC36" s="1"/>
      <c r="GD36" s="1"/>
      <c r="GE36" s="1"/>
      <c r="GF36" s="1"/>
      <c r="GG36" s="1"/>
      <c r="GH36" s="1"/>
      <c r="GI36" s="1"/>
      <c r="GJ36" s="1"/>
      <c r="GP36" s="3"/>
      <c r="GQ36" s="1"/>
      <c r="GR36" s="1"/>
      <c r="GS36" s="1"/>
      <c r="GT36" s="1"/>
      <c r="GU36" s="1"/>
      <c r="GV36" s="1"/>
      <c r="GW36" s="1"/>
      <c r="GX36" s="1"/>
      <c r="HD36" s="3"/>
      <c r="HE36" s="1"/>
      <c r="HF36" s="1"/>
      <c r="HG36" s="1"/>
      <c r="HH36" s="1"/>
      <c r="HI36" s="1"/>
      <c r="HJ36" s="1"/>
      <c r="HK36" s="1"/>
      <c r="HL36" s="1"/>
      <c r="HR36" s="3"/>
      <c r="HS36" s="1"/>
      <c r="HT36" s="1"/>
      <c r="HU36" s="1"/>
      <c r="HV36" s="1"/>
      <c r="HW36" s="1"/>
      <c r="HX36" s="1"/>
      <c r="HY36" s="1"/>
      <c r="HZ36" s="1"/>
      <c r="IF36" s="3"/>
      <c r="IG36" s="1"/>
      <c r="IH36" s="1"/>
      <c r="II36" s="1"/>
      <c r="IJ36" s="1"/>
      <c r="IK36" s="1"/>
      <c r="IL36" s="1"/>
      <c r="IM36" s="1"/>
      <c r="IN36" s="1"/>
      <c r="IT36" s="3"/>
      <c r="IU36" s="1"/>
      <c r="IV36" s="1"/>
      <c r="IW36" s="1"/>
    </row>
    <row r="37" spans="1:257" ht="14.25" x14ac:dyDescent="0.2">
      <c r="A37" s="65" t="s">
        <v>23</v>
      </c>
      <c r="B37" s="42">
        <v>1100.5364999999999</v>
      </c>
      <c r="C37" s="42">
        <v>74.859200000000001</v>
      </c>
      <c r="D37" s="42">
        <v>37700.380799999999</v>
      </c>
      <c r="E37" s="42">
        <v>158.4495</v>
      </c>
      <c r="F37" s="42">
        <v>6018.8396000000002</v>
      </c>
      <c r="G37" s="42"/>
      <c r="H37" s="42"/>
      <c r="I37" s="42"/>
      <c r="J37" s="44">
        <v>43877.669900000001</v>
      </c>
      <c r="K37" s="45"/>
      <c r="L37" s="45"/>
      <c r="M37" s="45"/>
      <c r="N37" s="45"/>
      <c r="O37" s="45"/>
      <c r="P37" s="45"/>
    </row>
    <row r="38" spans="1:257" ht="14.25" x14ac:dyDescent="0.2">
      <c r="A38" s="65" t="s">
        <v>24</v>
      </c>
      <c r="B38" s="42">
        <v>231.01990000000001</v>
      </c>
      <c r="C38" s="42"/>
      <c r="D38" s="42">
        <v>17198.0144</v>
      </c>
      <c r="E38" s="42"/>
      <c r="F38" s="42">
        <v>3076.4672</v>
      </c>
      <c r="G38" s="42"/>
      <c r="H38" s="42"/>
      <c r="I38" s="42"/>
      <c r="J38" s="44">
        <v>20274.481599999999</v>
      </c>
      <c r="K38" s="45"/>
      <c r="L38" s="45"/>
      <c r="M38" s="45"/>
      <c r="N38" s="45"/>
      <c r="O38" s="45"/>
      <c r="P38" s="45"/>
    </row>
    <row r="39" spans="1:257" ht="14.25" x14ac:dyDescent="0.2">
      <c r="A39" s="65" t="s">
        <v>25</v>
      </c>
      <c r="B39" s="42"/>
      <c r="C39" s="42"/>
      <c r="D39" s="42">
        <v>9398.4153000000006</v>
      </c>
      <c r="E39" s="42"/>
      <c r="F39" s="42">
        <v>437.4058</v>
      </c>
      <c r="G39" s="42"/>
      <c r="H39" s="42"/>
      <c r="I39" s="42"/>
      <c r="J39" s="44">
        <v>9835.8210999999992</v>
      </c>
      <c r="K39" s="45"/>
      <c r="L39" s="45"/>
      <c r="M39" s="45"/>
      <c r="N39" s="45"/>
      <c r="O39" s="45"/>
      <c r="P39" s="45"/>
    </row>
    <row r="40" spans="1:257" ht="14.25" x14ac:dyDescent="0.2">
      <c r="A40" s="65" t="s">
        <v>26</v>
      </c>
      <c r="B40" s="42"/>
      <c r="C40" s="42"/>
      <c r="D40" s="42">
        <v>2211.337</v>
      </c>
      <c r="E40" s="42"/>
      <c r="F40" s="42">
        <v>1835.0564999999999</v>
      </c>
      <c r="G40" s="42"/>
      <c r="H40" s="42"/>
      <c r="I40" s="42"/>
      <c r="J40" s="44">
        <v>4046.3935000000001</v>
      </c>
      <c r="K40" s="45"/>
      <c r="L40" s="45"/>
      <c r="M40" s="45"/>
      <c r="N40" s="45"/>
      <c r="O40" s="45"/>
      <c r="P40" s="45"/>
    </row>
    <row r="41" spans="1:257" ht="14.25" x14ac:dyDescent="0.2">
      <c r="A41" s="65" t="s">
        <v>27</v>
      </c>
      <c r="B41" s="42">
        <v>115.9692</v>
      </c>
      <c r="C41" s="42"/>
      <c r="D41" s="42">
        <v>6577.8671000000004</v>
      </c>
      <c r="E41" s="42"/>
      <c r="F41" s="42">
        <v>4452.0425999999998</v>
      </c>
      <c r="G41" s="42"/>
      <c r="H41" s="42"/>
      <c r="I41" s="42"/>
      <c r="J41" s="44">
        <v>11029.9097</v>
      </c>
      <c r="K41" s="45"/>
      <c r="L41" s="45"/>
      <c r="M41" s="45"/>
      <c r="N41" s="45"/>
      <c r="O41" s="45"/>
      <c r="P41" s="45"/>
    </row>
    <row r="42" spans="1:257" ht="14.25" x14ac:dyDescent="0.2">
      <c r="A42" s="66" t="s">
        <v>205</v>
      </c>
      <c r="B42" s="46">
        <v>1447.5255999999999</v>
      </c>
      <c r="C42" s="46">
        <v>74.859200000000001</v>
      </c>
      <c r="D42" s="46">
        <v>73086.014599999995</v>
      </c>
      <c r="E42" s="46">
        <v>158.4495</v>
      </c>
      <c r="F42" s="46">
        <v>15819.8117</v>
      </c>
      <c r="G42" s="46"/>
      <c r="H42" s="46"/>
      <c r="I42" s="46"/>
      <c r="J42" s="48">
        <v>89064.275800000003</v>
      </c>
      <c r="K42" s="45"/>
      <c r="L42" s="45"/>
      <c r="M42" s="45"/>
      <c r="N42" s="45"/>
      <c r="O42" s="45"/>
      <c r="P42" s="52"/>
      <c r="Q42" s="1"/>
      <c r="R42" s="1"/>
      <c r="S42" s="1"/>
      <c r="T42" s="1"/>
      <c r="U42" s="1"/>
      <c r="V42" s="1"/>
      <c r="W42" s="1"/>
      <c r="X42" s="1"/>
      <c r="AD42" s="3"/>
      <c r="AE42" s="1"/>
      <c r="AF42" s="1"/>
      <c r="AG42" s="1"/>
      <c r="AH42" s="1"/>
      <c r="AI42" s="1"/>
      <c r="AJ42" s="1"/>
      <c r="AK42" s="1"/>
      <c r="AL42" s="1"/>
      <c r="AR42" s="3"/>
      <c r="AS42" s="1"/>
      <c r="AT42" s="1"/>
      <c r="AU42" s="1"/>
      <c r="AV42" s="1"/>
      <c r="AW42" s="1"/>
      <c r="AX42" s="1"/>
      <c r="AY42" s="1"/>
      <c r="AZ42" s="1"/>
      <c r="BF42" s="3"/>
      <c r="BG42" s="1"/>
      <c r="BH42" s="1"/>
      <c r="BI42" s="1"/>
      <c r="BJ42" s="1"/>
      <c r="BK42" s="1"/>
      <c r="BL42" s="1"/>
      <c r="BM42" s="1"/>
      <c r="BN42" s="1"/>
      <c r="BT42" s="3"/>
      <c r="BU42" s="1"/>
      <c r="BV42" s="1"/>
      <c r="BW42" s="1"/>
      <c r="BX42" s="1"/>
      <c r="BY42" s="1"/>
      <c r="BZ42" s="1"/>
      <c r="CA42" s="1"/>
      <c r="CB42" s="1"/>
      <c r="CH42" s="3"/>
      <c r="CI42" s="1"/>
      <c r="CJ42" s="1"/>
      <c r="CK42" s="1"/>
      <c r="CL42" s="1"/>
      <c r="CM42" s="1"/>
      <c r="CN42" s="1"/>
      <c r="CO42" s="1"/>
      <c r="CP42" s="1"/>
      <c r="CV42" s="3"/>
      <c r="CW42" s="1"/>
      <c r="CX42" s="1"/>
      <c r="CY42" s="1"/>
      <c r="CZ42" s="1"/>
      <c r="DA42" s="1"/>
      <c r="DB42" s="1"/>
      <c r="DC42" s="1"/>
      <c r="DD42" s="1"/>
      <c r="DJ42" s="3"/>
      <c r="DK42" s="1"/>
      <c r="DL42" s="1"/>
      <c r="DM42" s="1"/>
      <c r="DN42" s="1"/>
      <c r="DO42" s="1"/>
      <c r="DP42" s="1"/>
      <c r="DQ42" s="1"/>
      <c r="DR42" s="1"/>
      <c r="DX42" s="3"/>
      <c r="DY42" s="1"/>
      <c r="DZ42" s="1"/>
      <c r="EA42" s="1"/>
      <c r="EB42" s="1"/>
      <c r="EC42" s="1"/>
      <c r="ED42" s="1"/>
      <c r="EE42" s="1"/>
      <c r="EF42" s="1"/>
      <c r="EL42" s="3"/>
      <c r="EM42" s="1"/>
      <c r="EN42" s="1"/>
      <c r="EO42" s="1"/>
      <c r="EP42" s="1"/>
      <c r="EQ42" s="1"/>
      <c r="ER42" s="1"/>
      <c r="ES42" s="1"/>
      <c r="ET42" s="1"/>
      <c r="EZ42" s="3"/>
      <c r="FA42" s="1"/>
      <c r="FB42" s="1"/>
      <c r="FC42" s="1"/>
      <c r="FD42" s="1"/>
      <c r="FE42" s="1"/>
      <c r="FF42" s="1"/>
      <c r="FG42" s="1"/>
      <c r="FH42" s="1"/>
      <c r="FN42" s="3"/>
      <c r="FO42" s="1"/>
      <c r="FP42" s="1"/>
      <c r="FQ42" s="1"/>
      <c r="FR42" s="1"/>
      <c r="FS42" s="1"/>
      <c r="FT42" s="1"/>
      <c r="FU42" s="1"/>
      <c r="FV42" s="1"/>
      <c r="GB42" s="3"/>
      <c r="GC42" s="1"/>
      <c r="GD42" s="1"/>
      <c r="GE42" s="1"/>
      <c r="GF42" s="1"/>
      <c r="GG42" s="1"/>
      <c r="GH42" s="1"/>
      <c r="GI42" s="1"/>
      <c r="GJ42" s="1"/>
      <c r="GP42" s="3"/>
      <c r="GQ42" s="1"/>
      <c r="GR42" s="1"/>
      <c r="GS42" s="1"/>
      <c r="GT42" s="1"/>
      <c r="GU42" s="1"/>
      <c r="GV42" s="1"/>
      <c r="GW42" s="1"/>
      <c r="GX42" s="1"/>
      <c r="HD42" s="3"/>
      <c r="HE42" s="1"/>
      <c r="HF42" s="1"/>
      <c r="HG42" s="1"/>
      <c r="HH42" s="1"/>
      <c r="HI42" s="1"/>
      <c r="HJ42" s="1"/>
      <c r="HK42" s="1"/>
      <c r="HL42" s="1"/>
      <c r="HR42" s="3"/>
      <c r="HS42" s="1"/>
      <c r="HT42" s="1"/>
      <c r="HU42" s="1"/>
      <c r="HV42" s="1"/>
      <c r="HW42" s="1"/>
      <c r="HX42" s="1"/>
      <c r="HY42" s="1"/>
      <c r="HZ42" s="1"/>
      <c r="IF42" s="3"/>
      <c r="IG42" s="1"/>
      <c r="IH42" s="1"/>
      <c r="II42" s="1"/>
      <c r="IJ42" s="1"/>
      <c r="IK42" s="1"/>
      <c r="IL42" s="1"/>
      <c r="IM42" s="1"/>
      <c r="IN42" s="1"/>
      <c r="IT42" s="3"/>
      <c r="IU42" s="1"/>
      <c r="IV42" s="1"/>
      <c r="IW42" s="1"/>
    </row>
    <row r="43" spans="1:257" ht="14.25" x14ac:dyDescent="0.2">
      <c r="A43" s="65" t="s">
        <v>297</v>
      </c>
      <c r="B43" s="42"/>
      <c r="C43" s="42"/>
      <c r="D43" s="42">
        <v>330.70330000000001</v>
      </c>
      <c r="E43" s="42">
        <v>40.805999999999997</v>
      </c>
      <c r="F43" s="42">
        <v>262.42419999999998</v>
      </c>
      <c r="G43" s="42"/>
      <c r="H43" s="42"/>
      <c r="I43" s="42"/>
      <c r="J43" s="44">
        <v>633.93349999999998</v>
      </c>
      <c r="K43" s="45"/>
      <c r="L43" s="45"/>
      <c r="M43" s="45"/>
      <c r="N43" s="45"/>
      <c r="O43" s="45"/>
      <c r="P43" s="45"/>
    </row>
    <row r="44" spans="1:257" ht="14.25" x14ac:dyDescent="0.2">
      <c r="A44" s="65" t="s">
        <v>298</v>
      </c>
      <c r="B44" s="42"/>
      <c r="C44" s="42"/>
      <c r="D44" s="42">
        <v>4.3493000000000004</v>
      </c>
      <c r="E44" s="42">
        <v>123.57859999999999</v>
      </c>
      <c r="F44" s="42"/>
      <c r="G44" s="42"/>
      <c r="H44" s="42"/>
      <c r="I44" s="42"/>
      <c r="J44" s="44">
        <v>127.92789999999999</v>
      </c>
      <c r="K44" s="45"/>
      <c r="L44" s="45"/>
      <c r="M44" s="45"/>
      <c r="N44" s="45"/>
      <c r="O44" s="45"/>
      <c r="P44" s="45"/>
    </row>
    <row r="45" spans="1:257" ht="14.25" x14ac:dyDescent="0.2">
      <c r="A45" s="65" t="s">
        <v>299</v>
      </c>
      <c r="B45" s="42"/>
      <c r="C45" s="42"/>
      <c r="D45" s="42">
        <v>295.41300000000001</v>
      </c>
      <c r="E45" s="42">
        <v>16314.9619</v>
      </c>
      <c r="F45" s="42">
        <v>12.616099999999999</v>
      </c>
      <c r="G45" s="42"/>
      <c r="H45" s="42"/>
      <c r="I45" s="42"/>
      <c r="J45" s="44">
        <v>16622.991000000002</v>
      </c>
      <c r="K45" s="45"/>
      <c r="L45" s="45"/>
      <c r="M45" s="45"/>
      <c r="N45" s="45"/>
      <c r="O45" s="45"/>
      <c r="P45" s="45"/>
    </row>
    <row r="46" spans="1:257" ht="14.25" x14ac:dyDescent="0.2">
      <c r="A46" s="66" t="s">
        <v>300</v>
      </c>
      <c r="B46" s="46"/>
      <c r="C46" s="46"/>
      <c r="D46" s="46">
        <v>630.46559999999999</v>
      </c>
      <c r="E46" s="46">
        <v>16479.3465</v>
      </c>
      <c r="F46" s="46">
        <v>275.0403</v>
      </c>
      <c r="G46" s="46"/>
      <c r="H46" s="46"/>
      <c r="I46" s="46"/>
      <c r="J46" s="48">
        <v>17384.8524</v>
      </c>
      <c r="K46" s="45"/>
      <c r="L46" s="45"/>
      <c r="M46" s="45"/>
      <c r="N46" s="45"/>
      <c r="O46" s="45"/>
      <c r="P46" s="52"/>
      <c r="Q46" s="1"/>
      <c r="R46" s="1"/>
      <c r="S46" s="1"/>
      <c r="T46" s="1"/>
      <c r="U46" s="1"/>
      <c r="V46" s="1"/>
      <c r="W46" s="1"/>
      <c r="X46" s="1"/>
      <c r="AD46" s="3"/>
      <c r="AE46" s="1"/>
      <c r="AF46" s="1"/>
      <c r="AG46" s="1"/>
      <c r="AH46" s="1"/>
      <c r="AI46" s="1"/>
      <c r="AJ46" s="1"/>
      <c r="AK46" s="1"/>
      <c r="AL46" s="1"/>
      <c r="AR46" s="3"/>
      <c r="AS46" s="1"/>
      <c r="AT46" s="1"/>
      <c r="AU46" s="1"/>
      <c r="AV46" s="1"/>
      <c r="AW46" s="1"/>
      <c r="AX46" s="1"/>
      <c r="AY46" s="1"/>
      <c r="AZ46" s="1"/>
      <c r="BF46" s="3"/>
      <c r="BG46" s="1"/>
      <c r="BH46" s="1"/>
      <c r="BI46" s="1"/>
      <c r="BJ46" s="1"/>
      <c r="BK46" s="1"/>
      <c r="BL46" s="1"/>
      <c r="BM46" s="1"/>
      <c r="BN46" s="1"/>
      <c r="BT46" s="3"/>
      <c r="BU46" s="1"/>
      <c r="BV46" s="1"/>
      <c r="BW46" s="1"/>
      <c r="BX46" s="1"/>
      <c r="BY46" s="1"/>
      <c r="BZ46" s="1"/>
      <c r="CA46" s="1"/>
      <c r="CB46" s="1"/>
      <c r="CH46" s="3"/>
      <c r="CI46" s="1"/>
      <c r="CJ46" s="1"/>
      <c r="CK46" s="1"/>
      <c r="CL46" s="1"/>
      <c r="CM46" s="1"/>
      <c r="CN46" s="1"/>
      <c r="CO46" s="1"/>
      <c r="CP46" s="1"/>
      <c r="CV46" s="3"/>
      <c r="CW46" s="1"/>
      <c r="CX46" s="1"/>
      <c r="CY46" s="1"/>
      <c r="CZ46" s="1"/>
      <c r="DA46" s="1"/>
      <c r="DB46" s="1"/>
      <c r="DC46" s="1"/>
      <c r="DD46" s="1"/>
      <c r="DJ46" s="3"/>
      <c r="DK46" s="1"/>
      <c r="DL46" s="1"/>
      <c r="DM46" s="1"/>
      <c r="DN46" s="1"/>
      <c r="DO46" s="1"/>
      <c r="DP46" s="1"/>
      <c r="DQ46" s="1"/>
      <c r="DR46" s="1"/>
      <c r="DX46" s="3"/>
      <c r="DY46" s="1"/>
      <c r="DZ46" s="1"/>
      <c r="EA46" s="1"/>
      <c r="EB46" s="1"/>
      <c r="EC46" s="1"/>
      <c r="ED46" s="1"/>
      <c r="EE46" s="1"/>
      <c r="EF46" s="1"/>
      <c r="EL46" s="3"/>
      <c r="EM46" s="1"/>
      <c r="EN46" s="1"/>
      <c r="EO46" s="1"/>
      <c r="EP46" s="1"/>
      <c r="EQ46" s="1"/>
      <c r="ER46" s="1"/>
      <c r="ES46" s="1"/>
      <c r="ET46" s="1"/>
      <c r="EZ46" s="3"/>
      <c r="FA46" s="1"/>
      <c r="FB46" s="1"/>
      <c r="FC46" s="1"/>
      <c r="FD46" s="1"/>
      <c r="FE46" s="1"/>
      <c r="FF46" s="1"/>
      <c r="FG46" s="1"/>
      <c r="FH46" s="1"/>
      <c r="FN46" s="3"/>
      <c r="FO46" s="1"/>
      <c r="FP46" s="1"/>
      <c r="FQ46" s="1"/>
      <c r="FR46" s="1"/>
      <c r="FS46" s="1"/>
      <c r="FT46" s="1"/>
      <c r="FU46" s="1"/>
      <c r="FV46" s="1"/>
      <c r="GB46" s="3"/>
      <c r="GC46" s="1"/>
      <c r="GD46" s="1"/>
      <c r="GE46" s="1"/>
      <c r="GF46" s="1"/>
      <c r="GG46" s="1"/>
      <c r="GH46" s="1"/>
      <c r="GI46" s="1"/>
      <c r="GJ46" s="1"/>
      <c r="GP46" s="3"/>
      <c r="GQ46" s="1"/>
      <c r="GR46" s="1"/>
      <c r="GS46" s="1"/>
      <c r="GT46" s="1"/>
      <c r="GU46" s="1"/>
      <c r="GV46" s="1"/>
      <c r="GW46" s="1"/>
      <c r="GX46" s="1"/>
      <c r="HD46" s="3"/>
      <c r="HE46" s="1"/>
      <c r="HF46" s="1"/>
      <c r="HG46" s="1"/>
      <c r="HH46" s="1"/>
      <c r="HI46" s="1"/>
      <c r="HJ46" s="1"/>
      <c r="HK46" s="1"/>
      <c r="HL46" s="1"/>
      <c r="HR46" s="3"/>
      <c r="HS46" s="1"/>
      <c r="HT46" s="1"/>
      <c r="HU46" s="1"/>
      <c r="HV46" s="1"/>
      <c r="HW46" s="1"/>
      <c r="HX46" s="1"/>
      <c r="HY46" s="1"/>
      <c r="HZ46" s="1"/>
      <c r="IF46" s="3"/>
      <c r="IG46" s="1"/>
      <c r="IH46" s="1"/>
      <c r="II46" s="1"/>
      <c r="IJ46" s="1"/>
      <c r="IK46" s="1"/>
      <c r="IL46" s="1"/>
      <c r="IM46" s="1"/>
      <c r="IN46" s="1"/>
      <c r="IT46" s="3"/>
      <c r="IU46" s="1"/>
      <c r="IV46" s="1"/>
      <c r="IW46" s="1"/>
    </row>
    <row r="47" spans="1:257" ht="14.25" x14ac:dyDescent="0.2">
      <c r="A47" s="67" t="s">
        <v>301</v>
      </c>
      <c r="B47" s="49"/>
      <c r="C47" s="49"/>
      <c r="D47" s="49">
        <v>254.63480000000001</v>
      </c>
      <c r="E47" s="49">
        <v>59.621200000000002</v>
      </c>
      <c r="F47" s="49">
        <v>268.20569999999998</v>
      </c>
      <c r="G47" s="49"/>
      <c r="H47" s="49"/>
      <c r="I47" s="49"/>
      <c r="J47" s="51">
        <v>582.46169999999995</v>
      </c>
      <c r="K47" s="45"/>
      <c r="L47" s="45"/>
      <c r="M47" s="45"/>
      <c r="N47" s="45"/>
      <c r="O47" s="45"/>
      <c r="P47" s="52"/>
      <c r="Q47" s="1"/>
      <c r="R47" s="1"/>
      <c r="S47" s="1"/>
      <c r="T47" s="1"/>
      <c r="U47" s="1"/>
      <c r="V47" s="1"/>
      <c r="W47" s="1"/>
      <c r="X47" s="1"/>
      <c r="AD47" s="3"/>
      <c r="AE47" s="1"/>
      <c r="AF47" s="1"/>
      <c r="AG47" s="1"/>
      <c r="AH47" s="1"/>
      <c r="AI47" s="1"/>
      <c r="AJ47" s="1"/>
      <c r="AK47" s="1"/>
      <c r="AL47" s="1"/>
      <c r="AR47" s="3"/>
      <c r="AS47" s="1"/>
      <c r="AT47" s="1"/>
      <c r="AU47" s="1"/>
      <c r="AV47" s="1"/>
      <c r="AW47" s="1"/>
      <c r="AX47" s="1"/>
      <c r="AY47" s="1"/>
      <c r="AZ47" s="1"/>
      <c r="BF47" s="3"/>
      <c r="BG47" s="1"/>
      <c r="BH47" s="1"/>
      <c r="BI47" s="1"/>
      <c r="BJ47" s="1"/>
      <c r="BK47" s="1"/>
      <c r="BL47" s="1"/>
      <c r="BM47" s="1"/>
      <c r="BN47" s="1"/>
      <c r="BT47" s="3"/>
      <c r="BU47" s="1"/>
      <c r="BV47" s="1"/>
      <c r="BW47" s="1"/>
      <c r="BX47" s="1"/>
      <c r="BY47" s="1"/>
      <c r="BZ47" s="1"/>
      <c r="CA47" s="1"/>
      <c r="CB47" s="1"/>
      <c r="CH47" s="3"/>
      <c r="CI47" s="1"/>
      <c r="CJ47" s="1"/>
      <c r="CK47" s="1"/>
      <c r="CL47" s="1"/>
      <c r="CM47" s="1"/>
      <c r="CN47" s="1"/>
      <c r="CO47" s="1"/>
      <c r="CP47" s="1"/>
      <c r="CV47" s="3"/>
      <c r="CW47" s="1"/>
      <c r="CX47" s="1"/>
      <c r="CY47" s="1"/>
      <c r="CZ47" s="1"/>
      <c r="DA47" s="1"/>
      <c r="DB47" s="1"/>
      <c r="DC47" s="1"/>
      <c r="DD47" s="1"/>
      <c r="DJ47" s="3"/>
      <c r="DK47" s="1"/>
      <c r="DL47" s="1"/>
      <c r="DM47" s="1"/>
      <c r="DN47" s="1"/>
      <c r="DO47" s="1"/>
      <c r="DP47" s="1"/>
      <c r="DQ47" s="1"/>
      <c r="DR47" s="1"/>
      <c r="DX47" s="3"/>
      <c r="DY47" s="1"/>
      <c r="DZ47" s="1"/>
      <c r="EA47" s="1"/>
      <c r="EB47" s="1"/>
      <c r="EC47" s="1"/>
      <c r="ED47" s="1"/>
      <c r="EE47" s="1"/>
      <c r="EF47" s="1"/>
      <c r="EL47" s="3"/>
      <c r="EM47" s="1"/>
      <c r="EN47" s="1"/>
      <c r="EO47" s="1"/>
      <c r="EP47" s="1"/>
      <c r="EQ47" s="1"/>
      <c r="ER47" s="1"/>
      <c r="ES47" s="1"/>
      <c r="ET47" s="1"/>
      <c r="EZ47" s="3"/>
      <c r="FA47" s="1"/>
      <c r="FB47" s="1"/>
      <c r="FC47" s="1"/>
      <c r="FD47" s="1"/>
      <c r="FE47" s="1"/>
      <c r="FF47" s="1"/>
      <c r="FG47" s="1"/>
      <c r="FH47" s="1"/>
      <c r="FN47" s="3"/>
      <c r="FO47" s="1"/>
      <c r="FP47" s="1"/>
      <c r="FQ47" s="1"/>
      <c r="FR47" s="1"/>
      <c r="FS47" s="1"/>
      <c r="FT47" s="1"/>
      <c r="FU47" s="1"/>
      <c r="FV47" s="1"/>
      <c r="GB47" s="3"/>
      <c r="GC47" s="1"/>
      <c r="GD47" s="1"/>
      <c r="GE47" s="1"/>
      <c r="GF47" s="1"/>
      <c r="GG47" s="1"/>
      <c r="GH47" s="1"/>
      <c r="GI47" s="1"/>
      <c r="GJ47" s="1"/>
      <c r="GP47" s="3"/>
      <c r="GQ47" s="1"/>
      <c r="GR47" s="1"/>
      <c r="GS47" s="1"/>
      <c r="GT47" s="1"/>
      <c r="GU47" s="1"/>
      <c r="GV47" s="1"/>
      <c r="GW47" s="1"/>
      <c r="GX47" s="1"/>
      <c r="HD47" s="3"/>
      <c r="HE47" s="1"/>
      <c r="HF47" s="1"/>
      <c r="HG47" s="1"/>
      <c r="HH47" s="1"/>
      <c r="HI47" s="1"/>
      <c r="HJ47" s="1"/>
      <c r="HK47" s="1"/>
      <c r="HL47" s="1"/>
      <c r="HR47" s="3"/>
      <c r="HS47" s="1"/>
      <c r="HT47" s="1"/>
      <c r="HU47" s="1"/>
      <c r="HV47" s="1"/>
      <c r="HW47" s="1"/>
      <c r="HX47" s="1"/>
      <c r="HY47" s="1"/>
      <c r="HZ47" s="1"/>
      <c r="IF47" s="3"/>
      <c r="IG47" s="1"/>
      <c r="IH47" s="1"/>
      <c r="II47" s="1"/>
      <c r="IJ47" s="1"/>
      <c r="IK47" s="1"/>
      <c r="IL47" s="1"/>
      <c r="IM47" s="1"/>
      <c r="IN47" s="1"/>
      <c r="IT47" s="3"/>
      <c r="IU47" s="1"/>
      <c r="IV47" s="1"/>
      <c r="IW47" s="1"/>
    </row>
    <row r="48" spans="1:257" ht="14.25" x14ac:dyDescent="0.2">
      <c r="A48" s="65" t="s">
        <v>28</v>
      </c>
      <c r="B48" s="42">
        <v>40.7502</v>
      </c>
      <c r="C48" s="42"/>
      <c r="D48" s="42">
        <v>6623.5311000000002</v>
      </c>
      <c r="E48" s="42">
        <v>13972.4421</v>
      </c>
      <c r="F48" s="42">
        <v>16319.4043</v>
      </c>
      <c r="G48" s="42"/>
      <c r="H48" s="42"/>
      <c r="I48" s="42"/>
      <c r="J48" s="44">
        <v>36915.377500000002</v>
      </c>
      <c r="K48" s="45"/>
      <c r="L48" s="45"/>
      <c r="M48" s="45"/>
      <c r="N48" s="45"/>
      <c r="O48" s="45"/>
      <c r="P48" s="45"/>
    </row>
    <row r="49" spans="1:257" ht="14.25" x14ac:dyDescent="0.2">
      <c r="A49" s="65" t="s">
        <v>302</v>
      </c>
      <c r="B49" s="42">
        <v>49.7943</v>
      </c>
      <c r="C49" s="42">
        <v>43.475099999999998</v>
      </c>
      <c r="D49" s="42">
        <v>349.08859999999999</v>
      </c>
      <c r="E49" s="42">
        <v>4280.8108000000002</v>
      </c>
      <c r="F49" s="42">
        <v>12727.483099999999</v>
      </c>
      <c r="G49" s="42"/>
      <c r="H49" s="42"/>
      <c r="I49" s="42"/>
      <c r="J49" s="44">
        <v>17357.3825</v>
      </c>
      <c r="K49" s="45"/>
      <c r="L49" s="45"/>
      <c r="M49" s="45"/>
      <c r="N49" s="45"/>
      <c r="O49" s="45"/>
      <c r="P49" s="45"/>
    </row>
    <row r="50" spans="1:257" ht="14.25" x14ac:dyDescent="0.2">
      <c r="A50" s="66" t="s">
        <v>29</v>
      </c>
      <c r="B50" s="46">
        <v>90.544499999999999</v>
      </c>
      <c r="C50" s="46">
        <v>43.475099999999998</v>
      </c>
      <c r="D50" s="46">
        <v>6972.6197000000002</v>
      </c>
      <c r="E50" s="46">
        <v>18253.252899999999</v>
      </c>
      <c r="F50" s="46">
        <v>29046.8874</v>
      </c>
      <c r="G50" s="46"/>
      <c r="H50" s="46"/>
      <c r="I50" s="46"/>
      <c r="J50" s="48">
        <v>54272.76</v>
      </c>
      <c r="K50" s="45"/>
      <c r="L50" s="45"/>
      <c r="M50" s="45"/>
      <c r="N50" s="45"/>
      <c r="O50" s="45"/>
      <c r="P50" s="52"/>
      <c r="Q50" s="1"/>
      <c r="R50" s="1"/>
      <c r="S50" s="1"/>
      <c r="T50" s="1"/>
      <c r="U50" s="1"/>
      <c r="V50" s="1"/>
      <c r="W50" s="1"/>
      <c r="X50" s="1"/>
      <c r="AD50" s="3"/>
      <c r="AE50" s="1"/>
      <c r="AF50" s="1"/>
      <c r="AG50" s="1"/>
      <c r="AH50" s="1"/>
      <c r="AI50" s="1"/>
      <c r="AJ50" s="1"/>
      <c r="AK50" s="1"/>
      <c r="AL50" s="1"/>
      <c r="AR50" s="3"/>
      <c r="AS50" s="1"/>
      <c r="AT50" s="1"/>
      <c r="AU50" s="1"/>
      <c r="AV50" s="1"/>
      <c r="AW50" s="1"/>
      <c r="AX50" s="1"/>
      <c r="AY50" s="1"/>
      <c r="AZ50" s="1"/>
      <c r="BF50" s="3"/>
      <c r="BG50" s="1"/>
      <c r="BH50" s="1"/>
      <c r="BI50" s="1"/>
      <c r="BJ50" s="1"/>
      <c r="BK50" s="1"/>
      <c r="BL50" s="1"/>
      <c r="BM50" s="1"/>
      <c r="BN50" s="1"/>
      <c r="BT50" s="3"/>
      <c r="BU50" s="1"/>
      <c r="BV50" s="1"/>
      <c r="BW50" s="1"/>
      <c r="BX50" s="1"/>
      <c r="BY50" s="1"/>
      <c r="BZ50" s="1"/>
      <c r="CA50" s="1"/>
      <c r="CB50" s="1"/>
      <c r="CH50" s="3"/>
      <c r="CI50" s="1"/>
      <c r="CJ50" s="1"/>
      <c r="CK50" s="1"/>
      <c r="CL50" s="1"/>
      <c r="CM50" s="1"/>
      <c r="CN50" s="1"/>
      <c r="CO50" s="1"/>
      <c r="CP50" s="1"/>
      <c r="CV50" s="3"/>
      <c r="CW50" s="1"/>
      <c r="CX50" s="1"/>
      <c r="CY50" s="1"/>
      <c r="CZ50" s="1"/>
      <c r="DA50" s="1"/>
      <c r="DB50" s="1"/>
      <c r="DC50" s="1"/>
      <c r="DD50" s="1"/>
      <c r="DJ50" s="3"/>
      <c r="DK50" s="1"/>
      <c r="DL50" s="1"/>
      <c r="DM50" s="1"/>
      <c r="DN50" s="1"/>
      <c r="DO50" s="1"/>
      <c r="DP50" s="1"/>
      <c r="DQ50" s="1"/>
      <c r="DR50" s="1"/>
      <c r="DX50" s="3"/>
      <c r="DY50" s="1"/>
      <c r="DZ50" s="1"/>
      <c r="EA50" s="1"/>
      <c r="EB50" s="1"/>
      <c r="EC50" s="1"/>
      <c r="ED50" s="1"/>
      <c r="EE50" s="1"/>
      <c r="EF50" s="1"/>
      <c r="EL50" s="3"/>
      <c r="EM50" s="1"/>
      <c r="EN50" s="1"/>
      <c r="EO50" s="1"/>
      <c r="EP50" s="1"/>
      <c r="EQ50" s="1"/>
      <c r="ER50" s="1"/>
      <c r="ES50" s="1"/>
      <c r="ET50" s="1"/>
      <c r="EZ50" s="3"/>
      <c r="FA50" s="1"/>
      <c r="FB50" s="1"/>
      <c r="FC50" s="1"/>
      <c r="FD50" s="1"/>
      <c r="FE50" s="1"/>
      <c r="FF50" s="1"/>
      <c r="FG50" s="1"/>
      <c r="FH50" s="1"/>
      <c r="FN50" s="3"/>
      <c r="FO50" s="1"/>
      <c r="FP50" s="1"/>
      <c r="FQ50" s="1"/>
      <c r="FR50" s="1"/>
      <c r="FS50" s="1"/>
      <c r="FT50" s="1"/>
      <c r="FU50" s="1"/>
      <c r="FV50" s="1"/>
      <c r="GB50" s="3"/>
      <c r="GC50" s="1"/>
      <c r="GD50" s="1"/>
      <c r="GE50" s="1"/>
      <c r="GF50" s="1"/>
      <c r="GG50" s="1"/>
      <c r="GH50" s="1"/>
      <c r="GI50" s="1"/>
      <c r="GJ50" s="1"/>
      <c r="GP50" s="3"/>
      <c r="GQ50" s="1"/>
      <c r="GR50" s="1"/>
      <c r="GS50" s="1"/>
      <c r="GT50" s="1"/>
      <c r="GU50" s="1"/>
      <c r="GV50" s="1"/>
      <c r="GW50" s="1"/>
      <c r="GX50" s="1"/>
      <c r="HD50" s="3"/>
      <c r="HE50" s="1"/>
      <c r="HF50" s="1"/>
      <c r="HG50" s="1"/>
      <c r="HH50" s="1"/>
      <c r="HI50" s="1"/>
      <c r="HJ50" s="1"/>
      <c r="HK50" s="1"/>
      <c r="HL50" s="1"/>
      <c r="HR50" s="3"/>
      <c r="HS50" s="1"/>
      <c r="HT50" s="1"/>
      <c r="HU50" s="1"/>
      <c r="HV50" s="1"/>
      <c r="HW50" s="1"/>
      <c r="HX50" s="1"/>
      <c r="HY50" s="1"/>
      <c r="HZ50" s="1"/>
      <c r="IF50" s="3"/>
      <c r="IG50" s="1"/>
      <c r="IH50" s="1"/>
      <c r="II50" s="1"/>
      <c r="IJ50" s="1"/>
      <c r="IK50" s="1"/>
      <c r="IL50" s="1"/>
      <c r="IM50" s="1"/>
      <c r="IN50" s="1"/>
      <c r="IT50" s="3"/>
      <c r="IU50" s="1"/>
      <c r="IV50" s="1"/>
      <c r="IW50" s="1"/>
    </row>
    <row r="51" spans="1:257" ht="14.25" x14ac:dyDescent="0.2">
      <c r="A51" s="65" t="s">
        <v>303</v>
      </c>
      <c r="B51" s="42"/>
      <c r="C51" s="42"/>
      <c r="D51" s="42"/>
      <c r="E51" s="42"/>
      <c r="F51" s="42"/>
      <c r="G51" s="42"/>
      <c r="H51" s="42"/>
      <c r="I51" s="42"/>
      <c r="J51" s="44"/>
      <c r="K51" s="45"/>
      <c r="L51" s="45"/>
      <c r="M51" s="45"/>
      <c r="N51" s="45"/>
      <c r="O51" s="45"/>
      <c r="P51" s="45"/>
    </row>
    <row r="52" spans="1:257" ht="14.25" x14ac:dyDescent="0.2">
      <c r="A52" s="65" t="s">
        <v>304</v>
      </c>
      <c r="B52" s="42">
        <v>11.219799999999999</v>
      </c>
      <c r="C52" s="42"/>
      <c r="D52" s="42">
        <v>1083.3215</v>
      </c>
      <c r="E52" s="42">
        <v>1737.1510000000001</v>
      </c>
      <c r="F52" s="42">
        <v>1317.9154000000001</v>
      </c>
      <c r="G52" s="42">
        <v>1269.7479000000001</v>
      </c>
      <c r="H52" s="42"/>
      <c r="I52" s="42">
        <v>138.7851</v>
      </c>
      <c r="J52" s="44">
        <v>5546.9209000000001</v>
      </c>
      <c r="K52" s="45"/>
      <c r="L52" s="45"/>
      <c r="M52" s="45"/>
      <c r="N52" s="45"/>
      <c r="O52" s="45"/>
      <c r="P52" s="45"/>
    </row>
    <row r="53" spans="1:257" ht="14.25" x14ac:dyDescent="0.2">
      <c r="A53" s="65" t="s">
        <v>305</v>
      </c>
      <c r="B53" s="42"/>
      <c r="C53" s="42"/>
      <c r="D53" s="42">
        <v>2426.1066999999998</v>
      </c>
      <c r="E53" s="42"/>
      <c r="F53" s="42">
        <v>38.462299999999999</v>
      </c>
      <c r="G53" s="42"/>
      <c r="H53" s="42">
        <v>17.747499999999999</v>
      </c>
      <c r="I53" s="42">
        <v>657.41020000000003</v>
      </c>
      <c r="J53" s="44">
        <v>3139.7267000000002</v>
      </c>
      <c r="K53" s="45"/>
      <c r="L53" s="45"/>
      <c r="M53" s="45"/>
      <c r="N53" s="45"/>
      <c r="O53" s="45"/>
      <c r="P53" s="45"/>
    </row>
    <row r="54" spans="1:257" ht="14.25" x14ac:dyDescent="0.2">
      <c r="A54" s="65" t="s">
        <v>30</v>
      </c>
      <c r="B54" s="42">
        <v>63.640700000000002</v>
      </c>
      <c r="C54" s="42">
        <v>68.215900000000005</v>
      </c>
      <c r="D54" s="42">
        <v>4803.6345000000001</v>
      </c>
      <c r="E54" s="42"/>
      <c r="F54" s="42">
        <v>1847.7157999999999</v>
      </c>
      <c r="G54" s="42">
        <v>15.6013</v>
      </c>
      <c r="H54" s="42"/>
      <c r="I54" s="42"/>
      <c r="J54" s="44">
        <v>6666.9516000000003</v>
      </c>
      <c r="K54" s="45"/>
      <c r="L54" s="45"/>
      <c r="M54" s="45"/>
      <c r="N54" s="45"/>
      <c r="O54" s="45"/>
      <c r="P54" s="45"/>
    </row>
    <row r="55" spans="1:257" ht="14.25" x14ac:dyDescent="0.2">
      <c r="A55" s="65" t="s">
        <v>31</v>
      </c>
      <c r="B55" s="42"/>
      <c r="C55" s="42"/>
      <c r="D55" s="42"/>
      <c r="E55" s="42"/>
      <c r="F55" s="42">
        <v>4.4265999999999996</v>
      </c>
      <c r="G55" s="42"/>
      <c r="H55" s="42"/>
      <c r="I55" s="42"/>
      <c r="J55" s="44">
        <v>4.4265999999999996</v>
      </c>
      <c r="K55" s="45"/>
      <c r="L55" s="45"/>
      <c r="M55" s="45"/>
      <c r="N55" s="45"/>
      <c r="O55" s="45"/>
      <c r="P55" s="45"/>
    </row>
    <row r="56" spans="1:257" ht="14.25" x14ac:dyDescent="0.2">
      <c r="A56" s="65" t="s">
        <v>306</v>
      </c>
      <c r="B56" s="42"/>
      <c r="C56" s="42"/>
      <c r="D56" s="42">
        <v>1116.2059999999999</v>
      </c>
      <c r="E56" s="42"/>
      <c r="F56" s="42">
        <v>185.93989999999999</v>
      </c>
      <c r="G56" s="42"/>
      <c r="H56" s="42"/>
      <c r="I56" s="42"/>
      <c r="J56" s="44">
        <v>1302.1459</v>
      </c>
      <c r="K56" s="45"/>
      <c r="L56" s="45"/>
      <c r="M56" s="45"/>
      <c r="N56" s="45"/>
      <c r="O56" s="45"/>
      <c r="P56" s="45"/>
    </row>
    <row r="57" spans="1:257" ht="14.25" x14ac:dyDescent="0.2">
      <c r="A57" s="65" t="s">
        <v>307</v>
      </c>
      <c r="B57" s="42"/>
      <c r="C57" s="42"/>
      <c r="D57" s="42">
        <v>1453.6778999999999</v>
      </c>
      <c r="E57" s="42"/>
      <c r="F57" s="42">
        <v>8.4244000000000003</v>
      </c>
      <c r="G57" s="42"/>
      <c r="H57" s="42"/>
      <c r="I57" s="42"/>
      <c r="J57" s="44">
        <v>1462.1023</v>
      </c>
      <c r="K57" s="45"/>
      <c r="L57" s="45"/>
      <c r="M57" s="45"/>
      <c r="N57" s="45"/>
      <c r="O57" s="45"/>
      <c r="P57" s="45"/>
    </row>
    <row r="58" spans="1:257" ht="14.25" x14ac:dyDescent="0.2">
      <c r="A58" s="65" t="s">
        <v>32</v>
      </c>
      <c r="B58" s="42">
        <v>129.7424</v>
      </c>
      <c r="C58" s="42"/>
      <c r="D58" s="42">
        <v>5449.5933000000005</v>
      </c>
      <c r="E58" s="42">
        <v>35654.828200000004</v>
      </c>
      <c r="F58" s="42">
        <v>2998.7770999999998</v>
      </c>
      <c r="G58" s="42">
        <v>1.1689000000000001</v>
      </c>
      <c r="H58" s="42"/>
      <c r="I58" s="42">
        <v>844.03980000000001</v>
      </c>
      <c r="J58" s="44">
        <v>44948.407299999999</v>
      </c>
      <c r="K58" s="45"/>
      <c r="L58" s="45"/>
      <c r="M58" s="45"/>
      <c r="N58" s="45"/>
      <c r="O58" s="45"/>
      <c r="P58" s="45"/>
    </row>
    <row r="59" spans="1:257" ht="14.25" x14ac:dyDescent="0.2">
      <c r="A59" s="66" t="s">
        <v>308</v>
      </c>
      <c r="B59" s="46">
        <v>204.60290000000001</v>
      </c>
      <c r="C59" s="46">
        <v>68.215900000000005</v>
      </c>
      <c r="D59" s="46">
        <v>16332.5399</v>
      </c>
      <c r="E59" s="46">
        <v>37391.979200000002</v>
      </c>
      <c r="F59" s="46">
        <v>6401.6615000000002</v>
      </c>
      <c r="G59" s="46">
        <v>1286.5181</v>
      </c>
      <c r="H59" s="46">
        <v>17.747499999999999</v>
      </c>
      <c r="I59" s="46">
        <v>1640.2351000000001</v>
      </c>
      <c r="J59" s="48">
        <v>63070.681299999997</v>
      </c>
      <c r="K59" s="45"/>
      <c r="L59" s="45"/>
      <c r="M59" s="45"/>
      <c r="N59" s="45"/>
      <c r="O59" s="45"/>
      <c r="P59" s="52"/>
      <c r="Q59" s="1"/>
      <c r="R59" s="1"/>
      <c r="S59" s="1"/>
      <c r="T59" s="1"/>
      <c r="U59" s="1"/>
      <c r="V59" s="1"/>
      <c r="W59" s="1"/>
      <c r="X59" s="1"/>
      <c r="AD59" s="3"/>
      <c r="AE59" s="1"/>
      <c r="AF59" s="1"/>
      <c r="AG59" s="1"/>
      <c r="AH59" s="1"/>
      <c r="AI59" s="1"/>
      <c r="AJ59" s="1"/>
      <c r="AK59" s="1"/>
      <c r="AL59" s="1"/>
      <c r="AR59" s="3"/>
      <c r="AS59" s="1"/>
      <c r="AT59" s="1"/>
      <c r="AU59" s="1"/>
      <c r="AV59" s="1"/>
      <c r="AW59" s="1"/>
      <c r="AX59" s="1"/>
      <c r="AY59" s="1"/>
      <c r="AZ59" s="1"/>
      <c r="BF59" s="3"/>
      <c r="BG59" s="1"/>
      <c r="BH59" s="1"/>
      <c r="BI59" s="1"/>
      <c r="BJ59" s="1"/>
      <c r="BK59" s="1"/>
      <c r="BL59" s="1"/>
      <c r="BM59" s="1"/>
      <c r="BN59" s="1"/>
      <c r="BT59" s="3"/>
      <c r="BU59" s="1"/>
      <c r="BV59" s="1"/>
      <c r="BW59" s="1"/>
      <c r="BX59" s="1"/>
      <c r="BY59" s="1"/>
      <c r="BZ59" s="1"/>
      <c r="CA59" s="1"/>
      <c r="CB59" s="1"/>
      <c r="CH59" s="3"/>
      <c r="CI59" s="1"/>
      <c r="CJ59" s="1"/>
      <c r="CK59" s="1"/>
      <c r="CL59" s="1"/>
      <c r="CM59" s="1"/>
      <c r="CN59" s="1"/>
      <c r="CO59" s="1"/>
      <c r="CP59" s="1"/>
      <c r="CV59" s="3"/>
      <c r="CW59" s="1"/>
      <c r="CX59" s="1"/>
      <c r="CY59" s="1"/>
      <c r="CZ59" s="1"/>
      <c r="DA59" s="1"/>
      <c r="DB59" s="1"/>
      <c r="DC59" s="1"/>
      <c r="DD59" s="1"/>
      <c r="DJ59" s="3"/>
      <c r="DK59" s="1"/>
      <c r="DL59" s="1"/>
      <c r="DM59" s="1"/>
      <c r="DN59" s="1"/>
      <c r="DO59" s="1"/>
      <c r="DP59" s="1"/>
      <c r="DQ59" s="1"/>
      <c r="DR59" s="1"/>
      <c r="DX59" s="3"/>
      <c r="DY59" s="1"/>
      <c r="DZ59" s="1"/>
      <c r="EA59" s="1"/>
      <c r="EB59" s="1"/>
      <c r="EC59" s="1"/>
      <c r="ED59" s="1"/>
      <c r="EE59" s="1"/>
      <c r="EF59" s="1"/>
      <c r="EL59" s="3"/>
      <c r="EM59" s="1"/>
      <c r="EN59" s="1"/>
      <c r="EO59" s="1"/>
      <c r="EP59" s="1"/>
      <c r="EQ59" s="1"/>
      <c r="ER59" s="1"/>
      <c r="ES59" s="1"/>
      <c r="ET59" s="1"/>
      <c r="EZ59" s="3"/>
      <c r="FA59" s="1"/>
      <c r="FB59" s="1"/>
      <c r="FC59" s="1"/>
      <c r="FD59" s="1"/>
      <c r="FE59" s="1"/>
      <c r="FF59" s="1"/>
      <c r="FG59" s="1"/>
      <c r="FH59" s="1"/>
      <c r="FN59" s="3"/>
      <c r="FO59" s="1"/>
      <c r="FP59" s="1"/>
      <c r="FQ59" s="1"/>
      <c r="FR59" s="1"/>
      <c r="FS59" s="1"/>
      <c r="FT59" s="1"/>
      <c r="FU59" s="1"/>
      <c r="FV59" s="1"/>
      <c r="GB59" s="3"/>
      <c r="GC59" s="1"/>
      <c r="GD59" s="1"/>
      <c r="GE59" s="1"/>
      <c r="GF59" s="1"/>
      <c r="GG59" s="1"/>
      <c r="GH59" s="1"/>
      <c r="GI59" s="1"/>
      <c r="GJ59" s="1"/>
      <c r="GP59" s="3"/>
      <c r="GQ59" s="1"/>
      <c r="GR59" s="1"/>
      <c r="GS59" s="1"/>
      <c r="GT59" s="1"/>
      <c r="GU59" s="1"/>
      <c r="GV59" s="1"/>
      <c r="GW59" s="1"/>
      <c r="GX59" s="1"/>
      <c r="HD59" s="3"/>
      <c r="HE59" s="1"/>
      <c r="HF59" s="1"/>
      <c r="HG59" s="1"/>
      <c r="HH59" s="1"/>
      <c r="HI59" s="1"/>
      <c r="HJ59" s="1"/>
      <c r="HK59" s="1"/>
      <c r="HL59" s="1"/>
      <c r="HR59" s="3"/>
      <c r="HS59" s="1"/>
      <c r="HT59" s="1"/>
      <c r="HU59" s="1"/>
      <c r="HV59" s="1"/>
      <c r="HW59" s="1"/>
      <c r="HX59" s="1"/>
      <c r="HY59" s="1"/>
      <c r="HZ59" s="1"/>
      <c r="IF59" s="3"/>
      <c r="IG59" s="1"/>
      <c r="IH59" s="1"/>
      <c r="II59" s="1"/>
      <c r="IJ59" s="1"/>
      <c r="IK59" s="1"/>
      <c r="IL59" s="1"/>
      <c r="IM59" s="1"/>
      <c r="IN59" s="1"/>
      <c r="IT59" s="3"/>
      <c r="IU59" s="1"/>
      <c r="IV59" s="1"/>
      <c r="IW59" s="1"/>
    </row>
    <row r="60" spans="1:257" ht="14.25" x14ac:dyDescent="0.2">
      <c r="A60" s="65" t="s">
        <v>33</v>
      </c>
      <c r="B60" s="42"/>
      <c r="C60" s="42"/>
      <c r="D60" s="42"/>
      <c r="E60" s="42"/>
      <c r="F60" s="42">
        <v>21.292100000000001</v>
      </c>
      <c r="G60" s="42"/>
      <c r="H60" s="42"/>
      <c r="I60" s="42"/>
      <c r="J60" s="44">
        <v>21.292100000000001</v>
      </c>
      <c r="K60" s="45"/>
      <c r="L60" s="45"/>
      <c r="M60" s="45"/>
      <c r="N60" s="45"/>
      <c r="O60" s="45"/>
      <c r="P60" s="45"/>
    </row>
    <row r="61" spans="1:257" ht="14.25" x14ac:dyDescent="0.2">
      <c r="A61" s="65" t="s">
        <v>309</v>
      </c>
      <c r="B61" s="42"/>
      <c r="C61" s="42"/>
      <c r="D61" s="42"/>
      <c r="E61" s="42"/>
      <c r="F61" s="42"/>
      <c r="G61" s="42"/>
      <c r="H61" s="42"/>
      <c r="I61" s="42"/>
      <c r="J61" s="44"/>
      <c r="K61" s="45"/>
      <c r="L61" s="45"/>
      <c r="M61" s="45"/>
      <c r="N61" s="45"/>
      <c r="O61" s="45"/>
      <c r="P61" s="45"/>
    </row>
    <row r="62" spans="1:257" ht="14.25" x14ac:dyDescent="0.2">
      <c r="A62" s="68" t="s">
        <v>34</v>
      </c>
      <c r="B62" s="46"/>
      <c r="C62" s="46"/>
      <c r="D62" s="46"/>
      <c r="E62" s="46"/>
      <c r="F62" s="46">
        <v>21.292100000000001</v>
      </c>
      <c r="G62" s="46"/>
      <c r="H62" s="46"/>
      <c r="I62" s="46"/>
      <c r="J62" s="48">
        <v>21.292100000000001</v>
      </c>
      <c r="K62" s="45"/>
      <c r="L62" s="45"/>
      <c r="M62" s="45"/>
      <c r="N62" s="45"/>
      <c r="O62" s="45"/>
      <c r="P62" s="52"/>
      <c r="Q62" s="1"/>
      <c r="R62" s="1"/>
      <c r="S62" s="1"/>
      <c r="T62" s="1"/>
      <c r="U62" s="1"/>
      <c r="V62" s="1"/>
      <c r="W62" s="1"/>
      <c r="X62" s="1"/>
      <c r="AD62" s="3"/>
      <c r="AE62" s="1"/>
      <c r="AF62" s="1"/>
      <c r="AG62" s="1"/>
      <c r="AH62" s="1"/>
      <c r="AI62" s="1"/>
      <c r="AJ62" s="1"/>
      <c r="AK62" s="1"/>
      <c r="AL62" s="1"/>
      <c r="AR62" s="3"/>
      <c r="AS62" s="1"/>
      <c r="AT62" s="1"/>
      <c r="AU62" s="1"/>
      <c r="AV62" s="1"/>
      <c r="AW62" s="1"/>
      <c r="AX62" s="1"/>
      <c r="AY62" s="1"/>
      <c r="AZ62" s="1"/>
      <c r="BF62" s="3"/>
      <c r="BG62" s="1"/>
      <c r="BH62" s="1"/>
      <c r="BI62" s="1"/>
      <c r="BJ62" s="1"/>
      <c r="BK62" s="1"/>
      <c r="BL62" s="1"/>
      <c r="BM62" s="1"/>
      <c r="BN62" s="1"/>
      <c r="BT62" s="3"/>
      <c r="BU62" s="1"/>
      <c r="BV62" s="1"/>
      <c r="BW62" s="1"/>
      <c r="BX62" s="1"/>
      <c r="BY62" s="1"/>
      <c r="BZ62" s="1"/>
      <c r="CA62" s="1"/>
      <c r="CB62" s="1"/>
      <c r="CH62" s="3"/>
      <c r="CI62" s="1"/>
      <c r="CJ62" s="1"/>
      <c r="CK62" s="1"/>
      <c r="CL62" s="1"/>
      <c r="CM62" s="1"/>
      <c r="CN62" s="1"/>
      <c r="CO62" s="1"/>
      <c r="CP62" s="1"/>
      <c r="CV62" s="3"/>
      <c r="CW62" s="1"/>
      <c r="CX62" s="1"/>
      <c r="CY62" s="1"/>
      <c r="CZ62" s="1"/>
      <c r="DA62" s="1"/>
      <c r="DB62" s="1"/>
      <c r="DC62" s="1"/>
      <c r="DD62" s="1"/>
      <c r="DJ62" s="3"/>
      <c r="DK62" s="1"/>
      <c r="DL62" s="1"/>
      <c r="DM62" s="1"/>
      <c r="DN62" s="1"/>
      <c r="DO62" s="1"/>
      <c r="DP62" s="1"/>
      <c r="DQ62" s="1"/>
      <c r="DR62" s="1"/>
      <c r="DX62" s="3"/>
      <c r="DY62" s="1"/>
      <c r="DZ62" s="1"/>
      <c r="EA62" s="1"/>
      <c r="EB62" s="1"/>
      <c r="EC62" s="1"/>
      <c r="ED62" s="1"/>
      <c r="EE62" s="1"/>
      <c r="EF62" s="1"/>
      <c r="EL62" s="3"/>
      <c r="EM62" s="1"/>
      <c r="EN62" s="1"/>
      <c r="EO62" s="1"/>
      <c r="EP62" s="1"/>
      <c r="EQ62" s="1"/>
      <c r="ER62" s="1"/>
      <c r="ES62" s="1"/>
      <c r="ET62" s="1"/>
      <c r="EZ62" s="3"/>
      <c r="FA62" s="1"/>
      <c r="FB62" s="1"/>
      <c r="FC62" s="1"/>
      <c r="FD62" s="1"/>
      <c r="FE62" s="1"/>
      <c r="FF62" s="1"/>
      <c r="FG62" s="1"/>
      <c r="FH62" s="1"/>
      <c r="FN62" s="3"/>
      <c r="FO62" s="1"/>
      <c r="FP62" s="1"/>
      <c r="FQ62" s="1"/>
      <c r="FR62" s="1"/>
      <c r="FS62" s="1"/>
      <c r="FT62" s="1"/>
      <c r="FU62" s="1"/>
      <c r="FV62" s="1"/>
      <c r="GB62" s="3"/>
      <c r="GC62" s="1"/>
      <c r="GD62" s="1"/>
      <c r="GE62" s="1"/>
      <c r="GF62" s="1"/>
      <c r="GG62" s="1"/>
      <c r="GH62" s="1"/>
      <c r="GI62" s="1"/>
      <c r="GJ62" s="1"/>
      <c r="GP62" s="3"/>
      <c r="GQ62" s="1"/>
      <c r="GR62" s="1"/>
      <c r="GS62" s="1"/>
      <c r="GT62" s="1"/>
      <c r="GU62" s="1"/>
      <c r="GV62" s="1"/>
      <c r="GW62" s="1"/>
      <c r="GX62" s="1"/>
      <c r="HD62" s="3"/>
      <c r="HE62" s="1"/>
      <c r="HF62" s="1"/>
      <c r="HG62" s="1"/>
      <c r="HH62" s="1"/>
      <c r="HI62" s="1"/>
      <c r="HJ62" s="1"/>
      <c r="HK62" s="1"/>
      <c r="HL62" s="1"/>
      <c r="HR62" s="3"/>
      <c r="HS62" s="1"/>
      <c r="HT62" s="1"/>
      <c r="HU62" s="1"/>
      <c r="HV62" s="1"/>
      <c r="HW62" s="1"/>
      <c r="HX62" s="1"/>
      <c r="HY62" s="1"/>
      <c r="HZ62" s="1"/>
      <c r="IF62" s="3"/>
      <c r="IG62" s="1"/>
      <c r="IH62" s="1"/>
      <c r="II62" s="1"/>
      <c r="IJ62" s="1"/>
      <c r="IK62" s="1"/>
      <c r="IL62" s="1"/>
      <c r="IM62" s="1"/>
      <c r="IN62" s="1"/>
      <c r="IT62" s="3"/>
      <c r="IU62" s="1"/>
      <c r="IV62" s="1"/>
      <c r="IW62" s="1"/>
    </row>
    <row r="63" spans="1:257" ht="15" customHeight="1" x14ac:dyDescent="0.2">
      <c r="A63" s="69" t="s">
        <v>157</v>
      </c>
      <c r="B63" s="54">
        <v>10678.4833</v>
      </c>
      <c r="C63" s="54">
        <v>375.86649999999997</v>
      </c>
      <c r="D63" s="54">
        <v>420980.0416</v>
      </c>
      <c r="E63" s="54">
        <v>100335.0285</v>
      </c>
      <c r="F63" s="54">
        <v>287023.13130000001</v>
      </c>
      <c r="G63" s="54">
        <v>2065.7734999999998</v>
      </c>
      <c r="H63" s="54">
        <v>415.88510000000002</v>
      </c>
      <c r="I63" s="54">
        <v>1663.4975999999999</v>
      </c>
      <c r="J63" s="56">
        <v>812483.35759999999</v>
      </c>
    </row>
  </sheetData>
  <mergeCells count="1">
    <mergeCell ref="B1:J1"/>
  </mergeCells>
  <phoneticPr fontId="0" type="noConversion"/>
  <printOptions horizontalCentered="1"/>
  <pageMargins left="0.78740157480314965" right="0.78740157480314965" top="0.98425196850393704" bottom="0.78740157480314965" header="0.59055118110236227" footer="0.39370078740157483"/>
  <pageSetup paperSize="9" scale="64" orientation="portrait" r:id="rId1"/>
  <headerFooter alignWithMargins="0">
    <oddHeader>&amp;C&amp;"Arial,Negrita"&amp;K03+0003.3.2.1 CEREALES GRANO. Superficie provincial en regadío (ha) (cont.)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IV63"/>
  <sheetViews>
    <sheetView showZeros="0" workbookViewId="0">
      <pane ySplit="2" topLeftCell="A3" activePane="bottomLeft" state="frozen"/>
      <selection activeCell="A2" sqref="A2:A62"/>
      <selection pane="bottomLeft" activeCell="A2" sqref="A2:A62"/>
    </sheetView>
  </sheetViews>
  <sheetFormatPr baseColWidth="10" defaultRowHeight="12.75" x14ac:dyDescent="0.2"/>
  <cols>
    <col min="1" max="1" width="34.7109375" customWidth="1"/>
    <col min="2" max="2" width="7.85546875" bestFit="1" customWidth="1"/>
    <col min="3" max="5" width="9" bestFit="1" customWidth="1"/>
    <col min="6" max="6" width="11" customWidth="1"/>
    <col min="7" max="7" width="9" bestFit="1" customWidth="1"/>
    <col min="8" max="8" width="6.140625" customWidth="1"/>
    <col min="9" max="9" width="6.7109375" customWidth="1"/>
    <col min="10" max="10" width="9" bestFit="1" customWidth="1"/>
    <col min="11" max="11" width="13.140625" customWidth="1"/>
    <col min="12" max="12" width="13.28515625" customWidth="1"/>
  </cols>
  <sheetData>
    <row r="1" spans="1:256" ht="19.5" hidden="1" customHeight="1" x14ac:dyDescent="0.2">
      <c r="A1" s="5"/>
      <c r="B1" s="96" t="s">
        <v>121</v>
      </c>
      <c r="C1" s="97"/>
      <c r="D1" s="97"/>
      <c r="E1" s="97"/>
      <c r="F1" s="97"/>
      <c r="G1" s="97"/>
      <c r="H1" s="97"/>
      <c r="I1" s="97"/>
      <c r="J1" s="97"/>
      <c r="K1" s="97"/>
      <c r="L1" s="98"/>
    </row>
    <row r="2" spans="1:256" s="2" customFormat="1" ht="36" customHeight="1" x14ac:dyDescent="0.2">
      <c r="A2" s="70" t="s">
        <v>125</v>
      </c>
      <c r="B2" s="19" t="s">
        <v>105</v>
      </c>
      <c r="C2" s="19" t="s">
        <v>106</v>
      </c>
      <c r="D2" s="19" t="s">
        <v>107</v>
      </c>
      <c r="E2" s="19" t="s">
        <v>135</v>
      </c>
      <c r="F2" s="19" t="s">
        <v>108</v>
      </c>
      <c r="G2" s="19" t="s">
        <v>109</v>
      </c>
      <c r="H2" s="19" t="s">
        <v>170</v>
      </c>
      <c r="I2" s="19" t="s">
        <v>169</v>
      </c>
      <c r="J2" s="19" t="s">
        <v>110</v>
      </c>
      <c r="K2" s="20" t="s">
        <v>111</v>
      </c>
      <c r="L2" s="21" t="s">
        <v>112</v>
      </c>
      <c r="M2" s="57"/>
      <c r="N2" s="57"/>
      <c r="O2" s="57"/>
      <c r="P2" s="57"/>
    </row>
    <row r="3" spans="1:256" ht="14.25" x14ac:dyDescent="0.2">
      <c r="A3" s="65" t="s">
        <v>1</v>
      </c>
      <c r="B3" s="42">
        <v>96.636499999999998</v>
      </c>
      <c r="C3" s="42"/>
      <c r="D3" s="42"/>
      <c r="E3" s="42"/>
      <c r="F3" s="42"/>
      <c r="G3" s="42"/>
      <c r="H3" s="42"/>
      <c r="I3" s="42"/>
      <c r="J3" s="42"/>
      <c r="K3" s="42"/>
      <c r="L3" s="44">
        <v>96.636499999999998</v>
      </c>
      <c r="M3" s="45"/>
      <c r="N3" s="45"/>
      <c r="O3" s="45"/>
      <c r="P3" s="45"/>
    </row>
    <row r="4" spans="1:256" ht="14.25" x14ac:dyDescent="0.2">
      <c r="A4" s="65" t="s">
        <v>2</v>
      </c>
      <c r="B4" s="42">
        <v>155.89500000000001</v>
      </c>
      <c r="C4" s="42"/>
      <c r="D4" s="42"/>
      <c r="E4" s="42"/>
      <c r="F4" s="42"/>
      <c r="G4" s="42"/>
      <c r="H4" s="42"/>
      <c r="I4" s="42"/>
      <c r="J4" s="42"/>
      <c r="K4" s="42"/>
      <c r="L4" s="44">
        <v>155.89500000000001</v>
      </c>
      <c r="M4" s="45"/>
      <c r="N4" s="45"/>
      <c r="O4" s="45"/>
      <c r="P4" s="45"/>
    </row>
    <row r="5" spans="1:256" ht="14.25" x14ac:dyDescent="0.2">
      <c r="A5" s="65" t="s">
        <v>3</v>
      </c>
      <c r="B5" s="42">
        <v>7.5172999999999996</v>
      </c>
      <c r="C5" s="42"/>
      <c r="D5" s="42"/>
      <c r="E5" s="42"/>
      <c r="F5" s="42"/>
      <c r="G5" s="42"/>
      <c r="H5" s="42"/>
      <c r="I5" s="42"/>
      <c r="J5" s="42"/>
      <c r="K5" s="42"/>
      <c r="L5" s="44">
        <v>7.5172999999999996</v>
      </c>
      <c r="M5" s="45"/>
      <c r="N5" s="45"/>
      <c r="O5" s="45"/>
      <c r="P5" s="45"/>
    </row>
    <row r="6" spans="1:256" ht="14.25" x14ac:dyDescent="0.2">
      <c r="A6" s="65" t="s">
        <v>4</v>
      </c>
      <c r="B6" s="42">
        <v>13.9384</v>
      </c>
      <c r="C6" s="42"/>
      <c r="D6" s="42"/>
      <c r="E6" s="42"/>
      <c r="F6" s="42"/>
      <c r="G6" s="42"/>
      <c r="H6" s="42"/>
      <c r="I6" s="42"/>
      <c r="J6" s="42"/>
      <c r="K6" s="42"/>
      <c r="L6" s="44">
        <v>13.9384</v>
      </c>
      <c r="M6" s="45"/>
      <c r="N6" s="45"/>
      <c r="O6" s="45"/>
      <c r="P6" s="45"/>
    </row>
    <row r="7" spans="1:256" ht="14.25" x14ac:dyDescent="0.2">
      <c r="A7" s="66" t="s">
        <v>5</v>
      </c>
      <c r="B7" s="46">
        <v>273.98719999999997</v>
      </c>
      <c r="C7" s="46"/>
      <c r="D7" s="46"/>
      <c r="E7" s="46"/>
      <c r="F7" s="46"/>
      <c r="G7" s="46"/>
      <c r="H7" s="46"/>
      <c r="I7" s="46"/>
      <c r="J7" s="46"/>
      <c r="K7" s="46"/>
      <c r="L7" s="48">
        <v>273.98719999999997</v>
      </c>
      <c r="M7" s="45"/>
      <c r="N7" s="45"/>
      <c r="O7" s="45"/>
      <c r="P7" s="45"/>
    </row>
    <row r="8" spans="1:256" ht="14.25" x14ac:dyDescent="0.2">
      <c r="A8" s="67" t="s">
        <v>285</v>
      </c>
      <c r="B8" s="49">
        <v>92.009900000000002</v>
      </c>
      <c r="C8" s="49"/>
      <c r="D8" s="49"/>
      <c r="E8" s="49"/>
      <c r="F8" s="49"/>
      <c r="G8" s="49"/>
      <c r="H8" s="49"/>
      <c r="I8" s="49"/>
      <c r="J8" s="49"/>
      <c r="K8" s="49"/>
      <c r="L8" s="51">
        <v>92.009900000000002</v>
      </c>
      <c r="M8" s="45"/>
      <c r="N8" s="45"/>
      <c r="O8" s="52"/>
      <c r="P8" s="53"/>
      <c r="Q8" s="1"/>
      <c r="R8" s="1"/>
      <c r="S8" s="1"/>
      <c r="T8" s="1"/>
      <c r="U8" s="1"/>
      <c r="V8" s="1"/>
      <c r="W8" s="1"/>
      <c r="X8" s="1"/>
      <c r="Y8" s="1"/>
      <c r="Z8" s="1"/>
      <c r="AC8" s="3"/>
      <c r="AD8" s="1"/>
      <c r="AE8" s="1"/>
      <c r="AF8" s="1"/>
      <c r="AG8" s="1"/>
      <c r="AH8" s="1"/>
      <c r="AI8" s="1"/>
      <c r="AJ8" s="1"/>
      <c r="AK8" s="1"/>
      <c r="AL8" s="1"/>
      <c r="AM8" s="1"/>
      <c r="AN8" s="1"/>
      <c r="AQ8" s="3"/>
      <c r="AR8" s="1"/>
      <c r="AS8" s="1"/>
      <c r="AT8" s="1"/>
      <c r="AU8" s="1"/>
      <c r="AV8" s="1"/>
      <c r="AW8" s="1"/>
      <c r="AX8" s="1"/>
      <c r="AY8" s="1"/>
      <c r="AZ8" s="1"/>
      <c r="BA8" s="1"/>
      <c r="BB8" s="1"/>
      <c r="BE8" s="3"/>
      <c r="BF8" s="1"/>
      <c r="BG8" s="1"/>
      <c r="BH8" s="1"/>
      <c r="BI8" s="1"/>
      <c r="BJ8" s="1"/>
      <c r="BK8" s="1"/>
      <c r="BL8" s="1"/>
      <c r="BM8" s="1"/>
      <c r="BN8" s="1"/>
      <c r="BO8" s="1"/>
      <c r="BP8" s="1"/>
      <c r="BS8" s="3"/>
      <c r="BT8" s="1"/>
      <c r="BU8" s="1"/>
      <c r="BV8" s="1"/>
      <c r="BW8" s="1"/>
      <c r="BX8" s="1"/>
      <c r="BY8" s="1"/>
      <c r="BZ8" s="1"/>
      <c r="CA8" s="1"/>
      <c r="CB8" s="1"/>
      <c r="CC8" s="1"/>
      <c r="CD8" s="1"/>
      <c r="CG8" s="3"/>
      <c r="CH8" s="1"/>
      <c r="CI8" s="1"/>
      <c r="CJ8" s="1"/>
      <c r="CK8" s="1"/>
      <c r="CL8" s="1"/>
      <c r="CM8" s="1"/>
      <c r="CN8" s="1"/>
      <c r="CO8" s="1"/>
      <c r="CP8" s="1"/>
      <c r="CQ8" s="1"/>
      <c r="CR8" s="1"/>
      <c r="CU8" s="3"/>
      <c r="CV8" s="1"/>
      <c r="CW8" s="1"/>
      <c r="CX8" s="1"/>
      <c r="CY8" s="1"/>
      <c r="CZ8" s="1"/>
      <c r="DA8" s="1"/>
      <c r="DB8" s="1"/>
      <c r="DC8" s="1"/>
      <c r="DD8" s="1"/>
      <c r="DE8" s="1"/>
      <c r="DF8" s="1"/>
      <c r="DI8" s="3"/>
      <c r="DJ8" s="1"/>
      <c r="DK8" s="1"/>
      <c r="DL8" s="1"/>
      <c r="DM8" s="1"/>
      <c r="DN8" s="1"/>
      <c r="DO8" s="1"/>
      <c r="DP8" s="1"/>
      <c r="DQ8" s="1"/>
      <c r="DR8" s="1"/>
      <c r="DS8" s="1"/>
      <c r="DT8" s="1"/>
      <c r="DW8" s="3"/>
      <c r="DX8" s="1"/>
      <c r="DY8" s="1"/>
      <c r="DZ8" s="1"/>
      <c r="EA8" s="1"/>
      <c r="EB8" s="1"/>
      <c r="EC8" s="1"/>
      <c r="ED8" s="1"/>
      <c r="EE8" s="1"/>
      <c r="EF8" s="1"/>
      <c r="EG8" s="1"/>
      <c r="EH8" s="1"/>
      <c r="EK8" s="3"/>
      <c r="EL8" s="1"/>
      <c r="EM8" s="1"/>
      <c r="EN8" s="1"/>
      <c r="EO8" s="1"/>
      <c r="EP8" s="1"/>
      <c r="EQ8" s="1"/>
      <c r="ER8" s="1"/>
      <c r="ES8" s="1"/>
      <c r="ET8" s="1"/>
      <c r="EU8" s="1"/>
      <c r="EV8" s="1"/>
      <c r="EY8" s="3"/>
      <c r="EZ8" s="1"/>
      <c r="FA8" s="1"/>
      <c r="FB8" s="1"/>
      <c r="FC8" s="1"/>
      <c r="FD8" s="1"/>
      <c r="FE8" s="1"/>
      <c r="FF8" s="1"/>
      <c r="FG8" s="1"/>
      <c r="FH8" s="1"/>
      <c r="FI8" s="1"/>
      <c r="FJ8" s="1"/>
      <c r="FM8" s="3"/>
      <c r="FN8" s="1"/>
      <c r="FO8" s="1"/>
      <c r="FP8" s="1"/>
      <c r="FQ8" s="1"/>
      <c r="FR8" s="1"/>
      <c r="FS8" s="1"/>
      <c r="FT8" s="1"/>
      <c r="FU8" s="1"/>
      <c r="FV8" s="1"/>
      <c r="FW8" s="1"/>
      <c r="FX8" s="1"/>
      <c r="GA8" s="3"/>
      <c r="GB8" s="1"/>
      <c r="GC8" s="1"/>
      <c r="GD8" s="1"/>
      <c r="GE8" s="1"/>
      <c r="GF8" s="1"/>
      <c r="GG8" s="1"/>
      <c r="GH8" s="1"/>
      <c r="GI8" s="1"/>
      <c r="GJ8" s="1"/>
      <c r="GK8" s="1"/>
      <c r="GL8" s="1"/>
      <c r="GO8" s="3"/>
      <c r="GP8" s="1"/>
      <c r="GQ8" s="1"/>
      <c r="GR8" s="1"/>
      <c r="GS8" s="1"/>
      <c r="GT8" s="1"/>
      <c r="GU8" s="1"/>
      <c r="GV8" s="1"/>
      <c r="GW8" s="1"/>
      <c r="GX8" s="1"/>
      <c r="GY8" s="1"/>
      <c r="GZ8" s="1"/>
      <c r="HC8" s="3"/>
      <c r="HD8" s="1"/>
      <c r="HE8" s="1"/>
      <c r="HF8" s="1"/>
      <c r="HG8" s="1"/>
      <c r="HH8" s="1"/>
      <c r="HI8" s="1"/>
      <c r="HJ8" s="1"/>
      <c r="HK8" s="1"/>
      <c r="HL8" s="1"/>
      <c r="HM8" s="1"/>
      <c r="HN8" s="1"/>
      <c r="HQ8" s="3"/>
      <c r="HR8" s="1"/>
      <c r="HS8" s="1"/>
      <c r="HT8" s="1"/>
      <c r="HU8" s="1"/>
      <c r="HV8" s="1"/>
      <c r="HW8" s="1"/>
      <c r="HX8" s="1"/>
      <c r="HY8" s="1"/>
      <c r="HZ8" s="1"/>
      <c r="IA8" s="1"/>
      <c r="IB8" s="1"/>
      <c r="IE8" s="3"/>
      <c r="IF8" s="1"/>
      <c r="IG8" s="1"/>
      <c r="IH8" s="1"/>
      <c r="II8" s="1"/>
      <c r="IJ8" s="1"/>
      <c r="IK8" s="1"/>
      <c r="IL8" s="1"/>
      <c r="IM8" s="1"/>
      <c r="IN8" s="1"/>
      <c r="IO8" s="1"/>
      <c r="IP8" s="1"/>
      <c r="IS8" s="3"/>
      <c r="IT8" s="1"/>
      <c r="IU8" s="1"/>
      <c r="IV8" s="1"/>
    </row>
    <row r="9" spans="1:256" ht="14.25" x14ac:dyDescent="0.2">
      <c r="A9" s="67" t="s">
        <v>6</v>
      </c>
      <c r="B9" s="49"/>
      <c r="C9" s="49"/>
      <c r="D9" s="49"/>
      <c r="E9" s="49"/>
      <c r="F9" s="49"/>
      <c r="G9" s="49"/>
      <c r="H9" s="49"/>
      <c r="I9" s="49"/>
      <c r="J9" s="49"/>
      <c r="K9" s="49"/>
      <c r="L9" s="51"/>
      <c r="M9" s="45"/>
      <c r="N9" s="45"/>
      <c r="O9" s="52"/>
      <c r="P9" s="53"/>
      <c r="Q9" s="1"/>
      <c r="R9" s="1"/>
      <c r="S9" s="1"/>
      <c r="T9" s="1"/>
      <c r="U9" s="1"/>
      <c r="V9" s="1"/>
      <c r="W9" s="1"/>
      <c r="X9" s="1"/>
      <c r="Y9" s="1"/>
      <c r="Z9" s="1"/>
      <c r="AC9" s="3"/>
      <c r="AD9" s="1"/>
      <c r="AE9" s="1"/>
      <c r="AF9" s="1"/>
      <c r="AG9" s="1"/>
      <c r="AH9" s="1"/>
      <c r="AI9" s="1"/>
      <c r="AJ9" s="1"/>
      <c r="AK9" s="1"/>
      <c r="AL9" s="1"/>
      <c r="AM9" s="1"/>
      <c r="AN9" s="1"/>
      <c r="AQ9" s="3"/>
      <c r="AR9" s="1"/>
      <c r="AS9" s="1"/>
      <c r="AT9" s="1"/>
      <c r="AU9" s="1"/>
      <c r="AV9" s="1"/>
      <c r="AW9" s="1"/>
      <c r="AX9" s="1"/>
      <c r="AY9" s="1"/>
      <c r="AZ9" s="1"/>
      <c r="BA9" s="1"/>
      <c r="BB9" s="1"/>
      <c r="BE9" s="3"/>
      <c r="BF9" s="1"/>
      <c r="BG9" s="1"/>
      <c r="BH9" s="1"/>
      <c r="BI9" s="1"/>
      <c r="BJ9" s="1"/>
      <c r="BK9" s="1"/>
      <c r="BL9" s="1"/>
      <c r="BM9" s="1"/>
      <c r="BN9" s="1"/>
      <c r="BO9" s="1"/>
      <c r="BP9" s="1"/>
      <c r="BS9" s="3"/>
      <c r="BT9" s="1"/>
      <c r="BU9" s="1"/>
      <c r="BV9" s="1"/>
      <c r="BW9" s="1"/>
      <c r="BX9" s="1"/>
      <c r="BY9" s="1"/>
      <c r="BZ9" s="1"/>
      <c r="CA9" s="1"/>
      <c r="CB9" s="1"/>
      <c r="CC9" s="1"/>
      <c r="CD9" s="1"/>
      <c r="CG9" s="3"/>
      <c r="CH9" s="1"/>
      <c r="CI9" s="1"/>
      <c r="CJ9" s="1"/>
      <c r="CK9" s="1"/>
      <c r="CL9" s="1"/>
      <c r="CM9" s="1"/>
      <c r="CN9" s="1"/>
      <c r="CO9" s="1"/>
      <c r="CP9" s="1"/>
      <c r="CQ9" s="1"/>
      <c r="CR9" s="1"/>
      <c r="CU9" s="3"/>
      <c r="CV9" s="1"/>
      <c r="CW9" s="1"/>
      <c r="CX9" s="1"/>
      <c r="CY9" s="1"/>
      <c r="CZ9" s="1"/>
      <c r="DA9" s="1"/>
      <c r="DB9" s="1"/>
      <c r="DC9" s="1"/>
      <c r="DD9" s="1"/>
      <c r="DE9" s="1"/>
      <c r="DF9" s="1"/>
      <c r="DI9" s="3"/>
      <c r="DJ9" s="1"/>
      <c r="DK9" s="1"/>
      <c r="DL9" s="1"/>
      <c r="DM9" s="1"/>
      <c r="DN9" s="1"/>
      <c r="DO9" s="1"/>
      <c r="DP9" s="1"/>
      <c r="DQ9" s="1"/>
      <c r="DR9" s="1"/>
      <c r="DS9" s="1"/>
      <c r="DT9" s="1"/>
      <c r="DW9" s="3"/>
      <c r="DX9" s="1"/>
      <c r="DY9" s="1"/>
      <c r="DZ9" s="1"/>
      <c r="EA9" s="1"/>
      <c r="EB9" s="1"/>
      <c r="EC9" s="1"/>
      <c r="ED9" s="1"/>
      <c r="EE9" s="1"/>
      <c r="EF9" s="1"/>
      <c r="EG9" s="1"/>
      <c r="EH9" s="1"/>
      <c r="EK9" s="3"/>
      <c r="EL9" s="1"/>
      <c r="EM9" s="1"/>
      <c r="EN9" s="1"/>
      <c r="EO9" s="1"/>
      <c r="EP9" s="1"/>
      <c r="EQ9" s="1"/>
      <c r="ER9" s="1"/>
      <c r="ES9" s="1"/>
      <c r="ET9" s="1"/>
      <c r="EU9" s="1"/>
      <c r="EV9" s="1"/>
      <c r="EY9" s="3"/>
      <c r="EZ9" s="1"/>
      <c r="FA9" s="1"/>
      <c r="FB9" s="1"/>
      <c r="FC9" s="1"/>
      <c r="FD9" s="1"/>
      <c r="FE9" s="1"/>
      <c r="FF9" s="1"/>
      <c r="FG9" s="1"/>
      <c r="FH9" s="1"/>
      <c r="FI9" s="1"/>
      <c r="FJ9" s="1"/>
      <c r="FM9" s="3"/>
      <c r="FN9" s="1"/>
      <c r="FO9" s="1"/>
      <c r="FP9" s="1"/>
      <c r="FQ9" s="1"/>
      <c r="FR9" s="1"/>
      <c r="FS9" s="1"/>
      <c r="FT9" s="1"/>
      <c r="FU9" s="1"/>
      <c r="FV9" s="1"/>
      <c r="FW9" s="1"/>
      <c r="FX9" s="1"/>
      <c r="GA9" s="3"/>
      <c r="GB9" s="1"/>
      <c r="GC9" s="1"/>
      <c r="GD9" s="1"/>
      <c r="GE9" s="1"/>
      <c r="GF9" s="1"/>
      <c r="GG9" s="1"/>
      <c r="GH9" s="1"/>
      <c r="GI9" s="1"/>
      <c r="GJ9" s="1"/>
      <c r="GK9" s="1"/>
      <c r="GL9" s="1"/>
      <c r="GO9" s="3"/>
      <c r="GP9" s="1"/>
      <c r="GQ9" s="1"/>
      <c r="GR9" s="1"/>
      <c r="GS9" s="1"/>
      <c r="GT9" s="1"/>
      <c r="GU9" s="1"/>
      <c r="GV9" s="1"/>
      <c r="GW9" s="1"/>
      <c r="GX9" s="1"/>
      <c r="GY9" s="1"/>
      <c r="GZ9" s="1"/>
      <c r="HC9" s="3"/>
      <c r="HD9" s="1"/>
      <c r="HE9" s="1"/>
      <c r="HF9" s="1"/>
      <c r="HG9" s="1"/>
      <c r="HH9" s="1"/>
      <c r="HI9" s="1"/>
      <c r="HJ9" s="1"/>
      <c r="HK9" s="1"/>
      <c r="HL9" s="1"/>
      <c r="HM9" s="1"/>
      <c r="HN9" s="1"/>
      <c r="HQ9" s="3"/>
      <c r="HR9" s="1"/>
      <c r="HS9" s="1"/>
      <c r="HT9" s="1"/>
      <c r="HU9" s="1"/>
      <c r="HV9" s="1"/>
      <c r="HW9" s="1"/>
      <c r="HX9" s="1"/>
      <c r="HY9" s="1"/>
      <c r="HZ9" s="1"/>
      <c r="IA9" s="1"/>
      <c r="IB9" s="1"/>
      <c r="IE9" s="3"/>
      <c r="IF9" s="1"/>
      <c r="IG9" s="1"/>
      <c r="IH9" s="1"/>
      <c r="II9" s="1"/>
      <c r="IJ9" s="1"/>
      <c r="IK9" s="1"/>
      <c r="IL9" s="1"/>
      <c r="IM9" s="1"/>
      <c r="IN9" s="1"/>
      <c r="IO9" s="1"/>
      <c r="IP9" s="1"/>
      <c r="IS9" s="3"/>
      <c r="IT9" s="1"/>
      <c r="IU9" s="1"/>
      <c r="IV9" s="1"/>
    </row>
    <row r="10" spans="1:256" ht="14.25" x14ac:dyDescent="0.2">
      <c r="A10" s="65" t="s">
        <v>286</v>
      </c>
      <c r="B10" s="42">
        <v>42.768900000000002</v>
      </c>
      <c r="C10" s="42"/>
      <c r="D10" s="42"/>
      <c r="E10" s="42"/>
      <c r="F10" s="42"/>
      <c r="G10" s="42"/>
      <c r="H10" s="42"/>
      <c r="I10" s="42"/>
      <c r="J10" s="42"/>
      <c r="K10" s="42"/>
      <c r="L10" s="44">
        <v>42.768900000000002</v>
      </c>
      <c r="M10" s="45"/>
      <c r="N10" s="45"/>
      <c r="O10" s="45"/>
      <c r="P10" s="45"/>
    </row>
    <row r="11" spans="1:256" ht="14.25" x14ac:dyDescent="0.2">
      <c r="A11" s="65" t="s">
        <v>287</v>
      </c>
      <c r="B11" s="42"/>
      <c r="C11" s="42"/>
      <c r="D11" s="42"/>
      <c r="E11" s="42"/>
      <c r="F11" s="42"/>
      <c r="G11" s="42"/>
      <c r="H11" s="42"/>
      <c r="I11" s="42"/>
      <c r="J11" s="42"/>
      <c r="K11" s="42"/>
      <c r="L11" s="44"/>
      <c r="M11" s="45"/>
      <c r="N11" s="45"/>
      <c r="O11" s="45"/>
      <c r="P11" s="45"/>
    </row>
    <row r="12" spans="1:256" ht="14.25" x14ac:dyDescent="0.2">
      <c r="A12" s="65" t="s">
        <v>288</v>
      </c>
      <c r="B12" s="42"/>
      <c r="C12" s="42"/>
      <c r="D12" s="42"/>
      <c r="E12" s="42"/>
      <c r="F12" s="42"/>
      <c r="G12" s="42"/>
      <c r="H12" s="42"/>
      <c r="I12" s="42"/>
      <c r="J12" s="42"/>
      <c r="K12" s="42"/>
      <c r="L12" s="44"/>
      <c r="M12" s="45"/>
      <c r="N12" s="45"/>
      <c r="O12" s="45"/>
      <c r="P12" s="45"/>
    </row>
    <row r="13" spans="1:256" ht="14.25" x14ac:dyDescent="0.2">
      <c r="A13" s="66" t="s">
        <v>289</v>
      </c>
      <c r="B13" s="46">
        <v>42.768900000000002</v>
      </c>
      <c r="C13" s="46"/>
      <c r="D13" s="46"/>
      <c r="E13" s="46"/>
      <c r="F13" s="46"/>
      <c r="G13" s="46"/>
      <c r="H13" s="46"/>
      <c r="I13" s="46"/>
      <c r="J13" s="46"/>
      <c r="K13" s="46"/>
      <c r="L13" s="48">
        <v>42.768900000000002</v>
      </c>
      <c r="M13" s="45"/>
      <c r="N13" s="45"/>
      <c r="O13" s="52"/>
      <c r="P13" s="53"/>
      <c r="Q13" s="1"/>
      <c r="R13" s="1"/>
      <c r="S13" s="1"/>
      <c r="T13" s="1"/>
      <c r="U13" s="1"/>
      <c r="V13" s="1"/>
      <c r="W13" s="1"/>
      <c r="X13" s="1"/>
      <c r="Y13" s="1"/>
      <c r="Z13" s="1"/>
      <c r="AC13" s="3"/>
      <c r="AD13" s="1"/>
      <c r="AE13" s="1"/>
      <c r="AF13" s="1"/>
      <c r="AG13" s="1"/>
      <c r="AH13" s="1"/>
      <c r="AI13" s="1"/>
      <c r="AJ13" s="1"/>
      <c r="AK13" s="1"/>
      <c r="AL13" s="1"/>
      <c r="AM13" s="1"/>
      <c r="AN13" s="1"/>
      <c r="AQ13" s="3"/>
      <c r="AR13" s="1"/>
      <c r="AS13" s="1"/>
      <c r="AT13" s="1"/>
      <c r="AU13" s="1"/>
      <c r="AV13" s="1"/>
      <c r="AW13" s="1"/>
      <c r="AX13" s="1"/>
      <c r="AY13" s="1"/>
      <c r="AZ13" s="1"/>
      <c r="BA13" s="1"/>
      <c r="BB13" s="1"/>
      <c r="BE13" s="3"/>
      <c r="BF13" s="1"/>
      <c r="BG13" s="1"/>
      <c r="BH13" s="1"/>
      <c r="BI13" s="1"/>
      <c r="BJ13" s="1"/>
      <c r="BK13" s="1"/>
      <c r="BL13" s="1"/>
      <c r="BM13" s="1"/>
      <c r="BN13" s="1"/>
      <c r="BO13" s="1"/>
      <c r="BP13" s="1"/>
      <c r="BS13" s="3"/>
      <c r="BT13" s="1"/>
      <c r="BU13" s="1"/>
      <c r="BV13" s="1"/>
      <c r="BW13" s="1"/>
      <c r="BX13" s="1"/>
      <c r="BY13" s="1"/>
      <c r="BZ13" s="1"/>
      <c r="CA13" s="1"/>
      <c r="CB13" s="1"/>
      <c r="CC13" s="1"/>
      <c r="CD13" s="1"/>
      <c r="CG13" s="3"/>
      <c r="CH13" s="1"/>
      <c r="CI13" s="1"/>
      <c r="CJ13" s="1"/>
      <c r="CK13" s="1"/>
      <c r="CL13" s="1"/>
      <c r="CM13" s="1"/>
      <c r="CN13" s="1"/>
      <c r="CO13" s="1"/>
      <c r="CP13" s="1"/>
      <c r="CQ13" s="1"/>
      <c r="CR13" s="1"/>
      <c r="CU13" s="3"/>
      <c r="CV13" s="1"/>
      <c r="CW13" s="1"/>
      <c r="CX13" s="1"/>
      <c r="CY13" s="1"/>
      <c r="CZ13" s="1"/>
      <c r="DA13" s="1"/>
      <c r="DB13" s="1"/>
      <c r="DC13" s="1"/>
      <c r="DD13" s="1"/>
      <c r="DE13" s="1"/>
      <c r="DF13" s="1"/>
      <c r="DI13" s="3"/>
      <c r="DJ13" s="1"/>
      <c r="DK13" s="1"/>
      <c r="DL13" s="1"/>
      <c r="DM13" s="1"/>
      <c r="DN13" s="1"/>
      <c r="DO13" s="1"/>
      <c r="DP13" s="1"/>
      <c r="DQ13" s="1"/>
      <c r="DR13" s="1"/>
      <c r="DS13" s="1"/>
      <c r="DT13" s="1"/>
      <c r="DW13" s="3"/>
      <c r="DX13" s="1"/>
      <c r="DY13" s="1"/>
      <c r="DZ13" s="1"/>
      <c r="EA13" s="1"/>
      <c r="EB13" s="1"/>
      <c r="EC13" s="1"/>
      <c r="ED13" s="1"/>
      <c r="EE13" s="1"/>
      <c r="EF13" s="1"/>
      <c r="EG13" s="1"/>
      <c r="EH13" s="1"/>
      <c r="EK13" s="3"/>
      <c r="EL13" s="1"/>
      <c r="EM13" s="1"/>
      <c r="EN13" s="1"/>
      <c r="EO13" s="1"/>
      <c r="EP13" s="1"/>
      <c r="EQ13" s="1"/>
      <c r="ER13" s="1"/>
      <c r="ES13" s="1"/>
      <c r="ET13" s="1"/>
      <c r="EU13" s="1"/>
      <c r="EV13" s="1"/>
      <c r="EY13" s="3"/>
      <c r="EZ13" s="1"/>
      <c r="FA13" s="1"/>
      <c r="FB13" s="1"/>
      <c r="FC13" s="1"/>
      <c r="FD13" s="1"/>
      <c r="FE13" s="1"/>
      <c r="FF13" s="1"/>
      <c r="FG13" s="1"/>
      <c r="FH13" s="1"/>
      <c r="FI13" s="1"/>
      <c r="FJ13" s="1"/>
      <c r="FM13" s="3"/>
      <c r="FN13" s="1"/>
      <c r="FO13" s="1"/>
      <c r="FP13" s="1"/>
      <c r="FQ13" s="1"/>
      <c r="FR13" s="1"/>
      <c r="FS13" s="1"/>
      <c r="FT13" s="1"/>
      <c r="FU13" s="1"/>
      <c r="FV13" s="1"/>
      <c r="FW13" s="1"/>
      <c r="FX13" s="1"/>
      <c r="GA13" s="3"/>
      <c r="GB13" s="1"/>
      <c r="GC13" s="1"/>
      <c r="GD13" s="1"/>
      <c r="GE13" s="1"/>
      <c r="GF13" s="1"/>
      <c r="GG13" s="1"/>
      <c r="GH13" s="1"/>
      <c r="GI13" s="1"/>
      <c r="GJ13" s="1"/>
      <c r="GK13" s="1"/>
      <c r="GL13" s="1"/>
      <c r="GO13" s="3"/>
      <c r="GP13" s="1"/>
      <c r="GQ13" s="1"/>
      <c r="GR13" s="1"/>
      <c r="GS13" s="1"/>
      <c r="GT13" s="1"/>
      <c r="GU13" s="1"/>
      <c r="GV13" s="1"/>
      <c r="GW13" s="1"/>
      <c r="GX13" s="1"/>
      <c r="GY13" s="1"/>
      <c r="GZ13" s="1"/>
      <c r="HC13" s="3"/>
      <c r="HD13" s="1"/>
      <c r="HE13" s="1"/>
      <c r="HF13" s="1"/>
      <c r="HG13" s="1"/>
      <c r="HH13" s="1"/>
      <c r="HI13" s="1"/>
      <c r="HJ13" s="1"/>
      <c r="HK13" s="1"/>
      <c r="HL13" s="1"/>
      <c r="HM13" s="1"/>
      <c r="HN13" s="1"/>
      <c r="HQ13" s="3"/>
      <c r="HR13" s="1"/>
      <c r="HS13" s="1"/>
      <c r="HT13" s="1"/>
      <c r="HU13" s="1"/>
      <c r="HV13" s="1"/>
      <c r="HW13" s="1"/>
      <c r="HX13" s="1"/>
      <c r="HY13" s="1"/>
      <c r="HZ13" s="1"/>
      <c r="IA13" s="1"/>
      <c r="IB13" s="1"/>
      <c r="IE13" s="3"/>
      <c r="IF13" s="1"/>
      <c r="IG13" s="1"/>
      <c r="IH13" s="1"/>
      <c r="II13" s="1"/>
      <c r="IJ13" s="1"/>
      <c r="IK13" s="1"/>
      <c r="IL13" s="1"/>
      <c r="IM13" s="1"/>
      <c r="IN13" s="1"/>
      <c r="IO13" s="1"/>
      <c r="IP13" s="1"/>
      <c r="IS13" s="3"/>
      <c r="IT13" s="1"/>
      <c r="IU13" s="1"/>
      <c r="IV13" s="1"/>
    </row>
    <row r="14" spans="1:256" ht="14.25" x14ac:dyDescent="0.2">
      <c r="A14" s="67" t="s">
        <v>290</v>
      </c>
      <c r="B14" s="49"/>
      <c r="C14" s="49">
        <v>23.676400000000001</v>
      </c>
      <c r="D14" s="49"/>
      <c r="E14" s="49"/>
      <c r="F14" s="49">
        <v>151.01079999999999</v>
      </c>
      <c r="G14" s="49"/>
      <c r="H14" s="49"/>
      <c r="I14" s="49">
        <v>5.0343</v>
      </c>
      <c r="J14" s="49"/>
      <c r="K14" s="49"/>
      <c r="L14" s="51">
        <v>179.72149999999999</v>
      </c>
      <c r="M14" s="45"/>
      <c r="N14" s="45"/>
      <c r="O14" s="52"/>
      <c r="P14" s="53"/>
      <c r="Q14" s="1"/>
      <c r="R14" s="1"/>
      <c r="S14" s="1"/>
      <c r="T14" s="1"/>
      <c r="U14" s="1"/>
      <c r="V14" s="1"/>
      <c r="W14" s="1"/>
      <c r="X14" s="1"/>
      <c r="Y14" s="1"/>
      <c r="Z14" s="1"/>
      <c r="AC14" s="3"/>
      <c r="AD14" s="1"/>
      <c r="AE14" s="1"/>
      <c r="AF14" s="1"/>
      <c r="AG14" s="1"/>
      <c r="AH14" s="1"/>
      <c r="AI14" s="1"/>
      <c r="AJ14" s="1"/>
      <c r="AK14" s="1"/>
      <c r="AL14" s="1"/>
      <c r="AM14" s="1"/>
      <c r="AN14" s="1"/>
      <c r="AQ14" s="3"/>
      <c r="AR14" s="1"/>
      <c r="AS14" s="1"/>
      <c r="AT14" s="1"/>
      <c r="AU14" s="1"/>
      <c r="AV14" s="1"/>
      <c r="AW14" s="1"/>
      <c r="AX14" s="1"/>
      <c r="AY14" s="1"/>
      <c r="AZ14" s="1"/>
      <c r="BA14" s="1"/>
      <c r="BB14" s="1"/>
      <c r="BE14" s="3"/>
      <c r="BF14" s="1"/>
      <c r="BG14" s="1"/>
      <c r="BH14" s="1"/>
      <c r="BI14" s="1"/>
      <c r="BJ14" s="1"/>
      <c r="BK14" s="1"/>
      <c r="BL14" s="1"/>
      <c r="BM14" s="1"/>
      <c r="BN14" s="1"/>
      <c r="BO14" s="1"/>
      <c r="BP14" s="1"/>
      <c r="BS14" s="3"/>
      <c r="BT14" s="1"/>
      <c r="BU14" s="1"/>
      <c r="BV14" s="1"/>
      <c r="BW14" s="1"/>
      <c r="BX14" s="1"/>
      <c r="BY14" s="1"/>
      <c r="BZ14" s="1"/>
      <c r="CA14" s="1"/>
      <c r="CB14" s="1"/>
      <c r="CC14" s="1"/>
      <c r="CD14" s="1"/>
      <c r="CG14" s="3"/>
      <c r="CH14" s="1"/>
      <c r="CI14" s="1"/>
      <c r="CJ14" s="1"/>
      <c r="CK14" s="1"/>
      <c r="CL14" s="1"/>
      <c r="CM14" s="1"/>
      <c r="CN14" s="1"/>
      <c r="CO14" s="1"/>
      <c r="CP14" s="1"/>
      <c r="CQ14" s="1"/>
      <c r="CR14" s="1"/>
      <c r="CU14" s="3"/>
      <c r="CV14" s="1"/>
      <c r="CW14" s="1"/>
      <c r="CX14" s="1"/>
      <c r="CY14" s="1"/>
      <c r="CZ14" s="1"/>
      <c r="DA14" s="1"/>
      <c r="DB14" s="1"/>
      <c r="DC14" s="1"/>
      <c r="DD14" s="1"/>
      <c r="DE14" s="1"/>
      <c r="DF14" s="1"/>
      <c r="DI14" s="3"/>
      <c r="DJ14" s="1"/>
      <c r="DK14" s="1"/>
      <c r="DL14" s="1"/>
      <c r="DM14" s="1"/>
      <c r="DN14" s="1"/>
      <c r="DO14" s="1"/>
      <c r="DP14" s="1"/>
      <c r="DQ14" s="1"/>
      <c r="DR14" s="1"/>
      <c r="DS14" s="1"/>
      <c r="DT14" s="1"/>
      <c r="DW14" s="3"/>
      <c r="DX14" s="1"/>
      <c r="DY14" s="1"/>
      <c r="DZ14" s="1"/>
      <c r="EA14" s="1"/>
      <c r="EB14" s="1"/>
      <c r="EC14" s="1"/>
      <c r="ED14" s="1"/>
      <c r="EE14" s="1"/>
      <c r="EF14" s="1"/>
      <c r="EG14" s="1"/>
      <c r="EH14" s="1"/>
      <c r="EK14" s="3"/>
      <c r="EL14" s="1"/>
      <c r="EM14" s="1"/>
      <c r="EN14" s="1"/>
      <c r="EO14" s="1"/>
      <c r="EP14" s="1"/>
      <c r="EQ14" s="1"/>
      <c r="ER14" s="1"/>
      <c r="ES14" s="1"/>
      <c r="ET14" s="1"/>
      <c r="EU14" s="1"/>
      <c r="EV14" s="1"/>
      <c r="EY14" s="3"/>
      <c r="EZ14" s="1"/>
      <c r="FA14" s="1"/>
      <c r="FB14" s="1"/>
      <c r="FC14" s="1"/>
      <c r="FD14" s="1"/>
      <c r="FE14" s="1"/>
      <c r="FF14" s="1"/>
      <c r="FG14" s="1"/>
      <c r="FH14" s="1"/>
      <c r="FI14" s="1"/>
      <c r="FJ14" s="1"/>
      <c r="FM14" s="3"/>
      <c r="FN14" s="1"/>
      <c r="FO14" s="1"/>
      <c r="FP14" s="1"/>
      <c r="FQ14" s="1"/>
      <c r="FR14" s="1"/>
      <c r="FS14" s="1"/>
      <c r="FT14" s="1"/>
      <c r="FU14" s="1"/>
      <c r="FV14" s="1"/>
      <c r="FW14" s="1"/>
      <c r="FX14" s="1"/>
      <c r="GA14" s="3"/>
      <c r="GB14" s="1"/>
      <c r="GC14" s="1"/>
      <c r="GD14" s="1"/>
      <c r="GE14" s="1"/>
      <c r="GF14" s="1"/>
      <c r="GG14" s="1"/>
      <c r="GH14" s="1"/>
      <c r="GI14" s="1"/>
      <c r="GJ14" s="1"/>
      <c r="GK14" s="1"/>
      <c r="GL14" s="1"/>
      <c r="GO14" s="3"/>
      <c r="GP14" s="1"/>
      <c r="GQ14" s="1"/>
      <c r="GR14" s="1"/>
      <c r="GS14" s="1"/>
      <c r="GT14" s="1"/>
      <c r="GU14" s="1"/>
      <c r="GV14" s="1"/>
      <c r="GW14" s="1"/>
      <c r="GX14" s="1"/>
      <c r="GY14" s="1"/>
      <c r="GZ14" s="1"/>
      <c r="HC14" s="3"/>
      <c r="HD14" s="1"/>
      <c r="HE14" s="1"/>
      <c r="HF14" s="1"/>
      <c r="HG14" s="1"/>
      <c r="HH14" s="1"/>
      <c r="HI14" s="1"/>
      <c r="HJ14" s="1"/>
      <c r="HK14" s="1"/>
      <c r="HL14" s="1"/>
      <c r="HM14" s="1"/>
      <c r="HN14" s="1"/>
      <c r="HQ14" s="3"/>
      <c r="HR14" s="1"/>
      <c r="HS14" s="1"/>
      <c r="HT14" s="1"/>
      <c r="HU14" s="1"/>
      <c r="HV14" s="1"/>
      <c r="HW14" s="1"/>
      <c r="HX14" s="1"/>
      <c r="HY14" s="1"/>
      <c r="HZ14" s="1"/>
      <c r="IA14" s="1"/>
      <c r="IB14" s="1"/>
      <c r="IE14" s="3"/>
      <c r="IF14" s="1"/>
      <c r="IG14" s="1"/>
      <c r="IH14" s="1"/>
      <c r="II14" s="1"/>
      <c r="IJ14" s="1"/>
      <c r="IK14" s="1"/>
      <c r="IL14" s="1"/>
      <c r="IM14" s="1"/>
      <c r="IN14" s="1"/>
      <c r="IO14" s="1"/>
      <c r="IP14" s="1"/>
      <c r="IS14" s="3"/>
      <c r="IT14" s="1"/>
      <c r="IU14" s="1"/>
      <c r="IV14" s="1"/>
    </row>
    <row r="15" spans="1:256" ht="14.25" x14ac:dyDescent="0.2">
      <c r="A15" s="67" t="s">
        <v>7</v>
      </c>
      <c r="B15" s="49"/>
      <c r="C15" s="49"/>
      <c r="D15" s="49"/>
      <c r="E15" s="49"/>
      <c r="F15" s="49">
        <v>41.776000000000003</v>
      </c>
      <c r="G15" s="49"/>
      <c r="H15" s="49"/>
      <c r="I15" s="49"/>
      <c r="J15" s="49"/>
      <c r="K15" s="49"/>
      <c r="L15" s="51">
        <v>41.776000000000003</v>
      </c>
      <c r="M15" s="45"/>
      <c r="N15" s="45"/>
      <c r="O15" s="52"/>
      <c r="P15" s="53"/>
      <c r="Q15" s="1"/>
      <c r="R15" s="1"/>
      <c r="S15" s="1"/>
      <c r="T15" s="1"/>
      <c r="U15" s="1"/>
      <c r="V15" s="1"/>
      <c r="W15" s="1"/>
      <c r="X15" s="1"/>
      <c r="Y15" s="1"/>
      <c r="Z15" s="1"/>
      <c r="AC15" s="3"/>
      <c r="AD15" s="1"/>
      <c r="AE15" s="1"/>
      <c r="AF15" s="1"/>
      <c r="AG15" s="1"/>
      <c r="AH15" s="1"/>
      <c r="AI15" s="1"/>
      <c r="AJ15" s="1"/>
      <c r="AK15" s="1"/>
      <c r="AL15" s="1"/>
      <c r="AM15" s="1"/>
      <c r="AN15" s="1"/>
      <c r="AQ15" s="3"/>
      <c r="AR15" s="1"/>
      <c r="AS15" s="1"/>
      <c r="AT15" s="1"/>
      <c r="AU15" s="1"/>
      <c r="AV15" s="1"/>
      <c r="AW15" s="1"/>
      <c r="AX15" s="1"/>
      <c r="AY15" s="1"/>
      <c r="AZ15" s="1"/>
      <c r="BA15" s="1"/>
      <c r="BB15" s="1"/>
      <c r="BE15" s="3"/>
      <c r="BF15" s="1"/>
      <c r="BG15" s="1"/>
      <c r="BH15" s="1"/>
      <c r="BI15" s="1"/>
      <c r="BJ15" s="1"/>
      <c r="BK15" s="1"/>
      <c r="BL15" s="1"/>
      <c r="BM15" s="1"/>
      <c r="BN15" s="1"/>
      <c r="BO15" s="1"/>
      <c r="BP15" s="1"/>
      <c r="BS15" s="3"/>
      <c r="BT15" s="1"/>
      <c r="BU15" s="1"/>
      <c r="BV15" s="1"/>
      <c r="BW15" s="1"/>
      <c r="BX15" s="1"/>
      <c r="BY15" s="1"/>
      <c r="BZ15" s="1"/>
      <c r="CA15" s="1"/>
      <c r="CB15" s="1"/>
      <c r="CC15" s="1"/>
      <c r="CD15" s="1"/>
      <c r="CG15" s="3"/>
      <c r="CH15" s="1"/>
      <c r="CI15" s="1"/>
      <c r="CJ15" s="1"/>
      <c r="CK15" s="1"/>
      <c r="CL15" s="1"/>
      <c r="CM15" s="1"/>
      <c r="CN15" s="1"/>
      <c r="CO15" s="1"/>
      <c r="CP15" s="1"/>
      <c r="CQ15" s="1"/>
      <c r="CR15" s="1"/>
      <c r="CU15" s="3"/>
      <c r="CV15" s="1"/>
      <c r="CW15" s="1"/>
      <c r="CX15" s="1"/>
      <c r="CY15" s="1"/>
      <c r="CZ15" s="1"/>
      <c r="DA15" s="1"/>
      <c r="DB15" s="1"/>
      <c r="DC15" s="1"/>
      <c r="DD15" s="1"/>
      <c r="DE15" s="1"/>
      <c r="DF15" s="1"/>
      <c r="DI15" s="3"/>
      <c r="DJ15" s="1"/>
      <c r="DK15" s="1"/>
      <c r="DL15" s="1"/>
      <c r="DM15" s="1"/>
      <c r="DN15" s="1"/>
      <c r="DO15" s="1"/>
      <c r="DP15" s="1"/>
      <c r="DQ15" s="1"/>
      <c r="DR15" s="1"/>
      <c r="DS15" s="1"/>
      <c r="DT15" s="1"/>
      <c r="DW15" s="3"/>
      <c r="DX15" s="1"/>
      <c r="DY15" s="1"/>
      <c r="DZ15" s="1"/>
      <c r="EA15" s="1"/>
      <c r="EB15" s="1"/>
      <c r="EC15" s="1"/>
      <c r="ED15" s="1"/>
      <c r="EE15" s="1"/>
      <c r="EF15" s="1"/>
      <c r="EG15" s="1"/>
      <c r="EH15" s="1"/>
      <c r="EK15" s="3"/>
      <c r="EL15" s="1"/>
      <c r="EM15" s="1"/>
      <c r="EN15" s="1"/>
      <c r="EO15" s="1"/>
      <c r="EP15" s="1"/>
      <c r="EQ15" s="1"/>
      <c r="ER15" s="1"/>
      <c r="ES15" s="1"/>
      <c r="ET15" s="1"/>
      <c r="EU15" s="1"/>
      <c r="EV15" s="1"/>
      <c r="EY15" s="3"/>
      <c r="EZ15" s="1"/>
      <c r="FA15" s="1"/>
      <c r="FB15" s="1"/>
      <c r="FC15" s="1"/>
      <c r="FD15" s="1"/>
      <c r="FE15" s="1"/>
      <c r="FF15" s="1"/>
      <c r="FG15" s="1"/>
      <c r="FH15" s="1"/>
      <c r="FI15" s="1"/>
      <c r="FJ15" s="1"/>
      <c r="FM15" s="3"/>
      <c r="FN15" s="1"/>
      <c r="FO15" s="1"/>
      <c r="FP15" s="1"/>
      <c r="FQ15" s="1"/>
      <c r="FR15" s="1"/>
      <c r="FS15" s="1"/>
      <c r="FT15" s="1"/>
      <c r="FU15" s="1"/>
      <c r="FV15" s="1"/>
      <c r="FW15" s="1"/>
      <c r="FX15" s="1"/>
      <c r="GA15" s="3"/>
      <c r="GB15" s="1"/>
      <c r="GC15" s="1"/>
      <c r="GD15" s="1"/>
      <c r="GE15" s="1"/>
      <c r="GF15" s="1"/>
      <c r="GG15" s="1"/>
      <c r="GH15" s="1"/>
      <c r="GI15" s="1"/>
      <c r="GJ15" s="1"/>
      <c r="GK15" s="1"/>
      <c r="GL15" s="1"/>
      <c r="GO15" s="3"/>
      <c r="GP15" s="1"/>
      <c r="GQ15" s="1"/>
      <c r="GR15" s="1"/>
      <c r="GS15" s="1"/>
      <c r="GT15" s="1"/>
      <c r="GU15" s="1"/>
      <c r="GV15" s="1"/>
      <c r="GW15" s="1"/>
      <c r="GX15" s="1"/>
      <c r="GY15" s="1"/>
      <c r="GZ15" s="1"/>
      <c r="HC15" s="3"/>
      <c r="HD15" s="1"/>
      <c r="HE15" s="1"/>
      <c r="HF15" s="1"/>
      <c r="HG15" s="1"/>
      <c r="HH15" s="1"/>
      <c r="HI15" s="1"/>
      <c r="HJ15" s="1"/>
      <c r="HK15" s="1"/>
      <c r="HL15" s="1"/>
      <c r="HM15" s="1"/>
      <c r="HN15" s="1"/>
      <c r="HQ15" s="3"/>
      <c r="HR15" s="1"/>
      <c r="HS15" s="1"/>
      <c r="HT15" s="1"/>
      <c r="HU15" s="1"/>
      <c r="HV15" s="1"/>
      <c r="HW15" s="1"/>
      <c r="HX15" s="1"/>
      <c r="HY15" s="1"/>
      <c r="HZ15" s="1"/>
      <c r="IA15" s="1"/>
      <c r="IB15" s="1"/>
      <c r="IE15" s="3"/>
      <c r="IF15" s="1"/>
      <c r="IG15" s="1"/>
      <c r="IH15" s="1"/>
      <c r="II15" s="1"/>
      <c r="IJ15" s="1"/>
      <c r="IK15" s="1"/>
      <c r="IL15" s="1"/>
      <c r="IM15" s="1"/>
      <c r="IN15" s="1"/>
      <c r="IO15" s="1"/>
      <c r="IP15" s="1"/>
      <c r="IS15" s="3"/>
      <c r="IT15" s="1"/>
      <c r="IU15" s="1"/>
      <c r="IV15" s="1"/>
    </row>
    <row r="16" spans="1:256" ht="14.25" x14ac:dyDescent="0.2">
      <c r="A16" s="65" t="s">
        <v>8</v>
      </c>
      <c r="B16" s="42"/>
      <c r="C16" s="42">
        <v>45.766300000000001</v>
      </c>
      <c r="D16" s="42"/>
      <c r="E16" s="42"/>
      <c r="F16" s="42">
        <v>2432.6006000000002</v>
      </c>
      <c r="G16" s="42">
        <v>72.992099999999994</v>
      </c>
      <c r="H16" s="42"/>
      <c r="I16" s="42"/>
      <c r="J16" s="42"/>
      <c r="K16" s="42"/>
      <c r="L16" s="44">
        <v>2551.3589999999999</v>
      </c>
      <c r="M16" s="45"/>
      <c r="N16" s="45"/>
      <c r="O16" s="45"/>
      <c r="P16" s="45"/>
    </row>
    <row r="17" spans="1:256" ht="14.25" x14ac:dyDescent="0.2">
      <c r="A17" s="65" t="s">
        <v>9</v>
      </c>
      <c r="B17" s="42"/>
      <c r="C17" s="42">
        <v>156.31389999999999</v>
      </c>
      <c r="D17" s="42"/>
      <c r="E17" s="42"/>
      <c r="F17" s="42">
        <v>14.717599999999999</v>
      </c>
      <c r="G17" s="42"/>
      <c r="H17" s="42"/>
      <c r="I17" s="42"/>
      <c r="J17" s="42">
        <v>37.680500000000002</v>
      </c>
      <c r="K17" s="42"/>
      <c r="L17" s="44">
        <v>208.71199999999999</v>
      </c>
      <c r="M17" s="45"/>
      <c r="N17" s="45"/>
      <c r="O17" s="45"/>
      <c r="P17" s="45"/>
    </row>
    <row r="18" spans="1:256" ht="14.25" x14ac:dyDescent="0.2">
      <c r="A18" s="65" t="s">
        <v>10</v>
      </c>
      <c r="B18" s="42"/>
      <c r="C18" s="42">
        <v>64.574600000000004</v>
      </c>
      <c r="D18" s="42">
        <v>9.7483000000000004</v>
      </c>
      <c r="E18" s="42"/>
      <c r="F18" s="42">
        <v>441.14370000000002</v>
      </c>
      <c r="G18" s="42">
        <v>185.1908</v>
      </c>
      <c r="H18" s="42"/>
      <c r="I18" s="42"/>
      <c r="J18" s="42"/>
      <c r="K18" s="42"/>
      <c r="L18" s="44">
        <v>700.65740000000005</v>
      </c>
      <c r="M18" s="45"/>
      <c r="N18" s="45"/>
      <c r="O18" s="45"/>
      <c r="P18" s="45"/>
    </row>
    <row r="19" spans="1:256" ht="14.25" x14ac:dyDescent="0.2">
      <c r="A19" s="66" t="s">
        <v>291</v>
      </c>
      <c r="B19" s="46"/>
      <c r="C19" s="46">
        <v>266.65480000000002</v>
      </c>
      <c r="D19" s="46">
        <v>9.7483000000000004</v>
      </c>
      <c r="E19" s="46"/>
      <c r="F19" s="46">
        <v>2888.4618999999998</v>
      </c>
      <c r="G19" s="46">
        <v>258.18290000000002</v>
      </c>
      <c r="H19" s="46"/>
      <c r="I19" s="46"/>
      <c r="J19" s="46">
        <v>37.680500000000002</v>
      </c>
      <c r="K19" s="46"/>
      <c r="L19" s="48">
        <v>3460.7284</v>
      </c>
      <c r="M19" s="45"/>
      <c r="N19" s="45"/>
      <c r="O19" s="52"/>
      <c r="P19" s="53"/>
      <c r="Q19" s="1"/>
      <c r="R19" s="1"/>
      <c r="S19" s="1"/>
      <c r="T19" s="1"/>
      <c r="U19" s="1"/>
      <c r="V19" s="1"/>
      <c r="W19" s="1"/>
      <c r="X19" s="1"/>
      <c r="Y19" s="1"/>
      <c r="Z19" s="1"/>
      <c r="AC19" s="3"/>
      <c r="AD19" s="1"/>
      <c r="AE19" s="1"/>
      <c r="AF19" s="1"/>
      <c r="AG19" s="1"/>
      <c r="AH19" s="1"/>
      <c r="AI19" s="1"/>
      <c r="AJ19" s="1"/>
      <c r="AK19" s="1"/>
      <c r="AL19" s="1"/>
      <c r="AM19" s="1"/>
      <c r="AN19" s="1"/>
      <c r="AQ19" s="3"/>
      <c r="AR19" s="1"/>
      <c r="AS19" s="1"/>
      <c r="AT19" s="1"/>
      <c r="AU19" s="1"/>
      <c r="AV19" s="1"/>
      <c r="AW19" s="1"/>
      <c r="AX19" s="1"/>
      <c r="AY19" s="1"/>
      <c r="AZ19" s="1"/>
      <c r="BA19" s="1"/>
      <c r="BB19" s="1"/>
      <c r="BE19" s="3"/>
      <c r="BF19" s="1"/>
      <c r="BG19" s="1"/>
      <c r="BH19" s="1"/>
      <c r="BI19" s="1"/>
      <c r="BJ19" s="1"/>
      <c r="BK19" s="1"/>
      <c r="BL19" s="1"/>
      <c r="BM19" s="1"/>
      <c r="BN19" s="1"/>
      <c r="BO19" s="1"/>
      <c r="BP19" s="1"/>
      <c r="BS19" s="3"/>
      <c r="BT19" s="1"/>
      <c r="BU19" s="1"/>
      <c r="BV19" s="1"/>
      <c r="BW19" s="1"/>
      <c r="BX19" s="1"/>
      <c r="BY19" s="1"/>
      <c r="BZ19" s="1"/>
      <c r="CA19" s="1"/>
      <c r="CB19" s="1"/>
      <c r="CC19" s="1"/>
      <c r="CD19" s="1"/>
      <c r="CG19" s="3"/>
      <c r="CH19" s="1"/>
      <c r="CI19" s="1"/>
      <c r="CJ19" s="1"/>
      <c r="CK19" s="1"/>
      <c r="CL19" s="1"/>
      <c r="CM19" s="1"/>
      <c r="CN19" s="1"/>
      <c r="CO19" s="1"/>
      <c r="CP19" s="1"/>
      <c r="CQ19" s="1"/>
      <c r="CR19" s="1"/>
      <c r="CU19" s="3"/>
      <c r="CV19" s="1"/>
      <c r="CW19" s="1"/>
      <c r="CX19" s="1"/>
      <c r="CY19" s="1"/>
      <c r="CZ19" s="1"/>
      <c r="DA19" s="1"/>
      <c r="DB19" s="1"/>
      <c r="DC19" s="1"/>
      <c r="DD19" s="1"/>
      <c r="DE19" s="1"/>
      <c r="DF19" s="1"/>
      <c r="DI19" s="3"/>
      <c r="DJ19" s="1"/>
      <c r="DK19" s="1"/>
      <c r="DL19" s="1"/>
      <c r="DM19" s="1"/>
      <c r="DN19" s="1"/>
      <c r="DO19" s="1"/>
      <c r="DP19" s="1"/>
      <c r="DQ19" s="1"/>
      <c r="DR19" s="1"/>
      <c r="DS19" s="1"/>
      <c r="DT19" s="1"/>
      <c r="DW19" s="3"/>
      <c r="DX19" s="1"/>
      <c r="DY19" s="1"/>
      <c r="DZ19" s="1"/>
      <c r="EA19" s="1"/>
      <c r="EB19" s="1"/>
      <c r="EC19" s="1"/>
      <c r="ED19" s="1"/>
      <c r="EE19" s="1"/>
      <c r="EF19" s="1"/>
      <c r="EG19" s="1"/>
      <c r="EH19" s="1"/>
      <c r="EK19" s="3"/>
      <c r="EL19" s="1"/>
      <c r="EM19" s="1"/>
      <c r="EN19" s="1"/>
      <c r="EO19" s="1"/>
      <c r="EP19" s="1"/>
      <c r="EQ19" s="1"/>
      <c r="ER19" s="1"/>
      <c r="ES19" s="1"/>
      <c r="ET19" s="1"/>
      <c r="EU19" s="1"/>
      <c r="EV19" s="1"/>
      <c r="EY19" s="3"/>
      <c r="EZ19" s="1"/>
      <c r="FA19" s="1"/>
      <c r="FB19" s="1"/>
      <c r="FC19" s="1"/>
      <c r="FD19" s="1"/>
      <c r="FE19" s="1"/>
      <c r="FF19" s="1"/>
      <c r="FG19" s="1"/>
      <c r="FH19" s="1"/>
      <c r="FI19" s="1"/>
      <c r="FJ19" s="1"/>
      <c r="FM19" s="3"/>
      <c r="FN19" s="1"/>
      <c r="FO19" s="1"/>
      <c r="FP19" s="1"/>
      <c r="FQ19" s="1"/>
      <c r="FR19" s="1"/>
      <c r="FS19" s="1"/>
      <c r="FT19" s="1"/>
      <c r="FU19" s="1"/>
      <c r="FV19" s="1"/>
      <c r="FW19" s="1"/>
      <c r="FX19" s="1"/>
      <c r="GA19" s="3"/>
      <c r="GB19" s="1"/>
      <c r="GC19" s="1"/>
      <c r="GD19" s="1"/>
      <c r="GE19" s="1"/>
      <c r="GF19" s="1"/>
      <c r="GG19" s="1"/>
      <c r="GH19" s="1"/>
      <c r="GI19" s="1"/>
      <c r="GJ19" s="1"/>
      <c r="GK19" s="1"/>
      <c r="GL19" s="1"/>
      <c r="GO19" s="3"/>
      <c r="GP19" s="1"/>
      <c r="GQ19" s="1"/>
      <c r="GR19" s="1"/>
      <c r="GS19" s="1"/>
      <c r="GT19" s="1"/>
      <c r="GU19" s="1"/>
      <c r="GV19" s="1"/>
      <c r="GW19" s="1"/>
      <c r="GX19" s="1"/>
      <c r="GY19" s="1"/>
      <c r="GZ19" s="1"/>
      <c r="HC19" s="3"/>
      <c r="HD19" s="1"/>
      <c r="HE19" s="1"/>
      <c r="HF19" s="1"/>
      <c r="HG19" s="1"/>
      <c r="HH19" s="1"/>
      <c r="HI19" s="1"/>
      <c r="HJ19" s="1"/>
      <c r="HK19" s="1"/>
      <c r="HL19" s="1"/>
      <c r="HM19" s="1"/>
      <c r="HN19" s="1"/>
      <c r="HQ19" s="3"/>
      <c r="HR19" s="1"/>
      <c r="HS19" s="1"/>
      <c r="HT19" s="1"/>
      <c r="HU19" s="1"/>
      <c r="HV19" s="1"/>
      <c r="HW19" s="1"/>
      <c r="HX19" s="1"/>
      <c r="HY19" s="1"/>
      <c r="HZ19" s="1"/>
      <c r="IA19" s="1"/>
      <c r="IB19" s="1"/>
      <c r="IE19" s="3"/>
      <c r="IF19" s="1"/>
      <c r="IG19" s="1"/>
      <c r="IH19" s="1"/>
      <c r="II19" s="1"/>
      <c r="IJ19" s="1"/>
      <c r="IK19" s="1"/>
      <c r="IL19" s="1"/>
      <c r="IM19" s="1"/>
      <c r="IN19" s="1"/>
      <c r="IO19" s="1"/>
      <c r="IP19" s="1"/>
      <c r="IS19" s="3"/>
      <c r="IT19" s="1"/>
      <c r="IU19" s="1"/>
      <c r="IV19" s="1"/>
    </row>
    <row r="20" spans="1:256" ht="14.25" x14ac:dyDescent="0.2">
      <c r="A20" s="65" t="s">
        <v>11</v>
      </c>
      <c r="B20" s="42">
        <v>49.779000000000003</v>
      </c>
      <c r="C20" s="42"/>
      <c r="D20" s="42"/>
      <c r="E20" s="42"/>
      <c r="F20" s="42"/>
      <c r="G20" s="42"/>
      <c r="H20" s="42"/>
      <c r="I20" s="42"/>
      <c r="J20" s="42"/>
      <c r="K20" s="42"/>
      <c r="L20" s="44">
        <v>49.779000000000003</v>
      </c>
      <c r="M20" s="45"/>
      <c r="N20" s="45"/>
      <c r="O20" s="45"/>
      <c r="P20" s="45"/>
    </row>
    <row r="21" spans="1:256" ht="14.25" x14ac:dyDescent="0.2">
      <c r="A21" s="65" t="s">
        <v>12</v>
      </c>
      <c r="B21" s="42"/>
      <c r="C21" s="42"/>
      <c r="D21" s="42"/>
      <c r="E21" s="42"/>
      <c r="F21" s="42"/>
      <c r="G21" s="42"/>
      <c r="H21" s="42"/>
      <c r="I21" s="42"/>
      <c r="J21" s="42"/>
      <c r="K21" s="42"/>
      <c r="L21" s="44"/>
      <c r="M21" s="45"/>
      <c r="N21" s="45"/>
      <c r="O21" s="45"/>
      <c r="P21" s="45"/>
    </row>
    <row r="22" spans="1:256" ht="14.25" x14ac:dyDescent="0.2">
      <c r="A22" s="65" t="s">
        <v>13</v>
      </c>
      <c r="B22" s="42"/>
      <c r="C22" s="42"/>
      <c r="D22" s="42"/>
      <c r="E22" s="42"/>
      <c r="F22" s="42">
        <v>232.52799999999999</v>
      </c>
      <c r="G22" s="42"/>
      <c r="H22" s="42"/>
      <c r="I22" s="42"/>
      <c r="J22" s="42"/>
      <c r="K22" s="42"/>
      <c r="L22" s="44">
        <v>232.52799999999999</v>
      </c>
      <c r="M22" s="45"/>
      <c r="N22" s="45"/>
      <c r="O22" s="45"/>
      <c r="P22" s="45"/>
    </row>
    <row r="23" spans="1:256" ht="14.25" x14ac:dyDescent="0.2">
      <c r="A23" s="65" t="s">
        <v>14</v>
      </c>
      <c r="B23" s="42"/>
      <c r="C23" s="42"/>
      <c r="D23" s="42"/>
      <c r="E23" s="42"/>
      <c r="F23" s="42"/>
      <c r="G23" s="42"/>
      <c r="H23" s="42"/>
      <c r="I23" s="42"/>
      <c r="J23" s="42"/>
      <c r="K23" s="42"/>
      <c r="L23" s="44"/>
      <c r="M23" s="45"/>
      <c r="N23" s="45"/>
      <c r="O23" s="45"/>
      <c r="P23" s="45"/>
    </row>
    <row r="24" spans="1:256" ht="14.25" x14ac:dyDescent="0.2">
      <c r="A24" s="66" t="s">
        <v>15</v>
      </c>
      <c r="B24" s="46">
        <v>49.779000000000003</v>
      </c>
      <c r="C24" s="46"/>
      <c r="D24" s="46"/>
      <c r="E24" s="46"/>
      <c r="F24" s="46">
        <v>232.52799999999999</v>
      </c>
      <c r="G24" s="46"/>
      <c r="H24" s="46"/>
      <c r="I24" s="46"/>
      <c r="J24" s="46"/>
      <c r="K24" s="46"/>
      <c r="L24" s="48">
        <v>282.30700000000002</v>
      </c>
      <c r="M24" s="45"/>
      <c r="N24" s="45"/>
      <c r="O24" s="52"/>
      <c r="P24" s="53"/>
      <c r="Q24" s="1"/>
      <c r="R24" s="1"/>
      <c r="S24" s="1"/>
      <c r="T24" s="1"/>
      <c r="U24" s="1"/>
      <c r="V24" s="1"/>
      <c r="W24" s="1"/>
      <c r="X24" s="1"/>
      <c r="Y24" s="1"/>
      <c r="Z24" s="1"/>
      <c r="AC24" s="3"/>
      <c r="AD24" s="1"/>
      <c r="AE24" s="1"/>
      <c r="AF24" s="1"/>
      <c r="AG24" s="1"/>
      <c r="AH24" s="1"/>
      <c r="AI24" s="1"/>
      <c r="AJ24" s="1"/>
      <c r="AK24" s="1"/>
      <c r="AL24" s="1"/>
      <c r="AM24" s="1"/>
      <c r="AN24" s="1"/>
      <c r="AQ24" s="3"/>
      <c r="AR24" s="1"/>
      <c r="AS24" s="1"/>
      <c r="AT24" s="1"/>
      <c r="AU24" s="1"/>
      <c r="AV24" s="1"/>
      <c r="AW24" s="1"/>
      <c r="AX24" s="1"/>
      <c r="AY24" s="1"/>
      <c r="AZ24" s="1"/>
      <c r="BA24" s="1"/>
      <c r="BB24" s="1"/>
      <c r="BE24" s="3"/>
      <c r="BF24" s="1"/>
      <c r="BG24" s="1"/>
      <c r="BH24" s="1"/>
      <c r="BI24" s="1"/>
      <c r="BJ24" s="1"/>
      <c r="BK24" s="1"/>
      <c r="BL24" s="1"/>
      <c r="BM24" s="1"/>
      <c r="BN24" s="1"/>
      <c r="BO24" s="1"/>
      <c r="BP24" s="1"/>
      <c r="BS24" s="3"/>
      <c r="BT24" s="1"/>
      <c r="BU24" s="1"/>
      <c r="BV24" s="1"/>
      <c r="BW24" s="1"/>
      <c r="BX24" s="1"/>
      <c r="BY24" s="1"/>
      <c r="BZ24" s="1"/>
      <c r="CA24" s="1"/>
      <c r="CB24" s="1"/>
      <c r="CC24" s="1"/>
      <c r="CD24" s="1"/>
      <c r="CG24" s="3"/>
      <c r="CH24" s="1"/>
      <c r="CI24" s="1"/>
      <c r="CJ24" s="1"/>
      <c r="CK24" s="1"/>
      <c r="CL24" s="1"/>
      <c r="CM24" s="1"/>
      <c r="CN24" s="1"/>
      <c r="CO24" s="1"/>
      <c r="CP24" s="1"/>
      <c r="CQ24" s="1"/>
      <c r="CR24" s="1"/>
      <c r="CU24" s="3"/>
      <c r="CV24" s="1"/>
      <c r="CW24" s="1"/>
      <c r="CX24" s="1"/>
      <c r="CY24" s="1"/>
      <c r="CZ24" s="1"/>
      <c r="DA24" s="1"/>
      <c r="DB24" s="1"/>
      <c r="DC24" s="1"/>
      <c r="DD24" s="1"/>
      <c r="DE24" s="1"/>
      <c r="DF24" s="1"/>
      <c r="DI24" s="3"/>
      <c r="DJ24" s="1"/>
      <c r="DK24" s="1"/>
      <c r="DL24" s="1"/>
      <c r="DM24" s="1"/>
      <c r="DN24" s="1"/>
      <c r="DO24" s="1"/>
      <c r="DP24" s="1"/>
      <c r="DQ24" s="1"/>
      <c r="DR24" s="1"/>
      <c r="DS24" s="1"/>
      <c r="DT24" s="1"/>
      <c r="DW24" s="3"/>
      <c r="DX24" s="1"/>
      <c r="DY24" s="1"/>
      <c r="DZ24" s="1"/>
      <c r="EA24" s="1"/>
      <c r="EB24" s="1"/>
      <c r="EC24" s="1"/>
      <c r="ED24" s="1"/>
      <c r="EE24" s="1"/>
      <c r="EF24" s="1"/>
      <c r="EG24" s="1"/>
      <c r="EH24" s="1"/>
      <c r="EK24" s="3"/>
      <c r="EL24" s="1"/>
      <c r="EM24" s="1"/>
      <c r="EN24" s="1"/>
      <c r="EO24" s="1"/>
      <c r="EP24" s="1"/>
      <c r="EQ24" s="1"/>
      <c r="ER24" s="1"/>
      <c r="ES24" s="1"/>
      <c r="ET24" s="1"/>
      <c r="EU24" s="1"/>
      <c r="EV24" s="1"/>
      <c r="EY24" s="3"/>
      <c r="EZ24" s="1"/>
      <c r="FA24" s="1"/>
      <c r="FB24" s="1"/>
      <c r="FC24" s="1"/>
      <c r="FD24" s="1"/>
      <c r="FE24" s="1"/>
      <c r="FF24" s="1"/>
      <c r="FG24" s="1"/>
      <c r="FH24" s="1"/>
      <c r="FI24" s="1"/>
      <c r="FJ24" s="1"/>
      <c r="FM24" s="3"/>
      <c r="FN24" s="1"/>
      <c r="FO24" s="1"/>
      <c r="FP24" s="1"/>
      <c r="FQ24" s="1"/>
      <c r="FR24" s="1"/>
      <c r="FS24" s="1"/>
      <c r="FT24" s="1"/>
      <c r="FU24" s="1"/>
      <c r="FV24" s="1"/>
      <c r="FW24" s="1"/>
      <c r="FX24" s="1"/>
      <c r="GA24" s="3"/>
      <c r="GB24" s="1"/>
      <c r="GC24" s="1"/>
      <c r="GD24" s="1"/>
      <c r="GE24" s="1"/>
      <c r="GF24" s="1"/>
      <c r="GG24" s="1"/>
      <c r="GH24" s="1"/>
      <c r="GI24" s="1"/>
      <c r="GJ24" s="1"/>
      <c r="GK24" s="1"/>
      <c r="GL24" s="1"/>
      <c r="GO24" s="3"/>
      <c r="GP24" s="1"/>
      <c r="GQ24" s="1"/>
      <c r="GR24" s="1"/>
      <c r="GS24" s="1"/>
      <c r="GT24" s="1"/>
      <c r="GU24" s="1"/>
      <c r="GV24" s="1"/>
      <c r="GW24" s="1"/>
      <c r="GX24" s="1"/>
      <c r="GY24" s="1"/>
      <c r="GZ24" s="1"/>
      <c r="HC24" s="3"/>
      <c r="HD24" s="1"/>
      <c r="HE24" s="1"/>
      <c r="HF24" s="1"/>
      <c r="HG24" s="1"/>
      <c r="HH24" s="1"/>
      <c r="HI24" s="1"/>
      <c r="HJ24" s="1"/>
      <c r="HK24" s="1"/>
      <c r="HL24" s="1"/>
      <c r="HM24" s="1"/>
      <c r="HN24" s="1"/>
      <c r="HQ24" s="3"/>
      <c r="HR24" s="1"/>
      <c r="HS24" s="1"/>
      <c r="HT24" s="1"/>
      <c r="HU24" s="1"/>
      <c r="HV24" s="1"/>
      <c r="HW24" s="1"/>
      <c r="HX24" s="1"/>
      <c r="HY24" s="1"/>
      <c r="HZ24" s="1"/>
      <c r="IA24" s="1"/>
      <c r="IB24" s="1"/>
      <c r="IE24" s="3"/>
      <c r="IF24" s="1"/>
      <c r="IG24" s="1"/>
      <c r="IH24" s="1"/>
      <c r="II24" s="1"/>
      <c r="IJ24" s="1"/>
      <c r="IK24" s="1"/>
      <c r="IL24" s="1"/>
      <c r="IM24" s="1"/>
      <c r="IN24" s="1"/>
      <c r="IO24" s="1"/>
      <c r="IP24" s="1"/>
      <c r="IS24" s="3"/>
      <c r="IT24" s="1"/>
      <c r="IU24" s="1"/>
      <c r="IV24" s="1"/>
    </row>
    <row r="25" spans="1:256" ht="14.25" x14ac:dyDescent="0.2">
      <c r="A25" s="67" t="s">
        <v>292</v>
      </c>
      <c r="B25" s="49"/>
      <c r="C25" s="49"/>
      <c r="D25" s="49"/>
      <c r="E25" s="49"/>
      <c r="F25" s="49"/>
      <c r="G25" s="49"/>
      <c r="H25" s="49"/>
      <c r="I25" s="49"/>
      <c r="J25" s="49"/>
      <c r="K25" s="49">
        <v>14.5662</v>
      </c>
      <c r="L25" s="51">
        <v>14.5662</v>
      </c>
      <c r="M25" s="45"/>
      <c r="N25" s="45"/>
      <c r="O25" s="52"/>
      <c r="P25" s="53"/>
      <c r="Q25" s="1"/>
      <c r="R25" s="1"/>
      <c r="S25" s="1"/>
      <c r="T25" s="1"/>
      <c r="U25" s="1"/>
      <c r="V25" s="1"/>
      <c r="W25" s="1"/>
      <c r="X25" s="1"/>
      <c r="Y25" s="1"/>
      <c r="Z25" s="1"/>
      <c r="AC25" s="3"/>
      <c r="AD25" s="1"/>
      <c r="AE25" s="1"/>
      <c r="AF25" s="1"/>
      <c r="AG25" s="1"/>
      <c r="AH25" s="1"/>
      <c r="AI25" s="1"/>
      <c r="AJ25" s="1"/>
      <c r="AK25" s="1"/>
      <c r="AL25" s="1"/>
      <c r="AM25" s="1"/>
      <c r="AN25" s="1"/>
      <c r="AQ25" s="3"/>
      <c r="AR25" s="1"/>
      <c r="AS25" s="1"/>
      <c r="AT25" s="1"/>
      <c r="AU25" s="1"/>
      <c r="AV25" s="1"/>
      <c r="AW25" s="1"/>
      <c r="AX25" s="1"/>
      <c r="AY25" s="1"/>
      <c r="AZ25" s="1"/>
      <c r="BA25" s="1"/>
      <c r="BB25" s="1"/>
      <c r="BE25" s="3"/>
      <c r="BF25" s="1"/>
      <c r="BG25" s="1"/>
      <c r="BH25" s="1"/>
      <c r="BI25" s="1"/>
      <c r="BJ25" s="1"/>
      <c r="BK25" s="1"/>
      <c r="BL25" s="1"/>
      <c r="BM25" s="1"/>
      <c r="BN25" s="1"/>
      <c r="BO25" s="1"/>
      <c r="BP25" s="1"/>
      <c r="BS25" s="3"/>
      <c r="BT25" s="1"/>
      <c r="BU25" s="1"/>
      <c r="BV25" s="1"/>
      <c r="BW25" s="1"/>
      <c r="BX25" s="1"/>
      <c r="BY25" s="1"/>
      <c r="BZ25" s="1"/>
      <c r="CA25" s="1"/>
      <c r="CB25" s="1"/>
      <c r="CC25" s="1"/>
      <c r="CD25" s="1"/>
      <c r="CG25" s="3"/>
      <c r="CH25" s="1"/>
      <c r="CI25" s="1"/>
      <c r="CJ25" s="1"/>
      <c r="CK25" s="1"/>
      <c r="CL25" s="1"/>
      <c r="CM25" s="1"/>
      <c r="CN25" s="1"/>
      <c r="CO25" s="1"/>
      <c r="CP25" s="1"/>
      <c r="CQ25" s="1"/>
      <c r="CR25" s="1"/>
      <c r="CU25" s="3"/>
      <c r="CV25" s="1"/>
      <c r="CW25" s="1"/>
      <c r="CX25" s="1"/>
      <c r="CY25" s="1"/>
      <c r="CZ25" s="1"/>
      <c r="DA25" s="1"/>
      <c r="DB25" s="1"/>
      <c r="DC25" s="1"/>
      <c r="DD25" s="1"/>
      <c r="DE25" s="1"/>
      <c r="DF25" s="1"/>
      <c r="DI25" s="3"/>
      <c r="DJ25" s="1"/>
      <c r="DK25" s="1"/>
      <c r="DL25" s="1"/>
      <c r="DM25" s="1"/>
      <c r="DN25" s="1"/>
      <c r="DO25" s="1"/>
      <c r="DP25" s="1"/>
      <c r="DQ25" s="1"/>
      <c r="DR25" s="1"/>
      <c r="DS25" s="1"/>
      <c r="DT25" s="1"/>
      <c r="DW25" s="3"/>
      <c r="DX25" s="1"/>
      <c r="DY25" s="1"/>
      <c r="DZ25" s="1"/>
      <c r="EA25" s="1"/>
      <c r="EB25" s="1"/>
      <c r="EC25" s="1"/>
      <c r="ED25" s="1"/>
      <c r="EE25" s="1"/>
      <c r="EF25" s="1"/>
      <c r="EG25" s="1"/>
      <c r="EH25" s="1"/>
      <c r="EK25" s="3"/>
      <c r="EL25" s="1"/>
      <c r="EM25" s="1"/>
      <c r="EN25" s="1"/>
      <c r="EO25" s="1"/>
      <c r="EP25" s="1"/>
      <c r="EQ25" s="1"/>
      <c r="ER25" s="1"/>
      <c r="ES25" s="1"/>
      <c r="ET25" s="1"/>
      <c r="EU25" s="1"/>
      <c r="EV25" s="1"/>
      <c r="EY25" s="3"/>
      <c r="EZ25" s="1"/>
      <c r="FA25" s="1"/>
      <c r="FB25" s="1"/>
      <c r="FC25" s="1"/>
      <c r="FD25" s="1"/>
      <c r="FE25" s="1"/>
      <c r="FF25" s="1"/>
      <c r="FG25" s="1"/>
      <c r="FH25" s="1"/>
      <c r="FI25" s="1"/>
      <c r="FJ25" s="1"/>
      <c r="FM25" s="3"/>
      <c r="FN25" s="1"/>
      <c r="FO25" s="1"/>
      <c r="FP25" s="1"/>
      <c r="FQ25" s="1"/>
      <c r="FR25" s="1"/>
      <c r="FS25" s="1"/>
      <c r="FT25" s="1"/>
      <c r="FU25" s="1"/>
      <c r="FV25" s="1"/>
      <c r="FW25" s="1"/>
      <c r="FX25" s="1"/>
      <c r="GA25" s="3"/>
      <c r="GB25" s="1"/>
      <c r="GC25" s="1"/>
      <c r="GD25" s="1"/>
      <c r="GE25" s="1"/>
      <c r="GF25" s="1"/>
      <c r="GG25" s="1"/>
      <c r="GH25" s="1"/>
      <c r="GI25" s="1"/>
      <c r="GJ25" s="1"/>
      <c r="GK25" s="1"/>
      <c r="GL25" s="1"/>
      <c r="GO25" s="3"/>
      <c r="GP25" s="1"/>
      <c r="GQ25" s="1"/>
      <c r="GR25" s="1"/>
      <c r="GS25" s="1"/>
      <c r="GT25" s="1"/>
      <c r="GU25" s="1"/>
      <c r="GV25" s="1"/>
      <c r="GW25" s="1"/>
      <c r="GX25" s="1"/>
      <c r="GY25" s="1"/>
      <c r="GZ25" s="1"/>
      <c r="HC25" s="3"/>
      <c r="HD25" s="1"/>
      <c r="HE25" s="1"/>
      <c r="HF25" s="1"/>
      <c r="HG25" s="1"/>
      <c r="HH25" s="1"/>
      <c r="HI25" s="1"/>
      <c r="HJ25" s="1"/>
      <c r="HK25" s="1"/>
      <c r="HL25" s="1"/>
      <c r="HM25" s="1"/>
      <c r="HN25" s="1"/>
      <c r="HQ25" s="3"/>
      <c r="HR25" s="1"/>
      <c r="HS25" s="1"/>
      <c r="HT25" s="1"/>
      <c r="HU25" s="1"/>
      <c r="HV25" s="1"/>
      <c r="HW25" s="1"/>
      <c r="HX25" s="1"/>
      <c r="HY25" s="1"/>
      <c r="HZ25" s="1"/>
      <c r="IA25" s="1"/>
      <c r="IB25" s="1"/>
      <c r="IE25" s="3"/>
      <c r="IF25" s="1"/>
      <c r="IG25" s="1"/>
      <c r="IH25" s="1"/>
      <c r="II25" s="1"/>
      <c r="IJ25" s="1"/>
      <c r="IK25" s="1"/>
      <c r="IL25" s="1"/>
      <c r="IM25" s="1"/>
      <c r="IN25" s="1"/>
      <c r="IO25" s="1"/>
      <c r="IP25" s="1"/>
      <c r="IS25" s="3"/>
      <c r="IT25" s="1"/>
      <c r="IU25" s="1"/>
      <c r="IV25" s="1"/>
    </row>
    <row r="26" spans="1:256" ht="14.25" x14ac:dyDescent="0.2">
      <c r="A26" s="65" t="s">
        <v>293</v>
      </c>
      <c r="B26" s="42">
        <v>32.756100000000004</v>
      </c>
      <c r="C26" s="42"/>
      <c r="D26" s="42"/>
      <c r="E26" s="42"/>
      <c r="F26" s="42">
        <v>241.99780000000001</v>
      </c>
      <c r="G26" s="42"/>
      <c r="H26" s="42"/>
      <c r="I26" s="42"/>
      <c r="J26" s="42"/>
      <c r="K26" s="42"/>
      <c r="L26" s="44">
        <v>274.75389999999999</v>
      </c>
      <c r="M26" s="45"/>
      <c r="N26" s="45"/>
      <c r="O26" s="45"/>
      <c r="P26" s="45"/>
    </row>
    <row r="27" spans="1:256" ht="14.25" x14ac:dyDescent="0.2">
      <c r="A27" s="65" t="s">
        <v>16</v>
      </c>
      <c r="B27" s="42">
        <v>5.5460000000000003</v>
      </c>
      <c r="C27" s="42"/>
      <c r="D27" s="42"/>
      <c r="E27" s="42"/>
      <c r="F27" s="42">
        <v>31.3095</v>
      </c>
      <c r="G27" s="42">
        <v>252.5752</v>
      </c>
      <c r="H27" s="42"/>
      <c r="I27" s="42"/>
      <c r="J27" s="42"/>
      <c r="K27" s="42"/>
      <c r="L27" s="44">
        <v>289.4307</v>
      </c>
      <c r="M27" s="45"/>
      <c r="N27" s="45"/>
      <c r="O27" s="45"/>
      <c r="P27" s="45"/>
    </row>
    <row r="28" spans="1:256" ht="14.25" x14ac:dyDescent="0.2">
      <c r="A28" s="65" t="s">
        <v>294</v>
      </c>
      <c r="B28" s="42">
        <v>4700.2435999999998</v>
      </c>
      <c r="C28" s="42">
        <v>724.47730000000001</v>
      </c>
      <c r="D28" s="42">
        <v>54.133499999999998</v>
      </c>
      <c r="E28" s="42">
        <v>400.23379999999997</v>
      </c>
      <c r="F28" s="42">
        <v>98.894099999999995</v>
      </c>
      <c r="G28" s="42">
        <v>83.031999999999996</v>
      </c>
      <c r="H28" s="42"/>
      <c r="I28" s="42"/>
      <c r="J28" s="42"/>
      <c r="K28" s="42"/>
      <c r="L28" s="44">
        <v>6061.0142999999998</v>
      </c>
      <c r="M28" s="45"/>
      <c r="N28" s="45"/>
      <c r="O28" s="45"/>
      <c r="P28" s="45"/>
    </row>
    <row r="29" spans="1:256" ht="14.25" x14ac:dyDescent="0.2">
      <c r="A29" s="65" t="s">
        <v>17</v>
      </c>
      <c r="B29" s="42"/>
      <c r="C29" s="42"/>
      <c r="D29" s="42"/>
      <c r="E29" s="42">
        <v>16.9971</v>
      </c>
      <c r="F29" s="42">
        <v>105.9134</v>
      </c>
      <c r="G29" s="42">
        <v>142.67060000000001</v>
      </c>
      <c r="H29" s="42"/>
      <c r="I29" s="42"/>
      <c r="J29" s="42"/>
      <c r="K29" s="42"/>
      <c r="L29" s="44">
        <v>265.58109999999999</v>
      </c>
      <c r="M29" s="45"/>
      <c r="N29" s="45"/>
      <c r="O29" s="45"/>
      <c r="P29" s="45"/>
    </row>
    <row r="30" spans="1:256" ht="14.25" x14ac:dyDescent="0.2">
      <c r="A30" s="65" t="s">
        <v>18</v>
      </c>
      <c r="B30" s="42"/>
      <c r="C30" s="42"/>
      <c r="D30" s="42"/>
      <c r="E30" s="42"/>
      <c r="F30" s="42">
        <v>14.4153</v>
      </c>
      <c r="G30" s="42">
        <v>267.49919999999997</v>
      </c>
      <c r="H30" s="42"/>
      <c r="I30" s="42"/>
      <c r="J30" s="42"/>
      <c r="K30" s="42"/>
      <c r="L30" s="44">
        <v>281.91449999999998</v>
      </c>
      <c r="M30" s="45"/>
      <c r="N30" s="45"/>
      <c r="O30" s="45"/>
      <c r="P30" s="45"/>
    </row>
    <row r="31" spans="1:256" ht="14.25" x14ac:dyDescent="0.2">
      <c r="A31" s="65" t="s">
        <v>19</v>
      </c>
      <c r="B31" s="42"/>
      <c r="C31" s="42"/>
      <c r="D31" s="42"/>
      <c r="E31" s="42"/>
      <c r="F31" s="42"/>
      <c r="G31" s="42"/>
      <c r="H31" s="42"/>
      <c r="I31" s="42"/>
      <c r="J31" s="42"/>
      <c r="K31" s="42"/>
      <c r="L31" s="44"/>
      <c r="M31" s="45"/>
      <c r="N31" s="45"/>
      <c r="O31" s="45"/>
      <c r="P31" s="45"/>
    </row>
    <row r="32" spans="1:256" ht="14.25" x14ac:dyDescent="0.2">
      <c r="A32" s="65" t="s">
        <v>20</v>
      </c>
      <c r="B32" s="42"/>
      <c r="C32" s="42"/>
      <c r="D32" s="42"/>
      <c r="E32" s="42"/>
      <c r="F32" s="42">
        <v>64.990799999999993</v>
      </c>
      <c r="G32" s="42"/>
      <c r="H32" s="42"/>
      <c r="I32" s="42"/>
      <c r="J32" s="42">
        <v>5.5327000000000002</v>
      </c>
      <c r="K32" s="42"/>
      <c r="L32" s="44">
        <v>70.523499999999999</v>
      </c>
      <c r="M32" s="45"/>
      <c r="N32" s="45"/>
      <c r="O32" s="45"/>
      <c r="P32" s="45"/>
    </row>
    <row r="33" spans="1:256" ht="14.25" x14ac:dyDescent="0.2">
      <c r="A33" s="65" t="s">
        <v>21</v>
      </c>
      <c r="B33" s="42"/>
      <c r="C33" s="42"/>
      <c r="D33" s="42">
        <v>33.772599999999997</v>
      </c>
      <c r="E33" s="42"/>
      <c r="F33" s="42">
        <v>2473.4722000000002</v>
      </c>
      <c r="G33" s="42">
        <v>301.48540000000003</v>
      </c>
      <c r="H33" s="42"/>
      <c r="I33" s="42"/>
      <c r="J33" s="42"/>
      <c r="K33" s="42"/>
      <c r="L33" s="44">
        <v>2808.7302</v>
      </c>
      <c r="M33" s="45"/>
      <c r="N33" s="45"/>
      <c r="O33" s="45"/>
      <c r="P33" s="45"/>
    </row>
    <row r="34" spans="1:256" ht="14.25" x14ac:dyDescent="0.2">
      <c r="A34" s="65" t="s">
        <v>22</v>
      </c>
      <c r="B34" s="42"/>
      <c r="C34" s="42"/>
      <c r="D34" s="42"/>
      <c r="E34" s="42">
        <v>41.4236</v>
      </c>
      <c r="F34" s="42">
        <v>1112.8110999999999</v>
      </c>
      <c r="G34" s="42">
        <v>33.8902</v>
      </c>
      <c r="H34" s="42"/>
      <c r="I34" s="42"/>
      <c r="J34" s="42"/>
      <c r="K34" s="42"/>
      <c r="L34" s="44">
        <v>1188.1249</v>
      </c>
      <c r="M34" s="45"/>
      <c r="N34" s="45"/>
      <c r="O34" s="45"/>
      <c r="P34" s="45"/>
    </row>
    <row r="35" spans="1:256" ht="14.25" x14ac:dyDescent="0.2">
      <c r="A35" s="66" t="s">
        <v>295</v>
      </c>
      <c r="B35" s="46">
        <v>4738.5456999999997</v>
      </c>
      <c r="C35" s="46">
        <v>724.47730000000001</v>
      </c>
      <c r="D35" s="46">
        <v>87.906099999999995</v>
      </c>
      <c r="E35" s="46">
        <v>458.65449999999998</v>
      </c>
      <c r="F35" s="46">
        <v>4143.8041999999996</v>
      </c>
      <c r="G35" s="46">
        <v>1081.1525999999999</v>
      </c>
      <c r="H35" s="46"/>
      <c r="I35" s="46"/>
      <c r="J35" s="46">
        <v>5.5327000000000002</v>
      </c>
      <c r="K35" s="46"/>
      <c r="L35" s="48">
        <v>11240.0731</v>
      </c>
      <c r="M35" s="45"/>
      <c r="N35" s="45"/>
      <c r="O35" s="52"/>
      <c r="P35" s="53"/>
      <c r="Q35" s="1"/>
      <c r="R35" s="1"/>
      <c r="S35" s="1"/>
      <c r="T35" s="1"/>
      <c r="U35" s="1"/>
      <c r="V35" s="1"/>
      <c r="W35" s="1"/>
      <c r="X35" s="1"/>
      <c r="Y35" s="1"/>
      <c r="Z35" s="1"/>
      <c r="AC35" s="3"/>
      <c r="AD35" s="1"/>
      <c r="AE35" s="1"/>
      <c r="AF35" s="1"/>
      <c r="AG35" s="1"/>
      <c r="AH35" s="1"/>
      <c r="AI35" s="1"/>
      <c r="AJ35" s="1"/>
      <c r="AK35" s="1"/>
      <c r="AL35" s="1"/>
      <c r="AM35" s="1"/>
      <c r="AN35" s="1"/>
      <c r="AQ35" s="3"/>
      <c r="AR35" s="1"/>
      <c r="AS35" s="1"/>
      <c r="AT35" s="1"/>
      <c r="AU35" s="1"/>
      <c r="AV35" s="1"/>
      <c r="AW35" s="1"/>
      <c r="AX35" s="1"/>
      <c r="AY35" s="1"/>
      <c r="AZ35" s="1"/>
      <c r="BA35" s="1"/>
      <c r="BB35" s="1"/>
      <c r="BE35" s="3"/>
      <c r="BF35" s="1"/>
      <c r="BG35" s="1"/>
      <c r="BH35" s="1"/>
      <c r="BI35" s="1"/>
      <c r="BJ35" s="1"/>
      <c r="BK35" s="1"/>
      <c r="BL35" s="1"/>
      <c r="BM35" s="1"/>
      <c r="BN35" s="1"/>
      <c r="BO35" s="1"/>
      <c r="BP35" s="1"/>
      <c r="BS35" s="3"/>
      <c r="BT35" s="1"/>
      <c r="BU35" s="1"/>
      <c r="BV35" s="1"/>
      <c r="BW35" s="1"/>
      <c r="BX35" s="1"/>
      <c r="BY35" s="1"/>
      <c r="BZ35" s="1"/>
      <c r="CA35" s="1"/>
      <c r="CB35" s="1"/>
      <c r="CC35" s="1"/>
      <c r="CD35" s="1"/>
      <c r="CG35" s="3"/>
      <c r="CH35" s="1"/>
      <c r="CI35" s="1"/>
      <c r="CJ35" s="1"/>
      <c r="CK35" s="1"/>
      <c r="CL35" s="1"/>
      <c r="CM35" s="1"/>
      <c r="CN35" s="1"/>
      <c r="CO35" s="1"/>
      <c r="CP35" s="1"/>
      <c r="CQ35" s="1"/>
      <c r="CR35" s="1"/>
      <c r="CU35" s="3"/>
      <c r="CV35" s="1"/>
      <c r="CW35" s="1"/>
      <c r="CX35" s="1"/>
      <c r="CY35" s="1"/>
      <c r="CZ35" s="1"/>
      <c r="DA35" s="1"/>
      <c r="DB35" s="1"/>
      <c r="DC35" s="1"/>
      <c r="DD35" s="1"/>
      <c r="DE35" s="1"/>
      <c r="DF35" s="1"/>
      <c r="DI35" s="3"/>
      <c r="DJ35" s="1"/>
      <c r="DK35" s="1"/>
      <c r="DL35" s="1"/>
      <c r="DM35" s="1"/>
      <c r="DN35" s="1"/>
      <c r="DO35" s="1"/>
      <c r="DP35" s="1"/>
      <c r="DQ35" s="1"/>
      <c r="DR35" s="1"/>
      <c r="DS35" s="1"/>
      <c r="DT35" s="1"/>
      <c r="DW35" s="3"/>
      <c r="DX35" s="1"/>
      <c r="DY35" s="1"/>
      <c r="DZ35" s="1"/>
      <c r="EA35" s="1"/>
      <c r="EB35" s="1"/>
      <c r="EC35" s="1"/>
      <c r="ED35" s="1"/>
      <c r="EE35" s="1"/>
      <c r="EF35" s="1"/>
      <c r="EG35" s="1"/>
      <c r="EH35" s="1"/>
      <c r="EK35" s="3"/>
      <c r="EL35" s="1"/>
      <c r="EM35" s="1"/>
      <c r="EN35" s="1"/>
      <c r="EO35" s="1"/>
      <c r="EP35" s="1"/>
      <c r="EQ35" s="1"/>
      <c r="ER35" s="1"/>
      <c r="ES35" s="1"/>
      <c r="ET35" s="1"/>
      <c r="EU35" s="1"/>
      <c r="EV35" s="1"/>
      <c r="EY35" s="3"/>
      <c r="EZ35" s="1"/>
      <c r="FA35" s="1"/>
      <c r="FB35" s="1"/>
      <c r="FC35" s="1"/>
      <c r="FD35" s="1"/>
      <c r="FE35" s="1"/>
      <c r="FF35" s="1"/>
      <c r="FG35" s="1"/>
      <c r="FH35" s="1"/>
      <c r="FI35" s="1"/>
      <c r="FJ35" s="1"/>
      <c r="FM35" s="3"/>
      <c r="FN35" s="1"/>
      <c r="FO35" s="1"/>
      <c r="FP35" s="1"/>
      <c r="FQ35" s="1"/>
      <c r="FR35" s="1"/>
      <c r="FS35" s="1"/>
      <c r="FT35" s="1"/>
      <c r="FU35" s="1"/>
      <c r="FV35" s="1"/>
      <c r="FW35" s="1"/>
      <c r="FX35" s="1"/>
      <c r="GA35" s="3"/>
      <c r="GB35" s="1"/>
      <c r="GC35" s="1"/>
      <c r="GD35" s="1"/>
      <c r="GE35" s="1"/>
      <c r="GF35" s="1"/>
      <c r="GG35" s="1"/>
      <c r="GH35" s="1"/>
      <c r="GI35" s="1"/>
      <c r="GJ35" s="1"/>
      <c r="GK35" s="1"/>
      <c r="GL35" s="1"/>
      <c r="GO35" s="3"/>
      <c r="GP35" s="1"/>
      <c r="GQ35" s="1"/>
      <c r="GR35" s="1"/>
      <c r="GS35" s="1"/>
      <c r="GT35" s="1"/>
      <c r="GU35" s="1"/>
      <c r="GV35" s="1"/>
      <c r="GW35" s="1"/>
      <c r="GX35" s="1"/>
      <c r="GY35" s="1"/>
      <c r="GZ35" s="1"/>
      <c r="HC35" s="3"/>
      <c r="HD35" s="1"/>
      <c r="HE35" s="1"/>
      <c r="HF35" s="1"/>
      <c r="HG35" s="1"/>
      <c r="HH35" s="1"/>
      <c r="HI35" s="1"/>
      <c r="HJ35" s="1"/>
      <c r="HK35" s="1"/>
      <c r="HL35" s="1"/>
      <c r="HM35" s="1"/>
      <c r="HN35" s="1"/>
      <c r="HQ35" s="3"/>
      <c r="HR35" s="1"/>
      <c r="HS35" s="1"/>
      <c r="HT35" s="1"/>
      <c r="HU35" s="1"/>
      <c r="HV35" s="1"/>
      <c r="HW35" s="1"/>
      <c r="HX35" s="1"/>
      <c r="HY35" s="1"/>
      <c r="HZ35" s="1"/>
      <c r="IA35" s="1"/>
      <c r="IB35" s="1"/>
      <c r="IE35" s="3"/>
      <c r="IF35" s="1"/>
      <c r="IG35" s="1"/>
      <c r="IH35" s="1"/>
      <c r="II35" s="1"/>
      <c r="IJ35" s="1"/>
      <c r="IK35" s="1"/>
      <c r="IL35" s="1"/>
      <c r="IM35" s="1"/>
      <c r="IN35" s="1"/>
      <c r="IO35" s="1"/>
      <c r="IP35" s="1"/>
      <c r="IS35" s="3"/>
      <c r="IT35" s="1"/>
      <c r="IU35" s="1"/>
      <c r="IV35" s="1"/>
    </row>
    <row r="36" spans="1:256" ht="14.25" x14ac:dyDescent="0.2">
      <c r="A36" s="67" t="s">
        <v>296</v>
      </c>
      <c r="B36" s="49"/>
      <c r="C36" s="49"/>
      <c r="D36" s="49"/>
      <c r="E36" s="49"/>
      <c r="F36" s="49">
        <v>74.529799999999994</v>
      </c>
      <c r="G36" s="49">
        <v>2.5546000000000002</v>
      </c>
      <c r="H36" s="49"/>
      <c r="I36" s="49"/>
      <c r="J36" s="49"/>
      <c r="K36" s="49"/>
      <c r="L36" s="51">
        <v>77.084400000000002</v>
      </c>
      <c r="M36" s="45"/>
      <c r="N36" s="45"/>
      <c r="O36" s="52"/>
      <c r="P36" s="53"/>
      <c r="Q36" s="1"/>
      <c r="R36" s="1"/>
      <c r="S36" s="1"/>
      <c r="T36" s="1"/>
      <c r="U36" s="1"/>
      <c r="V36" s="1"/>
      <c r="W36" s="1"/>
      <c r="X36" s="1"/>
      <c r="Y36" s="1"/>
      <c r="Z36" s="1"/>
      <c r="AC36" s="3"/>
      <c r="AD36" s="1"/>
      <c r="AE36" s="1"/>
      <c r="AF36" s="1"/>
      <c r="AG36" s="1"/>
      <c r="AH36" s="1"/>
      <c r="AI36" s="1"/>
      <c r="AJ36" s="1"/>
      <c r="AK36" s="1"/>
      <c r="AL36" s="1"/>
      <c r="AM36" s="1"/>
      <c r="AN36" s="1"/>
      <c r="AQ36" s="3"/>
      <c r="AR36" s="1"/>
      <c r="AS36" s="1"/>
      <c r="AT36" s="1"/>
      <c r="AU36" s="1"/>
      <c r="AV36" s="1"/>
      <c r="AW36" s="1"/>
      <c r="AX36" s="1"/>
      <c r="AY36" s="1"/>
      <c r="AZ36" s="1"/>
      <c r="BA36" s="1"/>
      <c r="BB36" s="1"/>
      <c r="BE36" s="3"/>
      <c r="BF36" s="1"/>
      <c r="BG36" s="1"/>
      <c r="BH36" s="1"/>
      <c r="BI36" s="1"/>
      <c r="BJ36" s="1"/>
      <c r="BK36" s="1"/>
      <c r="BL36" s="1"/>
      <c r="BM36" s="1"/>
      <c r="BN36" s="1"/>
      <c r="BO36" s="1"/>
      <c r="BP36" s="1"/>
      <c r="BS36" s="3"/>
      <c r="BT36" s="1"/>
      <c r="BU36" s="1"/>
      <c r="BV36" s="1"/>
      <c r="BW36" s="1"/>
      <c r="BX36" s="1"/>
      <c r="BY36" s="1"/>
      <c r="BZ36" s="1"/>
      <c r="CA36" s="1"/>
      <c r="CB36" s="1"/>
      <c r="CC36" s="1"/>
      <c r="CD36" s="1"/>
      <c r="CG36" s="3"/>
      <c r="CH36" s="1"/>
      <c r="CI36" s="1"/>
      <c r="CJ36" s="1"/>
      <c r="CK36" s="1"/>
      <c r="CL36" s="1"/>
      <c r="CM36" s="1"/>
      <c r="CN36" s="1"/>
      <c r="CO36" s="1"/>
      <c r="CP36" s="1"/>
      <c r="CQ36" s="1"/>
      <c r="CR36" s="1"/>
      <c r="CU36" s="3"/>
      <c r="CV36" s="1"/>
      <c r="CW36" s="1"/>
      <c r="CX36" s="1"/>
      <c r="CY36" s="1"/>
      <c r="CZ36" s="1"/>
      <c r="DA36" s="1"/>
      <c r="DB36" s="1"/>
      <c r="DC36" s="1"/>
      <c r="DD36" s="1"/>
      <c r="DE36" s="1"/>
      <c r="DF36" s="1"/>
      <c r="DI36" s="3"/>
      <c r="DJ36" s="1"/>
      <c r="DK36" s="1"/>
      <c r="DL36" s="1"/>
      <c r="DM36" s="1"/>
      <c r="DN36" s="1"/>
      <c r="DO36" s="1"/>
      <c r="DP36" s="1"/>
      <c r="DQ36" s="1"/>
      <c r="DR36" s="1"/>
      <c r="DS36" s="1"/>
      <c r="DT36" s="1"/>
      <c r="DW36" s="3"/>
      <c r="DX36" s="1"/>
      <c r="DY36" s="1"/>
      <c r="DZ36" s="1"/>
      <c r="EA36" s="1"/>
      <c r="EB36" s="1"/>
      <c r="EC36" s="1"/>
      <c r="ED36" s="1"/>
      <c r="EE36" s="1"/>
      <c r="EF36" s="1"/>
      <c r="EG36" s="1"/>
      <c r="EH36" s="1"/>
      <c r="EK36" s="3"/>
      <c r="EL36" s="1"/>
      <c r="EM36" s="1"/>
      <c r="EN36" s="1"/>
      <c r="EO36" s="1"/>
      <c r="EP36" s="1"/>
      <c r="EQ36" s="1"/>
      <c r="ER36" s="1"/>
      <c r="ES36" s="1"/>
      <c r="ET36" s="1"/>
      <c r="EU36" s="1"/>
      <c r="EV36" s="1"/>
      <c r="EY36" s="3"/>
      <c r="EZ36" s="1"/>
      <c r="FA36" s="1"/>
      <c r="FB36" s="1"/>
      <c r="FC36" s="1"/>
      <c r="FD36" s="1"/>
      <c r="FE36" s="1"/>
      <c r="FF36" s="1"/>
      <c r="FG36" s="1"/>
      <c r="FH36" s="1"/>
      <c r="FI36" s="1"/>
      <c r="FJ36" s="1"/>
      <c r="FM36" s="3"/>
      <c r="FN36" s="1"/>
      <c r="FO36" s="1"/>
      <c r="FP36" s="1"/>
      <c r="FQ36" s="1"/>
      <c r="FR36" s="1"/>
      <c r="FS36" s="1"/>
      <c r="FT36" s="1"/>
      <c r="FU36" s="1"/>
      <c r="FV36" s="1"/>
      <c r="FW36" s="1"/>
      <c r="FX36" s="1"/>
      <c r="GA36" s="3"/>
      <c r="GB36" s="1"/>
      <c r="GC36" s="1"/>
      <c r="GD36" s="1"/>
      <c r="GE36" s="1"/>
      <c r="GF36" s="1"/>
      <c r="GG36" s="1"/>
      <c r="GH36" s="1"/>
      <c r="GI36" s="1"/>
      <c r="GJ36" s="1"/>
      <c r="GK36" s="1"/>
      <c r="GL36" s="1"/>
      <c r="GO36" s="3"/>
      <c r="GP36" s="1"/>
      <c r="GQ36" s="1"/>
      <c r="GR36" s="1"/>
      <c r="GS36" s="1"/>
      <c r="GT36" s="1"/>
      <c r="GU36" s="1"/>
      <c r="GV36" s="1"/>
      <c r="GW36" s="1"/>
      <c r="GX36" s="1"/>
      <c r="GY36" s="1"/>
      <c r="GZ36" s="1"/>
      <c r="HC36" s="3"/>
      <c r="HD36" s="1"/>
      <c r="HE36" s="1"/>
      <c r="HF36" s="1"/>
      <c r="HG36" s="1"/>
      <c r="HH36" s="1"/>
      <c r="HI36" s="1"/>
      <c r="HJ36" s="1"/>
      <c r="HK36" s="1"/>
      <c r="HL36" s="1"/>
      <c r="HM36" s="1"/>
      <c r="HN36" s="1"/>
      <c r="HQ36" s="3"/>
      <c r="HR36" s="1"/>
      <c r="HS36" s="1"/>
      <c r="HT36" s="1"/>
      <c r="HU36" s="1"/>
      <c r="HV36" s="1"/>
      <c r="HW36" s="1"/>
      <c r="HX36" s="1"/>
      <c r="HY36" s="1"/>
      <c r="HZ36" s="1"/>
      <c r="IA36" s="1"/>
      <c r="IB36" s="1"/>
      <c r="IE36" s="3"/>
      <c r="IF36" s="1"/>
      <c r="IG36" s="1"/>
      <c r="IH36" s="1"/>
      <c r="II36" s="1"/>
      <c r="IJ36" s="1"/>
      <c r="IK36" s="1"/>
      <c r="IL36" s="1"/>
      <c r="IM36" s="1"/>
      <c r="IN36" s="1"/>
      <c r="IO36" s="1"/>
      <c r="IP36" s="1"/>
      <c r="IS36" s="3"/>
      <c r="IT36" s="1"/>
      <c r="IU36" s="1"/>
      <c r="IV36" s="1"/>
    </row>
    <row r="37" spans="1:256" ht="14.25" x14ac:dyDescent="0.2">
      <c r="A37" s="65" t="s">
        <v>23</v>
      </c>
      <c r="B37" s="42"/>
      <c r="C37" s="42"/>
      <c r="D37" s="42">
        <v>797.95429999999999</v>
      </c>
      <c r="E37" s="42"/>
      <c r="F37" s="42">
        <v>3095.4751000000001</v>
      </c>
      <c r="G37" s="42">
        <v>303.40379999999999</v>
      </c>
      <c r="H37" s="42"/>
      <c r="I37" s="42"/>
      <c r="J37" s="42">
        <v>81.408600000000007</v>
      </c>
      <c r="K37" s="42"/>
      <c r="L37" s="44">
        <v>4278.2417999999998</v>
      </c>
      <c r="M37" s="45"/>
      <c r="N37" s="45"/>
      <c r="O37" s="45"/>
      <c r="P37" s="45"/>
    </row>
    <row r="38" spans="1:256" ht="14.25" x14ac:dyDescent="0.2">
      <c r="A38" s="65" t="s">
        <v>24</v>
      </c>
      <c r="B38" s="42"/>
      <c r="C38" s="42"/>
      <c r="D38" s="42"/>
      <c r="E38" s="42"/>
      <c r="F38" s="42">
        <v>2079.3447000000001</v>
      </c>
      <c r="G38" s="42"/>
      <c r="H38" s="42"/>
      <c r="I38" s="42"/>
      <c r="J38" s="42">
        <v>215.7758</v>
      </c>
      <c r="K38" s="42"/>
      <c r="L38" s="44">
        <v>2295.1205</v>
      </c>
      <c r="M38" s="45"/>
      <c r="N38" s="45"/>
      <c r="O38" s="45"/>
      <c r="P38" s="45"/>
    </row>
    <row r="39" spans="1:256" ht="14.25" x14ac:dyDescent="0.2">
      <c r="A39" s="65" t="s">
        <v>25</v>
      </c>
      <c r="B39" s="42"/>
      <c r="C39" s="42"/>
      <c r="D39" s="42"/>
      <c r="E39" s="42"/>
      <c r="F39" s="42">
        <v>1164.2581</v>
      </c>
      <c r="G39" s="42"/>
      <c r="H39" s="42"/>
      <c r="I39" s="42"/>
      <c r="J39" s="42">
        <v>1618.0679</v>
      </c>
      <c r="K39" s="42"/>
      <c r="L39" s="44">
        <v>2782.326</v>
      </c>
      <c r="M39" s="45"/>
      <c r="N39" s="45"/>
      <c r="O39" s="45"/>
      <c r="P39" s="45"/>
    </row>
    <row r="40" spans="1:256" ht="14.25" x14ac:dyDescent="0.2">
      <c r="A40" s="65" t="s">
        <v>26</v>
      </c>
      <c r="B40" s="42"/>
      <c r="C40" s="42"/>
      <c r="D40" s="42"/>
      <c r="E40" s="42"/>
      <c r="F40" s="42">
        <v>176.57599999999999</v>
      </c>
      <c r="G40" s="42"/>
      <c r="H40" s="42"/>
      <c r="I40" s="42"/>
      <c r="J40" s="42"/>
      <c r="K40" s="42"/>
      <c r="L40" s="44">
        <v>176.57599999999999</v>
      </c>
      <c r="M40" s="45"/>
      <c r="N40" s="45"/>
      <c r="O40" s="45"/>
      <c r="P40" s="45"/>
    </row>
    <row r="41" spans="1:256" ht="14.25" x14ac:dyDescent="0.2">
      <c r="A41" s="65" t="s">
        <v>27</v>
      </c>
      <c r="B41" s="42"/>
      <c r="C41" s="42"/>
      <c r="D41" s="42"/>
      <c r="E41" s="42">
        <v>114.3622</v>
      </c>
      <c r="F41" s="42">
        <v>11.7385</v>
      </c>
      <c r="G41" s="42"/>
      <c r="H41" s="42"/>
      <c r="I41" s="42"/>
      <c r="J41" s="42"/>
      <c r="K41" s="42"/>
      <c r="L41" s="44">
        <v>126.1007</v>
      </c>
      <c r="M41" s="45"/>
      <c r="N41" s="45"/>
      <c r="O41" s="45"/>
      <c r="P41" s="45"/>
    </row>
    <row r="42" spans="1:256" ht="14.25" x14ac:dyDescent="0.2">
      <c r="A42" s="66" t="s">
        <v>205</v>
      </c>
      <c r="B42" s="46"/>
      <c r="C42" s="46"/>
      <c r="D42" s="46">
        <v>797.95429999999999</v>
      </c>
      <c r="E42" s="46">
        <v>114.3622</v>
      </c>
      <c r="F42" s="46">
        <v>6527.3923999999997</v>
      </c>
      <c r="G42" s="46">
        <v>303.40379999999999</v>
      </c>
      <c r="H42" s="46"/>
      <c r="I42" s="46"/>
      <c r="J42" s="46">
        <v>1915.2523000000001</v>
      </c>
      <c r="K42" s="46"/>
      <c r="L42" s="48">
        <v>9658.3649999999998</v>
      </c>
      <c r="M42" s="45"/>
      <c r="N42" s="45"/>
      <c r="O42" s="52"/>
      <c r="P42" s="53"/>
      <c r="Q42" s="1"/>
      <c r="R42" s="1"/>
      <c r="S42" s="1"/>
      <c r="T42" s="1"/>
      <c r="U42" s="1"/>
      <c r="V42" s="1"/>
      <c r="W42" s="1"/>
      <c r="X42" s="1"/>
      <c r="Y42" s="1"/>
      <c r="Z42" s="1"/>
      <c r="AC42" s="3"/>
      <c r="AD42" s="1"/>
      <c r="AE42" s="1"/>
      <c r="AF42" s="1"/>
      <c r="AG42" s="1"/>
      <c r="AH42" s="1"/>
      <c r="AI42" s="1"/>
      <c r="AJ42" s="1"/>
      <c r="AK42" s="1"/>
      <c r="AL42" s="1"/>
      <c r="AM42" s="1"/>
      <c r="AN42" s="1"/>
      <c r="AQ42" s="3"/>
      <c r="AR42" s="1"/>
      <c r="AS42" s="1"/>
      <c r="AT42" s="1"/>
      <c r="AU42" s="1"/>
      <c r="AV42" s="1"/>
      <c r="AW42" s="1"/>
      <c r="AX42" s="1"/>
      <c r="AY42" s="1"/>
      <c r="AZ42" s="1"/>
      <c r="BA42" s="1"/>
      <c r="BB42" s="1"/>
      <c r="BE42" s="3"/>
      <c r="BF42" s="1"/>
      <c r="BG42" s="1"/>
      <c r="BH42" s="1"/>
      <c r="BI42" s="1"/>
      <c r="BJ42" s="1"/>
      <c r="BK42" s="1"/>
      <c r="BL42" s="1"/>
      <c r="BM42" s="1"/>
      <c r="BN42" s="1"/>
      <c r="BO42" s="1"/>
      <c r="BP42" s="1"/>
      <c r="BS42" s="3"/>
      <c r="BT42" s="1"/>
      <c r="BU42" s="1"/>
      <c r="BV42" s="1"/>
      <c r="BW42" s="1"/>
      <c r="BX42" s="1"/>
      <c r="BY42" s="1"/>
      <c r="BZ42" s="1"/>
      <c r="CA42" s="1"/>
      <c r="CB42" s="1"/>
      <c r="CC42" s="1"/>
      <c r="CD42" s="1"/>
      <c r="CG42" s="3"/>
      <c r="CH42" s="1"/>
      <c r="CI42" s="1"/>
      <c r="CJ42" s="1"/>
      <c r="CK42" s="1"/>
      <c r="CL42" s="1"/>
      <c r="CM42" s="1"/>
      <c r="CN42" s="1"/>
      <c r="CO42" s="1"/>
      <c r="CP42" s="1"/>
      <c r="CQ42" s="1"/>
      <c r="CR42" s="1"/>
      <c r="CU42" s="3"/>
      <c r="CV42" s="1"/>
      <c r="CW42" s="1"/>
      <c r="CX42" s="1"/>
      <c r="CY42" s="1"/>
      <c r="CZ42" s="1"/>
      <c r="DA42" s="1"/>
      <c r="DB42" s="1"/>
      <c r="DC42" s="1"/>
      <c r="DD42" s="1"/>
      <c r="DE42" s="1"/>
      <c r="DF42" s="1"/>
      <c r="DI42" s="3"/>
      <c r="DJ42" s="1"/>
      <c r="DK42" s="1"/>
      <c r="DL42" s="1"/>
      <c r="DM42" s="1"/>
      <c r="DN42" s="1"/>
      <c r="DO42" s="1"/>
      <c r="DP42" s="1"/>
      <c r="DQ42" s="1"/>
      <c r="DR42" s="1"/>
      <c r="DS42" s="1"/>
      <c r="DT42" s="1"/>
      <c r="DW42" s="3"/>
      <c r="DX42" s="1"/>
      <c r="DY42" s="1"/>
      <c r="DZ42" s="1"/>
      <c r="EA42" s="1"/>
      <c r="EB42" s="1"/>
      <c r="EC42" s="1"/>
      <c r="ED42" s="1"/>
      <c r="EE42" s="1"/>
      <c r="EF42" s="1"/>
      <c r="EG42" s="1"/>
      <c r="EH42" s="1"/>
      <c r="EK42" s="3"/>
      <c r="EL42" s="1"/>
      <c r="EM42" s="1"/>
      <c r="EN42" s="1"/>
      <c r="EO42" s="1"/>
      <c r="EP42" s="1"/>
      <c r="EQ42" s="1"/>
      <c r="ER42" s="1"/>
      <c r="ES42" s="1"/>
      <c r="ET42" s="1"/>
      <c r="EU42" s="1"/>
      <c r="EV42" s="1"/>
      <c r="EY42" s="3"/>
      <c r="EZ42" s="1"/>
      <c r="FA42" s="1"/>
      <c r="FB42" s="1"/>
      <c r="FC42" s="1"/>
      <c r="FD42" s="1"/>
      <c r="FE42" s="1"/>
      <c r="FF42" s="1"/>
      <c r="FG42" s="1"/>
      <c r="FH42" s="1"/>
      <c r="FI42" s="1"/>
      <c r="FJ42" s="1"/>
      <c r="FM42" s="3"/>
      <c r="FN42" s="1"/>
      <c r="FO42" s="1"/>
      <c r="FP42" s="1"/>
      <c r="FQ42" s="1"/>
      <c r="FR42" s="1"/>
      <c r="FS42" s="1"/>
      <c r="FT42" s="1"/>
      <c r="FU42" s="1"/>
      <c r="FV42" s="1"/>
      <c r="FW42" s="1"/>
      <c r="FX42" s="1"/>
      <c r="GA42" s="3"/>
      <c r="GB42" s="1"/>
      <c r="GC42" s="1"/>
      <c r="GD42" s="1"/>
      <c r="GE42" s="1"/>
      <c r="GF42" s="1"/>
      <c r="GG42" s="1"/>
      <c r="GH42" s="1"/>
      <c r="GI42" s="1"/>
      <c r="GJ42" s="1"/>
      <c r="GK42" s="1"/>
      <c r="GL42" s="1"/>
      <c r="GO42" s="3"/>
      <c r="GP42" s="1"/>
      <c r="GQ42" s="1"/>
      <c r="GR42" s="1"/>
      <c r="GS42" s="1"/>
      <c r="GT42" s="1"/>
      <c r="GU42" s="1"/>
      <c r="GV42" s="1"/>
      <c r="GW42" s="1"/>
      <c r="GX42" s="1"/>
      <c r="GY42" s="1"/>
      <c r="GZ42" s="1"/>
      <c r="HC42" s="3"/>
      <c r="HD42" s="1"/>
      <c r="HE42" s="1"/>
      <c r="HF42" s="1"/>
      <c r="HG42" s="1"/>
      <c r="HH42" s="1"/>
      <c r="HI42" s="1"/>
      <c r="HJ42" s="1"/>
      <c r="HK42" s="1"/>
      <c r="HL42" s="1"/>
      <c r="HM42" s="1"/>
      <c r="HN42" s="1"/>
      <c r="HQ42" s="3"/>
      <c r="HR42" s="1"/>
      <c r="HS42" s="1"/>
      <c r="HT42" s="1"/>
      <c r="HU42" s="1"/>
      <c r="HV42" s="1"/>
      <c r="HW42" s="1"/>
      <c r="HX42" s="1"/>
      <c r="HY42" s="1"/>
      <c r="HZ42" s="1"/>
      <c r="IA42" s="1"/>
      <c r="IB42" s="1"/>
      <c r="IE42" s="3"/>
      <c r="IF42" s="1"/>
      <c r="IG42" s="1"/>
      <c r="IH42" s="1"/>
      <c r="II42" s="1"/>
      <c r="IJ42" s="1"/>
      <c r="IK42" s="1"/>
      <c r="IL42" s="1"/>
      <c r="IM42" s="1"/>
      <c r="IN42" s="1"/>
      <c r="IO42" s="1"/>
      <c r="IP42" s="1"/>
      <c r="IS42" s="3"/>
      <c r="IT42" s="1"/>
      <c r="IU42" s="1"/>
      <c r="IV42" s="1"/>
    </row>
    <row r="43" spans="1:256" ht="14.25" x14ac:dyDescent="0.2">
      <c r="A43" s="65" t="s">
        <v>297</v>
      </c>
      <c r="B43" s="42"/>
      <c r="C43" s="42"/>
      <c r="D43" s="42"/>
      <c r="E43" s="42"/>
      <c r="F43" s="42"/>
      <c r="G43" s="42"/>
      <c r="H43" s="42"/>
      <c r="I43" s="42"/>
      <c r="J43" s="42"/>
      <c r="K43" s="42"/>
      <c r="L43" s="44"/>
      <c r="M43" s="45"/>
      <c r="N43" s="45"/>
      <c r="O43" s="45"/>
      <c r="P43" s="45"/>
    </row>
    <row r="44" spans="1:256" ht="14.25" x14ac:dyDescent="0.2">
      <c r="A44" s="65" t="s">
        <v>298</v>
      </c>
      <c r="B44" s="42"/>
      <c r="C44" s="42"/>
      <c r="D44" s="42"/>
      <c r="E44" s="42"/>
      <c r="F44" s="42"/>
      <c r="G44" s="42"/>
      <c r="H44" s="42"/>
      <c r="I44" s="42"/>
      <c r="J44" s="42"/>
      <c r="K44" s="42"/>
      <c r="L44" s="44"/>
      <c r="M44" s="45"/>
      <c r="N44" s="45"/>
      <c r="O44" s="45"/>
      <c r="P44" s="45"/>
    </row>
    <row r="45" spans="1:256" ht="14.25" x14ac:dyDescent="0.2">
      <c r="A45" s="65" t="s">
        <v>299</v>
      </c>
      <c r="B45" s="42"/>
      <c r="C45" s="42"/>
      <c r="D45" s="42"/>
      <c r="E45" s="42"/>
      <c r="F45" s="42">
        <v>6.2596999999999996</v>
      </c>
      <c r="G45" s="42"/>
      <c r="H45" s="42"/>
      <c r="I45" s="42"/>
      <c r="J45" s="42"/>
      <c r="K45" s="42"/>
      <c r="L45" s="44">
        <v>6.2596999999999996</v>
      </c>
      <c r="M45" s="45"/>
      <c r="N45" s="45"/>
      <c r="O45" s="45"/>
      <c r="P45" s="45"/>
    </row>
    <row r="46" spans="1:256" ht="14.25" x14ac:dyDescent="0.2">
      <c r="A46" s="66" t="s">
        <v>300</v>
      </c>
      <c r="B46" s="46"/>
      <c r="C46" s="46"/>
      <c r="D46" s="46"/>
      <c r="E46" s="46"/>
      <c r="F46" s="46">
        <v>6.2596999999999996</v>
      </c>
      <c r="G46" s="46"/>
      <c r="H46" s="46"/>
      <c r="I46" s="46"/>
      <c r="J46" s="46"/>
      <c r="K46" s="46"/>
      <c r="L46" s="48">
        <v>6.2596999999999996</v>
      </c>
      <c r="M46" s="45"/>
      <c r="N46" s="45"/>
      <c r="O46" s="52"/>
      <c r="P46" s="53"/>
      <c r="Q46" s="1"/>
      <c r="R46" s="1"/>
      <c r="S46" s="1"/>
      <c r="T46" s="1"/>
      <c r="U46" s="1"/>
      <c r="V46" s="1"/>
      <c r="W46" s="1"/>
      <c r="X46" s="1"/>
      <c r="Y46" s="1"/>
      <c r="Z46" s="1"/>
      <c r="AC46" s="3"/>
      <c r="AD46" s="1"/>
      <c r="AE46" s="1"/>
      <c r="AF46" s="1"/>
      <c r="AG46" s="1"/>
      <c r="AH46" s="1"/>
      <c r="AI46" s="1"/>
      <c r="AJ46" s="1"/>
      <c r="AK46" s="1"/>
      <c r="AL46" s="1"/>
      <c r="AM46" s="1"/>
      <c r="AN46" s="1"/>
      <c r="AQ46" s="3"/>
      <c r="AR46" s="1"/>
      <c r="AS46" s="1"/>
      <c r="AT46" s="1"/>
      <c r="AU46" s="1"/>
      <c r="AV46" s="1"/>
      <c r="AW46" s="1"/>
      <c r="AX46" s="1"/>
      <c r="AY46" s="1"/>
      <c r="AZ46" s="1"/>
      <c r="BA46" s="1"/>
      <c r="BB46" s="1"/>
      <c r="BE46" s="3"/>
      <c r="BF46" s="1"/>
      <c r="BG46" s="1"/>
      <c r="BH46" s="1"/>
      <c r="BI46" s="1"/>
      <c r="BJ46" s="1"/>
      <c r="BK46" s="1"/>
      <c r="BL46" s="1"/>
      <c r="BM46" s="1"/>
      <c r="BN46" s="1"/>
      <c r="BO46" s="1"/>
      <c r="BP46" s="1"/>
      <c r="BS46" s="3"/>
      <c r="BT46" s="1"/>
      <c r="BU46" s="1"/>
      <c r="BV46" s="1"/>
      <c r="BW46" s="1"/>
      <c r="BX46" s="1"/>
      <c r="BY46" s="1"/>
      <c r="BZ46" s="1"/>
      <c r="CA46" s="1"/>
      <c r="CB46" s="1"/>
      <c r="CC46" s="1"/>
      <c r="CD46" s="1"/>
      <c r="CG46" s="3"/>
      <c r="CH46" s="1"/>
      <c r="CI46" s="1"/>
      <c r="CJ46" s="1"/>
      <c r="CK46" s="1"/>
      <c r="CL46" s="1"/>
      <c r="CM46" s="1"/>
      <c r="CN46" s="1"/>
      <c r="CO46" s="1"/>
      <c r="CP46" s="1"/>
      <c r="CQ46" s="1"/>
      <c r="CR46" s="1"/>
      <c r="CU46" s="3"/>
      <c r="CV46" s="1"/>
      <c r="CW46" s="1"/>
      <c r="CX46" s="1"/>
      <c r="CY46" s="1"/>
      <c r="CZ46" s="1"/>
      <c r="DA46" s="1"/>
      <c r="DB46" s="1"/>
      <c r="DC46" s="1"/>
      <c r="DD46" s="1"/>
      <c r="DE46" s="1"/>
      <c r="DF46" s="1"/>
      <c r="DI46" s="3"/>
      <c r="DJ46" s="1"/>
      <c r="DK46" s="1"/>
      <c r="DL46" s="1"/>
      <c r="DM46" s="1"/>
      <c r="DN46" s="1"/>
      <c r="DO46" s="1"/>
      <c r="DP46" s="1"/>
      <c r="DQ46" s="1"/>
      <c r="DR46" s="1"/>
      <c r="DS46" s="1"/>
      <c r="DT46" s="1"/>
      <c r="DW46" s="3"/>
      <c r="DX46" s="1"/>
      <c r="DY46" s="1"/>
      <c r="DZ46" s="1"/>
      <c r="EA46" s="1"/>
      <c r="EB46" s="1"/>
      <c r="EC46" s="1"/>
      <c r="ED46" s="1"/>
      <c r="EE46" s="1"/>
      <c r="EF46" s="1"/>
      <c r="EG46" s="1"/>
      <c r="EH46" s="1"/>
      <c r="EK46" s="3"/>
      <c r="EL46" s="1"/>
      <c r="EM46" s="1"/>
      <c r="EN46" s="1"/>
      <c r="EO46" s="1"/>
      <c r="EP46" s="1"/>
      <c r="EQ46" s="1"/>
      <c r="ER46" s="1"/>
      <c r="ES46" s="1"/>
      <c r="ET46" s="1"/>
      <c r="EU46" s="1"/>
      <c r="EV46" s="1"/>
      <c r="EY46" s="3"/>
      <c r="EZ46" s="1"/>
      <c r="FA46" s="1"/>
      <c r="FB46" s="1"/>
      <c r="FC46" s="1"/>
      <c r="FD46" s="1"/>
      <c r="FE46" s="1"/>
      <c r="FF46" s="1"/>
      <c r="FG46" s="1"/>
      <c r="FH46" s="1"/>
      <c r="FI46" s="1"/>
      <c r="FJ46" s="1"/>
      <c r="FM46" s="3"/>
      <c r="FN46" s="1"/>
      <c r="FO46" s="1"/>
      <c r="FP46" s="1"/>
      <c r="FQ46" s="1"/>
      <c r="FR46" s="1"/>
      <c r="FS46" s="1"/>
      <c r="FT46" s="1"/>
      <c r="FU46" s="1"/>
      <c r="FV46" s="1"/>
      <c r="FW46" s="1"/>
      <c r="FX46" s="1"/>
      <c r="GA46" s="3"/>
      <c r="GB46" s="1"/>
      <c r="GC46" s="1"/>
      <c r="GD46" s="1"/>
      <c r="GE46" s="1"/>
      <c r="GF46" s="1"/>
      <c r="GG46" s="1"/>
      <c r="GH46" s="1"/>
      <c r="GI46" s="1"/>
      <c r="GJ46" s="1"/>
      <c r="GK46" s="1"/>
      <c r="GL46" s="1"/>
      <c r="GO46" s="3"/>
      <c r="GP46" s="1"/>
      <c r="GQ46" s="1"/>
      <c r="GR46" s="1"/>
      <c r="GS46" s="1"/>
      <c r="GT46" s="1"/>
      <c r="GU46" s="1"/>
      <c r="GV46" s="1"/>
      <c r="GW46" s="1"/>
      <c r="GX46" s="1"/>
      <c r="GY46" s="1"/>
      <c r="GZ46" s="1"/>
      <c r="HC46" s="3"/>
      <c r="HD46" s="1"/>
      <c r="HE46" s="1"/>
      <c r="HF46" s="1"/>
      <c r="HG46" s="1"/>
      <c r="HH46" s="1"/>
      <c r="HI46" s="1"/>
      <c r="HJ46" s="1"/>
      <c r="HK46" s="1"/>
      <c r="HL46" s="1"/>
      <c r="HM46" s="1"/>
      <c r="HN46" s="1"/>
      <c r="HQ46" s="3"/>
      <c r="HR46" s="1"/>
      <c r="HS46" s="1"/>
      <c r="HT46" s="1"/>
      <c r="HU46" s="1"/>
      <c r="HV46" s="1"/>
      <c r="HW46" s="1"/>
      <c r="HX46" s="1"/>
      <c r="HY46" s="1"/>
      <c r="HZ46" s="1"/>
      <c r="IA46" s="1"/>
      <c r="IB46" s="1"/>
      <c r="IE46" s="3"/>
      <c r="IF46" s="1"/>
      <c r="IG46" s="1"/>
      <c r="IH46" s="1"/>
      <c r="II46" s="1"/>
      <c r="IJ46" s="1"/>
      <c r="IK46" s="1"/>
      <c r="IL46" s="1"/>
      <c r="IM46" s="1"/>
      <c r="IN46" s="1"/>
      <c r="IO46" s="1"/>
      <c r="IP46" s="1"/>
      <c r="IS46" s="3"/>
      <c r="IT46" s="1"/>
      <c r="IU46" s="1"/>
      <c r="IV46" s="1"/>
    </row>
    <row r="47" spans="1:256" ht="14.25" x14ac:dyDescent="0.2">
      <c r="A47" s="67" t="s">
        <v>301</v>
      </c>
      <c r="B47" s="49"/>
      <c r="C47" s="49"/>
      <c r="D47" s="49"/>
      <c r="E47" s="49"/>
      <c r="F47" s="49"/>
      <c r="G47" s="49"/>
      <c r="H47" s="49"/>
      <c r="I47" s="49"/>
      <c r="J47" s="49"/>
      <c r="K47" s="49"/>
      <c r="L47" s="51"/>
      <c r="M47" s="45"/>
      <c r="N47" s="45"/>
      <c r="O47" s="52"/>
      <c r="P47" s="53"/>
      <c r="Q47" s="1"/>
      <c r="R47" s="1"/>
      <c r="S47" s="1"/>
      <c r="T47" s="1"/>
      <c r="U47" s="1"/>
      <c r="V47" s="1"/>
      <c r="W47" s="1"/>
      <c r="X47" s="1"/>
      <c r="Y47" s="1"/>
      <c r="Z47" s="1"/>
      <c r="AC47" s="3"/>
      <c r="AD47" s="1"/>
      <c r="AE47" s="1"/>
      <c r="AF47" s="1"/>
      <c r="AG47" s="1"/>
      <c r="AH47" s="1"/>
      <c r="AI47" s="1"/>
      <c r="AJ47" s="1"/>
      <c r="AK47" s="1"/>
      <c r="AL47" s="1"/>
      <c r="AM47" s="1"/>
      <c r="AN47" s="1"/>
      <c r="AQ47" s="3"/>
      <c r="AR47" s="1"/>
      <c r="AS47" s="1"/>
      <c r="AT47" s="1"/>
      <c r="AU47" s="1"/>
      <c r="AV47" s="1"/>
      <c r="AW47" s="1"/>
      <c r="AX47" s="1"/>
      <c r="AY47" s="1"/>
      <c r="AZ47" s="1"/>
      <c r="BA47" s="1"/>
      <c r="BB47" s="1"/>
      <c r="BE47" s="3"/>
      <c r="BF47" s="1"/>
      <c r="BG47" s="1"/>
      <c r="BH47" s="1"/>
      <c r="BI47" s="1"/>
      <c r="BJ47" s="1"/>
      <c r="BK47" s="1"/>
      <c r="BL47" s="1"/>
      <c r="BM47" s="1"/>
      <c r="BN47" s="1"/>
      <c r="BO47" s="1"/>
      <c r="BP47" s="1"/>
      <c r="BS47" s="3"/>
      <c r="BT47" s="1"/>
      <c r="BU47" s="1"/>
      <c r="BV47" s="1"/>
      <c r="BW47" s="1"/>
      <c r="BX47" s="1"/>
      <c r="BY47" s="1"/>
      <c r="BZ47" s="1"/>
      <c r="CA47" s="1"/>
      <c r="CB47" s="1"/>
      <c r="CC47" s="1"/>
      <c r="CD47" s="1"/>
      <c r="CG47" s="3"/>
      <c r="CH47" s="1"/>
      <c r="CI47" s="1"/>
      <c r="CJ47" s="1"/>
      <c r="CK47" s="1"/>
      <c r="CL47" s="1"/>
      <c r="CM47" s="1"/>
      <c r="CN47" s="1"/>
      <c r="CO47" s="1"/>
      <c r="CP47" s="1"/>
      <c r="CQ47" s="1"/>
      <c r="CR47" s="1"/>
      <c r="CU47" s="3"/>
      <c r="CV47" s="1"/>
      <c r="CW47" s="1"/>
      <c r="CX47" s="1"/>
      <c r="CY47" s="1"/>
      <c r="CZ47" s="1"/>
      <c r="DA47" s="1"/>
      <c r="DB47" s="1"/>
      <c r="DC47" s="1"/>
      <c r="DD47" s="1"/>
      <c r="DE47" s="1"/>
      <c r="DF47" s="1"/>
      <c r="DI47" s="3"/>
      <c r="DJ47" s="1"/>
      <c r="DK47" s="1"/>
      <c r="DL47" s="1"/>
      <c r="DM47" s="1"/>
      <c r="DN47" s="1"/>
      <c r="DO47" s="1"/>
      <c r="DP47" s="1"/>
      <c r="DQ47" s="1"/>
      <c r="DR47" s="1"/>
      <c r="DS47" s="1"/>
      <c r="DT47" s="1"/>
      <c r="DW47" s="3"/>
      <c r="DX47" s="1"/>
      <c r="DY47" s="1"/>
      <c r="DZ47" s="1"/>
      <c r="EA47" s="1"/>
      <c r="EB47" s="1"/>
      <c r="EC47" s="1"/>
      <c r="ED47" s="1"/>
      <c r="EE47" s="1"/>
      <c r="EF47" s="1"/>
      <c r="EG47" s="1"/>
      <c r="EH47" s="1"/>
      <c r="EK47" s="3"/>
      <c r="EL47" s="1"/>
      <c r="EM47" s="1"/>
      <c r="EN47" s="1"/>
      <c r="EO47" s="1"/>
      <c r="EP47" s="1"/>
      <c r="EQ47" s="1"/>
      <c r="ER47" s="1"/>
      <c r="ES47" s="1"/>
      <c r="ET47" s="1"/>
      <c r="EU47" s="1"/>
      <c r="EV47" s="1"/>
      <c r="EY47" s="3"/>
      <c r="EZ47" s="1"/>
      <c r="FA47" s="1"/>
      <c r="FB47" s="1"/>
      <c r="FC47" s="1"/>
      <c r="FD47" s="1"/>
      <c r="FE47" s="1"/>
      <c r="FF47" s="1"/>
      <c r="FG47" s="1"/>
      <c r="FH47" s="1"/>
      <c r="FI47" s="1"/>
      <c r="FJ47" s="1"/>
      <c r="FM47" s="3"/>
      <c r="FN47" s="1"/>
      <c r="FO47" s="1"/>
      <c r="FP47" s="1"/>
      <c r="FQ47" s="1"/>
      <c r="FR47" s="1"/>
      <c r="FS47" s="1"/>
      <c r="FT47" s="1"/>
      <c r="FU47" s="1"/>
      <c r="FV47" s="1"/>
      <c r="FW47" s="1"/>
      <c r="FX47" s="1"/>
      <c r="GA47" s="3"/>
      <c r="GB47" s="1"/>
      <c r="GC47" s="1"/>
      <c r="GD47" s="1"/>
      <c r="GE47" s="1"/>
      <c r="GF47" s="1"/>
      <c r="GG47" s="1"/>
      <c r="GH47" s="1"/>
      <c r="GI47" s="1"/>
      <c r="GJ47" s="1"/>
      <c r="GK47" s="1"/>
      <c r="GL47" s="1"/>
      <c r="GO47" s="3"/>
      <c r="GP47" s="1"/>
      <c r="GQ47" s="1"/>
      <c r="GR47" s="1"/>
      <c r="GS47" s="1"/>
      <c r="GT47" s="1"/>
      <c r="GU47" s="1"/>
      <c r="GV47" s="1"/>
      <c r="GW47" s="1"/>
      <c r="GX47" s="1"/>
      <c r="GY47" s="1"/>
      <c r="GZ47" s="1"/>
      <c r="HC47" s="3"/>
      <c r="HD47" s="1"/>
      <c r="HE47" s="1"/>
      <c r="HF47" s="1"/>
      <c r="HG47" s="1"/>
      <c r="HH47" s="1"/>
      <c r="HI47" s="1"/>
      <c r="HJ47" s="1"/>
      <c r="HK47" s="1"/>
      <c r="HL47" s="1"/>
      <c r="HM47" s="1"/>
      <c r="HN47" s="1"/>
      <c r="HQ47" s="3"/>
      <c r="HR47" s="1"/>
      <c r="HS47" s="1"/>
      <c r="HT47" s="1"/>
      <c r="HU47" s="1"/>
      <c r="HV47" s="1"/>
      <c r="HW47" s="1"/>
      <c r="HX47" s="1"/>
      <c r="HY47" s="1"/>
      <c r="HZ47" s="1"/>
      <c r="IA47" s="1"/>
      <c r="IB47" s="1"/>
      <c r="IE47" s="3"/>
      <c r="IF47" s="1"/>
      <c r="IG47" s="1"/>
      <c r="IH47" s="1"/>
      <c r="II47" s="1"/>
      <c r="IJ47" s="1"/>
      <c r="IK47" s="1"/>
      <c r="IL47" s="1"/>
      <c r="IM47" s="1"/>
      <c r="IN47" s="1"/>
      <c r="IO47" s="1"/>
      <c r="IP47" s="1"/>
      <c r="IS47" s="3"/>
      <c r="IT47" s="1"/>
      <c r="IU47" s="1"/>
      <c r="IV47" s="1"/>
    </row>
    <row r="48" spans="1:256" ht="14.25" x14ac:dyDescent="0.2">
      <c r="A48" s="65" t="s">
        <v>28</v>
      </c>
      <c r="B48" s="42"/>
      <c r="C48" s="42">
        <v>650.14480000000003</v>
      </c>
      <c r="D48" s="42"/>
      <c r="E48" s="42">
        <v>6.0587999999999997</v>
      </c>
      <c r="F48" s="42">
        <v>11.2765</v>
      </c>
      <c r="G48" s="42"/>
      <c r="H48" s="42"/>
      <c r="I48" s="42"/>
      <c r="J48" s="42"/>
      <c r="K48" s="42"/>
      <c r="L48" s="44">
        <v>667.48009999999999</v>
      </c>
      <c r="M48" s="45"/>
      <c r="N48" s="45"/>
      <c r="O48" s="45"/>
      <c r="P48" s="45"/>
    </row>
    <row r="49" spans="1:256" ht="14.25" x14ac:dyDescent="0.2">
      <c r="A49" s="65" t="s">
        <v>302</v>
      </c>
      <c r="B49" s="42"/>
      <c r="C49" s="42"/>
      <c r="D49" s="42"/>
      <c r="E49" s="42"/>
      <c r="F49" s="42"/>
      <c r="G49" s="42"/>
      <c r="H49" s="42"/>
      <c r="I49" s="42"/>
      <c r="J49" s="42"/>
      <c r="K49" s="42"/>
      <c r="L49" s="44"/>
      <c r="M49" s="45"/>
      <c r="N49" s="45"/>
      <c r="O49" s="45"/>
      <c r="P49" s="45"/>
    </row>
    <row r="50" spans="1:256" ht="14.25" x14ac:dyDescent="0.2">
      <c r="A50" s="66" t="s">
        <v>29</v>
      </c>
      <c r="B50" s="46"/>
      <c r="C50" s="46">
        <v>650.14480000000003</v>
      </c>
      <c r="D50" s="46"/>
      <c r="E50" s="46">
        <v>6.0587999999999997</v>
      </c>
      <c r="F50" s="46">
        <v>11.2765</v>
      </c>
      <c r="G50" s="46"/>
      <c r="H50" s="46"/>
      <c r="I50" s="46"/>
      <c r="J50" s="46"/>
      <c r="K50" s="46"/>
      <c r="L50" s="48">
        <v>667.48009999999999</v>
      </c>
      <c r="M50" s="45"/>
      <c r="N50" s="45"/>
      <c r="O50" s="52"/>
      <c r="P50" s="53"/>
      <c r="Q50" s="1"/>
      <c r="R50" s="1"/>
      <c r="S50" s="1"/>
      <c r="T50" s="1"/>
      <c r="U50" s="1"/>
      <c r="V50" s="1"/>
      <c r="W50" s="1"/>
      <c r="X50" s="1"/>
      <c r="Y50" s="1"/>
      <c r="Z50" s="1"/>
      <c r="AC50" s="3"/>
      <c r="AD50" s="1"/>
      <c r="AE50" s="1"/>
      <c r="AF50" s="1"/>
      <c r="AG50" s="1"/>
      <c r="AH50" s="1"/>
      <c r="AI50" s="1"/>
      <c r="AJ50" s="1"/>
      <c r="AK50" s="1"/>
      <c r="AL50" s="1"/>
      <c r="AM50" s="1"/>
      <c r="AN50" s="1"/>
      <c r="AQ50" s="3"/>
      <c r="AR50" s="1"/>
      <c r="AS50" s="1"/>
      <c r="AT50" s="1"/>
      <c r="AU50" s="1"/>
      <c r="AV50" s="1"/>
      <c r="AW50" s="1"/>
      <c r="AX50" s="1"/>
      <c r="AY50" s="1"/>
      <c r="AZ50" s="1"/>
      <c r="BA50" s="1"/>
      <c r="BB50" s="1"/>
      <c r="BE50" s="3"/>
      <c r="BF50" s="1"/>
      <c r="BG50" s="1"/>
      <c r="BH50" s="1"/>
      <c r="BI50" s="1"/>
      <c r="BJ50" s="1"/>
      <c r="BK50" s="1"/>
      <c r="BL50" s="1"/>
      <c r="BM50" s="1"/>
      <c r="BN50" s="1"/>
      <c r="BO50" s="1"/>
      <c r="BP50" s="1"/>
      <c r="BS50" s="3"/>
      <c r="BT50" s="1"/>
      <c r="BU50" s="1"/>
      <c r="BV50" s="1"/>
      <c r="BW50" s="1"/>
      <c r="BX50" s="1"/>
      <c r="BY50" s="1"/>
      <c r="BZ50" s="1"/>
      <c r="CA50" s="1"/>
      <c r="CB50" s="1"/>
      <c r="CC50" s="1"/>
      <c r="CD50" s="1"/>
      <c r="CG50" s="3"/>
      <c r="CH50" s="1"/>
      <c r="CI50" s="1"/>
      <c r="CJ50" s="1"/>
      <c r="CK50" s="1"/>
      <c r="CL50" s="1"/>
      <c r="CM50" s="1"/>
      <c r="CN50" s="1"/>
      <c r="CO50" s="1"/>
      <c r="CP50" s="1"/>
      <c r="CQ50" s="1"/>
      <c r="CR50" s="1"/>
      <c r="CU50" s="3"/>
      <c r="CV50" s="1"/>
      <c r="CW50" s="1"/>
      <c r="CX50" s="1"/>
      <c r="CY50" s="1"/>
      <c r="CZ50" s="1"/>
      <c r="DA50" s="1"/>
      <c r="DB50" s="1"/>
      <c r="DC50" s="1"/>
      <c r="DD50" s="1"/>
      <c r="DE50" s="1"/>
      <c r="DF50" s="1"/>
      <c r="DI50" s="3"/>
      <c r="DJ50" s="1"/>
      <c r="DK50" s="1"/>
      <c r="DL50" s="1"/>
      <c r="DM50" s="1"/>
      <c r="DN50" s="1"/>
      <c r="DO50" s="1"/>
      <c r="DP50" s="1"/>
      <c r="DQ50" s="1"/>
      <c r="DR50" s="1"/>
      <c r="DS50" s="1"/>
      <c r="DT50" s="1"/>
      <c r="DW50" s="3"/>
      <c r="DX50" s="1"/>
      <c r="DY50" s="1"/>
      <c r="DZ50" s="1"/>
      <c r="EA50" s="1"/>
      <c r="EB50" s="1"/>
      <c r="EC50" s="1"/>
      <c r="ED50" s="1"/>
      <c r="EE50" s="1"/>
      <c r="EF50" s="1"/>
      <c r="EG50" s="1"/>
      <c r="EH50" s="1"/>
      <c r="EK50" s="3"/>
      <c r="EL50" s="1"/>
      <c r="EM50" s="1"/>
      <c r="EN50" s="1"/>
      <c r="EO50" s="1"/>
      <c r="EP50" s="1"/>
      <c r="EQ50" s="1"/>
      <c r="ER50" s="1"/>
      <c r="ES50" s="1"/>
      <c r="ET50" s="1"/>
      <c r="EU50" s="1"/>
      <c r="EV50" s="1"/>
      <c r="EY50" s="3"/>
      <c r="EZ50" s="1"/>
      <c r="FA50" s="1"/>
      <c r="FB50" s="1"/>
      <c r="FC50" s="1"/>
      <c r="FD50" s="1"/>
      <c r="FE50" s="1"/>
      <c r="FF50" s="1"/>
      <c r="FG50" s="1"/>
      <c r="FH50" s="1"/>
      <c r="FI50" s="1"/>
      <c r="FJ50" s="1"/>
      <c r="FM50" s="3"/>
      <c r="FN50" s="1"/>
      <c r="FO50" s="1"/>
      <c r="FP50" s="1"/>
      <c r="FQ50" s="1"/>
      <c r="FR50" s="1"/>
      <c r="FS50" s="1"/>
      <c r="FT50" s="1"/>
      <c r="FU50" s="1"/>
      <c r="FV50" s="1"/>
      <c r="FW50" s="1"/>
      <c r="FX50" s="1"/>
      <c r="GA50" s="3"/>
      <c r="GB50" s="1"/>
      <c r="GC50" s="1"/>
      <c r="GD50" s="1"/>
      <c r="GE50" s="1"/>
      <c r="GF50" s="1"/>
      <c r="GG50" s="1"/>
      <c r="GH50" s="1"/>
      <c r="GI50" s="1"/>
      <c r="GJ50" s="1"/>
      <c r="GK50" s="1"/>
      <c r="GL50" s="1"/>
      <c r="GO50" s="3"/>
      <c r="GP50" s="1"/>
      <c r="GQ50" s="1"/>
      <c r="GR50" s="1"/>
      <c r="GS50" s="1"/>
      <c r="GT50" s="1"/>
      <c r="GU50" s="1"/>
      <c r="GV50" s="1"/>
      <c r="GW50" s="1"/>
      <c r="GX50" s="1"/>
      <c r="GY50" s="1"/>
      <c r="GZ50" s="1"/>
      <c r="HC50" s="3"/>
      <c r="HD50" s="1"/>
      <c r="HE50" s="1"/>
      <c r="HF50" s="1"/>
      <c r="HG50" s="1"/>
      <c r="HH50" s="1"/>
      <c r="HI50" s="1"/>
      <c r="HJ50" s="1"/>
      <c r="HK50" s="1"/>
      <c r="HL50" s="1"/>
      <c r="HM50" s="1"/>
      <c r="HN50" s="1"/>
      <c r="HQ50" s="3"/>
      <c r="HR50" s="1"/>
      <c r="HS50" s="1"/>
      <c r="HT50" s="1"/>
      <c r="HU50" s="1"/>
      <c r="HV50" s="1"/>
      <c r="HW50" s="1"/>
      <c r="HX50" s="1"/>
      <c r="HY50" s="1"/>
      <c r="HZ50" s="1"/>
      <c r="IA50" s="1"/>
      <c r="IB50" s="1"/>
      <c r="IE50" s="3"/>
      <c r="IF50" s="1"/>
      <c r="IG50" s="1"/>
      <c r="IH50" s="1"/>
      <c r="II50" s="1"/>
      <c r="IJ50" s="1"/>
      <c r="IK50" s="1"/>
      <c r="IL50" s="1"/>
      <c r="IM50" s="1"/>
      <c r="IN50" s="1"/>
      <c r="IO50" s="1"/>
      <c r="IP50" s="1"/>
      <c r="IS50" s="3"/>
      <c r="IT50" s="1"/>
      <c r="IU50" s="1"/>
      <c r="IV50" s="1"/>
    </row>
    <row r="51" spans="1:256" ht="14.25" x14ac:dyDescent="0.2">
      <c r="A51" s="65" t="s">
        <v>303</v>
      </c>
      <c r="B51" s="42"/>
      <c r="C51" s="42"/>
      <c r="D51" s="42"/>
      <c r="E51" s="42"/>
      <c r="F51" s="42"/>
      <c r="G51" s="42"/>
      <c r="H51" s="42"/>
      <c r="I51" s="42"/>
      <c r="J51" s="42"/>
      <c r="K51" s="42"/>
      <c r="L51" s="44"/>
      <c r="M51" s="45"/>
      <c r="N51" s="45"/>
      <c r="O51" s="45"/>
      <c r="P51" s="45"/>
    </row>
    <row r="52" spans="1:256" ht="14.25" x14ac:dyDescent="0.2">
      <c r="A52" s="65" t="s">
        <v>304</v>
      </c>
      <c r="B52" s="42"/>
      <c r="C52" s="42">
        <v>40.543500000000002</v>
      </c>
      <c r="D52" s="42"/>
      <c r="E52" s="42">
        <v>195.0258</v>
      </c>
      <c r="F52" s="42"/>
      <c r="G52" s="42"/>
      <c r="H52" s="42"/>
      <c r="I52" s="42"/>
      <c r="J52" s="42"/>
      <c r="K52" s="42"/>
      <c r="L52" s="44">
        <v>235.5693</v>
      </c>
      <c r="M52" s="45"/>
      <c r="N52" s="45"/>
      <c r="O52" s="45"/>
      <c r="P52" s="45"/>
    </row>
    <row r="53" spans="1:256" ht="14.25" x14ac:dyDescent="0.2">
      <c r="A53" s="65" t="s">
        <v>305</v>
      </c>
      <c r="B53" s="42"/>
      <c r="C53" s="42">
        <v>102.8369</v>
      </c>
      <c r="D53" s="42"/>
      <c r="E53" s="42">
        <v>599.05219999999997</v>
      </c>
      <c r="F53" s="42">
        <v>36.523600000000002</v>
      </c>
      <c r="G53" s="42"/>
      <c r="H53" s="42"/>
      <c r="I53" s="42"/>
      <c r="J53" s="42"/>
      <c r="K53" s="42"/>
      <c r="L53" s="44">
        <v>738.41269999999997</v>
      </c>
      <c r="M53" s="45"/>
      <c r="N53" s="45"/>
      <c r="O53" s="45"/>
      <c r="P53" s="45"/>
    </row>
    <row r="54" spans="1:256" ht="14.25" x14ac:dyDescent="0.2">
      <c r="A54" s="65" t="s">
        <v>30</v>
      </c>
      <c r="B54" s="42"/>
      <c r="C54" s="42">
        <v>22.168800000000001</v>
      </c>
      <c r="D54" s="42"/>
      <c r="E54" s="42">
        <v>6.0929000000000002</v>
      </c>
      <c r="F54" s="42">
        <v>131.46340000000001</v>
      </c>
      <c r="G54" s="42">
        <v>86.263999999999996</v>
      </c>
      <c r="H54" s="42"/>
      <c r="I54" s="42"/>
      <c r="J54" s="42"/>
      <c r="K54" s="42"/>
      <c r="L54" s="44">
        <v>245.98910000000001</v>
      </c>
      <c r="M54" s="45"/>
      <c r="N54" s="45"/>
      <c r="O54" s="45"/>
      <c r="P54" s="45"/>
    </row>
    <row r="55" spans="1:256" ht="14.25" x14ac:dyDescent="0.2">
      <c r="A55" s="65" t="s">
        <v>31</v>
      </c>
      <c r="B55" s="42"/>
      <c r="C55" s="42"/>
      <c r="D55" s="42"/>
      <c r="E55" s="42"/>
      <c r="F55" s="42"/>
      <c r="G55" s="42"/>
      <c r="H55" s="42"/>
      <c r="I55" s="42"/>
      <c r="J55" s="42"/>
      <c r="K55" s="42"/>
      <c r="L55" s="44"/>
      <c r="M55" s="45"/>
      <c r="N55" s="45"/>
      <c r="O55" s="45"/>
      <c r="P55" s="45"/>
    </row>
    <row r="56" spans="1:256" ht="14.25" x14ac:dyDescent="0.2">
      <c r="A56" s="65" t="s">
        <v>306</v>
      </c>
      <c r="B56" s="42"/>
      <c r="C56" s="42">
        <v>177.70400000000001</v>
      </c>
      <c r="D56" s="42"/>
      <c r="E56" s="42"/>
      <c r="F56" s="42"/>
      <c r="G56" s="42"/>
      <c r="H56" s="42"/>
      <c r="I56" s="42"/>
      <c r="J56" s="42"/>
      <c r="K56" s="42"/>
      <c r="L56" s="44">
        <v>177.70400000000001</v>
      </c>
      <c r="M56" s="45"/>
      <c r="N56" s="45"/>
      <c r="O56" s="45"/>
      <c r="P56" s="45"/>
    </row>
    <row r="57" spans="1:256" ht="14.25" x14ac:dyDescent="0.2">
      <c r="A57" s="65" t="s">
        <v>307</v>
      </c>
      <c r="B57" s="42"/>
      <c r="C57" s="42">
        <v>266.51850000000002</v>
      </c>
      <c r="D57" s="42"/>
      <c r="E57" s="42">
        <v>169.45830000000001</v>
      </c>
      <c r="F57" s="42"/>
      <c r="G57" s="42"/>
      <c r="H57" s="42"/>
      <c r="I57" s="42"/>
      <c r="J57" s="42"/>
      <c r="K57" s="42"/>
      <c r="L57" s="44">
        <v>435.97680000000003</v>
      </c>
      <c r="M57" s="45"/>
      <c r="N57" s="45"/>
      <c r="O57" s="45"/>
      <c r="P57" s="45"/>
    </row>
    <row r="58" spans="1:256" ht="14.25" x14ac:dyDescent="0.2">
      <c r="A58" s="65" t="s">
        <v>32</v>
      </c>
      <c r="B58" s="42">
        <v>2.0251999999999999</v>
      </c>
      <c r="C58" s="42">
        <v>138.44049999999999</v>
      </c>
      <c r="D58" s="42"/>
      <c r="E58" s="42">
        <v>1241.0109</v>
      </c>
      <c r="F58" s="42">
        <v>74.19</v>
      </c>
      <c r="G58" s="42"/>
      <c r="H58" s="42"/>
      <c r="I58" s="42"/>
      <c r="J58" s="42"/>
      <c r="K58" s="42"/>
      <c r="L58" s="44">
        <v>1455.6666</v>
      </c>
      <c r="M58" s="45"/>
      <c r="N58" s="45"/>
      <c r="O58" s="45"/>
      <c r="P58" s="45"/>
    </row>
    <row r="59" spans="1:256" ht="14.25" x14ac:dyDescent="0.2">
      <c r="A59" s="66" t="s">
        <v>308</v>
      </c>
      <c r="B59" s="46">
        <v>2.0251999999999999</v>
      </c>
      <c r="C59" s="46">
        <v>748.21220000000005</v>
      </c>
      <c r="D59" s="46"/>
      <c r="E59" s="46">
        <v>2210.6401000000001</v>
      </c>
      <c r="F59" s="46">
        <v>242.17699999999999</v>
      </c>
      <c r="G59" s="46">
        <v>86.263999999999996</v>
      </c>
      <c r="H59" s="46"/>
      <c r="I59" s="46"/>
      <c r="J59" s="46"/>
      <c r="K59" s="46"/>
      <c r="L59" s="48">
        <v>3289.3184999999999</v>
      </c>
      <c r="M59" s="45"/>
      <c r="N59" s="45"/>
      <c r="O59" s="52"/>
      <c r="P59" s="53"/>
      <c r="Q59" s="1"/>
      <c r="R59" s="1"/>
      <c r="S59" s="1"/>
      <c r="T59" s="1"/>
      <c r="U59" s="1"/>
      <c r="V59" s="1"/>
      <c r="W59" s="1"/>
      <c r="X59" s="1"/>
      <c r="Y59" s="1"/>
      <c r="Z59" s="1"/>
      <c r="AC59" s="3"/>
      <c r="AD59" s="1"/>
      <c r="AE59" s="1"/>
      <c r="AF59" s="1"/>
      <c r="AG59" s="1"/>
      <c r="AH59" s="1"/>
      <c r="AI59" s="1"/>
      <c r="AJ59" s="1"/>
      <c r="AK59" s="1"/>
      <c r="AL59" s="1"/>
      <c r="AM59" s="1"/>
      <c r="AN59" s="1"/>
      <c r="AQ59" s="3"/>
      <c r="AR59" s="1"/>
      <c r="AS59" s="1"/>
      <c r="AT59" s="1"/>
      <c r="AU59" s="1"/>
      <c r="AV59" s="1"/>
      <c r="AW59" s="1"/>
      <c r="AX59" s="1"/>
      <c r="AY59" s="1"/>
      <c r="AZ59" s="1"/>
      <c r="BA59" s="1"/>
      <c r="BB59" s="1"/>
      <c r="BE59" s="3"/>
      <c r="BF59" s="1"/>
      <c r="BG59" s="1"/>
      <c r="BH59" s="1"/>
      <c r="BI59" s="1"/>
      <c r="BJ59" s="1"/>
      <c r="BK59" s="1"/>
      <c r="BL59" s="1"/>
      <c r="BM59" s="1"/>
      <c r="BN59" s="1"/>
      <c r="BO59" s="1"/>
      <c r="BP59" s="1"/>
      <c r="BS59" s="3"/>
      <c r="BT59" s="1"/>
      <c r="BU59" s="1"/>
      <c r="BV59" s="1"/>
      <c r="BW59" s="1"/>
      <c r="BX59" s="1"/>
      <c r="BY59" s="1"/>
      <c r="BZ59" s="1"/>
      <c r="CA59" s="1"/>
      <c r="CB59" s="1"/>
      <c r="CC59" s="1"/>
      <c r="CD59" s="1"/>
      <c r="CG59" s="3"/>
      <c r="CH59" s="1"/>
      <c r="CI59" s="1"/>
      <c r="CJ59" s="1"/>
      <c r="CK59" s="1"/>
      <c r="CL59" s="1"/>
      <c r="CM59" s="1"/>
      <c r="CN59" s="1"/>
      <c r="CO59" s="1"/>
      <c r="CP59" s="1"/>
      <c r="CQ59" s="1"/>
      <c r="CR59" s="1"/>
      <c r="CU59" s="3"/>
      <c r="CV59" s="1"/>
      <c r="CW59" s="1"/>
      <c r="CX59" s="1"/>
      <c r="CY59" s="1"/>
      <c r="CZ59" s="1"/>
      <c r="DA59" s="1"/>
      <c r="DB59" s="1"/>
      <c r="DC59" s="1"/>
      <c r="DD59" s="1"/>
      <c r="DE59" s="1"/>
      <c r="DF59" s="1"/>
      <c r="DI59" s="3"/>
      <c r="DJ59" s="1"/>
      <c r="DK59" s="1"/>
      <c r="DL59" s="1"/>
      <c r="DM59" s="1"/>
      <c r="DN59" s="1"/>
      <c r="DO59" s="1"/>
      <c r="DP59" s="1"/>
      <c r="DQ59" s="1"/>
      <c r="DR59" s="1"/>
      <c r="DS59" s="1"/>
      <c r="DT59" s="1"/>
      <c r="DW59" s="3"/>
      <c r="DX59" s="1"/>
      <c r="DY59" s="1"/>
      <c r="DZ59" s="1"/>
      <c r="EA59" s="1"/>
      <c r="EB59" s="1"/>
      <c r="EC59" s="1"/>
      <c r="ED59" s="1"/>
      <c r="EE59" s="1"/>
      <c r="EF59" s="1"/>
      <c r="EG59" s="1"/>
      <c r="EH59" s="1"/>
      <c r="EK59" s="3"/>
      <c r="EL59" s="1"/>
      <c r="EM59" s="1"/>
      <c r="EN59" s="1"/>
      <c r="EO59" s="1"/>
      <c r="EP59" s="1"/>
      <c r="EQ59" s="1"/>
      <c r="ER59" s="1"/>
      <c r="ES59" s="1"/>
      <c r="ET59" s="1"/>
      <c r="EU59" s="1"/>
      <c r="EV59" s="1"/>
      <c r="EY59" s="3"/>
      <c r="EZ59" s="1"/>
      <c r="FA59" s="1"/>
      <c r="FB59" s="1"/>
      <c r="FC59" s="1"/>
      <c r="FD59" s="1"/>
      <c r="FE59" s="1"/>
      <c r="FF59" s="1"/>
      <c r="FG59" s="1"/>
      <c r="FH59" s="1"/>
      <c r="FI59" s="1"/>
      <c r="FJ59" s="1"/>
      <c r="FM59" s="3"/>
      <c r="FN59" s="1"/>
      <c r="FO59" s="1"/>
      <c r="FP59" s="1"/>
      <c r="FQ59" s="1"/>
      <c r="FR59" s="1"/>
      <c r="FS59" s="1"/>
      <c r="FT59" s="1"/>
      <c r="FU59" s="1"/>
      <c r="FV59" s="1"/>
      <c r="FW59" s="1"/>
      <c r="FX59" s="1"/>
      <c r="GA59" s="3"/>
      <c r="GB59" s="1"/>
      <c r="GC59" s="1"/>
      <c r="GD59" s="1"/>
      <c r="GE59" s="1"/>
      <c r="GF59" s="1"/>
      <c r="GG59" s="1"/>
      <c r="GH59" s="1"/>
      <c r="GI59" s="1"/>
      <c r="GJ59" s="1"/>
      <c r="GK59" s="1"/>
      <c r="GL59" s="1"/>
      <c r="GO59" s="3"/>
      <c r="GP59" s="1"/>
      <c r="GQ59" s="1"/>
      <c r="GR59" s="1"/>
      <c r="GS59" s="1"/>
      <c r="GT59" s="1"/>
      <c r="GU59" s="1"/>
      <c r="GV59" s="1"/>
      <c r="GW59" s="1"/>
      <c r="GX59" s="1"/>
      <c r="GY59" s="1"/>
      <c r="GZ59" s="1"/>
      <c r="HC59" s="3"/>
      <c r="HD59" s="1"/>
      <c r="HE59" s="1"/>
      <c r="HF59" s="1"/>
      <c r="HG59" s="1"/>
      <c r="HH59" s="1"/>
      <c r="HI59" s="1"/>
      <c r="HJ59" s="1"/>
      <c r="HK59" s="1"/>
      <c r="HL59" s="1"/>
      <c r="HM59" s="1"/>
      <c r="HN59" s="1"/>
      <c r="HQ59" s="3"/>
      <c r="HR59" s="1"/>
      <c r="HS59" s="1"/>
      <c r="HT59" s="1"/>
      <c r="HU59" s="1"/>
      <c r="HV59" s="1"/>
      <c r="HW59" s="1"/>
      <c r="HX59" s="1"/>
      <c r="HY59" s="1"/>
      <c r="HZ59" s="1"/>
      <c r="IA59" s="1"/>
      <c r="IB59" s="1"/>
      <c r="IE59" s="3"/>
      <c r="IF59" s="1"/>
      <c r="IG59" s="1"/>
      <c r="IH59" s="1"/>
      <c r="II59" s="1"/>
      <c r="IJ59" s="1"/>
      <c r="IK59" s="1"/>
      <c r="IL59" s="1"/>
      <c r="IM59" s="1"/>
      <c r="IN59" s="1"/>
      <c r="IO59" s="1"/>
      <c r="IP59" s="1"/>
      <c r="IS59" s="3"/>
      <c r="IT59" s="1"/>
      <c r="IU59" s="1"/>
      <c r="IV59" s="1"/>
    </row>
    <row r="60" spans="1:256" ht="14.25" x14ac:dyDescent="0.2">
      <c r="A60" s="65" t="s">
        <v>33</v>
      </c>
      <c r="B60" s="42"/>
      <c r="C60" s="42"/>
      <c r="D60" s="42"/>
      <c r="E60" s="42"/>
      <c r="F60" s="42"/>
      <c r="G60" s="42"/>
      <c r="H60" s="42"/>
      <c r="I60" s="42"/>
      <c r="J60" s="42"/>
      <c r="K60" s="42"/>
      <c r="L60" s="44"/>
      <c r="M60" s="45"/>
      <c r="N60" s="45"/>
      <c r="O60" s="45"/>
      <c r="P60" s="45"/>
    </row>
    <row r="61" spans="1:256" ht="14.25" x14ac:dyDescent="0.2">
      <c r="A61" s="65" t="s">
        <v>309</v>
      </c>
      <c r="B61" s="42"/>
      <c r="C61" s="42"/>
      <c r="D61" s="42"/>
      <c r="E61" s="42"/>
      <c r="F61" s="42"/>
      <c r="G61" s="42"/>
      <c r="H61" s="42"/>
      <c r="I61" s="42"/>
      <c r="J61" s="42"/>
      <c r="K61" s="42"/>
      <c r="L61" s="44"/>
      <c r="M61" s="45"/>
      <c r="N61" s="45"/>
      <c r="O61" s="45"/>
      <c r="P61" s="45"/>
    </row>
    <row r="62" spans="1:256" ht="14.25" x14ac:dyDescent="0.2">
      <c r="A62" s="68" t="s">
        <v>34</v>
      </c>
      <c r="B62" s="46"/>
      <c r="C62" s="46"/>
      <c r="D62" s="46"/>
      <c r="E62" s="46"/>
      <c r="F62" s="46"/>
      <c r="G62" s="46"/>
      <c r="H62" s="46"/>
      <c r="I62" s="46"/>
      <c r="J62" s="46"/>
      <c r="K62" s="46"/>
      <c r="L62" s="48"/>
      <c r="M62" s="45"/>
      <c r="N62" s="45"/>
      <c r="O62" s="52"/>
      <c r="P62" s="53"/>
      <c r="Q62" s="1"/>
      <c r="R62" s="1"/>
      <c r="S62" s="1"/>
      <c r="T62" s="1"/>
      <c r="U62" s="1"/>
      <c r="V62" s="1"/>
      <c r="W62" s="1"/>
      <c r="X62" s="1"/>
      <c r="Y62" s="1"/>
      <c r="Z62" s="1"/>
      <c r="AC62" s="3"/>
      <c r="AD62" s="1"/>
      <c r="AE62" s="1"/>
      <c r="AF62" s="1"/>
      <c r="AG62" s="1"/>
      <c r="AH62" s="1"/>
      <c r="AI62" s="1"/>
      <c r="AJ62" s="1"/>
      <c r="AK62" s="1"/>
      <c r="AL62" s="1"/>
      <c r="AM62" s="1"/>
      <c r="AN62" s="1"/>
      <c r="AQ62" s="3"/>
      <c r="AR62" s="1"/>
      <c r="AS62" s="1"/>
      <c r="AT62" s="1"/>
      <c r="AU62" s="1"/>
      <c r="AV62" s="1"/>
      <c r="AW62" s="1"/>
      <c r="AX62" s="1"/>
      <c r="AY62" s="1"/>
      <c r="AZ62" s="1"/>
      <c r="BA62" s="1"/>
      <c r="BB62" s="1"/>
      <c r="BE62" s="3"/>
      <c r="BF62" s="1"/>
      <c r="BG62" s="1"/>
      <c r="BH62" s="1"/>
      <c r="BI62" s="1"/>
      <c r="BJ62" s="1"/>
      <c r="BK62" s="1"/>
      <c r="BL62" s="1"/>
      <c r="BM62" s="1"/>
      <c r="BN62" s="1"/>
      <c r="BO62" s="1"/>
      <c r="BP62" s="1"/>
      <c r="BS62" s="3"/>
      <c r="BT62" s="1"/>
      <c r="BU62" s="1"/>
      <c r="BV62" s="1"/>
      <c r="BW62" s="1"/>
      <c r="BX62" s="1"/>
      <c r="BY62" s="1"/>
      <c r="BZ62" s="1"/>
      <c r="CA62" s="1"/>
      <c r="CB62" s="1"/>
      <c r="CC62" s="1"/>
      <c r="CD62" s="1"/>
      <c r="CG62" s="3"/>
      <c r="CH62" s="1"/>
      <c r="CI62" s="1"/>
      <c r="CJ62" s="1"/>
      <c r="CK62" s="1"/>
      <c r="CL62" s="1"/>
      <c r="CM62" s="1"/>
      <c r="CN62" s="1"/>
      <c r="CO62" s="1"/>
      <c r="CP62" s="1"/>
      <c r="CQ62" s="1"/>
      <c r="CR62" s="1"/>
      <c r="CU62" s="3"/>
      <c r="CV62" s="1"/>
      <c r="CW62" s="1"/>
      <c r="CX62" s="1"/>
      <c r="CY62" s="1"/>
      <c r="CZ62" s="1"/>
      <c r="DA62" s="1"/>
      <c r="DB62" s="1"/>
      <c r="DC62" s="1"/>
      <c r="DD62" s="1"/>
      <c r="DE62" s="1"/>
      <c r="DF62" s="1"/>
      <c r="DI62" s="3"/>
      <c r="DJ62" s="1"/>
      <c r="DK62" s="1"/>
      <c r="DL62" s="1"/>
      <c r="DM62" s="1"/>
      <c r="DN62" s="1"/>
      <c r="DO62" s="1"/>
      <c r="DP62" s="1"/>
      <c r="DQ62" s="1"/>
      <c r="DR62" s="1"/>
      <c r="DS62" s="1"/>
      <c r="DT62" s="1"/>
      <c r="DW62" s="3"/>
      <c r="DX62" s="1"/>
      <c r="DY62" s="1"/>
      <c r="DZ62" s="1"/>
      <c r="EA62" s="1"/>
      <c r="EB62" s="1"/>
      <c r="EC62" s="1"/>
      <c r="ED62" s="1"/>
      <c r="EE62" s="1"/>
      <c r="EF62" s="1"/>
      <c r="EG62" s="1"/>
      <c r="EH62" s="1"/>
      <c r="EK62" s="3"/>
      <c r="EL62" s="1"/>
      <c r="EM62" s="1"/>
      <c r="EN62" s="1"/>
      <c r="EO62" s="1"/>
      <c r="EP62" s="1"/>
      <c r="EQ62" s="1"/>
      <c r="ER62" s="1"/>
      <c r="ES62" s="1"/>
      <c r="ET62" s="1"/>
      <c r="EU62" s="1"/>
      <c r="EV62" s="1"/>
      <c r="EY62" s="3"/>
      <c r="EZ62" s="1"/>
      <c r="FA62" s="1"/>
      <c r="FB62" s="1"/>
      <c r="FC62" s="1"/>
      <c r="FD62" s="1"/>
      <c r="FE62" s="1"/>
      <c r="FF62" s="1"/>
      <c r="FG62" s="1"/>
      <c r="FH62" s="1"/>
      <c r="FI62" s="1"/>
      <c r="FJ62" s="1"/>
      <c r="FM62" s="3"/>
      <c r="FN62" s="1"/>
      <c r="FO62" s="1"/>
      <c r="FP62" s="1"/>
      <c r="FQ62" s="1"/>
      <c r="FR62" s="1"/>
      <c r="FS62" s="1"/>
      <c r="FT62" s="1"/>
      <c r="FU62" s="1"/>
      <c r="FV62" s="1"/>
      <c r="FW62" s="1"/>
      <c r="FX62" s="1"/>
      <c r="GA62" s="3"/>
      <c r="GB62" s="1"/>
      <c r="GC62" s="1"/>
      <c r="GD62" s="1"/>
      <c r="GE62" s="1"/>
      <c r="GF62" s="1"/>
      <c r="GG62" s="1"/>
      <c r="GH62" s="1"/>
      <c r="GI62" s="1"/>
      <c r="GJ62" s="1"/>
      <c r="GK62" s="1"/>
      <c r="GL62" s="1"/>
      <c r="GO62" s="3"/>
      <c r="GP62" s="1"/>
      <c r="GQ62" s="1"/>
      <c r="GR62" s="1"/>
      <c r="GS62" s="1"/>
      <c r="GT62" s="1"/>
      <c r="GU62" s="1"/>
      <c r="GV62" s="1"/>
      <c r="GW62" s="1"/>
      <c r="GX62" s="1"/>
      <c r="GY62" s="1"/>
      <c r="GZ62" s="1"/>
      <c r="HC62" s="3"/>
      <c r="HD62" s="1"/>
      <c r="HE62" s="1"/>
      <c r="HF62" s="1"/>
      <c r="HG62" s="1"/>
      <c r="HH62" s="1"/>
      <c r="HI62" s="1"/>
      <c r="HJ62" s="1"/>
      <c r="HK62" s="1"/>
      <c r="HL62" s="1"/>
      <c r="HM62" s="1"/>
      <c r="HN62" s="1"/>
      <c r="HQ62" s="3"/>
      <c r="HR62" s="1"/>
      <c r="HS62" s="1"/>
      <c r="HT62" s="1"/>
      <c r="HU62" s="1"/>
      <c r="HV62" s="1"/>
      <c r="HW62" s="1"/>
      <c r="HX62" s="1"/>
      <c r="HY62" s="1"/>
      <c r="HZ62" s="1"/>
      <c r="IA62" s="1"/>
      <c r="IB62" s="1"/>
      <c r="IE62" s="3"/>
      <c r="IF62" s="1"/>
      <c r="IG62" s="1"/>
      <c r="IH62" s="1"/>
      <c r="II62" s="1"/>
      <c r="IJ62" s="1"/>
      <c r="IK62" s="1"/>
      <c r="IL62" s="1"/>
      <c r="IM62" s="1"/>
      <c r="IN62" s="1"/>
      <c r="IO62" s="1"/>
      <c r="IP62" s="1"/>
      <c r="IS62" s="3"/>
      <c r="IT62" s="1"/>
      <c r="IU62" s="1"/>
      <c r="IV62" s="1"/>
    </row>
    <row r="63" spans="1:256" ht="15" customHeight="1" x14ac:dyDescent="0.2">
      <c r="A63" s="69" t="s">
        <v>157</v>
      </c>
      <c r="B63" s="54">
        <v>5199.1158999999998</v>
      </c>
      <c r="C63" s="54">
        <v>2413.1655000000001</v>
      </c>
      <c r="D63" s="54">
        <v>895.6087</v>
      </c>
      <c r="E63" s="54">
        <v>2789.7156</v>
      </c>
      <c r="F63" s="54">
        <v>14319.2163</v>
      </c>
      <c r="G63" s="54">
        <v>1731.5579</v>
      </c>
      <c r="H63" s="54"/>
      <c r="I63" s="54">
        <v>5.0343</v>
      </c>
      <c r="J63" s="54">
        <v>1958.4655</v>
      </c>
      <c r="K63" s="54">
        <v>14.5662</v>
      </c>
      <c r="L63" s="56">
        <v>29326.445899999999</v>
      </c>
    </row>
  </sheetData>
  <mergeCells count="1">
    <mergeCell ref="B1:L1"/>
  </mergeCells>
  <phoneticPr fontId="0" type="noConversion"/>
  <printOptions horizontalCentered="1"/>
  <pageMargins left="0.78740157480314965" right="0.78740157480314965" top="0.98425196850393704" bottom="0.78740157480314965" header="0.59055118110236227" footer="0.39370078740157483"/>
  <pageSetup paperSize="9" scale="63" orientation="portrait" r:id="rId1"/>
  <headerFooter alignWithMargins="0">
    <oddHeader>&amp;C&amp;"Arial,Negrita"&amp;K03+0003.3.2.2 LEGUMINOSAS GRANO. Superficie provincial en regadío (ha)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IU63"/>
  <sheetViews>
    <sheetView showZeros="0" topLeftCell="A2" zoomScale="89" zoomScaleNormal="89" workbookViewId="0">
      <pane ySplit="1" topLeftCell="A3" activePane="bottomLeft" state="frozen"/>
      <selection activeCell="A2" sqref="A2:A62"/>
      <selection pane="bottomLeft" activeCell="A2" sqref="A2:A62"/>
    </sheetView>
  </sheetViews>
  <sheetFormatPr baseColWidth="10" defaultRowHeight="12.75" x14ac:dyDescent="0.2"/>
  <cols>
    <col min="1" max="1" width="36.28515625" customWidth="1"/>
    <col min="2" max="2" width="10" customWidth="1"/>
    <col min="3" max="3" width="10.28515625" customWidth="1"/>
    <col min="4" max="4" width="8.5703125" customWidth="1"/>
    <col min="6" max="6" width="18.42578125" customWidth="1"/>
    <col min="7" max="7" width="19.140625" customWidth="1"/>
  </cols>
  <sheetData>
    <row r="1" spans="1:255" ht="41.25" hidden="1" customHeight="1" thickBot="1" x14ac:dyDescent="0.25">
      <c r="A1" s="16"/>
      <c r="B1" s="96" t="s">
        <v>122</v>
      </c>
      <c r="C1" s="97"/>
      <c r="D1" s="97"/>
      <c r="E1" s="97"/>
      <c r="F1" s="98"/>
      <c r="G1" s="4" t="s">
        <v>123</v>
      </c>
    </row>
    <row r="2" spans="1:255" s="2" customFormat="1" ht="45" customHeight="1" x14ac:dyDescent="0.2">
      <c r="A2" s="74" t="s">
        <v>125</v>
      </c>
      <c r="B2" s="22" t="s">
        <v>99</v>
      </c>
      <c r="C2" s="22" t="s">
        <v>100</v>
      </c>
      <c r="D2" s="22" t="s">
        <v>101</v>
      </c>
      <c r="E2" s="22" t="s">
        <v>102</v>
      </c>
      <c r="F2" s="23" t="s">
        <v>103</v>
      </c>
      <c r="G2" s="24" t="s">
        <v>104</v>
      </c>
      <c r="H2" s="57"/>
      <c r="I2" s="57"/>
      <c r="J2" s="57"/>
      <c r="K2" s="57"/>
      <c r="L2" s="57"/>
      <c r="M2" s="57"/>
      <c r="N2" s="57"/>
      <c r="O2" s="57"/>
      <c r="P2" s="57"/>
    </row>
    <row r="3" spans="1:255" ht="14.25" x14ac:dyDescent="0.2">
      <c r="A3" s="65" t="s">
        <v>1</v>
      </c>
      <c r="B3" s="42">
        <v>119.7831</v>
      </c>
      <c r="C3" s="42"/>
      <c r="D3" s="42"/>
      <c r="E3" s="42"/>
      <c r="F3" s="42">
        <v>119.7831</v>
      </c>
      <c r="G3" s="44"/>
      <c r="H3" s="45"/>
      <c r="I3" s="45"/>
      <c r="J3" s="45"/>
      <c r="K3" s="45"/>
      <c r="L3" s="45"/>
      <c r="M3" s="45"/>
      <c r="N3" s="45"/>
      <c r="O3" s="45"/>
      <c r="P3" s="45"/>
    </row>
    <row r="4" spans="1:255" ht="14.25" x14ac:dyDescent="0.2">
      <c r="A4" s="65" t="s">
        <v>2</v>
      </c>
      <c r="B4" s="42">
        <v>8.4023000000000003</v>
      </c>
      <c r="C4" s="42"/>
      <c r="D4" s="42"/>
      <c r="E4" s="42"/>
      <c r="F4" s="42">
        <v>8.4023000000000003</v>
      </c>
      <c r="G4" s="44"/>
      <c r="H4" s="45"/>
      <c r="I4" s="45"/>
      <c r="J4" s="45"/>
      <c r="K4" s="45"/>
      <c r="L4" s="45"/>
      <c r="M4" s="45"/>
      <c r="N4" s="45"/>
      <c r="O4" s="45"/>
      <c r="P4" s="45"/>
    </row>
    <row r="5" spans="1:255" ht="14.25" x14ac:dyDescent="0.2">
      <c r="A5" s="65" t="s">
        <v>3</v>
      </c>
      <c r="B5" s="42">
        <v>292.55509999999998</v>
      </c>
      <c r="C5" s="42"/>
      <c r="D5" s="42"/>
      <c r="E5" s="42"/>
      <c r="F5" s="42">
        <v>292.55509999999998</v>
      </c>
      <c r="G5" s="44"/>
      <c r="H5" s="45"/>
      <c r="I5" s="45"/>
      <c r="J5" s="45"/>
      <c r="K5" s="45"/>
      <c r="L5" s="45"/>
      <c r="M5" s="45"/>
      <c r="N5" s="45"/>
      <c r="O5" s="45"/>
      <c r="P5" s="45"/>
    </row>
    <row r="6" spans="1:255" ht="14.25" x14ac:dyDescent="0.2">
      <c r="A6" s="65" t="s">
        <v>4</v>
      </c>
      <c r="B6" s="42">
        <v>16.7652</v>
      </c>
      <c r="C6" s="42"/>
      <c r="D6" s="42"/>
      <c r="E6" s="42"/>
      <c r="F6" s="42">
        <v>16.7652</v>
      </c>
      <c r="G6" s="44"/>
      <c r="H6" s="45"/>
      <c r="I6" s="45"/>
      <c r="J6" s="45"/>
      <c r="K6" s="45"/>
      <c r="L6" s="45"/>
      <c r="M6" s="45"/>
      <c r="N6" s="45"/>
      <c r="O6" s="45"/>
      <c r="P6" s="45"/>
    </row>
    <row r="7" spans="1:255" ht="14.25" x14ac:dyDescent="0.2">
      <c r="A7" s="66" t="s">
        <v>5</v>
      </c>
      <c r="B7" s="46">
        <v>437.50569999999999</v>
      </c>
      <c r="C7" s="46"/>
      <c r="D7" s="46"/>
      <c r="E7" s="46"/>
      <c r="F7" s="46">
        <v>437.50569999999999</v>
      </c>
      <c r="G7" s="48"/>
      <c r="H7" s="45"/>
      <c r="I7" s="45"/>
      <c r="J7" s="45"/>
      <c r="K7" s="45"/>
      <c r="L7" s="45"/>
      <c r="M7" s="45"/>
      <c r="N7" s="45"/>
      <c r="O7" s="45"/>
      <c r="P7" s="45"/>
    </row>
    <row r="8" spans="1:255" ht="14.25" x14ac:dyDescent="0.2">
      <c r="A8" s="67" t="s">
        <v>285</v>
      </c>
      <c r="B8" s="49"/>
      <c r="C8" s="49"/>
      <c r="D8" s="49"/>
      <c r="E8" s="49"/>
      <c r="F8" s="49"/>
      <c r="G8" s="51"/>
      <c r="H8" s="45"/>
      <c r="I8" s="45"/>
      <c r="J8" s="45"/>
      <c r="K8" s="45"/>
      <c r="L8" s="45"/>
      <c r="M8" s="45"/>
      <c r="N8" s="45"/>
      <c r="O8" s="52"/>
      <c r="P8" s="53"/>
      <c r="Q8" s="1"/>
      <c r="R8" s="1"/>
      <c r="S8" s="1"/>
      <c r="T8" s="1"/>
      <c r="U8" s="1"/>
      <c r="AC8" s="3"/>
      <c r="AD8" s="1"/>
      <c r="AE8" s="1"/>
      <c r="AF8" s="1"/>
      <c r="AG8" s="1"/>
      <c r="AH8" s="1"/>
      <c r="AI8" s="1"/>
      <c r="AQ8" s="3"/>
      <c r="AR8" s="1"/>
      <c r="AS8" s="1"/>
      <c r="AT8" s="1"/>
      <c r="AU8" s="1"/>
      <c r="AV8" s="1"/>
      <c r="AW8" s="1"/>
      <c r="BE8" s="3"/>
      <c r="BF8" s="1"/>
      <c r="BG8" s="1"/>
      <c r="BH8" s="1"/>
      <c r="BI8" s="1"/>
      <c r="BJ8" s="1"/>
      <c r="BK8" s="1"/>
      <c r="BS8" s="3"/>
      <c r="BT8" s="1"/>
      <c r="BU8" s="1"/>
      <c r="BV8" s="1"/>
      <c r="BW8" s="1"/>
      <c r="BX8" s="1"/>
      <c r="BY8" s="1"/>
      <c r="CG8" s="3"/>
      <c r="CH8" s="1"/>
      <c r="CI8" s="1"/>
      <c r="CJ8" s="1"/>
      <c r="CK8" s="1"/>
      <c r="CL8" s="1"/>
      <c r="CM8" s="1"/>
      <c r="CU8" s="3"/>
      <c r="CV8" s="1"/>
      <c r="CW8" s="1"/>
      <c r="CX8" s="1"/>
      <c r="CY8" s="1"/>
      <c r="CZ8" s="1"/>
      <c r="DA8" s="1"/>
      <c r="DI8" s="3"/>
      <c r="DJ8" s="1"/>
      <c r="DK8" s="1"/>
      <c r="DL8" s="1"/>
      <c r="DM8" s="1"/>
      <c r="DN8" s="1"/>
      <c r="DO8" s="1"/>
      <c r="DW8" s="3"/>
      <c r="DX8" s="1"/>
      <c r="DY8" s="1"/>
      <c r="DZ8" s="1"/>
      <c r="EA8" s="1"/>
      <c r="EB8" s="1"/>
      <c r="EC8" s="1"/>
      <c r="EK8" s="3"/>
      <c r="EL8" s="1"/>
      <c r="EM8" s="1"/>
      <c r="EN8" s="1"/>
      <c r="EO8" s="1"/>
      <c r="EP8" s="1"/>
      <c r="EQ8" s="1"/>
      <c r="EY8" s="3"/>
      <c r="EZ8" s="1"/>
      <c r="FA8" s="1"/>
      <c r="FB8" s="1"/>
      <c r="FC8" s="1"/>
      <c r="FD8" s="1"/>
      <c r="FE8" s="1"/>
      <c r="FM8" s="3"/>
      <c r="FN8" s="1"/>
      <c r="FO8" s="1"/>
      <c r="FP8" s="1"/>
      <c r="FQ8" s="1"/>
      <c r="FR8" s="1"/>
      <c r="FS8" s="1"/>
      <c r="GA8" s="3"/>
      <c r="GB8" s="1"/>
      <c r="GC8" s="1"/>
      <c r="GD8" s="1"/>
      <c r="GE8" s="1"/>
      <c r="GF8" s="1"/>
      <c r="GG8" s="1"/>
      <c r="GO8" s="3"/>
      <c r="GP8" s="1"/>
      <c r="GQ8" s="1"/>
      <c r="GR8" s="1"/>
      <c r="GS8" s="1"/>
      <c r="GT8" s="1"/>
      <c r="GU8" s="1"/>
      <c r="HC8" s="3"/>
      <c r="HD8" s="1"/>
      <c r="HE8" s="1"/>
      <c r="HF8" s="1"/>
      <c r="HG8" s="1"/>
      <c r="HH8" s="1"/>
      <c r="HI8" s="1"/>
      <c r="HQ8" s="3"/>
      <c r="HR8" s="1"/>
      <c r="HS8" s="1"/>
      <c r="HT8" s="1"/>
      <c r="HU8" s="1"/>
      <c r="HV8" s="1"/>
      <c r="HW8" s="1"/>
      <c r="IE8" s="3"/>
      <c r="IF8" s="1"/>
      <c r="IG8" s="1"/>
      <c r="IH8" s="1"/>
      <c r="II8" s="1"/>
      <c r="IJ8" s="1"/>
      <c r="IK8" s="1"/>
      <c r="IS8" s="3"/>
      <c r="IT8" s="1"/>
      <c r="IU8" s="1"/>
    </row>
    <row r="9" spans="1:255" ht="14.25" x14ac:dyDescent="0.2">
      <c r="A9" s="67" t="s">
        <v>6</v>
      </c>
      <c r="B9" s="49">
        <v>137.60470000000001</v>
      </c>
      <c r="C9" s="49"/>
      <c r="D9" s="49"/>
      <c r="E9" s="49"/>
      <c r="F9" s="49">
        <v>137.60470000000001</v>
      </c>
      <c r="G9" s="51"/>
      <c r="H9" s="45"/>
      <c r="I9" s="45"/>
      <c r="J9" s="45"/>
      <c r="K9" s="45"/>
      <c r="L9" s="45"/>
      <c r="M9" s="45"/>
      <c r="N9" s="45"/>
      <c r="O9" s="52"/>
      <c r="P9" s="53"/>
      <c r="Q9" s="1"/>
      <c r="R9" s="1"/>
      <c r="S9" s="1"/>
      <c r="T9" s="1"/>
      <c r="U9" s="1"/>
      <c r="AC9" s="3"/>
      <c r="AD9" s="1"/>
      <c r="AE9" s="1"/>
      <c r="AF9" s="1"/>
      <c r="AG9" s="1"/>
      <c r="AH9" s="1"/>
      <c r="AI9" s="1"/>
      <c r="AQ9" s="3"/>
      <c r="AR9" s="1"/>
      <c r="AS9" s="1"/>
      <c r="AT9" s="1"/>
      <c r="AU9" s="1"/>
      <c r="AV9" s="1"/>
      <c r="AW9" s="1"/>
      <c r="BE9" s="3"/>
      <c r="BF9" s="1"/>
      <c r="BG9" s="1"/>
      <c r="BH9" s="1"/>
      <c r="BI9" s="1"/>
      <c r="BJ9" s="1"/>
      <c r="BK9" s="1"/>
      <c r="BS9" s="3"/>
      <c r="BT9" s="1"/>
      <c r="BU9" s="1"/>
      <c r="BV9" s="1"/>
      <c r="BW9" s="1"/>
      <c r="BX9" s="1"/>
      <c r="BY9" s="1"/>
      <c r="CG9" s="3"/>
      <c r="CH9" s="1"/>
      <c r="CI9" s="1"/>
      <c r="CJ9" s="1"/>
      <c r="CK9" s="1"/>
      <c r="CL9" s="1"/>
      <c r="CM9" s="1"/>
      <c r="CU9" s="3"/>
      <c r="CV9" s="1"/>
      <c r="CW9" s="1"/>
      <c r="CX9" s="1"/>
      <c r="CY9" s="1"/>
      <c r="CZ9" s="1"/>
      <c r="DA9" s="1"/>
      <c r="DI9" s="3"/>
      <c r="DJ9" s="1"/>
      <c r="DK9" s="1"/>
      <c r="DL9" s="1"/>
      <c r="DM9" s="1"/>
      <c r="DN9" s="1"/>
      <c r="DO9" s="1"/>
      <c r="DW9" s="3"/>
      <c r="DX9" s="1"/>
      <c r="DY9" s="1"/>
      <c r="DZ9" s="1"/>
      <c r="EA9" s="1"/>
      <c r="EB9" s="1"/>
      <c r="EC9" s="1"/>
      <c r="EK9" s="3"/>
      <c r="EL9" s="1"/>
      <c r="EM9" s="1"/>
      <c r="EN9" s="1"/>
      <c r="EO9" s="1"/>
      <c r="EP9" s="1"/>
      <c r="EQ9" s="1"/>
      <c r="EY9" s="3"/>
      <c r="EZ9" s="1"/>
      <c r="FA9" s="1"/>
      <c r="FB9" s="1"/>
      <c r="FC9" s="1"/>
      <c r="FD9" s="1"/>
      <c r="FE9" s="1"/>
      <c r="FM9" s="3"/>
      <c r="FN9" s="1"/>
      <c r="FO9" s="1"/>
      <c r="FP9" s="1"/>
      <c r="FQ9" s="1"/>
      <c r="FR9" s="1"/>
      <c r="FS9" s="1"/>
      <c r="GA9" s="3"/>
      <c r="GB9" s="1"/>
      <c r="GC9" s="1"/>
      <c r="GD9" s="1"/>
      <c r="GE9" s="1"/>
      <c r="GF9" s="1"/>
      <c r="GG9" s="1"/>
      <c r="GO9" s="3"/>
      <c r="GP9" s="1"/>
      <c r="GQ9" s="1"/>
      <c r="GR9" s="1"/>
      <c r="GS9" s="1"/>
      <c r="GT9" s="1"/>
      <c r="GU9" s="1"/>
      <c r="HC9" s="3"/>
      <c r="HD9" s="1"/>
      <c r="HE9" s="1"/>
      <c r="HF9" s="1"/>
      <c r="HG9" s="1"/>
      <c r="HH9" s="1"/>
      <c r="HI9" s="1"/>
      <c r="HQ9" s="3"/>
      <c r="HR9" s="1"/>
      <c r="HS9" s="1"/>
      <c r="HT9" s="1"/>
      <c r="HU9" s="1"/>
      <c r="HV9" s="1"/>
      <c r="HW9" s="1"/>
      <c r="IE9" s="3"/>
      <c r="IF9" s="1"/>
      <c r="IG9" s="1"/>
      <c r="IH9" s="1"/>
      <c r="II9" s="1"/>
      <c r="IJ9" s="1"/>
      <c r="IK9" s="1"/>
      <c r="IS9" s="3"/>
      <c r="IT9" s="1"/>
      <c r="IU9" s="1"/>
    </row>
    <row r="10" spans="1:255" ht="14.25" x14ac:dyDescent="0.2">
      <c r="A10" s="65" t="s">
        <v>286</v>
      </c>
      <c r="B10" s="42">
        <v>2369.5394999999999</v>
      </c>
      <c r="C10" s="42"/>
      <c r="D10" s="42"/>
      <c r="E10" s="42"/>
      <c r="F10" s="42">
        <v>2369.5394999999999</v>
      </c>
      <c r="G10" s="44"/>
      <c r="H10" s="45"/>
      <c r="I10" s="45"/>
      <c r="J10" s="45"/>
      <c r="K10" s="45"/>
      <c r="L10" s="45"/>
      <c r="M10" s="45"/>
      <c r="N10" s="45"/>
      <c r="O10" s="45"/>
      <c r="P10" s="45"/>
    </row>
    <row r="11" spans="1:255" ht="14.25" x14ac:dyDescent="0.2">
      <c r="A11" s="65" t="s">
        <v>287</v>
      </c>
      <c r="B11" s="42"/>
      <c r="C11" s="42"/>
      <c r="D11" s="42"/>
      <c r="E11" s="42"/>
      <c r="F11" s="42"/>
      <c r="G11" s="44"/>
      <c r="H11" s="45"/>
      <c r="I11" s="45"/>
      <c r="J11" s="45"/>
      <c r="K11" s="45"/>
      <c r="L11" s="45"/>
      <c r="M11" s="45"/>
      <c r="N11" s="45"/>
      <c r="O11" s="45"/>
      <c r="P11" s="45"/>
    </row>
    <row r="12" spans="1:255" ht="14.25" x14ac:dyDescent="0.2">
      <c r="A12" s="65" t="s">
        <v>288</v>
      </c>
      <c r="B12" s="42"/>
      <c r="C12" s="42"/>
      <c r="D12" s="42"/>
      <c r="E12" s="42"/>
      <c r="F12" s="42"/>
      <c r="G12" s="44"/>
      <c r="H12" s="45"/>
      <c r="I12" s="45"/>
      <c r="J12" s="45"/>
      <c r="K12" s="45"/>
      <c r="L12" s="45"/>
      <c r="M12" s="45"/>
      <c r="N12" s="45"/>
      <c r="O12" s="45"/>
      <c r="P12" s="45"/>
    </row>
    <row r="13" spans="1:255" ht="14.25" x14ac:dyDescent="0.2">
      <c r="A13" s="66" t="s">
        <v>289</v>
      </c>
      <c r="B13" s="46">
        <v>2369.5394999999999</v>
      </c>
      <c r="C13" s="46"/>
      <c r="D13" s="46"/>
      <c r="E13" s="46"/>
      <c r="F13" s="46">
        <v>2369.5394999999999</v>
      </c>
      <c r="G13" s="48"/>
      <c r="H13" s="45"/>
      <c r="I13" s="45"/>
      <c r="J13" s="45"/>
      <c r="K13" s="45"/>
      <c r="L13" s="45"/>
      <c r="M13" s="45"/>
      <c r="N13" s="45"/>
      <c r="O13" s="52"/>
      <c r="P13" s="53"/>
      <c r="Q13" s="1"/>
      <c r="R13" s="1"/>
      <c r="S13" s="1"/>
      <c r="T13" s="1"/>
      <c r="U13" s="1"/>
      <c r="AC13" s="3"/>
      <c r="AD13" s="1"/>
      <c r="AE13" s="1"/>
      <c r="AF13" s="1"/>
      <c r="AG13" s="1"/>
      <c r="AH13" s="1"/>
      <c r="AI13" s="1"/>
      <c r="AQ13" s="3"/>
      <c r="AR13" s="1"/>
      <c r="AS13" s="1"/>
      <c r="AT13" s="1"/>
      <c r="AU13" s="1"/>
      <c r="AV13" s="1"/>
      <c r="AW13" s="1"/>
      <c r="BE13" s="3"/>
      <c r="BF13" s="1"/>
      <c r="BG13" s="1"/>
      <c r="BH13" s="1"/>
      <c r="BI13" s="1"/>
      <c r="BJ13" s="1"/>
      <c r="BK13" s="1"/>
      <c r="BS13" s="3"/>
      <c r="BT13" s="1"/>
      <c r="BU13" s="1"/>
      <c r="BV13" s="1"/>
      <c r="BW13" s="1"/>
      <c r="BX13" s="1"/>
      <c r="BY13" s="1"/>
      <c r="CG13" s="3"/>
      <c r="CH13" s="1"/>
      <c r="CI13" s="1"/>
      <c r="CJ13" s="1"/>
      <c r="CK13" s="1"/>
      <c r="CL13" s="1"/>
      <c r="CM13" s="1"/>
      <c r="CU13" s="3"/>
      <c r="CV13" s="1"/>
      <c r="CW13" s="1"/>
      <c r="CX13" s="1"/>
      <c r="CY13" s="1"/>
      <c r="CZ13" s="1"/>
      <c r="DA13" s="1"/>
      <c r="DI13" s="3"/>
      <c r="DJ13" s="1"/>
      <c r="DK13" s="1"/>
      <c r="DL13" s="1"/>
      <c r="DM13" s="1"/>
      <c r="DN13" s="1"/>
      <c r="DO13" s="1"/>
      <c r="DW13" s="3"/>
      <c r="DX13" s="1"/>
      <c r="DY13" s="1"/>
      <c r="DZ13" s="1"/>
      <c r="EA13" s="1"/>
      <c r="EB13" s="1"/>
      <c r="EC13" s="1"/>
      <c r="EK13" s="3"/>
      <c r="EL13" s="1"/>
      <c r="EM13" s="1"/>
      <c r="EN13" s="1"/>
      <c r="EO13" s="1"/>
      <c r="EP13" s="1"/>
      <c r="EQ13" s="1"/>
      <c r="EY13" s="3"/>
      <c r="EZ13" s="1"/>
      <c r="FA13" s="1"/>
      <c r="FB13" s="1"/>
      <c r="FC13" s="1"/>
      <c r="FD13" s="1"/>
      <c r="FE13" s="1"/>
      <c r="FM13" s="3"/>
      <c r="FN13" s="1"/>
      <c r="FO13" s="1"/>
      <c r="FP13" s="1"/>
      <c r="FQ13" s="1"/>
      <c r="FR13" s="1"/>
      <c r="FS13" s="1"/>
      <c r="GA13" s="3"/>
      <c r="GB13" s="1"/>
      <c r="GC13" s="1"/>
      <c r="GD13" s="1"/>
      <c r="GE13" s="1"/>
      <c r="GF13" s="1"/>
      <c r="GG13" s="1"/>
      <c r="GO13" s="3"/>
      <c r="GP13" s="1"/>
      <c r="GQ13" s="1"/>
      <c r="GR13" s="1"/>
      <c r="GS13" s="1"/>
      <c r="GT13" s="1"/>
      <c r="GU13" s="1"/>
      <c r="HC13" s="3"/>
      <c r="HD13" s="1"/>
      <c r="HE13" s="1"/>
      <c r="HF13" s="1"/>
      <c r="HG13" s="1"/>
      <c r="HH13" s="1"/>
      <c r="HI13" s="1"/>
      <c r="HQ13" s="3"/>
      <c r="HR13" s="1"/>
      <c r="HS13" s="1"/>
      <c r="HT13" s="1"/>
      <c r="HU13" s="1"/>
      <c r="HV13" s="1"/>
      <c r="HW13" s="1"/>
      <c r="IE13" s="3"/>
      <c r="IF13" s="1"/>
      <c r="IG13" s="1"/>
      <c r="IH13" s="1"/>
      <c r="II13" s="1"/>
      <c r="IJ13" s="1"/>
      <c r="IK13" s="1"/>
      <c r="IS13" s="3"/>
      <c r="IT13" s="1"/>
      <c r="IU13" s="1"/>
    </row>
    <row r="14" spans="1:255" ht="14.25" x14ac:dyDescent="0.2">
      <c r="A14" s="67" t="s">
        <v>290</v>
      </c>
      <c r="B14" s="49">
        <v>20.040700000000001</v>
      </c>
      <c r="C14" s="49"/>
      <c r="D14" s="49"/>
      <c r="E14" s="49"/>
      <c r="F14" s="49">
        <v>20.040700000000001</v>
      </c>
      <c r="G14" s="51"/>
      <c r="H14" s="45"/>
      <c r="I14" s="45"/>
      <c r="J14" s="45"/>
      <c r="K14" s="45"/>
      <c r="L14" s="45"/>
      <c r="M14" s="45"/>
      <c r="N14" s="45"/>
      <c r="O14" s="52"/>
      <c r="P14" s="53"/>
      <c r="Q14" s="1"/>
      <c r="R14" s="1"/>
      <c r="S14" s="1"/>
      <c r="T14" s="1"/>
      <c r="U14" s="1"/>
      <c r="AC14" s="3"/>
      <c r="AD14" s="1"/>
      <c r="AE14" s="1"/>
      <c r="AF14" s="1"/>
      <c r="AG14" s="1"/>
      <c r="AH14" s="1"/>
      <c r="AI14" s="1"/>
      <c r="AQ14" s="3"/>
      <c r="AR14" s="1"/>
      <c r="AS14" s="1"/>
      <c r="AT14" s="1"/>
      <c r="AU14" s="1"/>
      <c r="AV14" s="1"/>
      <c r="AW14" s="1"/>
      <c r="BE14" s="3"/>
      <c r="BF14" s="1"/>
      <c r="BG14" s="1"/>
      <c r="BH14" s="1"/>
      <c r="BI14" s="1"/>
      <c r="BJ14" s="1"/>
      <c r="BK14" s="1"/>
      <c r="BS14" s="3"/>
      <c r="BT14" s="1"/>
      <c r="BU14" s="1"/>
      <c r="BV14" s="1"/>
      <c r="BW14" s="1"/>
      <c r="BX14" s="1"/>
      <c r="BY14" s="1"/>
      <c r="CG14" s="3"/>
      <c r="CH14" s="1"/>
      <c r="CI14" s="1"/>
      <c r="CJ14" s="1"/>
      <c r="CK14" s="1"/>
      <c r="CL14" s="1"/>
      <c r="CM14" s="1"/>
      <c r="CU14" s="3"/>
      <c r="CV14" s="1"/>
      <c r="CW14" s="1"/>
      <c r="CX14" s="1"/>
      <c r="CY14" s="1"/>
      <c r="CZ14" s="1"/>
      <c r="DA14" s="1"/>
      <c r="DI14" s="3"/>
      <c r="DJ14" s="1"/>
      <c r="DK14" s="1"/>
      <c r="DL14" s="1"/>
      <c r="DM14" s="1"/>
      <c r="DN14" s="1"/>
      <c r="DO14" s="1"/>
      <c r="DW14" s="3"/>
      <c r="DX14" s="1"/>
      <c r="DY14" s="1"/>
      <c r="DZ14" s="1"/>
      <c r="EA14" s="1"/>
      <c r="EB14" s="1"/>
      <c r="EC14" s="1"/>
      <c r="EK14" s="3"/>
      <c r="EL14" s="1"/>
      <c r="EM14" s="1"/>
      <c r="EN14" s="1"/>
      <c r="EO14" s="1"/>
      <c r="EP14" s="1"/>
      <c r="EQ14" s="1"/>
      <c r="EY14" s="3"/>
      <c r="EZ14" s="1"/>
      <c r="FA14" s="1"/>
      <c r="FB14" s="1"/>
      <c r="FC14" s="1"/>
      <c r="FD14" s="1"/>
      <c r="FE14" s="1"/>
      <c r="FM14" s="3"/>
      <c r="FN14" s="1"/>
      <c r="FO14" s="1"/>
      <c r="FP14" s="1"/>
      <c r="FQ14" s="1"/>
      <c r="FR14" s="1"/>
      <c r="FS14" s="1"/>
      <c r="GA14" s="3"/>
      <c r="GB14" s="1"/>
      <c r="GC14" s="1"/>
      <c r="GD14" s="1"/>
      <c r="GE14" s="1"/>
      <c r="GF14" s="1"/>
      <c r="GG14" s="1"/>
      <c r="GO14" s="3"/>
      <c r="GP14" s="1"/>
      <c r="GQ14" s="1"/>
      <c r="GR14" s="1"/>
      <c r="GS14" s="1"/>
      <c r="GT14" s="1"/>
      <c r="GU14" s="1"/>
      <c r="HC14" s="3"/>
      <c r="HD14" s="1"/>
      <c r="HE14" s="1"/>
      <c r="HF14" s="1"/>
      <c r="HG14" s="1"/>
      <c r="HH14" s="1"/>
      <c r="HI14" s="1"/>
      <c r="HQ14" s="3"/>
      <c r="HR14" s="1"/>
      <c r="HS14" s="1"/>
      <c r="HT14" s="1"/>
      <c r="HU14" s="1"/>
      <c r="HV14" s="1"/>
      <c r="HW14" s="1"/>
      <c r="IE14" s="3"/>
      <c r="IF14" s="1"/>
      <c r="IG14" s="1"/>
      <c r="IH14" s="1"/>
      <c r="II14" s="1"/>
      <c r="IJ14" s="1"/>
      <c r="IK14" s="1"/>
      <c r="IS14" s="3"/>
      <c r="IT14" s="1"/>
      <c r="IU14" s="1"/>
    </row>
    <row r="15" spans="1:255" ht="14.25" x14ac:dyDescent="0.2">
      <c r="A15" s="67" t="s">
        <v>7</v>
      </c>
      <c r="B15" s="49">
        <v>911.24739999999997</v>
      </c>
      <c r="C15" s="49"/>
      <c r="D15" s="49"/>
      <c r="E15" s="49"/>
      <c r="F15" s="49">
        <v>911.24739999999997</v>
      </c>
      <c r="G15" s="51">
        <v>4.1369999999999996</v>
      </c>
      <c r="H15" s="45"/>
      <c r="I15" s="45"/>
      <c r="J15" s="45"/>
      <c r="K15" s="45"/>
      <c r="L15" s="45"/>
      <c r="M15" s="45"/>
      <c r="N15" s="45"/>
      <c r="O15" s="52"/>
      <c r="P15" s="53"/>
      <c r="Q15" s="1"/>
      <c r="R15" s="1"/>
      <c r="S15" s="1"/>
      <c r="T15" s="1"/>
      <c r="U15" s="1"/>
      <c r="AC15" s="3"/>
      <c r="AD15" s="1"/>
      <c r="AE15" s="1"/>
      <c r="AF15" s="1"/>
      <c r="AG15" s="1"/>
      <c r="AH15" s="1"/>
      <c r="AI15" s="1"/>
      <c r="AQ15" s="3"/>
      <c r="AR15" s="1"/>
      <c r="AS15" s="1"/>
      <c r="AT15" s="1"/>
      <c r="AU15" s="1"/>
      <c r="AV15" s="1"/>
      <c r="AW15" s="1"/>
      <c r="BE15" s="3"/>
      <c r="BF15" s="1"/>
      <c r="BG15" s="1"/>
      <c r="BH15" s="1"/>
      <c r="BI15" s="1"/>
      <c r="BJ15" s="1"/>
      <c r="BK15" s="1"/>
      <c r="BS15" s="3"/>
      <c r="BT15" s="1"/>
      <c r="BU15" s="1"/>
      <c r="BV15" s="1"/>
      <c r="BW15" s="1"/>
      <c r="BX15" s="1"/>
      <c r="BY15" s="1"/>
      <c r="CG15" s="3"/>
      <c r="CH15" s="1"/>
      <c r="CI15" s="1"/>
      <c r="CJ15" s="1"/>
      <c r="CK15" s="1"/>
      <c r="CL15" s="1"/>
      <c r="CM15" s="1"/>
      <c r="CU15" s="3"/>
      <c r="CV15" s="1"/>
      <c r="CW15" s="1"/>
      <c r="CX15" s="1"/>
      <c r="CY15" s="1"/>
      <c r="CZ15" s="1"/>
      <c r="DA15" s="1"/>
      <c r="DI15" s="3"/>
      <c r="DJ15" s="1"/>
      <c r="DK15" s="1"/>
      <c r="DL15" s="1"/>
      <c r="DM15" s="1"/>
      <c r="DN15" s="1"/>
      <c r="DO15" s="1"/>
      <c r="DW15" s="3"/>
      <c r="DX15" s="1"/>
      <c r="DY15" s="1"/>
      <c r="DZ15" s="1"/>
      <c r="EA15" s="1"/>
      <c r="EB15" s="1"/>
      <c r="EC15" s="1"/>
      <c r="EK15" s="3"/>
      <c r="EL15" s="1"/>
      <c r="EM15" s="1"/>
      <c r="EN15" s="1"/>
      <c r="EO15" s="1"/>
      <c r="EP15" s="1"/>
      <c r="EQ15" s="1"/>
      <c r="EY15" s="3"/>
      <c r="EZ15" s="1"/>
      <c r="FA15" s="1"/>
      <c r="FB15" s="1"/>
      <c r="FC15" s="1"/>
      <c r="FD15" s="1"/>
      <c r="FE15" s="1"/>
      <c r="FM15" s="3"/>
      <c r="FN15" s="1"/>
      <c r="FO15" s="1"/>
      <c r="FP15" s="1"/>
      <c r="FQ15" s="1"/>
      <c r="FR15" s="1"/>
      <c r="FS15" s="1"/>
      <c r="GA15" s="3"/>
      <c r="GB15" s="1"/>
      <c r="GC15" s="1"/>
      <c r="GD15" s="1"/>
      <c r="GE15" s="1"/>
      <c r="GF15" s="1"/>
      <c r="GG15" s="1"/>
      <c r="GO15" s="3"/>
      <c r="GP15" s="1"/>
      <c r="GQ15" s="1"/>
      <c r="GR15" s="1"/>
      <c r="GS15" s="1"/>
      <c r="GT15" s="1"/>
      <c r="GU15" s="1"/>
      <c r="HC15" s="3"/>
      <c r="HD15" s="1"/>
      <c r="HE15" s="1"/>
      <c r="HF15" s="1"/>
      <c r="HG15" s="1"/>
      <c r="HH15" s="1"/>
      <c r="HI15" s="1"/>
      <c r="HQ15" s="3"/>
      <c r="HR15" s="1"/>
      <c r="HS15" s="1"/>
      <c r="HT15" s="1"/>
      <c r="HU15" s="1"/>
      <c r="HV15" s="1"/>
      <c r="HW15" s="1"/>
      <c r="IE15" s="3"/>
      <c r="IF15" s="1"/>
      <c r="IG15" s="1"/>
      <c r="IH15" s="1"/>
      <c r="II15" s="1"/>
      <c r="IJ15" s="1"/>
      <c r="IK15" s="1"/>
      <c r="IS15" s="3"/>
      <c r="IT15" s="1"/>
      <c r="IU15" s="1"/>
    </row>
    <row r="16" spans="1:255" ht="14.25" x14ac:dyDescent="0.2">
      <c r="A16" s="65" t="s">
        <v>8</v>
      </c>
      <c r="B16" s="42">
        <v>210.72749999999999</v>
      </c>
      <c r="C16" s="42"/>
      <c r="D16" s="42"/>
      <c r="E16" s="42"/>
      <c r="F16" s="42">
        <v>210.72749999999999</v>
      </c>
      <c r="G16" s="44"/>
      <c r="H16" s="45"/>
      <c r="I16" s="45"/>
      <c r="J16" s="45"/>
      <c r="K16" s="45"/>
      <c r="L16" s="45"/>
      <c r="M16" s="45"/>
      <c r="N16" s="45"/>
      <c r="O16" s="45"/>
      <c r="P16" s="45"/>
    </row>
    <row r="17" spans="1:255" ht="14.25" x14ac:dyDescent="0.2">
      <c r="A17" s="65" t="s">
        <v>9</v>
      </c>
      <c r="B17" s="42">
        <v>56.8018</v>
      </c>
      <c r="C17" s="42"/>
      <c r="D17" s="42"/>
      <c r="E17" s="42"/>
      <c r="F17" s="42">
        <v>56.8018</v>
      </c>
      <c r="G17" s="44"/>
      <c r="H17" s="45"/>
      <c r="I17" s="45"/>
      <c r="J17" s="45"/>
      <c r="K17" s="45"/>
      <c r="L17" s="45"/>
      <c r="M17" s="45"/>
      <c r="N17" s="45"/>
      <c r="O17" s="45"/>
      <c r="P17" s="45"/>
    </row>
    <row r="18" spans="1:255" ht="14.25" x14ac:dyDescent="0.2">
      <c r="A18" s="65" t="s">
        <v>10</v>
      </c>
      <c r="B18" s="42">
        <v>163.62299999999999</v>
      </c>
      <c r="C18" s="42"/>
      <c r="D18" s="42"/>
      <c r="E18" s="42"/>
      <c r="F18" s="42">
        <v>163.62299999999999</v>
      </c>
      <c r="G18" s="44"/>
      <c r="H18" s="45"/>
      <c r="I18" s="45"/>
      <c r="J18" s="45"/>
      <c r="K18" s="45"/>
      <c r="L18" s="45"/>
      <c r="M18" s="45"/>
      <c r="N18" s="45"/>
      <c r="O18" s="45"/>
      <c r="P18" s="45"/>
    </row>
    <row r="19" spans="1:255" ht="14.25" x14ac:dyDescent="0.2">
      <c r="A19" s="66" t="s">
        <v>291</v>
      </c>
      <c r="B19" s="46">
        <v>431.15230000000003</v>
      </c>
      <c r="C19" s="46"/>
      <c r="D19" s="46"/>
      <c r="E19" s="46"/>
      <c r="F19" s="46">
        <v>431.15230000000003</v>
      </c>
      <c r="G19" s="48"/>
      <c r="H19" s="45"/>
      <c r="I19" s="45"/>
      <c r="J19" s="45"/>
      <c r="K19" s="45"/>
      <c r="L19" s="45"/>
      <c r="M19" s="45"/>
      <c r="N19" s="45"/>
      <c r="O19" s="52"/>
      <c r="P19" s="53"/>
      <c r="Q19" s="1"/>
      <c r="R19" s="1"/>
      <c r="S19" s="1"/>
      <c r="T19" s="1"/>
      <c r="U19" s="1"/>
      <c r="AC19" s="3"/>
      <c r="AD19" s="1"/>
      <c r="AE19" s="1"/>
      <c r="AF19" s="1"/>
      <c r="AG19" s="1"/>
      <c r="AH19" s="1"/>
      <c r="AI19" s="1"/>
      <c r="AQ19" s="3"/>
      <c r="AR19" s="1"/>
      <c r="AS19" s="1"/>
      <c r="AT19" s="1"/>
      <c r="AU19" s="1"/>
      <c r="AV19" s="1"/>
      <c r="AW19" s="1"/>
      <c r="BE19" s="3"/>
      <c r="BF19" s="1"/>
      <c r="BG19" s="1"/>
      <c r="BH19" s="1"/>
      <c r="BI19" s="1"/>
      <c r="BJ19" s="1"/>
      <c r="BK19" s="1"/>
      <c r="BS19" s="3"/>
      <c r="BT19" s="1"/>
      <c r="BU19" s="1"/>
      <c r="BV19" s="1"/>
      <c r="BW19" s="1"/>
      <c r="BX19" s="1"/>
      <c r="BY19" s="1"/>
      <c r="CG19" s="3"/>
      <c r="CH19" s="1"/>
      <c r="CI19" s="1"/>
      <c r="CJ19" s="1"/>
      <c r="CK19" s="1"/>
      <c r="CL19" s="1"/>
      <c r="CM19" s="1"/>
      <c r="CU19" s="3"/>
      <c r="CV19" s="1"/>
      <c r="CW19" s="1"/>
      <c r="CX19" s="1"/>
      <c r="CY19" s="1"/>
      <c r="CZ19" s="1"/>
      <c r="DA19" s="1"/>
      <c r="DI19" s="3"/>
      <c r="DJ19" s="1"/>
      <c r="DK19" s="1"/>
      <c r="DL19" s="1"/>
      <c r="DM19" s="1"/>
      <c r="DN19" s="1"/>
      <c r="DO19" s="1"/>
      <c r="DW19" s="3"/>
      <c r="DX19" s="1"/>
      <c r="DY19" s="1"/>
      <c r="DZ19" s="1"/>
      <c r="EA19" s="1"/>
      <c r="EB19" s="1"/>
      <c r="EC19" s="1"/>
      <c r="EK19" s="3"/>
      <c r="EL19" s="1"/>
      <c r="EM19" s="1"/>
      <c r="EN19" s="1"/>
      <c r="EO19" s="1"/>
      <c r="EP19" s="1"/>
      <c r="EQ19" s="1"/>
      <c r="EY19" s="3"/>
      <c r="EZ19" s="1"/>
      <c r="FA19" s="1"/>
      <c r="FB19" s="1"/>
      <c r="FC19" s="1"/>
      <c r="FD19" s="1"/>
      <c r="FE19" s="1"/>
      <c r="FM19" s="3"/>
      <c r="FN19" s="1"/>
      <c r="FO19" s="1"/>
      <c r="FP19" s="1"/>
      <c r="FQ19" s="1"/>
      <c r="FR19" s="1"/>
      <c r="FS19" s="1"/>
      <c r="GA19" s="3"/>
      <c r="GB19" s="1"/>
      <c r="GC19" s="1"/>
      <c r="GD19" s="1"/>
      <c r="GE19" s="1"/>
      <c r="GF19" s="1"/>
      <c r="GG19" s="1"/>
      <c r="GO19" s="3"/>
      <c r="GP19" s="1"/>
      <c r="GQ19" s="1"/>
      <c r="GR19" s="1"/>
      <c r="GS19" s="1"/>
      <c r="GT19" s="1"/>
      <c r="GU19" s="1"/>
      <c r="HC19" s="3"/>
      <c r="HD19" s="1"/>
      <c r="HE19" s="1"/>
      <c r="HF19" s="1"/>
      <c r="HG19" s="1"/>
      <c r="HH19" s="1"/>
      <c r="HI19" s="1"/>
      <c r="HQ19" s="3"/>
      <c r="HR19" s="1"/>
      <c r="HS19" s="1"/>
      <c r="HT19" s="1"/>
      <c r="HU19" s="1"/>
      <c r="HV19" s="1"/>
      <c r="HW19" s="1"/>
      <c r="IE19" s="3"/>
      <c r="IF19" s="1"/>
      <c r="IG19" s="1"/>
      <c r="IH19" s="1"/>
      <c r="II19" s="1"/>
      <c r="IJ19" s="1"/>
      <c r="IK19" s="1"/>
      <c r="IS19" s="3"/>
      <c r="IT19" s="1"/>
      <c r="IU19" s="1"/>
    </row>
    <row r="20" spans="1:255" ht="14.25" x14ac:dyDescent="0.2">
      <c r="A20" s="65" t="s">
        <v>11</v>
      </c>
      <c r="B20" s="42">
        <v>62.434199999999997</v>
      </c>
      <c r="C20" s="42"/>
      <c r="D20" s="42"/>
      <c r="E20" s="42"/>
      <c r="F20" s="42">
        <v>62.434199999999997</v>
      </c>
      <c r="G20" s="44">
        <v>2.1312000000000002</v>
      </c>
      <c r="H20" s="45"/>
      <c r="I20" s="45"/>
      <c r="J20" s="45"/>
      <c r="K20" s="45"/>
      <c r="L20" s="45"/>
      <c r="M20" s="45"/>
      <c r="N20" s="45"/>
      <c r="O20" s="45"/>
      <c r="P20" s="45"/>
    </row>
    <row r="21" spans="1:255" ht="14.25" x14ac:dyDescent="0.2">
      <c r="A21" s="65" t="s">
        <v>12</v>
      </c>
      <c r="B21" s="42">
        <v>4.1414999999999997</v>
      </c>
      <c r="C21" s="42"/>
      <c r="D21" s="42"/>
      <c r="E21" s="42"/>
      <c r="F21" s="42">
        <v>4.1414999999999997</v>
      </c>
      <c r="G21" s="44">
        <v>2.4737</v>
      </c>
      <c r="H21" s="45"/>
      <c r="I21" s="45"/>
      <c r="J21" s="45"/>
      <c r="K21" s="45"/>
      <c r="L21" s="45"/>
      <c r="M21" s="45"/>
      <c r="N21" s="45"/>
      <c r="O21" s="45"/>
      <c r="P21" s="45"/>
    </row>
    <row r="22" spans="1:255" ht="14.25" x14ac:dyDescent="0.2">
      <c r="A22" s="65" t="s">
        <v>13</v>
      </c>
      <c r="B22" s="42"/>
      <c r="C22" s="42"/>
      <c r="D22" s="42"/>
      <c r="E22" s="42"/>
      <c r="F22" s="42"/>
      <c r="G22" s="44">
        <v>5.3164999999999996</v>
      </c>
      <c r="H22" s="45"/>
      <c r="I22" s="45"/>
      <c r="J22" s="45"/>
      <c r="K22" s="45"/>
      <c r="L22" s="45"/>
      <c r="M22" s="45"/>
      <c r="N22" s="45"/>
      <c r="O22" s="45"/>
      <c r="P22" s="45"/>
    </row>
    <row r="23" spans="1:255" ht="14.25" x14ac:dyDescent="0.2">
      <c r="A23" s="65" t="s">
        <v>14</v>
      </c>
      <c r="B23" s="42">
        <v>180.63130000000001</v>
      </c>
      <c r="C23" s="42"/>
      <c r="D23" s="42"/>
      <c r="E23" s="42"/>
      <c r="F23" s="42">
        <v>180.63130000000001</v>
      </c>
      <c r="G23" s="44"/>
      <c r="H23" s="45"/>
      <c r="I23" s="45"/>
      <c r="J23" s="45"/>
      <c r="K23" s="45"/>
      <c r="L23" s="45"/>
      <c r="M23" s="45"/>
      <c r="N23" s="45"/>
      <c r="O23" s="45"/>
      <c r="P23" s="45"/>
    </row>
    <row r="24" spans="1:255" ht="14.25" x14ac:dyDescent="0.2">
      <c r="A24" s="66" t="s">
        <v>15</v>
      </c>
      <c r="B24" s="46">
        <v>247.20699999999999</v>
      </c>
      <c r="C24" s="46"/>
      <c r="D24" s="46"/>
      <c r="E24" s="46"/>
      <c r="F24" s="46">
        <v>247.20699999999999</v>
      </c>
      <c r="G24" s="48">
        <v>9.9214000000000002</v>
      </c>
      <c r="H24" s="45"/>
      <c r="I24" s="45"/>
      <c r="J24" s="45"/>
      <c r="K24" s="45"/>
      <c r="L24" s="45"/>
      <c r="M24" s="45"/>
      <c r="N24" s="45"/>
      <c r="O24" s="52"/>
      <c r="P24" s="53"/>
      <c r="Q24" s="1"/>
      <c r="R24" s="1"/>
      <c r="S24" s="1"/>
      <c r="T24" s="1"/>
      <c r="U24" s="1"/>
      <c r="AC24" s="3"/>
      <c r="AD24" s="1"/>
      <c r="AE24" s="1"/>
      <c r="AF24" s="1"/>
      <c r="AG24" s="1"/>
      <c r="AH24" s="1"/>
      <c r="AI24" s="1"/>
      <c r="AQ24" s="3"/>
      <c r="AR24" s="1"/>
      <c r="AS24" s="1"/>
      <c r="AT24" s="1"/>
      <c r="AU24" s="1"/>
      <c r="AV24" s="1"/>
      <c r="AW24" s="1"/>
      <c r="BE24" s="3"/>
      <c r="BF24" s="1"/>
      <c r="BG24" s="1"/>
      <c r="BH24" s="1"/>
      <c r="BI24" s="1"/>
      <c r="BJ24" s="1"/>
      <c r="BK24" s="1"/>
      <c r="BS24" s="3"/>
      <c r="BT24" s="1"/>
      <c r="BU24" s="1"/>
      <c r="BV24" s="1"/>
      <c r="BW24" s="1"/>
      <c r="BX24" s="1"/>
      <c r="BY24" s="1"/>
      <c r="CG24" s="3"/>
      <c r="CH24" s="1"/>
      <c r="CI24" s="1"/>
      <c r="CJ24" s="1"/>
      <c r="CK24" s="1"/>
      <c r="CL24" s="1"/>
      <c r="CM24" s="1"/>
      <c r="CU24" s="3"/>
      <c r="CV24" s="1"/>
      <c r="CW24" s="1"/>
      <c r="CX24" s="1"/>
      <c r="CY24" s="1"/>
      <c r="CZ24" s="1"/>
      <c r="DA24" s="1"/>
      <c r="DI24" s="3"/>
      <c r="DJ24" s="1"/>
      <c r="DK24" s="1"/>
      <c r="DL24" s="1"/>
      <c r="DM24" s="1"/>
      <c r="DN24" s="1"/>
      <c r="DO24" s="1"/>
      <c r="DW24" s="3"/>
      <c r="DX24" s="1"/>
      <c r="DY24" s="1"/>
      <c r="DZ24" s="1"/>
      <c r="EA24" s="1"/>
      <c r="EB24" s="1"/>
      <c r="EC24" s="1"/>
      <c r="EK24" s="3"/>
      <c r="EL24" s="1"/>
      <c r="EM24" s="1"/>
      <c r="EN24" s="1"/>
      <c r="EO24" s="1"/>
      <c r="EP24" s="1"/>
      <c r="EQ24" s="1"/>
      <c r="EY24" s="3"/>
      <c r="EZ24" s="1"/>
      <c r="FA24" s="1"/>
      <c r="FB24" s="1"/>
      <c r="FC24" s="1"/>
      <c r="FD24" s="1"/>
      <c r="FE24" s="1"/>
      <c r="FM24" s="3"/>
      <c r="FN24" s="1"/>
      <c r="FO24" s="1"/>
      <c r="FP24" s="1"/>
      <c r="FQ24" s="1"/>
      <c r="FR24" s="1"/>
      <c r="FS24" s="1"/>
      <c r="GA24" s="3"/>
      <c r="GB24" s="1"/>
      <c r="GC24" s="1"/>
      <c r="GD24" s="1"/>
      <c r="GE24" s="1"/>
      <c r="GF24" s="1"/>
      <c r="GG24" s="1"/>
      <c r="GO24" s="3"/>
      <c r="GP24" s="1"/>
      <c r="GQ24" s="1"/>
      <c r="GR24" s="1"/>
      <c r="GS24" s="1"/>
      <c r="GT24" s="1"/>
      <c r="GU24" s="1"/>
      <c r="HC24" s="3"/>
      <c r="HD24" s="1"/>
      <c r="HE24" s="1"/>
      <c r="HF24" s="1"/>
      <c r="HG24" s="1"/>
      <c r="HH24" s="1"/>
      <c r="HI24" s="1"/>
      <c r="HQ24" s="3"/>
      <c r="HR24" s="1"/>
      <c r="HS24" s="1"/>
      <c r="HT24" s="1"/>
      <c r="HU24" s="1"/>
      <c r="HV24" s="1"/>
      <c r="HW24" s="1"/>
      <c r="IE24" s="3"/>
      <c r="IF24" s="1"/>
      <c r="IG24" s="1"/>
      <c r="IH24" s="1"/>
      <c r="II24" s="1"/>
      <c r="IJ24" s="1"/>
      <c r="IK24" s="1"/>
      <c r="IS24" s="3"/>
      <c r="IT24" s="1"/>
      <c r="IU24" s="1"/>
    </row>
    <row r="25" spans="1:255" ht="14.25" x14ac:dyDescent="0.2">
      <c r="A25" s="67" t="s">
        <v>292</v>
      </c>
      <c r="B25" s="49">
        <v>575.44269999999995</v>
      </c>
      <c r="C25" s="49"/>
      <c r="D25" s="49"/>
      <c r="E25" s="49"/>
      <c r="F25" s="49">
        <v>575.44269999999995</v>
      </c>
      <c r="G25" s="51"/>
      <c r="H25" s="45"/>
      <c r="I25" s="45"/>
      <c r="J25" s="45"/>
      <c r="K25" s="45"/>
      <c r="L25" s="45"/>
      <c r="M25" s="45"/>
      <c r="N25" s="45"/>
      <c r="O25" s="52"/>
      <c r="P25" s="53"/>
      <c r="Q25" s="1"/>
      <c r="R25" s="1"/>
      <c r="S25" s="1"/>
      <c r="T25" s="1"/>
      <c r="U25" s="1"/>
      <c r="AC25" s="3"/>
      <c r="AD25" s="1"/>
      <c r="AE25" s="1"/>
      <c r="AF25" s="1"/>
      <c r="AG25" s="1"/>
      <c r="AH25" s="1"/>
      <c r="AI25" s="1"/>
      <c r="AQ25" s="3"/>
      <c r="AR25" s="1"/>
      <c r="AS25" s="1"/>
      <c r="AT25" s="1"/>
      <c r="AU25" s="1"/>
      <c r="AV25" s="1"/>
      <c r="AW25" s="1"/>
      <c r="BE25" s="3"/>
      <c r="BF25" s="1"/>
      <c r="BG25" s="1"/>
      <c r="BH25" s="1"/>
      <c r="BI25" s="1"/>
      <c r="BJ25" s="1"/>
      <c r="BK25" s="1"/>
      <c r="BS25" s="3"/>
      <c r="BT25" s="1"/>
      <c r="BU25" s="1"/>
      <c r="BV25" s="1"/>
      <c r="BW25" s="1"/>
      <c r="BX25" s="1"/>
      <c r="BY25" s="1"/>
      <c r="CG25" s="3"/>
      <c r="CH25" s="1"/>
      <c r="CI25" s="1"/>
      <c r="CJ25" s="1"/>
      <c r="CK25" s="1"/>
      <c r="CL25" s="1"/>
      <c r="CM25" s="1"/>
      <c r="CU25" s="3"/>
      <c r="CV25" s="1"/>
      <c r="CW25" s="1"/>
      <c r="CX25" s="1"/>
      <c r="CY25" s="1"/>
      <c r="CZ25" s="1"/>
      <c r="DA25" s="1"/>
      <c r="DI25" s="3"/>
      <c r="DJ25" s="1"/>
      <c r="DK25" s="1"/>
      <c r="DL25" s="1"/>
      <c r="DM25" s="1"/>
      <c r="DN25" s="1"/>
      <c r="DO25" s="1"/>
      <c r="DW25" s="3"/>
      <c r="DX25" s="1"/>
      <c r="DY25" s="1"/>
      <c r="DZ25" s="1"/>
      <c r="EA25" s="1"/>
      <c r="EB25" s="1"/>
      <c r="EC25" s="1"/>
      <c r="EK25" s="3"/>
      <c r="EL25" s="1"/>
      <c r="EM25" s="1"/>
      <c r="EN25" s="1"/>
      <c r="EO25" s="1"/>
      <c r="EP25" s="1"/>
      <c r="EQ25" s="1"/>
      <c r="EY25" s="3"/>
      <c r="EZ25" s="1"/>
      <c r="FA25" s="1"/>
      <c r="FB25" s="1"/>
      <c r="FC25" s="1"/>
      <c r="FD25" s="1"/>
      <c r="FE25" s="1"/>
      <c r="FM25" s="3"/>
      <c r="FN25" s="1"/>
      <c r="FO25" s="1"/>
      <c r="FP25" s="1"/>
      <c r="FQ25" s="1"/>
      <c r="FR25" s="1"/>
      <c r="FS25" s="1"/>
      <c r="GA25" s="3"/>
      <c r="GB25" s="1"/>
      <c r="GC25" s="1"/>
      <c r="GD25" s="1"/>
      <c r="GE25" s="1"/>
      <c r="GF25" s="1"/>
      <c r="GG25" s="1"/>
      <c r="GO25" s="3"/>
      <c r="GP25" s="1"/>
      <c r="GQ25" s="1"/>
      <c r="GR25" s="1"/>
      <c r="GS25" s="1"/>
      <c r="GT25" s="1"/>
      <c r="GU25" s="1"/>
      <c r="HC25" s="3"/>
      <c r="HD25" s="1"/>
      <c r="HE25" s="1"/>
      <c r="HF25" s="1"/>
      <c r="HG25" s="1"/>
      <c r="HH25" s="1"/>
      <c r="HI25" s="1"/>
      <c r="HQ25" s="3"/>
      <c r="HR25" s="1"/>
      <c r="HS25" s="1"/>
      <c r="HT25" s="1"/>
      <c r="HU25" s="1"/>
      <c r="HV25" s="1"/>
      <c r="HW25" s="1"/>
      <c r="IE25" s="3"/>
      <c r="IF25" s="1"/>
      <c r="IG25" s="1"/>
      <c r="IH25" s="1"/>
      <c r="II25" s="1"/>
      <c r="IJ25" s="1"/>
      <c r="IK25" s="1"/>
      <c r="IS25" s="3"/>
      <c r="IT25" s="1"/>
      <c r="IU25" s="1"/>
    </row>
    <row r="26" spans="1:255" ht="14.25" x14ac:dyDescent="0.2">
      <c r="A26" s="65" t="s">
        <v>293</v>
      </c>
      <c r="B26" s="42">
        <v>3131.36</v>
      </c>
      <c r="C26" s="42"/>
      <c r="D26" s="42"/>
      <c r="E26" s="42"/>
      <c r="F26" s="42">
        <v>3131.36</v>
      </c>
      <c r="G26" s="44"/>
      <c r="H26" s="45"/>
      <c r="I26" s="45"/>
      <c r="J26" s="45"/>
      <c r="K26" s="45"/>
      <c r="L26" s="45"/>
      <c r="M26" s="45"/>
      <c r="N26" s="45"/>
      <c r="O26" s="45"/>
      <c r="P26" s="45"/>
    </row>
    <row r="27" spans="1:255" ht="14.25" x14ac:dyDescent="0.2">
      <c r="A27" s="65" t="s">
        <v>16</v>
      </c>
      <c r="B27" s="42">
        <v>1007.0824</v>
      </c>
      <c r="C27" s="42"/>
      <c r="D27" s="42"/>
      <c r="E27" s="42"/>
      <c r="F27" s="42">
        <v>1007.0824</v>
      </c>
      <c r="G27" s="44"/>
      <c r="H27" s="45"/>
      <c r="I27" s="45"/>
      <c r="J27" s="45"/>
      <c r="K27" s="45"/>
      <c r="L27" s="45"/>
      <c r="M27" s="45"/>
      <c r="N27" s="45"/>
      <c r="O27" s="45"/>
      <c r="P27" s="45"/>
    </row>
    <row r="28" spans="1:255" ht="14.25" x14ac:dyDescent="0.2">
      <c r="A28" s="65" t="s">
        <v>294</v>
      </c>
      <c r="B28" s="42">
        <v>1289.0219</v>
      </c>
      <c r="C28" s="42"/>
      <c r="D28" s="42"/>
      <c r="E28" s="42"/>
      <c r="F28" s="42">
        <v>1289.0219</v>
      </c>
      <c r="G28" s="44">
        <v>3.3391000000000002</v>
      </c>
      <c r="H28" s="45"/>
      <c r="I28" s="45"/>
      <c r="J28" s="45"/>
      <c r="K28" s="45"/>
      <c r="L28" s="45"/>
      <c r="M28" s="45"/>
      <c r="N28" s="45"/>
      <c r="O28" s="45"/>
      <c r="P28" s="45"/>
    </row>
    <row r="29" spans="1:255" ht="14.25" x14ac:dyDescent="0.2">
      <c r="A29" s="65" t="s">
        <v>17</v>
      </c>
      <c r="B29" s="42">
        <v>654.82079999999996</v>
      </c>
      <c r="C29" s="42"/>
      <c r="D29" s="42"/>
      <c r="E29" s="42"/>
      <c r="F29" s="42">
        <v>654.82079999999996</v>
      </c>
      <c r="G29" s="44"/>
      <c r="H29" s="45"/>
      <c r="I29" s="45"/>
      <c r="J29" s="45"/>
      <c r="K29" s="45"/>
      <c r="L29" s="45"/>
      <c r="M29" s="45"/>
      <c r="N29" s="45"/>
      <c r="O29" s="45"/>
      <c r="P29" s="45"/>
    </row>
    <row r="30" spans="1:255" ht="14.25" x14ac:dyDescent="0.2">
      <c r="A30" s="65" t="s">
        <v>18</v>
      </c>
      <c r="B30" s="42">
        <v>3497.1963000000001</v>
      </c>
      <c r="C30" s="42"/>
      <c r="D30" s="42"/>
      <c r="E30" s="42"/>
      <c r="F30" s="42">
        <v>3497.1963000000001</v>
      </c>
      <c r="G30" s="44"/>
      <c r="H30" s="45"/>
      <c r="I30" s="45"/>
      <c r="J30" s="45"/>
      <c r="K30" s="45"/>
      <c r="L30" s="45"/>
      <c r="M30" s="45"/>
      <c r="N30" s="45"/>
      <c r="O30" s="45"/>
      <c r="P30" s="45"/>
    </row>
    <row r="31" spans="1:255" ht="14.25" x14ac:dyDescent="0.2">
      <c r="A31" s="65" t="s">
        <v>19</v>
      </c>
      <c r="B31" s="42">
        <v>2856.6646000000001</v>
      </c>
      <c r="C31" s="42"/>
      <c r="D31" s="42"/>
      <c r="E31" s="42"/>
      <c r="F31" s="42">
        <v>2856.6646000000001</v>
      </c>
      <c r="G31" s="44"/>
      <c r="H31" s="45"/>
      <c r="I31" s="45"/>
      <c r="J31" s="45"/>
      <c r="K31" s="45"/>
      <c r="L31" s="45"/>
      <c r="M31" s="45"/>
      <c r="N31" s="45"/>
      <c r="O31" s="45"/>
      <c r="P31" s="45"/>
    </row>
    <row r="32" spans="1:255" ht="14.25" x14ac:dyDescent="0.2">
      <c r="A32" s="65" t="s">
        <v>20</v>
      </c>
      <c r="B32" s="42">
        <v>162.14349999999999</v>
      </c>
      <c r="C32" s="42"/>
      <c r="D32" s="42"/>
      <c r="E32" s="42"/>
      <c r="F32" s="42">
        <v>162.14349999999999</v>
      </c>
      <c r="G32" s="44"/>
      <c r="H32" s="45"/>
      <c r="I32" s="45"/>
      <c r="J32" s="45"/>
      <c r="K32" s="45"/>
      <c r="L32" s="45"/>
      <c r="M32" s="45"/>
      <c r="N32" s="45"/>
      <c r="O32" s="45"/>
      <c r="P32" s="45"/>
    </row>
    <row r="33" spans="1:255" ht="14.25" x14ac:dyDescent="0.2">
      <c r="A33" s="65" t="s">
        <v>21</v>
      </c>
      <c r="B33" s="42">
        <v>5238.0154000000002</v>
      </c>
      <c r="C33" s="42"/>
      <c r="D33" s="42"/>
      <c r="E33" s="42"/>
      <c r="F33" s="42">
        <v>5238.0154000000002</v>
      </c>
      <c r="G33" s="44"/>
      <c r="H33" s="45"/>
      <c r="I33" s="45"/>
      <c r="J33" s="45"/>
      <c r="K33" s="45"/>
      <c r="L33" s="45"/>
      <c r="M33" s="45"/>
      <c r="N33" s="45"/>
      <c r="O33" s="45"/>
      <c r="P33" s="45"/>
    </row>
    <row r="34" spans="1:255" ht="14.25" x14ac:dyDescent="0.2">
      <c r="A34" s="65" t="s">
        <v>22</v>
      </c>
      <c r="B34" s="42">
        <v>957.24189999999999</v>
      </c>
      <c r="C34" s="42"/>
      <c r="D34" s="42"/>
      <c r="E34" s="42"/>
      <c r="F34" s="42">
        <v>957.24189999999999</v>
      </c>
      <c r="G34" s="44">
        <v>6.3525</v>
      </c>
      <c r="H34" s="45"/>
      <c r="I34" s="45"/>
      <c r="J34" s="45"/>
      <c r="K34" s="45"/>
      <c r="L34" s="45"/>
      <c r="M34" s="45"/>
      <c r="N34" s="45"/>
      <c r="O34" s="45"/>
      <c r="P34" s="45"/>
    </row>
    <row r="35" spans="1:255" ht="14.25" x14ac:dyDescent="0.2">
      <c r="A35" s="66" t="s">
        <v>295</v>
      </c>
      <c r="B35" s="46">
        <v>18793.5468</v>
      </c>
      <c r="C35" s="46"/>
      <c r="D35" s="46"/>
      <c r="E35" s="46"/>
      <c r="F35" s="46">
        <v>18793.5468</v>
      </c>
      <c r="G35" s="48">
        <v>9.6915999999999993</v>
      </c>
      <c r="H35" s="45"/>
      <c r="I35" s="45"/>
      <c r="J35" s="45"/>
      <c r="K35" s="45"/>
      <c r="L35" s="45"/>
      <c r="M35" s="45"/>
      <c r="N35" s="45"/>
      <c r="O35" s="52"/>
      <c r="P35" s="53"/>
      <c r="Q35" s="1"/>
      <c r="R35" s="1"/>
      <c r="S35" s="1"/>
      <c r="T35" s="1"/>
      <c r="U35" s="1"/>
      <c r="AC35" s="3"/>
      <c r="AD35" s="1"/>
      <c r="AE35" s="1"/>
      <c r="AF35" s="1"/>
      <c r="AG35" s="1"/>
      <c r="AH35" s="1"/>
      <c r="AI35" s="1"/>
      <c r="AQ35" s="3"/>
      <c r="AR35" s="1"/>
      <c r="AS35" s="1"/>
      <c r="AT35" s="1"/>
      <c r="AU35" s="1"/>
      <c r="AV35" s="1"/>
      <c r="AW35" s="1"/>
      <c r="BE35" s="3"/>
      <c r="BF35" s="1"/>
      <c r="BG35" s="1"/>
      <c r="BH35" s="1"/>
      <c r="BI35" s="1"/>
      <c r="BJ35" s="1"/>
      <c r="BK35" s="1"/>
      <c r="BS35" s="3"/>
      <c r="BT35" s="1"/>
      <c r="BU35" s="1"/>
      <c r="BV35" s="1"/>
      <c r="BW35" s="1"/>
      <c r="BX35" s="1"/>
      <c r="BY35" s="1"/>
      <c r="CG35" s="3"/>
      <c r="CH35" s="1"/>
      <c r="CI35" s="1"/>
      <c r="CJ35" s="1"/>
      <c r="CK35" s="1"/>
      <c r="CL35" s="1"/>
      <c r="CM35" s="1"/>
      <c r="CU35" s="3"/>
      <c r="CV35" s="1"/>
      <c r="CW35" s="1"/>
      <c r="CX35" s="1"/>
      <c r="CY35" s="1"/>
      <c r="CZ35" s="1"/>
      <c r="DA35" s="1"/>
      <c r="DI35" s="3"/>
      <c r="DJ35" s="1"/>
      <c r="DK35" s="1"/>
      <c r="DL35" s="1"/>
      <c r="DM35" s="1"/>
      <c r="DN35" s="1"/>
      <c r="DO35" s="1"/>
      <c r="DW35" s="3"/>
      <c r="DX35" s="1"/>
      <c r="DY35" s="1"/>
      <c r="DZ35" s="1"/>
      <c r="EA35" s="1"/>
      <c r="EB35" s="1"/>
      <c r="EC35" s="1"/>
      <c r="EK35" s="3"/>
      <c r="EL35" s="1"/>
      <c r="EM35" s="1"/>
      <c r="EN35" s="1"/>
      <c r="EO35" s="1"/>
      <c r="EP35" s="1"/>
      <c r="EQ35" s="1"/>
      <c r="EY35" s="3"/>
      <c r="EZ35" s="1"/>
      <c r="FA35" s="1"/>
      <c r="FB35" s="1"/>
      <c r="FC35" s="1"/>
      <c r="FD35" s="1"/>
      <c r="FE35" s="1"/>
      <c r="FM35" s="3"/>
      <c r="FN35" s="1"/>
      <c r="FO35" s="1"/>
      <c r="FP35" s="1"/>
      <c r="FQ35" s="1"/>
      <c r="FR35" s="1"/>
      <c r="FS35" s="1"/>
      <c r="GA35" s="3"/>
      <c r="GB35" s="1"/>
      <c r="GC35" s="1"/>
      <c r="GD35" s="1"/>
      <c r="GE35" s="1"/>
      <c r="GF35" s="1"/>
      <c r="GG35" s="1"/>
      <c r="GO35" s="3"/>
      <c r="GP35" s="1"/>
      <c r="GQ35" s="1"/>
      <c r="GR35" s="1"/>
      <c r="GS35" s="1"/>
      <c r="GT35" s="1"/>
      <c r="GU35" s="1"/>
      <c r="HC35" s="3"/>
      <c r="HD35" s="1"/>
      <c r="HE35" s="1"/>
      <c r="HF35" s="1"/>
      <c r="HG35" s="1"/>
      <c r="HH35" s="1"/>
      <c r="HI35" s="1"/>
      <c r="HQ35" s="3"/>
      <c r="HR35" s="1"/>
      <c r="HS35" s="1"/>
      <c r="HT35" s="1"/>
      <c r="HU35" s="1"/>
      <c r="HV35" s="1"/>
      <c r="HW35" s="1"/>
      <c r="IE35" s="3"/>
      <c r="IF35" s="1"/>
      <c r="IG35" s="1"/>
      <c r="IH35" s="1"/>
      <c r="II35" s="1"/>
      <c r="IJ35" s="1"/>
      <c r="IK35" s="1"/>
      <c r="IS35" s="3"/>
      <c r="IT35" s="1"/>
      <c r="IU35" s="1"/>
    </row>
    <row r="36" spans="1:255" ht="14.25" x14ac:dyDescent="0.2">
      <c r="A36" s="67" t="s">
        <v>296</v>
      </c>
      <c r="B36" s="49">
        <v>134.5669</v>
      </c>
      <c r="C36" s="49"/>
      <c r="D36" s="49"/>
      <c r="E36" s="49"/>
      <c r="F36" s="49">
        <v>134.5669</v>
      </c>
      <c r="G36" s="51"/>
      <c r="H36" s="45"/>
      <c r="I36" s="45"/>
      <c r="J36" s="45"/>
      <c r="K36" s="45"/>
      <c r="L36" s="45"/>
      <c r="M36" s="45"/>
      <c r="N36" s="45"/>
      <c r="O36" s="52"/>
      <c r="P36" s="53"/>
      <c r="Q36" s="1"/>
      <c r="R36" s="1"/>
      <c r="S36" s="1"/>
      <c r="T36" s="1"/>
      <c r="U36" s="1"/>
      <c r="AC36" s="3"/>
      <c r="AD36" s="1"/>
      <c r="AE36" s="1"/>
      <c r="AF36" s="1"/>
      <c r="AG36" s="1"/>
      <c r="AH36" s="1"/>
      <c r="AI36" s="1"/>
      <c r="AQ36" s="3"/>
      <c r="AR36" s="1"/>
      <c r="AS36" s="1"/>
      <c r="AT36" s="1"/>
      <c r="AU36" s="1"/>
      <c r="AV36" s="1"/>
      <c r="AW36" s="1"/>
      <c r="BE36" s="3"/>
      <c r="BF36" s="1"/>
      <c r="BG36" s="1"/>
      <c r="BH36" s="1"/>
      <c r="BI36" s="1"/>
      <c r="BJ36" s="1"/>
      <c r="BK36" s="1"/>
      <c r="BS36" s="3"/>
      <c r="BT36" s="1"/>
      <c r="BU36" s="1"/>
      <c r="BV36" s="1"/>
      <c r="BW36" s="1"/>
      <c r="BX36" s="1"/>
      <c r="BY36" s="1"/>
      <c r="CG36" s="3"/>
      <c r="CH36" s="1"/>
      <c r="CI36" s="1"/>
      <c r="CJ36" s="1"/>
      <c r="CK36" s="1"/>
      <c r="CL36" s="1"/>
      <c r="CM36" s="1"/>
      <c r="CU36" s="3"/>
      <c r="CV36" s="1"/>
      <c r="CW36" s="1"/>
      <c r="CX36" s="1"/>
      <c r="CY36" s="1"/>
      <c r="CZ36" s="1"/>
      <c r="DA36" s="1"/>
      <c r="DI36" s="3"/>
      <c r="DJ36" s="1"/>
      <c r="DK36" s="1"/>
      <c r="DL36" s="1"/>
      <c r="DM36" s="1"/>
      <c r="DN36" s="1"/>
      <c r="DO36" s="1"/>
      <c r="DW36" s="3"/>
      <c r="DX36" s="1"/>
      <c r="DY36" s="1"/>
      <c r="DZ36" s="1"/>
      <c r="EA36" s="1"/>
      <c r="EB36" s="1"/>
      <c r="EC36" s="1"/>
      <c r="EK36" s="3"/>
      <c r="EL36" s="1"/>
      <c r="EM36" s="1"/>
      <c r="EN36" s="1"/>
      <c r="EO36" s="1"/>
      <c r="EP36" s="1"/>
      <c r="EQ36" s="1"/>
      <c r="EY36" s="3"/>
      <c r="EZ36" s="1"/>
      <c r="FA36" s="1"/>
      <c r="FB36" s="1"/>
      <c r="FC36" s="1"/>
      <c r="FD36" s="1"/>
      <c r="FE36" s="1"/>
      <c r="FM36" s="3"/>
      <c r="FN36" s="1"/>
      <c r="FO36" s="1"/>
      <c r="FP36" s="1"/>
      <c r="FQ36" s="1"/>
      <c r="FR36" s="1"/>
      <c r="FS36" s="1"/>
      <c r="GA36" s="3"/>
      <c r="GB36" s="1"/>
      <c r="GC36" s="1"/>
      <c r="GD36" s="1"/>
      <c r="GE36" s="1"/>
      <c r="GF36" s="1"/>
      <c r="GG36" s="1"/>
      <c r="GO36" s="3"/>
      <c r="GP36" s="1"/>
      <c r="GQ36" s="1"/>
      <c r="GR36" s="1"/>
      <c r="GS36" s="1"/>
      <c r="GT36" s="1"/>
      <c r="GU36" s="1"/>
      <c r="HC36" s="3"/>
      <c r="HD36" s="1"/>
      <c r="HE36" s="1"/>
      <c r="HF36" s="1"/>
      <c r="HG36" s="1"/>
      <c r="HH36" s="1"/>
      <c r="HI36" s="1"/>
      <c r="HQ36" s="3"/>
      <c r="HR36" s="1"/>
      <c r="HS36" s="1"/>
      <c r="HT36" s="1"/>
      <c r="HU36" s="1"/>
      <c r="HV36" s="1"/>
      <c r="HW36" s="1"/>
      <c r="IE36" s="3"/>
      <c r="IF36" s="1"/>
      <c r="IG36" s="1"/>
      <c r="IH36" s="1"/>
      <c r="II36" s="1"/>
      <c r="IJ36" s="1"/>
      <c r="IK36" s="1"/>
      <c r="IS36" s="3"/>
      <c r="IT36" s="1"/>
      <c r="IU36" s="1"/>
    </row>
    <row r="37" spans="1:255" ht="14.25" x14ac:dyDescent="0.2">
      <c r="A37" s="65" t="s">
        <v>23</v>
      </c>
      <c r="B37" s="42">
        <v>1674.5103999999999</v>
      </c>
      <c r="C37" s="42"/>
      <c r="D37" s="42"/>
      <c r="E37" s="42"/>
      <c r="F37" s="42">
        <v>1674.5103999999999</v>
      </c>
      <c r="G37" s="44">
        <v>59.918900000000001</v>
      </c>
      <c r="H37" s="45"/>
      <c r="I37" s="45"/>
      <c r="J37" s="45"/>
      <c r="K37" s="45"/>
      <c r="L37" s="45"/>
      <c r="M37" s="45"/>
      <c r="N37" s="45"/>
      <c r="O37" s="45"/>
      <c r="P37" s="45"/>
    </row>
    <row r="38" spans="1:255" ht="14.25" x14ac:dyDescent="0.2">
      <c r="A38" s="65" t="s">
        <v>24</v>
      </c>
      <c r="B38" s="42">
        <v>20.778099999999998</v>
      </c>
      <c r="C38" s="42"/>
      <c r="D38" s="42"/>
      <c r="E38" s="42"/>
      <c r="F38" s="42">
        <v>20.778099999999998</v>
      </c>
      <c r="G38" s="44">
        <v>10.2737</v>
      </c>
      <c r="H38" s="45"/>
      <c r="I38" s="45"/>
      <c r="J38" s="45"/>
      <c r="K38" s="45"/>
      <c r="L38" s="45"/>
      <c r="M38" s="45"/>
      <c r="N38" s="45"/>
      <c r="O38" s="45"/>
      <c r="P38" s="45"/>
    </row>
    <row r="39" spans="1:255" ht="14.25" x14ac:dyDescent="0.2">
      <c r="A39" s="65" t="s">
        <v>25</v>
      </c>
      <c r="B39" s="42">
        <v>13.536300000000001</v>
      </c>
      <c r="C39" s="42"/>
      <c r="D39" s="42"/>
      <c r="E39" s="42"/>
      <c r="F39" s="42">
        <v>13.536300000000001</v>
      </c>
      <c r="G39" s="44"/>
      <c r="H39" s="45"/>
      <c r="I39" s="45"/>
      <c r="J39" s="45"/>
      <c r="K39" s="45"/>
      <c r="L39" s="45"/>
      <c r="M39" s="45"/>
      <c r="N39" s="45"/>
      <c r="O39" s="45"/>
      <c r="P39" s="45"/>
    </row>
    <row r="40" spans="1:255" ht="14.25" x14ac:dyDescent="0.2">
      <c r="A40" s="65" t="s">
        <v>26</v>
      </c>
      <c r="B40" s="42">
        <v>9.9351000000000003</v>
      </c>
      <c r="C40" s="42"/>
      <c r="D40" s="42"/>
      <c r="E40" s="42"/>
      <c r="F40" s="42">
        <v>9.9351000000000003</v>
      </c>
      <c r="G40" s="44"/>
      <c r="H40" s="45"/>
      <c r="I40" s="45"/>
      <c r="J40" s="45"/>
      <c r="K40" s="45"/>
      <c r="L40" s="45"/>
      <c r="M40" s="45"/>
      <c r="N40" s="45"/>
      <c r="O40" s="45"/>
      <c r="P40" s="45"/>
    </row>
    <row r="41" spans="1:255" ht="14.25" x14ac:dyDescent="0.2">
      <c r="A41" s="65" t="s">
        <v>27</v>
      </c>
      <c r="B41" s="42">
        <v>341.69119999999998</v>
      </c>
      <c r="C41" s="42"/>
      <c r="D41" s="42"/>
      <c r="E41" s="42"/>
      <c r="F41" s="42">
        <v>341.69119999999998</v>
      </c>
      <c r="G41" s="44"/>
      <c r="H41" s="45"/>
      <c r="I41" s="45"/>
      <c r="J41" s="45"/>
      <c r="K41" s="45"/>
      <c r="L41" s="45"/>
      <c r="M41" s="45"/>
      <c r="N41" s="45"/>
      <c r="O41" s="45"/>
      <c r="P41" s="45"/>
    </row>
    <row r="42" spans="1:255" ht="14.25" x14ac:dyDescent="0.2">
      <c r="A42" s="66" t="s">
        <v>205</v>
      </c>
      <c r="B42" s="46">
        <v>2060.4511000000002</v>
      </c>
      <c r="C42" s="46"/>
      <c r="D42" s="46"/>
      <c r="E42" s="46"/>
      <c r="F42" s="46">
        <v>2060.4511000000002</v>
      </c>
      <c r="G42" s="48">
        <v>70.192599999999999</v>
      </c>
      <c r="H42" s="45"/>
      <c r="I42" s="45"/>
      <c r="J42" s="45"/>
      <c r="K42" s="45"/>
      <c r="L42" s="45"/>
      <c r="M42" s="45"/>
      <c r="N42" s="45"/>
      <c r="O42" s="52"/>
      <c r="P42" s="53"/>
      <c r="Q42" s="1"/>
      <c r="R42" s="1"/>
      <c r="S42" s="1"/>
      <c r="T42" s="1"/>
      <c r="U42" s="1"/>
      <c r="AC42" s="3"/>
      <c r="AD42" s="1"/>
      <c r="AE42" s="1"/>
      <c r="AF42" s="1"/>
      <c r="AG42" s="1"/>
      <c r="AH42" s="1"/>
      <c r="AI42" s="1"/>
      <c r="AQ42" s="3"/>
      <c r="AR42" s="1"/>
      <c r="AS42" s="1"/>
      <c r="AT42" s="1"/>
      <c r="AU42" s="1"/>
      <c r="AV42" s="1"/>
      <c r="AW42" s="1"/>
      <c r="BE42" s="3"/>
      <c r="BF42" s="1"/>
      <c r="BG42" s="1"/>
      <c r="BH42" s="1"/>
      <c r="BI42" s="1"/>
      <c r="BJ42" s="1"/>
      <c r="BK42" s="1"/>
      <c r="BS42" s="3"/>
      <c r="BT42" s="1"/>
      <c r="BU42" s="1"/>
      <c r="BV42" s="1"/>
      <c r="BW42" s="1"/>
      <c r="BX42" s="1"/>
      <c r="BY42" s="1"/>
      <c r="CG42" s="3"/>
      <c r="CH42" s="1"/>
      <c r="CI42" s="1"/>
      <c r="CJ42" s="1"/>
      <c r="CK42" s="1"/>
      <c r="CL42" s="1"/>
      <c r="CM42" s="1"/>
      <c r="CU42" s="3"/>
      <c r="CV42" s="1"/>
      <c r="CW42" s="1"/>
      <c r="CX42" s="1"/>
      <c r="CY42" s="1"/>
      <c r="CZ42" s="1"/>
      <c r="DA42" s="1"/>
      <c r="DI42" s="3"/>
      <c r="DJ42" s="1"/>
      <c r="DK42" s="1"/>
      <c r="DL42" s="1"/>
      <c r="DM42" s="1"/>
      <c r="DN42" s="1"/>
      <c r="DO42" s="1"/>
      <c r="DW42" s="3"/>
      <c r="DX42" s="1"/>
      <c r="DY42" s="1"/>
      <c r="DZ42" s="1"/>
      <c r="EA42" s="1"/>
      <c r="EB42" s="1"/>
      <c r="EC42" s="1"/>
      <c r="EK42" s="3"/>
      <c r="EL42" s="1"/>
      <c r="EM42" s="1"/>
      <c r="EN42" s="1"/>
      <c r="EO42" s="1"/>
      <c r="EP42" s="1"/>
      <c r="EQ42" s="1"/>
      <c r="EY42" s="3"/>
      <c r="EZ42" s="1"/>
      <c r="FA42" s="1"/>
      <c r="FB42" s="1"/>
      <c r="FC42" s="1"/>
      <c r="FD42" s="1"/>
      <c r="FE42" s="1"/>
      <c r="FM42" s="3"/>
      <c r="FN42" s="1"/>
      <c r="FO42" s="1"/>
      <c r="FP42" s="1"/>
      <c r="FQ42" s="1"/>
      <c r="FR42" s="1"/>
      <c r="FS42" s="1"/>
      <c r="GA42" s="3"/>
      <c r="GB42" s="1"/>
      <c r="GC42" s="1"/>
      <c r="GD42" s="1"/>
      <c r="GE42" s="1"/>
      <c r="GF42" s="1"/>
      <c r="GG42" s="1"/>
      <c r="GO42" s="3"/>
      <c r="GP42" s="1"/>
      <c r="GQ42" s="1"/>
      <c r="GR42" s="1"/>
      <c r="GS42" s="1"/>
      <c r="GT42" s="1"/>
      <c r="GU42" s="1"/>
      <c r="HC42" s="3"/>
      <c r="HD42" s="1"/>
      <c r="HE42" s="1"/>
      <c r="HF42" s="1"/>
      <c r="HG42" s="1"/>
      <c r="HH42" s="1"/>
      <c r="HI42" s="1"/>
      <c r="HQ42" s="3"/>
      <c r="HR42" s="1"/>
      <c r="HS42" s="1"/>
      <c r="HT42" s="1"/>
      <c r="HU42" s="1"/>
      <c r="HV42" s="1"/>
      <c r="HW42" s="1"/>
      <c r="IE42" s="3"/>
      <c r="IF42" s="1"/>
      <c r="IG42" s="1"/>
      <c r="IH42" s="1"/>
      <c r="II42" s="1"/>
      <c r="IJ42" s="1"/>
      <c r="IK42" s="1"/>
      <c r="IS42" s="3"/>
      <c r="IT42" s="1"/>
      <c r="IU42" s="1"/>
    </row>
    <row r="43" spans="1:255" ht="14.25" x14ac:dyDescent="0.2">
      <c r="A43" s="65" t="s">
        <v>297</v>
      </c>
      <c r="B43" s="42">
        <v>224.00970000000001</v>
      </c>
      <c r="C43" s="42">
        <v>372.44200000000001</v>
      </c>
      <c r="D43" s="42"/>
      <c r="E43" s="42"/>
      <c r="F43" s="42">
        <v>596.45169999999996</v>
      </c>
      <c r="G43" s="44">
        <v>6.9550999999999998</v>
      </c>
      <c r="H43" s="45"/>
      <c r="I43" s="45"/>
      <c r="J43" s="45"/>
      <c r="K43" s="45"/>
      <c r="L43" s="45"/>
      <c r="M43" s="45"/>
      <c r="N43" s="45"/>
      <c r="O43" s="45"/>
      <c r="P43" s="45"/>
    </row>
    <row r="44" spans="1:255" ht="14.25" x14ac:dyDescent="0.2">
      <c r="A44" s="65" t="s">
        <v>298</v>
      </c>
      <c r="B44" s="42">
        <v>121.59990000000001</v>
      </c>
      <c r="C44" s="42"/>
      <c r="D44" s="42"/>
      <c r="E44" s="42"/>
      <c r="F44" s="42">
        <v>121.59990000000001</v>
      </c>
      <c r="G44" s="44"/>
      <c r="H44" s="45"/>
      <c r="I44" s="45"/>
      <c r="J44" s="45"/>
      <c r="K44" s="45"/>
      <c r="L44" s="45"/>
      <c r="M44" s="45"/>
      <c r="N44" s="45"/>
      <c r="O44" s="45"/>
      <c r="P44" s="45"/>
    </row>
    <row r="45" spans="1:255" ht="14.25" x14ac:dyDescent="0.2">
      <c r="A45" s="65" t="s">
        <v>299</v>
      </c>
      <c r="B45" s="42">
        <v>365.05470000000003</v>
      </c>
      <c r="C45" s="42"/>
      <c r="D45" s="42">
        <v>440.85219999999998</v>
      </c>
      <c r="E45" s="42"/>
      <c r="F45" s="42">
        <v>805.90689999999995</v>
      </c>
      <c r="G45" s="44">
        <v>40.246099999999998</v>
      </c>
      <c r="H45" s="45"/>
      <c r="I45" s="45"/>
      <c r="J45" s="45"/>
      <c r="K45" s="45"/>
      <c r="L45" s="45"/>
      <c r="M45" s="45"/>
      <c r="N45" s="45"/>
      <c r="O45" s="45"/>
      <c r="P45" s="45"/>
    </row>
    <row r="46" spans="1:255" ht="14.25" x14ac:dyDescent="0.2">
      <c r="A46" s="66" t="s">
        <v>300</v>
      </c>
      <c r="B46" s="46">
        <v>710.66430000000003</v>
      </c>
      <c r="C46" s="46">
        <v>372.44200000000001</v>
      </c>
      <c r="D46" s="46">
        <v>440.85219999999998</v>
      </c>
      <c r="E46" s="46"/>
      <c r="F46" s="46">
        <v>1523.9585</v>
      </c>
      <c r="G46" s="48">
        <v>47.2012</v>
      </c>
      <c r="H46" s="45"/>
      <c r="I46" s="45"/>
      <c r="J46" s="45"/>
      <c r="K46" s="45"/>
      <c r="L46" s="45"/>
      <c r="M46" s="45"/>
      <c r="N46" s="45"/>
      <c r="O46" s="52"/>
      <c r="P46" s="53"/>
      <c r="Q46" s="1"/>
      <c r="R46" s="1"/>
      <c r="S46" s="1"/>
      <c r="T46" s="1"/>
      <c r="U46" s="1"/>
      <c r="AC46" s="3"/>
      <c r="AD46" s="1"/>
      <c r="AE46" s="1"/>
      <c r="AF46" s="1"/>
      <c r="AG46" s="1"/>
      <c r="AH46" s="1"/>
      <c r="AI46" s="1"/>
      <c r="AQ46" s="3"/>
      <c r="AR46" s="1"/>
      <c r="AS46" s="1"/>
      <c r="AT46" s="1"/>
      <c r="AU46" s="1"/>
      <c r="AV46" s="1"/>
      <c r="AW46" s="1"/>
      <c r="BE46" s="3"/>
      <c r="BF46" s="1"/>
      <c r="BG46" s="1"/>
      <c r="BH46" s="1"/>
      <c r="BI46" s="1"/>
      <c r="BJ46" s="1"/>
      <c r="BK46" s="1"/>
      <c r="BS46" s="3"/>
      <c r="BT46" s="1"/>
      <c r="BU46" s="1"/>
      <c r="BV46" s="1"/>
      <c r="BW46" s="1"/>
      <c r="BX46" s="1"/>
      <c r="BY46" s="1"/>
      <c r="CG46" s="3"/>
      <c r="CH46" s="1"/>
      <c r="CI46" s="1"/>
      <c r="CJ46" s="1"/>
      <c r="CK46" s="1"/>
      <c r="CL46" s="1"/>
      <c r="CM46" s="1"/>
      <c r="CU46" s="3"/>
      <c r="CV46" s="1"/>
      <c r="CW46" s="1"/>
      <c r="CX46" s="1"/>
      <c r="CY46" s="1"/>
      <c r="CZ46" s="1"/>
      <c r="DA46" s="1"/>
      <c r="DI46" s="3"/>
      <c r="DJ46" s="1"/>
      <c r="DK46" s="1"/>
      <c r="DL46" s="1"/>
      <c r="DM46" s="1"/>
      <c r="DN46" s="1"/>
      <c r="DO46" s="1"/>
      <c r="DW46" s="3"/>
      <c r="DX46" s="1"/>
      <c r="DY46" s="1"/>
      <c r="DZ46" s="1"/>
      <c r="EA46" s="1"/>
      <c r="EB46" s="1"/>
      <c r="EC46" s="1"/>
      <c r="EK46" s="3"/>
      <c r="EL46" s="1"/>
      <c r="EM46" s="1"/>
      <c r="EN46" s="1"/>
      <c r="EO46" s="1"/>
      <c r="EP46" s="1"/>
      <c r="EQ46" s="1"/>
      <c r="EY46" s="3"/>
      <c r="EZ46" s="1"/>
      <c r="FA46" s="1"/>
      <c r="FB46" s="1"/>
      <c r="FC46" s="1"/>
      <c r="FD46" s="1"/>
      <c r="FE46" s="1"/>
      <c r="FM46" s="3"/>
      <c r="FN46" s="1"/>
      <c r="FO46" s="1"/>
      <c r="FP46" s="1"/>
      <c r="FQ46" s="1"/>
      <c r="FR46" s="1"/>
      <c r="FS46" s="1"/>
      <c r="GA46" s="3"/>
      <c r="GB46" s="1"/>
      <c r="GC46" s="1"/>
      <c r="GD46" s="1"/>
      <c r="GE46" s="1"/>
      <c r="GF46" s="1"/>
      <c r="GG46" s="1"/>
      <c r="GO46" s="3"/>
      <c r="GP46" s="1"/>
      <c r="GQ46" s="1"/>
      <c r="GR46" s="1"/>
      <c r="GS46" s="1"/>
      <c r="GT46" s="1"/>
      <c r="GU46" s="1"/>
      <c r="HC46" s="3"/>
      <c r="HD46" s="1"/>
      <c r="HE46" s="1"/>
      <c r="HF46" s="1"/>
      <c r="HG46" s="1"/>
      <c r="HH46" s="1"/>
      <c r="HI46" s="1"/>
      <c r="HQ46" s="3"/>
      <c r="HR46" s="1"/>
      <c r="HS46" s="1"/>
      <c r="HT46" s="1"/>
      <c r="HU46" s="1"/>
      <c r="HV46" s="1"/>
      <c r="HW46" s="1"/>
      <c r="IE46" s="3"/>
      <c r="IF46" s="1"/>
      <c r="IG46" s="1"/>
      <c r="IH46" s="1"/>
      <c r="II46" s="1"/>
      <c r="IJ46" s="1"/>
      <c r="IK46" s="1"/>
      <c r="IS46" s="3"/>
      <c r="IT46" s="1"/>
      <c r="IU46" s="1"/>
    </row>
    <row r="47" spans="1:255" ht="14.25" x14ac:dyDescent="0.2">
      <c r="A47" s="67" t="s">
        <v>301</v>
      </c>
      <c r="B47" s="49">
        <v>2698.0976999999998</v>
      </c>
      <c r="C47" s="49">
        <v>10.8752</v>
      </c>
      <c r="D47" s="49"/>
      <c r="E47" s="49"/>
      <c r="F47" s="49">
        <v>2708.9729000000002</v>
      </c>
      <c r="G47" s="51">
        <v>32.726900000000001</v>
      </c>
      <c r="H47" s="45"/>
      <c r="I47" s="45"/>
      <c r="J47" s="45"/>
      <c r="K47" s="45"/>
      <c r="L47" s="45"/>
      <c r="M47" s="45"/>
      <c r="N47" s="45"/>
      <c r="O47" s="52"/>
      <c r="P47" s="53"/>
      <c r="Q47" s="1"/>
      <c r="R47" s="1"/>
      <c r="S47" s="1"/>
      <c r="T47" s="1"/>
      <c r="U47" s="1"/>
      <c r="AC47" s="3"/>
      <c r="AD47" s="1"/>
      <c r="AE47" s="1"/>
      <c r="AF47" s="1"/>
      <c r="AG47" s="1"/>
      <c r="AH47" s="1"/>
      <c r="AI47" s="1"/>
      <c r="AQ47" s="3"/>
      <c r="AR47" s="1"/>
      <c r="AS47" s="1"/>
      <c r="AT47" s="1"/>
      <c r="AU47" s="1"/>
      <c r="AV47" s="1"/>
      <c r="AW47" s="1"/>
      <c r="BE47" s="3"/>
      <c r="BF47" s="1"/>
      <c r="BG47" s="1"/>
      <c r="BH47" s="1"/>
      <c r="BI47" s="1"/>
      <c r="BJ47" s="1"/>
      <c r="BK47" s="1"/>
      <c r="BS47" s="3"/>
      <c r="BT47" s="1"/>
      <c r="BU47" s="1"/>
      <c r="BV47" s="1"/>
      <c r="BW47" s="1"/>
      <c r="BX47" s="1"/>
      <c r="BY47" s="1"/>
      <c r="CG47" s="3"/>
      <c r="CH47" s="1"/>
      <c r="CI47" s="1"/>
      <c r="CJ47" s="1"/>
      <c r="CK47" s="1"/>
      <c r="CL47" s="1"/>
      <c r="CM47" s="1"/>
      <c r="CU47" s="3"/>
      <c r="CV47" s="1"/>
      <c r="CW47" s="1"/>
      <c r="CX47" s="1"/>
      <c r="CY47" s="1"/>
      <c r="CZ47" s="1"/>
      <c r="DA47" s="1"/>
      <c r="DI47" s="3"/>
      <c r="DJ47" s="1"/>
      <c r="DK47" s="1"/>
      <c r="DL47" s="1"/>
      <c r="DM47" s="1"/>
      <c r="DN47" s="1"/>
      <c r="DO47" s="1"/>
      <c r="DW47" s="3"/>
      <c r="DX47" s="1"/>
      <c r="DY47" s="1"/>
      <c r="DZ47" s="1"/>
      <c r="EA47" s="1"/>
      <c r="EB47" s="1"/>
      <c r="EC47" s="1"/>
      <c r="EK47" s="3"/>
      <c r="EL47" s="1"/>
      <c r="EM47" s="1"/>
      <c r="EN47" s="1"/>
      <c r="EO47" s="1"/>
      <c r="EP47" s="1"/>
      <c r="EQ47" s="1"/>
      <c r="EY47" s="3"/>
      <c r="EZ47" s="1"/>
      <c r="FA47" s="1"/>
      <c r="FB47" s="1"/>
      <c r="FC47" s="1"/>
      <c r="FD47" s="1"/>
      <c r="FE47" s="1"/>
      <c r="FM47" s="3"/>
      <c r="FN47" s="1"/>
      <c r="FO47" s="1"/>
      <c r="FP47" s="1"/>
      <c r="FQ47" s="1"/>
      <c r="FR47" s="1"/>
      <c r="FS47" s="1"/>
      <c r="GA47" s="3"/>
      <c r="GB47" s="1"/>
      <c r="GC47" s="1"/>
      <c r="GD47" s="1"/>
      <c r="GE47" s="1"/>
      <c r="GF47" s="1"/>
      <c r="GG47" s="1"/>
      <c r="GO47" s="3"/>
      <c r="GP47" s="1"/>
      <c r="GQ47" s="1"/>
      <c r="GR47" s="1"/>
      <c r="GS47" s="1"/>
      <c r="GT47" s="1"/>
      <c r="GU47" s="1"/>
      <c r="HC47" s="3"/>
      <c r="HD47" s="1"/>
      <c r="HE47" s="1"/>
      <c r="HF47" s="1"/>
      <c r="HG47" s="1"/>
      <c r="HH47" s="1"/>
      <c r="HI47" s="1"/>
      <c r="HQ47" s="3"/>
      <c r="HR47" s="1"/>
      <c r="HS47" s="1"/>
      <c r="HT47" s="1"/>
      <c r="HU47" s="1"/>
      <c r="HV47" s="1"/>
      <c r="HW47" s="1"/>
      <c r="IE47" s="3"/>
      <c r="IF47" s="1"/>
      <c r="IG47" s="1"/>
      <c r="IH47" s="1"/>
      <c r="II47" s="1"/>
      <c r="IJ47" s="1"/>
      <c r="IK47" s="1"/>
      <c r="IS47" s="3"/>
      <c r="IT47" s="1"/>
      <c r="IU47" s="1"/>
    </row>
    <row r="48" spans="1:255" ht="14.25" x14ac:dyDescent="0.2">
      <c r="A48" s="65" t="s">
        <v>28</v>
      </c>
      <c r="B48" s="42">
        <v>431.85230000000001</v>
      </c>
      <c r="C48" s="42"/>
      <c r="D48" s="42">
        <v>88.367999999999995</v>
      </c>
      <c r="E48" s="42"/>
      <c r="F48" s="42">
        <v>520.22029999999995</v>
      </c>
      <c r="G48" s="44">
        <v>2.1175000000000002</v>
      </c>
      <c r="H48" s="45"/>
      <c r="I48" s="45"/>
      <c r="J48" s="45"/>
      <c r="K48" s="45"/>
      <c r="L48" s="45"/>
      <c r="M48" s="45"/>
      <c r="N48" s="45"/>
      <c r="O48" s="45"/>
      <c r="P48" s="45"/>
    </row>
    <row r="49" spans="1:255" ht="14.25" x14ac:dyDescent="0.2">
      <c r="A49" s="65" t="s">
        <v>302</v>
      </c>
      <c r="B49" s="42">
        <v>231.6362</v>
      </c>
      <c r="C49" s="42">
        <v>269.86869999999999</v>
      </c>
      <c r="D49" s="42"/>
      <c r="E49" s="42"/>
      <c r="F49" s="42">
        <v>501.50490000000002</v>
      </c>
      <c r="G49" s="44"/>
      <c r="H49" s="45"/>
      <c r="I49" s="45"/>
      <c r="J49" s="45"/>
      <c r="K49" s="45"/>
      <c r="L49" s="45"/>
      <c r="M49" s="45"/>
      <c r="N49" s="45"/>
      <c r="O49" s="45"/>
      <c r="P49" s="45"/>
    </row>
    <row r="50" spans="1:255" ht="14.25" x14ac:dyDescent="0.2">
      <c r="A50" s="66" t="s">
        <v>29</v>
      </c>
      <c r="B50" s="46">
        <v>663.48850000000004</v>
      </c>
      <c r="C50" s="46">
        <v>269.86869999999999</v>
      </c>
      <c r="D50" s="46">
        <v>88.367999999999995</v>
      </c>
      <c r="E50" s="46"/>
      <c r="F50" s="46">
        <v>1021.7252</v>
      </c>
      <c r="G50" s="48">
        <v>2.1175000000000002</v>
      </c>
      <c r="H50" s="45"/>
      <c r="I50" s="45"/>
      <c r="J50" s="45"/>
      <c r="K50" s="45"/>
      <c r="L50" s="45"/>
      <c r="M50" s="45"/>
      <c r="N50" s="45"/>
      <c r="O50" s="52"/>
      <c r="P50" s="53"/>
      <c r="Q50" s="1"/>
      <c r="R50" s="1"/>
      <c r="S50" s="1"/>
      <c r="T50" s="1"/>
      <c r="U50" s="1"/>
      <c r="AC50" s="3"/>
      <c r="AD50" s="1"/>
      <c r="AE50" s="1"/>
      <c r="AF50" s="1"/>
      <c r="AG50" s="1"/>
      <c r="AH50" s="1"/>
      <c r="AI50" s="1"/>
      <c r="AQ50" s="3"/>
      <c r="AR50" s="1"/>
      <c r="AS50" s="1"/>
      <c r="AT50" s="1"/>
      <c r="AU50" s="1"/>
      <c r="AV50" s="1"/>
      <c r="AW50" s="1"/>
      <c r="BE50" s="3"/>
      <c r="BF50" s="1"/>
      <c r="BG50" s="1"/>
      <c r="BH50" s="1"/>
      <c r="BI50" s="1"/>
      <c r="BJ50" s="1"/>
      <c r="BK50" s="1"/>
      <c r="BS50" s="3"/>
      <c r="BT50" s="1"/>
      <c r="BU50" s="1"/>
      <c r="BV50" s="1"/>
      <c r="BW50" s="1"/>
      <c r="BX50" s="1"/>
      <c r="BY50" s="1"/>
      <c r="CG50" s="3"/>
      <c r="CH50" s="1"/>
      <c r="CI50" s="1"/>
      <c r="CJ50" s="1"/>
      <c r="CK50" s="1"/>
      <c r="CL50" s="1"/>
      <c r="CM50" s="1"/>
      <c r="CU50" s="3"/>
      <c r="CV50" s="1"/>
      <c r="CW50" s="1"/>
      <c r="CX50" s="1"/>
      <c r="CY50" s="1"/>
      <c r="CZ50" s="1"/>
      <c r="DA50" s="1"/>
      <c r="DI50" s="3"/>
      <c r="DJ50" s="1"/>
      <c r="DK50" s="1"/>
      <c r="DL50" s="1"/>
      <c r="DM50" s="1"/>
      <c r="DN50" s="1"/>
      <c r="DO50" s="1"/>
      <c r="DW50" s="3"/>
      <c r="DX50" s="1"/>
      <c r="DY50" s="1"/>
      <c r="DZ50" s="1"/>
      <c r="EA50" s="1"/>
      <c r="EB50" s="1"/>
      <c r="EC50" s="1"/>
      <c r="EK50" s="3"/>
      <c r="EL50" s="1"/>
      <c r="EM50" s="1"/>
      <c r="EN50" s="1"/>
      <c r="EO50" s="1"/>
      <c r="EP50" s="1"/>
      <c r="EQ50" s="1"/>
      <c r="EY50" s="3"/>
      <c r="EZ50" s="1"/>
      <c r="FA50" s="1"/>
      <c r="FB50" s="1"/>
      <c r="FC50" s="1"/>
      <c r="FD50" s="1"/>
      <c r="FE50" s="1"/>
      <c r="FM50" s="3"/>
      <c r="FN50" s="1"/>
      <c r="FO50" s="1"/>
      <c r="FP50" s="1"/>
      <c r="FQ50" s="1"/>
      <c r="FR50" s="1"/>
      <c r="FS50" s="1"/>
      <c r="GA50" s="3"/>
      <c r="GB50" s="1"/>
      <c r="GC50" s="1"/>
      <c r="GD50" s="1"/>
      <c r="GE50" s="1"/>
      <c r="GF50" s="1"/>
      <c r="GG50" s="1"/>
      <c r="GO50" s="3"/>
      <c r="GP50" s="1"/>
      <c r="GQ50" s="1"/>
      <c r="GR50" s="1"/>
      <c r="GS50" s="1"/>
      <c r="GT50" s="1"/>
      <c r="GU50" s="1"/>
      <c r="HC50" s="3"/>
      <c r="HD50" s="1"/>
      <c r="HE50" s="1"/>
      <c r="HF50" s="1"/>
      <c r="HG50" s="1"/>
      <c r="HH50" s="1"/>
      <c r="HI50" s="1"/>
      <c r="HQ50" s="3"/>
      <c r="HR50" s="1"/>
      <c r="HS50" s="1"/>
      <c r="HT50" s="1"/>
      <c r="HU50" s="1"/>
      <c r="HV50" s="1"/>
      <c r="HW50" s="1"/>
      <c r="IE50" s="3"/>
      <c r="IF50" s="1"/>
      <c r="IG50" s="1"/>
      <c r="IH50" s="1"/>
      <c r="II50" s="1"/>
      <c r="IJ50" s="1"/>
      <c r="IK50" s="1"/>
      <c r="IS50" s="3"/>
      <c r="IT50" s="1"/>
      <c r="IU50" s="1"/>
    </row>
    <row r="51" spans="1:255" ht="14.25" x14ac:dyDescent="0.2">
      <c r="A51" s="65" t="s">
        <v>303</v>
      </c>
      <c r="B51" s="42"/>
      <c r="C51" s="42"/>
      <c r="D51" s="42"/>
      <c r="E51" s="42"/>
      <c r="F51" s="42"/>
      <c r="G51" s="44">
        <v>46.783299999999997</v>
      </c>
      <c r="H51" s="45"/>
      <c r="I51" s="45"/>
      <c r="J51" s="45"/>
      <c r="K51" s="45"/>
      <c r="L51" s="45"/>
      <c r="M51" s="45"/>
      <c r="N51" s="45"/>
      <c r="O51" s="45"/>
      <c r="P51" s="45"/>
    </row>
    <row r="52" spans="1:255" ht="14.25" x14ac:dyDescent="0.2">
      <c r="A52" s="65" t="s">
        <v>304</v>
      </c>
      <c r="B52" s="42">
        <v>688.95619999999997</v>
      </c>
      <c r="C52" s="42">
        <v>576.37670000000003</v>
      </c>
      <c r="D52" s="42"/>
      <c r="E52" s="42"/>
      <c r="F52" s="42">
        <v>1265.3329000000001</v>
      </c>
      <c r="G52" s="44">
        <v>15.6892</v>
      </c>
      <c r="H52" s="45"/>
      <c r="I52" s="45"/>
      <c r="J52" s="45"/>
      <c r="K52" s="45"/>
      <c r="L52" s="45"/>
      <c r="M52" s="45"/>
      <c r="N52" s="45"/>
      <c r="O52" s="45"/>
      <c r="P52" s="45"/>
    </row>
    <row r="53" spans="1:255" ht="14.25" x14ac:dyDescent="0.2">
      <c r="A53" s="65" t="s">
        <v>305</v>
      </c>
      <c r="B53" s="42">
        <v>184.24850000000001</v>
      </c>
      <c r="C53" s="42"/>
      <c r="D53" s="42"/>
      <c r="E53" s="42"/>
      <c r="F53" s="42">
        <v>184.24850000000001</v>
      </c>
      <c r="G53" s="44"/>
      <c r="H53" s="45"/>
      <c r="I53" s="45"/>
      <c r="J53" s="45"/>
      <c r="K53" s="45"/>
      <c r="L53" s="45"/>
      <c r="M53" s="45"/>
      <c r="N53" s="45"/>
      <c r="O53" s="45"/>
      <c r="P53" s="45"/>
    </row>
    <row r="54" spans="1:255" ht="14.25" x14ac:dyDescent="0.2">
      <c r="A54" s="65" t="s">
        <v>30</v>
      </c>
      <c r="B54" s="42">
        <v>461.86380000000003</v>
      </c>
      <c r="C54" s="42"/>
      <c r="D54" s="42"/>
      <c r="E54" s="42"/>
      <c r="F54" s="42">
        <v>461.86380000000003</v>
      </c>
      <c r="G54" s="44"/>
      <c r="H54" s="45"/>
      <c r="I54" s="45"/>
      <c r="J54" s="45"/>
      <c r="K54" s="45"/>
      <c r="L54" s="45"/>
      <c r="M54" s="45"/>
      <c r="N54" s="45"/>
      <c r="O54" s="45"/>
      <c r="P54" s="45"/>
    </row>
    <row r="55" spans="1:255" ht="14.25" x14ac:dyDescent="0.2">
      <c r="A55" s="65" t="s">
        <v>31</v>
      </c>
      <c r="B55" s="42">
        <v>49.512599999999999</v>
      </c>
      <c r="C55" s="42"/>
      <c r="D55" s="42"/>
      <c r="E55" s="42"/>
      <c r="F55" s="42">
        <v>49.512599999999999</v>
      </c>
      <c r="G55" s="44"/>
      <c r="H55" s="45"/>
      <c r="I55" s="45"/>
      <c r="J55" s="45"/>
      <c r="K55" s="45"/>
      <c r="L55" s="45"/>
      <c r="M55" s="45"/>
      <c r="N55" s="45"/>
      <c r="O55" s="45"/>
      <c r="P55" s="45"/>
    </row>
    <row r="56" spans="1:255" ht="14.25" x14ac:dyDescent="0.2">
      <c r="A56" s="65" t="s">
        <v>306</v>
      </c>
      <c r="B56" s="42">
        <v>9.8419000000000008</v>
      </c>
      <c r="C56" s="42"/>
      <c r="D56" s="42"/>
      <c r="E56" s="42"/>
      <c r="F56" s="42">
        <v>9.8419000000000008</v>
      </c>
      <c r="G56" s="44"/>
      <c r="H56" s="45"/>
      <c r="I56" s="45"/>
      <c r="J56" s="45"/>
      <c r="K56" s="45"/>
      <c r="L56" s="45"/>
      <c r="M56" s="45"/>
      <c r="N56" s="45"/>
      <c r="O56" s="45"/>
      <c r="P56" s="45"/>
    </row>
    <row r="57" spans="1:255" ht="14.25" x14ac:dyDescent="0.2">
      <c r="A57" s="65" t="s">
        <v>307</v>
      </c>
      <c r="B57" s="42">
        <v>451.42919999999998</v>
      </c>
      <c r="C57" s="42"/>
      <c r="D57" s="42"/>
      <c r="E57" s="42"/>
      <c r="F57" s="42">
        <v>451.42919999999998</v>
      </c>
      <c r="G57" s="44"/>
      <c r="H57" s="45"/>
      <c r="I57" s="45"/>
      <c r="J57" s="45"/>
      <c r="K57" s="45"/>
      <c r="L57" s="45"/>
      <c r="M57" s="45"/>
      <c r="N57" s="45"/>
      <c r="O57" s="45"/>
      <c r="P57" s="45"/>
    </row>
    <row r="58" spans="1:255" ht="14.25" x14ac:dyDescent="0.2">
      <c r="A58" s="65" t="s">
        <v>32</v>
      </c>
      <c r="B58" s="42">
        <v>6697.9407000000001</v>
      </c>
      <c r="C58" s="42">
        <v>105.81399999999999</v>
      </c>
      <c r="D58" s="42"/>
      <c r="E58" s="42"/>
      <c r="F58" s="42">
        <v>6803.7547000000004</v>
      </c>
      <c r="G58" s="44">
        <v>39.505899999999997</v>
      </c>
      <c r="H58" s="45"/>
      <c r="I58" s="45"/>
      <c r="J58" s="45"/>
      <c r="K58" s="45"/>
      <c r="L58" s="45"/>
      <c r="M58" s="45"/>
      <c r="N58" s="45"/>
      <c r="O58" s="45"/>
      <c r="P58" s="45"/>
    </row>
    <row r="59" spans="1:255" ht="14.25" x14ac:dyDescent="0.2">
      <c r="A59" s="66" t="s">
        <v>308</v>
      </c>
      <c r="B59" s="46">
        <v>8543.7929000000004</v>
      </c>
      <c r="C59" s="46">
        <v>682.19069999999999</v>
      </c>
      <c r="D59" s="46"/>
      <c r="E59" s="46"/>
      <c r="F59" s="46">
        <v>9225.9835999999996</v>
      </c>
      <c r="G59" s="48">
        <v>101.97839999999999</v>
      </c>
      <c r="H59" s="45"/>
      <c r="I59" s="45"/>
      <c r="J59" s="45"/>
      <c r="K59" s="45"/>
      <c r="L59" s="45"/>
      <c r="M59" s="45"/>
      <c r="N59" s="45"/>
      <c r="O59" s="52"/>
      <c r="P59" s="53"/>
      <c r="Q59" s="1"/>
      <c r="R59" s="1"/>
      <c r="S59" s="1"/>
      <c r="T59" s="1"/>
      <c r="U59" s="1"/>
      <c r="AC59" s="3"/>
      <c r="AD59" s="1"/>
      <c r="AE59" s="1"/>
      <c r="AF59" s="1"/>
      <c r="AG59" s="1"/>
      <c r="AH59" s="1"/>
      <c r="AI59" s="1"/>
      <c r="AQ59" s="3"/>
      <c r="AR59" s="1"/>
      <c r="AS59" s="1"/>
      <c r="AT59" s="1"/>
      <c r="AU59" s="1"/>
      <c r="AV59" s="1"/>
      <c r="AW59" s="1"/>
      <c r="BE59" s="3"/>
      <c r="BF59" s="1"/>
      <c r="BG59" s="1"/>
      <c r="BH59" s="1"/>
      <c r="BI59" s="1"/>
      <c r="BJ59" s="1"/>
      <c r="BK59" s="1"/>
      <c r="BS59" s="3"/>
      <c r="BT59" s="1"/>
      <c r="BU59" s="1"/>
      <c r="BV59" s="1"/>
      <c r="BW59" s="1"/>
      <c r="BX59" s="1"/>
      <c r="BY59" s="1"/>
      <c r="CG59" s="3"/>
      <c r="CH59" s="1"/>
      <c r="CI59" s="1"/>
      <c r="CJ59" s="1"/>
      <c r="CK59" s="1"/>
      <c r="CL59" s="1"/>
      <c r="CM59" s="1"/>
      <c r="CU59" s="3"/>
      <c r="CV59" s="1"/>
      <c r="CW59" s="1"/>
      <c r="CX59" s="1"/>
      <c r="CY59" s="1"/>
      <c r="CZ59" s="1"/>
      <c r="DA59" s="1"/>
      <c r="DI59" s="3"/>
      <c r="DJ59" s="1"/>
      <c r="DK59" s="1"/>
      <c r="DL59" s="1"/>
      <c r="DM59" s="1"/>
      <c r="DN59" s="1"/>
      <c r="DO59" s="1"/>
      <c r="DW59" s="3"/>
      <c r="DX59" s="1"/>
      <c r="DY59" s="1"/>
      <c r="DZ59" s="1"/>
      <c r="EA59" s="1"/>
      <c r="EB59" s="1"/>
      <c r="EC59" s="1"/>
      <c r="EK59" s="3"/>
      <c r="EL59" s="1"/>
      <c r="EM59" s="1"/>
      <c r="EN59" s="1"/>
      <c r="EO59" s="1"/>
      <c r="EP59" s="1"/>
      <c r="EQ59" s="1"/>
      <c r="EY59" s="3"/>
      <c r="EZ59" s="1"/>
      <c r="FA59" s="1"/>
      <c r="FB59" s="1"/>
      <c r="FC59" s="1"/>
      <c r="FD59" s="1"/>
      <c r="FE59" s="1"/>
      <c r="FM59" s="3"/>
      <c r="FN59" s="1"/>
      <c r="FO59" s="1"/>
      <c r="FP59" s="1"/>
      <c r="FQ59" s="1"/>
      <c r="FR59" s="1"/>
      <c r="FS59" s="1"/>
      <c r="GA59" s="3"/>
      <c r="GB59" s="1"/>
      <c r="GC59" s="1"/>
      <c r="GD59" s="1"/>
      <c r="GE59" s="1"/>
      <c r="GF59" s="1"/>
      <c r="GG59" s="1"/>
      <c r="GO59" s="3"/>
      <c r="GP59" s="1"/>
      <c r="GQ59" s="1"/>
      <c r="GR59" s="1"/>
      <c r="GS59" s="1"/>
      <c r="GT59" s="1"/>
      <c r="GU59" s="1"/>
      <c r="HC59" s="3"/>
      <c r="HD59" s="1"/>
      <c r="HE59" s="1"/>
      <c r="HF59" s="1"/>
      <c r="HG59" s="1"/>
      <c r="HH59" s="1"/>
      <c r="HI59" s="1"/>
      <c r="HQ59" s="3"/>
      <c r="HR59" s="1"/>
      <c r="HS59" s="1"/>
      <c r="HT59" s="1"/>
      <c r="HU59" s="1"/>
      <c r="HV59" s="1"/>
      <c r="HW59" s="1"/>
      <c r="IE59" s="3"/>
      <c r="IF59" s="1"/>
      <c r="IG59" s="1"/>
      <c r="IH59" s="1"/>
      <c r="II59" s="1"/>
      <c r="IJ59" s="1"/>
      <c r="IK59" s="1"/>
      <c r="IS59" s="3"/>
      <c r="IT59" s="1"/>
      <c r="IU59" s="1"/>
    </row>
    <row r="60" spans="1:255" ht="14.25" x14ac:dyDescent="0.2">
      <c r="A60" s="65" t="s">
        <v>33</v>
      </c>
      <c r="B60" s="42">
        <v>768.53380000000004</v>
      </c>
      <c r="C60" s="42">
        <v>17.377700000000001</v>
      </c>
      <c r="D60" s="42"/>
      <c r="E60" s="42"/>
      <c r="F60" s="42">
        <v>785.91150000000005</v>
      </c>
      <c r="G60" s="44">
        <v>2.4026999999999998</v>
      </c>
      <c r="H60" s="45"/>
      <c r="I60" s="45"/>
      <c r="J60" s="45"/>
      <c r="K60" s="45"/>
      <c r="L60" s="45"/>
      <c r="M60" s="45"/>
      <c r="N60" s="45"/>
      <c r="O60" s="45"/>
      <c r="P60" s="45"/>
    </row>
    <row r="61" spans="1:255" ht="14.25" x14ac:dyDescent="0.2">
      <c r="A61" s="65" t="s">
        <v>309</v>
      </c>
      <c r="B61" s="42">
        <v>624.51850000000002</v>
      </c>
      <c r="C61" s="42">
        <v>30.2319</v>
      </c>
      <c r="D61" s="42"/>
      <c r="E61" s="42">
        <v>16.326699999999999</v>
      </c>
      <c r="F61" s="42">
        <v>671.07709999999997</v>
      </c>
      <c r="G61" s="44">
        <v>5.0488</v>
      </c>
      <c r="H61" s="45"/>
      <c r="I61" s="45"/>
      <c r="J61" s="45"/>
      <c r="K61" s="45"/>
      <c r="L61" s="45"/>
      <c r="M61" s="45"/>
      <c r="N61" s="45"/>
      <c r="O61" s="45"/>
      <c r="P61" s="45"/>
    </row>
    <row r="62" spans="1:255" ht="14.25" x14ac:dyDescent="0.2">
      <c r="A62" s="68" t="s">
        <v>34</v>
      </c>
      <c r="B62" s="46">
        <v>1393.0523000000001</v>
      </c>
      <c r="C62" s="46">
        <v>47.6096</v>
      </c>
      <c r="D62" s="46"/>
      <c r="E62" s="46">
        <v>16.326699999999999</v>
      </c>
      <c r="F62" s="46">
        <v>1456.9885999999999</v>
      </c>
      <c r="G62" s="48">
        <v>7.4515000000000002</v>
      </c>
      <c r="H62" s="45"/>
      <c r="I62" s="45"/>
      <c r="J62" s="45"/>
      <c r="K62" s="45"/>
      <c r="L62" s="45"/>
      <c r="M62" s="45"/>
      <c r="N62" s="45"/>
      <c r="O62" s="52"/>
      <c r="P62" s="53"/>
      <c r="Q62" s="1"/>
      <c r="R62" s="1"/>
      <c r="S62" s="1"/>
      <c r="T62" s="1"/>
      <c r="U62" s="1"/>
      <c r="AC62" s="3"/>
      <c r="AD62" s="1"/>
      <c r="AE62" s="1"/>
      <c r="AF62" s="1"/>
      <c r="AG62" s="1"/>
      <c r="AH62" s="1"/>
      <c r="AI62" s="1"/>
      <c r="AQ62" s="3"/>
      <c r="AR62" s="1"/>
      <c r="AS62" s="1"/>
      <c r="AT62" s="1"/>
      <c r="AU62" s="1"/>
      <c r="AV62" s="1"/>
      <c r="AW62" s="1"/>
      <c r="BE62" s="3"/>
      <c r="BF62" s="1"/>
      <c r="BG62" s="1"/>
      <c r="BH62" s="1"/>
      <c r="BI62" s="1"/>
      <c r="BJ62" s="1"/>
      <c r="BK62" s="1"/>
      <c r="BS62" s="3"/>
      <c r="BT62" s="1"/>
      <c r="BU62" s="1"/>
      <c r="BV62" s="1"/>
      <c r="BW62" s="1"/>
      <c r="BX62" s="1"/>
      <c r="BY62" s="1"/>
      <c r="CG62" s="3"/>
      <c r="CH62" s="1"/>
      <c r="CI62" s="1"/>
      <c r="CJ62" s="1"/>
      <c r="CK62" s="1"/>
      <c r="CL62" s="1"/>
      <c r="CM62" s="1"/>
      <c r="CU62" s="3"/>
      <c r="CV62" s="1"/>
      <c r="CW62" s="1"/>
      <c r="CX62" s="1"/>
      <c r="CY62" s="1"/>
      <c r="CZ62" s="1"/>
      <c r="DA62" s="1"/>
      <c r="DI62" s="3"/>
      <c r="DJ62" s="1"/>
      <c r="DK62" s="1"/>
      <c r="DL62" s="1"/>
      <c r="DM62" s="1"/>
      <c r="DN62" s="1"/>
      <c r="DO62" s="1"/>
      <c r="DW62" s="3"/>
      <c r="DX62" s="1"/>
      <c r="DY62" s="1"/>
      <c r="DZ62" s="1"/>
      <c r="EA62" s="1"/>
      <c r="EB62" s="1"/>
      <c r="EC62" s="1"/>
      <c r="EK62" s="3"/>
      <c r="EL62" s="1"/>
      <c r="EM62" s="1"/>
      <c r="EN62" s="1"/>
      <c r="EO62" s="1"/>
      <c r="EP62" s="1"/>
      <c r="EQ62" s="1"/>
      <c r="EY62" s="3"/>
      <c r="EZ62" s="1"/>
      <c r="FA62" s="1"/>
      <c r="FB62" s="1"/>
      <c r="FC62" s="1"/>
      <c r="FD62" s="1"/>
      <c r="FE62" s="1"/>
      <c r="FM62" s="3"/>
      <c r="FN62" s="1"/>
      <c r="FO62" s="1"/>
      <c r="FP62" s="1"/>
      <c r="FQ62" s="1"/>
      <c r="FR62" s="1"/>
      <c r="FS62" s="1"/>
      <c r="GA62" s="3"/>
      <c r="GB62" s="1"/>
      <c r="GC62" s="1"/>
      <c r="GD62" s="1"/>
      <c r="GE62" s="1"/>
      <c r="GF62" s="1"/>
      <c r="GG62" s="1"/>
      <c r="GO62" s="3"/>
      <c r="GP62" s="1"/>
      <c r="GQ62" s="1"/>
      <c r="GR62" s="1"/>
      <c r="GS62" s="1"/>
      <c r="GT62" s="1"/>
      <c r="GU62" s="1"/>
      <c r="HC62" s="3"/>
      <c r="HD62" s="1"/>
      <c r="HE62" s="1"/>
      <c r="HF62" s="1"/>
      <c r="HG62" s="1"/>
      <c r="HH62" s="1"/>
      <c r="HI62" s="1"/>
      <c r="HQ62" s="3"/>
      <c r="HR62" s="1"/>
      <c r="HS62" s="1"/>
      <c r="HT62" s="1"/>
      <c r="HU62" s="1"/>
      <c r="HV62" s="1"/>
      <c r="HW62" s="1"/>
      <c r="IE62" s="3"/>
      <c r="IF62" s="1"/>
      <c r="IG62" s="1"/>
      <c r="IH62" s="1"/>
      <c r="II62" s="1"/>
      <c r="IJ62" s="1"/>
      <c r="IK62" s="1"/>
      <c r="IS62" s="3"/>
      <c r="IT62" s="1"/>
      <c r="IU62" s="1"/>
    </row>
    <row r="63" spans="1:255" ht="15" customHeight="1" x14ac:dyDescent="0.2">
      <c r="A63" s="69" t="s">
        <v>157</v>
      </c>
      <c r="B63" s="54">
        <v>40127.400500000003</v>
      </c>
      <c r="C63" s="54">
        <v>1382.9862000000001</v>
      </c>
      <c r="D63" s="54">
        <v>529.22019999999998</v>
      </c>
      <c r="E63" s="54">
        <v>16.326699999999999</v>
      </c>
      <c r="F63" s="54">
        <v>42055.933599999997</v>
      </c>
      <c r="G63" s="56">
        <v>285.41809999999998</v>
      </c>
    </row>
  </sheetData>
  <mergeCells count="1">
    <mergeCell ref="B1:F1"/>
  </mergeCells>
  <phoneticPr fontId="0" type="noConversion"/>
  <printOptions horizontalCentered="1"/>
  <pageMargins left="0.78740157480314965" right="0.78740157480314965" top="0.98425196850393704" bottom="0.78740157480314965" header="0.59055118110236227" footer="0.39370078740157483"/>
  <pageSetup paperSize="9" scale="76" orientation="portrait" r:id="rId1"/>
  <headerFooter alignWithMargins="0">
    <oddHeader>&amp;C&amp;"Arial,Negrita"&amp;K03+0003.3.2.3 TUBÉRCULOS CONSUMO HUMANO,  FLORES Y ORNAMENTALES. Superficie provincial en regadío (ha)</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IV65"/>
  <sheetViews>
    <sheetView showZeros="0" topLeftCell="A2" zoomScale="83" zoomScaleNormal="83" workbookViewId="0">
      <pane ySplit="1" topLeftCell="A3" activePane="bottomLeft" state="frozen"/>
      <selection activeCell="A2" sqref="A2:A62"/>
      <selection pane="bottomLeft" activeCell="A2" sqref="A2:A62"/>
    </sheetView>
  </sheetViews>
  <sheetFormatPr baseColWidth="10" defaultRowHeight="12.75" x14ac:dyDescent="0.2"/>
  <cols>
    <col min="1" max="1" width="33.85546875" customWidth="1"/>
    <col min="2" max="2" width="13" customWidth="1"/>
    <col min="3" max="3" width="14.42578125" customWidth="1"/>
    <col min="4" max="4" width="10.7109375" bestFit="1" customWidth="1"/>
    <col min="5" max="5" width="8.85546875" customWidth="1"/>
    <col min="6" max="6" width="11.85546875" bestFit="1" customWidth="1"/>
    <col min="7" max="7" width="7.42578125" customWidth="1"/>
    <col min="8" max="8" width="10.7109375" bestFit="1" customWidth="1"/>
    <col min="9" max="10" width="10.7109375" customWidth="1"/>
    <col min="11" max="11" width="14.5703125" hidden="1" customWidth="1"/>
  </cols>
  <sheetData>
    <row r="1" spans="1:256" ht="27" hidden="1" customHeight="1" x14ac:dyDescent="0.2">
      <c r="A1" s="16"/>
      <c r="B1" s="96" t="s">
        <v>124</v>
      </c>
      <c r="C1" s="97"/>
      <c r="D1" s="97"/>
      <c r="E1" s="97"/>
      <c r="F1" s="97"/>
      <c r="G1" s="97"/>
      <c r="H1" s="97"/>
      <c r="I1" s="97"/>
      <c r="J1" s="97"/>
      <c r="K1" s="98"/>
    </row>
    <row r="2" spans="1:256" s="2" customFormat="1" ht="29.25" customHeight="1" x14ac:dyDescent="0.2">
      <c r="A2" s="74" t="s">
        <v>125</v>
      </c>
      <c r="B2" s="22" t="s">
        <v>93</v>
      </c>
      <c r="C2" s="22" t="s">
        <v>94</v>
      </c>
      <c r="D2" s="22" t="s">
        <v>95</v>
      </c>
      <c r="E2" s="22" t="s">
        <v>180</v>
      </c>
      <c r="F2" s="22" t="s">
        <v>96</v>
      </c>
      <c r="G2" s="22" t="s">
        <v>97</v>
      </c>
      <c r="H2" s="22" t="s">
        <v>98</v>
      </c>
      <c r="I2" s="22" t="s">
        <v>195</v>
      </c>
      <c r="J2" s="23" t="s">
        <v>196</v>
      </c>
      <c r="K2" s="22" t="s">
        <v>197</v>
      </c>
      <c r="L2" s="57"/>
      <c r="M2" s="57"/>
      <c r="N2" s="57"/>
      <c r="O2" s="57"/>
    </row>
    <row r="3" spans="1:256" ht="14.25" x14ac:dyDescent="0.2">
      <c r="A3" s="65" t="s">
        <v>1</v>
      </c>
      <c r="B3" s="42"/>
      <c r="C3" s="42"/>
      <c r="D3" s="42"/>
      <c r="E3" s="42"/>
      <c r="F3" s="42"/>
      <c r="G3" s="42"/>
      <c r="H3" s="42"/>
      <c r="I3" s="42"/>
      <c r="J3" s="42"/>
      <c r="K3" s="62"/>
      <c r="L3" s="45"/>
      <c r="M3" s="45"/>
      <c r="N3" s="45"/>
      <c r="O3" s="45"/>
    </row>
    <row r="4" spans="1:256" ht="14.25" x14ac:dyDescent="0.2">
      <c r="A4" s="65" t="s">
        <v>2</v>
      </c>
      <c r="B4" s="42"/>
      <c r="C4" s="42"/>
      <c r="D4" s="42"/>
      <c r="E4" s="42"/>
      <c r="F4" s="42">
        <v>18.0916</v>
      </c>
      <c r="G4" s="42"/>
      <c r="H4" s="42"/>
      <c r="I4" s="42"/>
      <c r="J4" s="42"/>
      <c r="K4" s="62"/>
      <c r="L4" s="45"/>
      <c r="M4" s="45"/>
      <c r="N4" s="45"/>
      <c r="O4" s="45"/>
    </row>
    <row r="5" spans="1:256" ht="14.25" x14ac:dyDescent="0.2">
      <c r="A5" s="65" t="s">
        <v>3</v>
      </c>
      <c r="B5" s="42"/>
      <c r="C5" s="42"/>
      <c r="D5" s="42"/>
      <c r="E5" s="42"/>
      <c r="F5" s="42"/>
      <c r="G5" s="42"/>
      <c r="H5" s="42">
        <v>78.368300000000005</v>
      </c>
      <c r="I5" s="42"/>
      <c r="J5" s="42"/>
      <c r="K5" s="62"/>
      <c r="L5" s="45"/>
      <c r="M5" s="45"/>
      <c r="N5" s="45"/>
      <c r="O5" s="45"/>
    </row>
    <row r="6" spans="1:256" ht="14.25" x14ac:dyDescent="0.2">
      <c r="A6" s="65" t="s">
        <v>4</v>
      </c>
      <c r="B6" s="42"/>
      <c r="C6" s="42"/>
      <c r="D6" s="42"/>
      <c r="E6" s="42"/>
      <c r="F6" s="42"/>
      <c r="G6" s="42"/>
      <c r="H6" s="42">
        <v>2.7120000000000002</v>
      </c>
      <c r="I6" s="42"/>
      <c r="J6" s="42"/>
      <c r="K6" s="62"/>
      <c r="L6" s="45"/>
      <c r="M6" s="45"/>
      <c r="N6" s="45"/>
      <c r="O6" s="45"/>
    </row>
    <row r="7" spans="1:256" ht="14.25" x14ac:dyDescent="0.2">
      <c r="A7" s="66" t="s">
        <v>5</v>
      </c>
      <c r="B7" s="46"/>
      <c r="C7" s="46"/>
      <c r="D7" s="46"/>
      <c r="E7" s="46"/>
      <c r="F7" s="46">
        <v>18.0916</v>
      </c>
      <c r="G7" s="46"/>
      <c r="H7" s="46">
        <v>81.080299999999994</v>
      </c>
      <c r="I7" s="46"/>
      <c r="J7" s="46"/>
      <c r="K7" s="63"/>
      <c r="L7" s="45"/>
      <c r="M7" s="45"/>
      <c r="N7" s="45"/>
      <c r="O7" s="45"/>
    </row>
    <row r="8" spans="1:256" ht="14.25" x14ac:dyDescent="0.2">
      <c r="A8" s="67" t="s">
        <v>285</v>
      </c>
      <c r="B8" s="49"/>
      <c r="C8" s="49"/>
      <c r="D8" s="49"/>
      <c r="E8" s="49"/>
      <c r="F8" s="49"/>
      <c r="G8" s="49"/>
      <c r="H8" s="49"/>
      <c r="I8" s="49"/>
      <c r="J8" s="49"/>
      <c r="K8" s="64"/>
      <c r="L8" s="45"/>
      <c r="M8" s="45"/>
      <c r="N8" s="45"/>
      <c r="O8" s="45"/>
      <c r="Q8" s="3"/>
      <c r="R8" s="1"/>
      <c r="S8" s="1"/>
      <c r="T8" s="1"/>
      <c r="U8" s="1"/>
      <c r="V8" s="1"/>
      <c r="W8" s="1"/>
      <c r="X8" s="1"/>
      <c r="Y8" s="1"/>
      <c r="AE8" s="3"/>
      <c r="AF8" s="1"/>
      <c r="AG8" s="1"/>
      <c r="AH8" s="1"/>
      <c r="AI8" s="1"/>
      <c r="AJ8" s="1"/>
      <c r="AK8" s="1"/>
      <c r="AL8" s="1"/>
      <c r="AM8" s="1"/>
      <c r="AS8" s="3"/>
      <c r="AT8" s="1"/>
      <c r="AU8" s="1"/>
      <c r="AV8" s="1"/>
      <c r="AW8" s="1"/>
      <c r="AX8" s="1"/>
      <c r="AY8" s="1"/>
      <c r="AZ8" s="1"/>
      <c r="BA8" s="1"/>
      <c r="BG8" s="3"/>
      <c r="BH8" s="1"/>
      <c r="BI8" s="1"/>
      <c r="BJ8" s="1"/>
      <c r="BK8" s="1"/>
      <c r="BL8" s="1"/>
      <c r="BM8" s="1"/>
      <c r="BN8" s="1"/>
      <c r="BO8" s="1"/>
      <c r="BU8" s="3"/>
      <c r="BV8" s="1"/>
      <c r="BW8" s="1"/>
      <c r="BX8" s="1"/>
      <c r="BY8" s="1"/>
      <c r="BZ8" s="1"/>
      <c r="CA8" s="1"/>
      <c r="CB8" s="1"/>
      <c r="CC8" s="1"/>
      <c r="CI8" s="3"/>
      <c r="CJ8" s="1"/>
      <c r="CK8" s="1"/>
      <c r="CL8" s="1"/>
      <c r="CM8" s="1"/>
      <c r="CN8" s="1"/>
      <c r="CO8" s="1"/>
      <c r="CP8" s="1"/>
      <c r="CQ8" s="1"/>
      <c r="CW8" s="3"/>
      <c r="CX8" s="1"/>
      <c r="CY8" s="1"/>
      <c r="CZ8" s="1"/>
      <c r="DA8" s="1"/>
      <c r="DB8" s="1"/>
      <c r="DC8" s="1"/>
      <c r="DD8" s="1"/>
      <c r="DE8" s="1"/>
      <c r="DK8" s="3"/>
      <c r="DL8" s="1"/>
      <c r="DM8" s="1"/>
      <c r="DN8" s="1"/>
      <c r="DO8" s="1"/>
      <c r="DP8" s="1"/>
      <c r="DQ8" s="1"/>
      <c r="DR8" s="1"/>
      <c r="DS8" s="1"/>
      <c r="DY8" s="3"/>
      <c r="DZ8" s="1"/>
      <c r="EA8" s="1"/>
      <c r="EB8" s="1"/>
      <c r="EC8" s="1"/>
      <c r="ED8" s="1"/>
      <c r="EE8" s="1"/>
      <c r="EF8" s="1"/>
      <c r="EG8" s="1"/>
      <c r="EM8" s="3"/>
      <c r="EN8" s="1"/>
      <c r="EO8" s="1"/>
      <c r="EP8" s="1"/>
      <c r="EQ8" s="1"/>
      <c r="ER8" s="1"/>
      <c r="ES8" s="1"/>
      <c r="ET8" s="1"/>
      <c r="EU8" s="1"/>
      <c r="FA8" s="3"/>
      <c r="FB8" s="1"/>
      <c r="FC8" s="1"/>
      <c r="FD8" s="1"/>
      <c r="FE8" s="1"/>
      <c r="FF8" s="1"/>
      <c r="FG8" s="1"/>
      <c r="FH8" s="1"/>
      <c r="FI8" s="1"/>
      <c r="FO8" s="3"/>
      <c r="FP8" s="1"/>
      <c r="FQ8" s="1"/>
      <c r="FR8" s="1"/>
      <c r="FS8" s="1"/>
      <c r="FT8" s="1"/>
      <c r="FU8" s="1"/>
      <c r="FV8" s="1"/>
      <c r="FW8" s="1"/>
      <c r="GC8" s="3"/>
      <c r="GD8" s="1"/>
      <c r="GE8" s="1"/>
      <c r="GF8" s="1"/>
      <c r="GG8" s="1"/>
      <c r="GH8" s="1"/>
      <c r="GI8" s="1"/>
      <c r="GJ8" s="1"/>
      <c r="GK8" s="1"/>
      <c r="GQ8" s="3"/>
      <c r="GR8" s="1"/>
      <c r="GS8" s="1"/>
      <c r="GT8" s="1"/>
      <c r="GU8" s="1"/>
      <c r="GV8" s="1"/>
      <c r="GW8" s="1"/>
      <c r="GX8" s="1"/>
      <c r="GY8" s="1"/>
      <c r="HE8" s="3"/>
      <c r="HF8" s="1"/>
      <c r="HG8" s="1"/>
      <c r="HH8" s="1"/>
      <c r="HI8" s="1"/>
      <c r="HJ8" s="1"/>
      <c r="HK8" s="1"/>
      <c r="HL8" s="1"/>
      <c r="HM8" s="1"/>
      <c r="HS8" s="3"/>
      <c r="HT8" s="1"/>
      <c r="HU8" s="1"/>
      <c r="HV8" s="1"/>
      <c r="HW8" s="1"/>
      <c r="HX8" s="1"/>
      <c r="HY8" s="1"/>
      <c r="HZ8" s="1"/>
      <c r="IA8" s="1"/>
      <c r="IG8" s="3"/>
      <c r="IH8" s="1"/>
      <c r="II8" s="1"/>
      <c r="IJ8" s="1"/>
      <c r="IK8" s="1"/>
      <c r="IL8" s="1"/>
      <c r="IM8" s="1"/>
      <c r="IN8" s="1"/>
      <c r="IO8" s="1"/>
      <c r="IU8" s="3"/>
      <c r="IV8" s="1"/>
    </row>
    <row r="9" spans="1:256" ht="14.25" x14ac:dyDescent="0.2">
      <c r="A9" s="67" t="s">
        <v>6</v>
      </c>
      <c r="B9" s="49"/>
      <c r="C9" s="49"/>
      <c r="D9" s="49"/>
      <c r="E9" s="49"/>
      <c r="F9" s="49"/>
      <c r="G9" s="49"/>
      <c r="H9" s="49"/>
      <c r="I9" s="49"/>
      <c r="J9" s="49"/>
      <c r="K9" s="64"/>
      <c r="L9" s="45"/>
      <c r="M9" s="45"/>
      <c r="N9" s="45"/>
      <c r="O9" s="45"/>
      <c r="Q9" s="3"/>
      <c r="R9" s="1"/>
      <c r="S9" s="1"/>
      <c r="T9" s="1"/>
      <c r="U9" s="1"/>
      <c r="V9" s="1"/>
      <c r="W9" s="1"/>
      <c r="X9" s="1"/>
      <c r="Y9" s="1"/>
      <c r="AE9" s="3"/>
      <c r="AF9" s="1"/>
      <c r="AG9" s="1"/>
      <c r="AH9" s="1"/>
      <c r="AI9" s="1"/>
      <c r="AJ9" s="1"/>
      <c r="AK9" s="1"/>
      <c r="AL9" s="1"/>
      <c r="AM9" s="1"/>
      <c r="AS9" s="3"/>
      <c r="AT9" s="1"/>
      <c r="AU9" s="1"/>
      <c r="AV9" s="1"/>
      <c r="AW9" s="1"/>
      <c r="AX9" s="1"/>
      <c r="AY9" s="1"/>
      <c r="AZ9" s="1"/>
      <c r="BA9" s="1"/>
      <c r="BG9" s="3"/>
      <c r="BH9" s="1"/>
      <c r="BI9" s="1"/>
      <c r="BJ9" s="1"/>
      <c r="BK9" s="1"/>
      <c r="BL9" s="1"/>
      <c r="BM9" s="1"/>
      <c r="BN9" s="1"/>
      <c r="BO9" s="1"/>
      <c r="BU9" s="3"/>
      <c r="BV9" s="1"/>
      <c r="BW9" s="1"/>
      <c r="BX9" s="1"/>
      <c r="BY9" s="1"/>
      <c r="BZ9" s="1"/>
      <c r="CA9" s="1"/>
      <c r="CB9" s="1"/>
      <c r="CC9" s="1"/>
      <c r="CI9" s="3"/>
      <c r="CJ9" s="1"/>
      <c r="CK9" s="1"/>
      <c r="CL9" s="1"/>
      <c r="CM9" s="1"/>
      <c r="CN9" s="1"/>
      <c r="CO9" s="1"/>
      <c r="CP9" s="1"/>
      <c r="CQ9" s="1"/>
      <c r="CW9" s="3"/>
      <c r="CX9" s="1"/>
      <c r="CY9" s="1"/>
      <c r="CZ9" s="1"/>
      <c r="DA9" s="1"/>
      <c r="DB9" s="1"/>
      <c r="DC9" s="1"/>
      <c r="DD9" s="1"/>
      <c r="DE9" s="1"/>
      <c r="DK9" s="3"/>
      <c r="DL9" s="1"/>
      <c r="DM9" s="1"/>
      <c r="DN9" s="1"/>
      <c r="DO9" s="1"/>
      <c r="DP9" s="1"/>
      <c r="DQ9" s="1"/>
      <c r="DR9" s="1"/>
      <c r="DS9" s="1"/>
      <c r="DY9" s="3"/>
      <c r="DZ9" s="1"/>
      <c r="EA9" s="1"/>
      <c r="EB9" s="1"/>
      <c r="EC9" s="1"/>
      <c r="ED9" s="1"/>
      <c r="EE9" s="1"/>
      <c r="EF9" s="1"/>
      <c r="EG9" s="1"/>
      <c r="EM9" s="3"/>
      <c r="EN9" s="1"/>
      <c r="EO9" s="1"/>
      <c r="EP9" s="1"/>
      <c r="EQ9" s="1"/>
      <c r="ER9" s="1"/>
      <c r="ES9" s="1"/>
      <c r="ET9" s="1"/>
      <c r="EU9" s="1"/>
      <c r="FA9" s="3"/>
      <c r="FB9" s="1"/>
      <c r="FC9" s="1"/>
      <c r="FD9" s="1"/>
      <c r="FE9" s="1"/>
      <c r="FF9" s="1"/>
      <c r="FG9" s="1"/>
      <c r="FH9" s="1"/>
      <c r="FI9" s="1"/>
      <c r="FO9" s="3"/>
      <c r="FP9" s="1"/>
      <c r="FQ9" s="1"/>
      <c r="FR9" s="1"/>
      <c r="FS9" s="1"/>
      <c r="FT9" s="1"/>
      <c r="FU9" s="1"/>
      <c r="FV9" s="1"/>
      <c r="FW9" s="1"/>
      <c r="GC9" s="3"/>
      <c r="GD9" s="1"/>
      <c r="GE9" s="1"/>
      <c r="GF9" s="1"/>
      <c r="GG9" s="1"/>
      <c r="GH9" s="1"/>
      <c r="GI9" s="1"/>
      <c r="GJ9" s="1"/>
      <c r="GK9" s="1"/>
      <c r="GQ9" s="3"/>
      <c r="GR9" s="1"/>
      <c r="GS9" s="1"/>
      <c r="GT9" s="1"/>
      <c r="GU9" s="1"/>
      <c r="GV9" s="1"/>
      <c r="GW9" s="1"/>
      <c r="GX9" s="1"/>
      <c r="GY9" s="1"/>
      <c r="HE9" s="3"/>
      <c r="HF9" s="1"/>
      <c r="HG9" s="1"/>
      <c r="HH9" s="1"/>
      <c r="HI9" s="1"/>
      <c r="HJ9" s="1"/>
      <c r="HK9" s="1"/>
      <c r="HL9" s="1"/>
      <c r="HM9" s="1"/>
      <c r="HS9" s="3"/>
      <c r="HT9" s="1"/>
      <c r="HU9" s="1"/>
      <c r="HV9" s="1"/>
      <c r="HW9" s="1"/>
      <c r="HX9" s="1"/>
      <c r="HY9" s="1"/>
      <c r="HZ9" s="1"/>
      <c r="IA9" s="1"/>
      <c r="IG9" s="3"/>
      <c r="IH9" s="1"/>
      <c r="II9" s="1"/>
      <c r="IJ9" s="1"/>
      <c r="IK9" s="1"/>
      <c r="IL9" s="1"/>
      <c r="IM9" s="1"/>
      <c r="IN9" s="1"/>
      <c r="IO9" s="1"/>
      <c r="IU9" s="3"/>
      <c r="IV9" s="1"/>
    </row>
    <row r="10" spans="1:256" ht="14.25" x14ac:dyDescent="0.2">
      <c r="A10" s="65" t="s">
        <v>286</v>
      </c>
      <c r="B10" s="42"/>
      <c r="C10" s="42">
        <v>410.89839999999998</v>
      </c>
      <c r="D10" s="42"/>
      <c r="E10" s="42"/>
      <c r="F10" s="42">
        <v>236.0693</v>
      </c>
      <c r="G10" s="42"/>
      <c r="H10" s="42"/>
      <c r="I10" s="42"/>
      <c r="J10" s="42"/>
      <c r="K10" s="62"/>
      <c r="L10" s="45"/>
      <c r="M10" s="45"/>
      <c r="N10" s="45"/>
      <c r="O10" s="45"/>
    </row>
    <row r="11" spans="1:256" ht="14.25" x14ac:dyDescent="0.2">
      <c r="A11" s="65" t="s">
        <v>287</v>
      </c>
      <c r="B11" s="42"/>
      <c r="C11" s="42"/>
      <c r="D11" s="42"/>
      <c r="E11" s="42"/>
      <c r="F11" s="42"/>
      <c r="G11" s="42"/>
      <c r="H11" s="42"/>
      <c r="I11" s="42"/>
      <c r="J11" s="42"/>
      <c r="K11" s="62"/>
      <c r="L11" s="45"/>
      <c r="M11" s="45"/>
      <c r="N11" s="45"/>
      <c r="O11" s="45"/>
    </row>
    <row r="12" spans="1:256" ht="14.25" x14ac:dyDescent="0.2">
      <c r="A12" s="65" t="s">
        <v>288</v>
      </c>
      <c r="B12" s="42"/>
      <c r="C12" s="42"/>
      <c r="D12" s="42"/>
      <c r="E12" s="42"/>
      <c r="F12" s="42"/>
      <c r="G12" s="42"/>
      <c r="H12" s="42"/>
      <c r="I12" s="42"/>
      <c r="J12" s="42"/>
      <c r="K12" s="62"/>
      <c r="L12" s="45"/>
      <c r="M12" s="45"/>
      <c r="N12" s="45"/>
      <c r="O12" s="45"/>
    </row>
    <row r="13" spans="1:256" ht="14.25" x14ac:dyDescent="0.2">
      <c r="A13" s="66" t="s">
        <v>289</v>
      </c>
      <c r="B13" s="46"/>
      <c r="C13" s="46">
        <v>410.89839999999998</v>
      </c>
      <c r="D13" s="46"/>
      <c r="E13" s="46"/>
      <c r="F13" s="46">
        <v>236.0693</v>
      </c>
      <c r="G13" s="46"/>
      <c r="H13" s="46"/>
      <c r="I13" s="46"/>
      <c r="J13" s="46"/>
      <c r="K13" s="63"/>
      <c r="L13" s="45"/>
      <c r="M13" s="45"/>
      <c r="N13" s="45"/>
      <c r="O13" s="45"/>
      <c r="Q13" s="3"/>
      <c r="R13" s="1"/>
      <c r="S13" s="1"/>
      <c r="T13" s="1"/>
      <c r="U13" s="1"/>
      <c r="V13" s="1"/>
      <c r="W13" s="1"/>
      <c r="X13" s="1"/>
      <c r="Y13" s="1"/>
      <c r="AE13" s="3"/>
      <c r="AF13" s="1"/>
      <c r="AG13" s="1"/>
      <c r="AH13" s="1"/>
      <c r="AI13" s="1"/>
      <c r="AJ13" s="1"/>
      <c r="AK13" s="1"/>
      <c r="AL13" s="1"/>
      <c r="AM13" s="1"/>
      <c r="AS13" s="3"/>
      <c r="AT13" s="1"/>
      <c r="AU13" s="1"/>
      <c r="AV13" s="1"/>
      <c r="AW13" s="1"/>
      <c r="AX13" s="1"/>
      <c r="AY13" s="1"/>
      <c r="AZ13" s="1"/>
      <c r="BA13" s="1"/>
      <c r="BG13" s="3"/>
      <c r="BH13" s="1"/>
      <c r="BI13" s="1"/>
      <c r="BJ13" s="1"/>
      <c r="BK13" s="1"/>
      <c r="BL13" s="1"/>
      <c r="BM13" s="1"/>
      <c r="BN13" s="1"/>
      <c r="BO13" s="1"/>
      <c r="BU13" s="3"/>
      <c r="BV13" s="1"/>
      <c r="BW13" s="1"/>
      <c r="BX13" s="1"/>
      <c r="BY13" s="1"/>
      <c r="BZ13" s="1"/>
      <c r="CA13" s="1"/>
      <c r="CB13" s="1"/>
      <c r="CC13" s="1"/>
      <c r="CI13" s="3"/>
      <c r="CJ13" s="1"/>
      <c r="CK13" s="1"/>
      <c r="CL13" s="1"/>
      <c r="CM13" s="1"/>
      <c r="CN13" s="1"/>
      <c r="CO13" s="1"/>
      <c r="CP13" s="1"/>
      <c r="CQ13" s="1"/>
      <c r="CW13" s="3"/>
      <c r="CX13" s="1"/>
      <c r="CY13" s="1"/>
      <c r="CZ13" s="1"/>
      <c r="DA13" s="1"/>
      <c r="DB13" s="1"/>
      <c r="DC13" s="1"/>
      <c r="DD13" s="1"/>
      <c r="DE13" s="1"/>
      <c r="DK13" s="3"/>
      <c r="DL13" s="1"/>
      <c r="DM13" s="1"/>
      <c r="DN13" s="1"/>
      <c r="DO13" s="1"/>
      <c r="DP13" s="1"/>
      <c r="DQ13" s="1"/>
      <c r="DR13" s="1"/>
      <c r="DS13" s="1"/>
      <c r="DY13" s="3"/>
      <c r="DZ13" s="1"/>
      <c r="EA13" s="1"/>
      <c r="EB13" s="1"/>
      <c r="EC13" s="1"/>
      <c r="ED13" s="1"/>
      <c r="EE13" s="1"/>
      <c r="EF13" s="1"/>
      <c r="EG13" s="1"/>
      <c r="EM13" s="3"/>
      <c r="EN13" s="1"/>
      <c r="EO13" s="1"/>
      <c r="EP13" s="1"/>
      <c r="EQ13" s="1"/>
      <c r="ER13" s="1"/>
      <c r="ES13" s="1"/>
      <c r="ET13" s="1"/>
      <c r="EU13" s="1"/>
      <c r="FA13" s="3"/>
      <c r="FB13" s="1"/>
      <c r="FC13" s="1"/>
      <c r="FD13" s="1"/>
      <c r="FE13" s="1"/>
      <c r="FF13" s="1"/>
      <c r="FG13" s="1"/>
      <c r="FH13" s="1"/>
      <c r="FI13" s="1"/>
      <c r="FO13" s="3"/>
      <c r="FP13" s="1"/>
      <c r="FQ13" s="1"/>
      <c r="FR13" s="1"/>
      <c r="FS13" s="1"/>
      <c r="FT13" s="1"/>
      <c r="FU13" s="1"/>
      <c r="FV13" s="1"/>
      <c r="FW13" s="1"/>
      <c r="GC13" s="3"/>
      <c r="GD13" s="1"/>
      <c r="GE13" s="1"/>
      <c r="GF13" s="1"/>
      <c r="GG13" s="1"/>
      <c r="GH13" s="1"/>
      <c r="GI13" s="1"/>
      <c r="GJ13" s="1"/>
      <c r="GK13" s="1"/>
      <c r="GQ13" s="3"/>
      <c r="GR13" s="1"/>
      <c r="GS13" s="1"/>
      <c r="GT13" s="1"/>
      <c r="GU13" s="1"/>
      <c r="GV13" s="1"/>
      <c r="GW13" s="1"/>
      <c r="GX13" s="1"/>
      <c r="GY13" s="1"/>
      <c r="HE13" s="3"/>
      <c r="HF13" s="1"/>
      <c r="HG13" s="1"/>
      <c r="HH13" s="1"/>
      <c r="HI13" s="1"/>
      <c r="HJ13" s="1"/>
      <c r="HK13" s="1"/>
      <c r="HL13" s="1"/>
      <c r="HM13" s="1"/>
      <c r="HS13" s="3"/>
      <c r="HT13" s="1"/>
      <c r="HU13" s="1"/>
      <c r="HV13" s="1"/>
      <c r="HW13" s="1"/>
      <c r="HX13" s="1"/>
      <c r="HY13" s="1"/>
      <c r="HZ13" s="1"/>
      <c r="IA13" s="1"/>
      <c r="IG13" s="3"/>
      <c r="IH13" s="1"/>
      <c r="II13" s="1"/>
      <c r="IJ13" s="1"/>
      <c r="IK13" s="1"/>
      <c r="IL13" s="1"/>
      <c r="IM13" s="1"/>
      <c r="IN13" s="1"/>
      <c r="IO13" s="1"/>
      <c r="IU13" s="3"/>
      <c r="IV13" s="1"/>
    </row>
    <row r="14" spans="1:256" ht="14.25" x14ac:dyDescent="0.2">
      <c r="A14" s="67" t="s">
        <v>290</v>
      </c>
      <c r="B14" s="49"/>
      <c r="C14" s="49">
        <v>1.1258999999999999</v>
      </c>
      <c r="D14" s="49"/>
      <c r="E14" s="49"/>
      <c r="F14" s="49">
        <v>3108.893</v>
      </c>
      <c r="G14" s="49"/>
      <c r="H14" s="49">
        <v>110.14709999999999</v>
      </c>
      <c r="I14" s="49"/>
      <c r="J14" s="49"/>
      <c r="K14" s="64"/>
      <c r="L14" s="45"/>
      <c r="M14" s="45"/>
      <c r="N14" s="45"/>
      <c r="O14" s="45"/>
      <c r="Q14" s="3"/>
      <c r="R14" s="1"/>
      <c r="S14" s="1"/>
      <c r="T14" s="1"/>
      <c r="U14" s="1"/>
      <c r="V14" s="1"/>
      <c r="W14" s="1"/>
      <c r="X14" s="1"/>
      <c r="Y14" s="1"/>
      <c r="AE14" s="3"/>
      <c r="AF14" s="1"/>
      <c r="AG14" s="1"/>
      <c r="AH14" s="1"/>
      <c r="AI14" s="1"/>
      <c r="AJ14" s="1"/>
      <c r="AK14" s="1"/>
      <c r="AL14" s="1"/>
      <c r="AM14" s="1"/>
      <c r="AS14" s="3"/>
      <c r="AT14" s="1"/>
      <c r="AU14" s="1"/>
      <c r="AV14" s="1"/>
      <c r="AW14" s="1"/>
      <c r="AX14" s="1"/>
      <c r="AY14" s="1"/>
      <c r="AZ14" s="1"/>
      <c r="BA14" s="1"/>
      <c r="BG14" s="3"/>
      <c r="BH14" s="1"/>
      <c r="BI14" s="1"/>
      <c r="BJ14" s="1"/>
      <c r="BK14" s="1"/>
      <c r="BL14" s="1"/>
      <c r="BM14" s="1"/>
      <c r="BN14" s="1"/>
      <c r="BO14" s="1"/>
      <c r="BU14" s="3"/>
      <c r="BV14" s="1"/>
      <c r="BW14" s="1"/>
      <c r="BX14" s="1"/>
      <c r="BY14" s="1"/>
      <c r="BZ14" s="1"/>
      <c r="CA14" s="1"/>
      <c r="CB14" s="1"/>
      <c r="CC14" s="1"/>
      <c r="CI14" s="3"/>
      <c r="CJ14" s="1"/>
      <c r="CK14" s="1"/>
      <c r="CL14" s="1"/>
      <c r="CM14" s="1"/>
      <c r="CN14" s="1"/>
      <c r="CO14" s="1"/>
      <c r="CP14" s="1"/>
      <c r="CQ14" s="1"/>
      <c r="CW14" s="3"/>
      <c r="CX14" s="1"/>
      <c r="CY14" s="1"/>
      <c r="CZ14" s="1"/>
      <c r="DA14" s="1"/>
      <c r="DB14" s="1"/>
      <c r="DC14" s="1"/>
      <c r="DD14" s="1"/>
      <c r="DE14" s="1"/>
      <c r="DK14" s="3"/>
      <c r="DL14" s="1"/>
      <c r="DM14" s="1"/>
      <c r="DN14" s="1"/>
      <c r="DO14" s="1"/>
      <c r="DP14" s="1"/>
      <c r="DQ14" s="1"/>
      <c r="DR14" s="1"/>
      <c r="DS14" s="1"/>
      <c r="DY14" s="3"/>
      <c r="DZ14" s="1"/>
      <c r="EA14" s="1"/>
      <c r="EB14" s="1"/>
      <c r="EC14" s="1"/>
      <c r="ED14" s="1"/>
      <c r="EE14" s="1"/>
      <c r="EF14" s="1"/>
      <c r="EG14" s="1"/>
      <c r="EM14" s="3"/>
      <c r="EN14" s="1"/>
      <c r="EO14" s="1"/>
      <c r="EP14" s="1"/>
      <c r="EQ14" s="1"/>
      <c r="ER14" s="1"/>
      <c r="ES14" s="1"/>
      <c r="ET14" s="1"/>
      <c r="EU14" s="1"/>
      <c r="FA14" s="3"/>
      <c r="FB14" s="1"/>
      <c r="FC14" s="1"/>
      <c r="FD14" s="1"/>
      <c r="FE14" s="1"/>
      <c r="FF14" s="1"/>
      <c r="FG14" s="1"/>
      <c r="FH14" s="1"/>
      <c r="FI14" s="1"/>
      <c r="FO14" s="3"/>
      <c r="FP14" s="1"/>
      <c r="FQ14" s="1"/>
      <c r="FR14" s="1"/>
      <c r="FS14" s="1"/>
      <c r="FT14" s="1"/>
      <c r="FU14" s="1"/>
      <c r="FV14" s="1"/>
      <c r="FW14" s="1"/>
      <c r="GC14" s="3"/>
      <c r="GD14" s="1"/>
      <c r="GE14" s="1"/>
      <c r="GF14" s="1"/>
      <c r="GG14" s="1"/>
      <c r="GH14" s="1"/>
      <c r="GI14" s="1"/>
      <c r="GJ14" s="1"/>
      <c r="GK14" s="1"/>
      <c r="GQ14" s="3"/>
      <c r="GR14" s="1"/>
      <c r="GS14" s="1"/>
      <c r="GT14" s="1"/>
      <c r="GU14" s="1"/>
      <c r="GV14" s="1"/>
      <c r="GW14" s="1"/>
      <c r="GX14" s="1"/>
      <c r="GY14" s="1"/>
      <c r="HE14" s="3"/>
      <c r="HF14" s="1"/>
      <c r="HG14" s="1"/>
      <c r="HH14" s="1"/>
      <c r="HI14" s="1"/>
      <c r="HJ14" s="1"/>
      <c r="HK14" s="1"/>
      <c r="HL14" s="1"/>
      <c r="HM14" s="1"/>
      <c r="HS14" s="3"/>
      <c r="HT14" s="1"/>
      <c r="HU14" s="1"/>
      <c r="HV14" s="1"/>
      <c r="HW14" s="1"/>
      <c r="HX14" s="1"/>
      <c r="HY14" s="1"/>
      <c r="HZ14" s="1"/>
      <c r="IA14" s="1"/>
      <c r="IG14" s="3"/>
      <c r="IH14" s="1"/>
      <c r="II14" s="1"/>
      <c r="IJ14" s="1"/>
      <c r="IK14" s="1"/>
      <c r="IL14" s="1"/>
      <c r="IM14" s="1"/>
      <c r="IN14" s="1"/>
      <c r="IO14" s="1"/>
      <c r="IU14" s="3"/>
      <c r="IV14" s="1"/>
    </row>
    <row r="15" spans="1:256" ht="14.25" x14ac:dyDescent="0.2">
      <c r="A15" s="67" t="s">
        <v>7</v>
      </c>
      <c r="B15" s="49"/>
      <c r="C15" s="49">
        <v>281.58949999999999</v>
      </c>
      <c r="D15" s="49"/>
      <c r="E15" s="49"/>
      <c r="F15" s="49"/>
      <c r="G15" s="49"/>
      <c r="H15" s="49">
        <v>74.564700000000002</v>
      </c>
      <c r="I15" s="49"/>
      <c r="J15" s="49"/>
      <c r="K15" s="64"/>
      <c r="L15" s="45"/>
      <c r="M15" s="45"/>
      <c r="N15" s="45"/>
      <c r="O15" s="45"/>
      <c r="Q15" s="3"/>
      <c r="R15" s="1"/>
      <c r="S15" s="1"/>
      <c r="T15" s="1"/>
      <c r="U15" s="1"/>
      <c r="V15" s="1"/>
      <c r="W15" s="1"/>
      <c r="X15" s="1"/>
      <c r="Y15" s="1"/>
      <c r="AE15" s="3"/>
      <c r="AF15" s="1"/>
      <c r="AG15" s="1"/>
      <c r="AH15" s="1"/>
      <c r="AI15" s="1"/>
      <c r="AJ15" s="1"/>
      <c r="AK15" s="1"/>
      <c r="AL15" s="1"/>
      <c r="AM15" s="1"/>
      <c r="AS15" s="3"/>
      <c r="AT15" s="1"/>
      <c r="AU15" s="1"/>
      <c r="AV15" s="1"/>
      <c r="AW15" s="1"/>
      <c r="AX15" s="1"/>
      <c r="AY15" s="1"/>
      <c r="AZ15" s="1"/>
      <c r="BA15" s="1"/>
      <c r="BG15" s="3"/>
      <c r="BH15" s="1"/>
      <c r="BI15" s="1"/>
      <c r="BJ15" s="1"/>
      <c r="BK15" s="1"/>
      <c r="BL15" s="1"/>
      <c r="BM15" s="1"/>
      <c r="BN15" s="1"/>
      <c r="BO15" s="1"/>
      <c r="BU15" s="3"/>
      <c r="BV15" s="1"/>
      <c r="BW15" s="1"/>
      <c r="BX15" s="1"/>
      <c r="BY15" s="1"/>
      <c r="BZ15" s="1"/>
      <c r="CA15" s="1"/>
      <c r="CB15" s="1"/>
      <c r="CC15" s="1"/>
      <c r="CI15" s="3"/>
      <c r="CJ15" s="1"/>
      <c r="CK15" s="1"/>
      <c r="CL15" s="1"/>
      <c r="CM15" s="1"/>
      <c r="CN15" s="1"/>
      <c r="CO15" s="1"/>
      <c r="CP15" s="1"/>
      <c r="CQ15" s="1"/>
      <c r="CW15" s="3"/>
      <c r="CX15" s="1"/>
      <c r="CY15" s="1"/>
      <c r="CZ15" s="1"/>
      <c r="DA15" s="1"/>
      <c r="DB15" s="1"/>
      <c r="DC15" s="1"/>
      <c r="DD15" s="1"/>
      <c r="DE15" s="1"/>
      <c r="DK15" s="3"/>
      <c r="DL15" s="1"/>
      <c r="DM15" s="1"/>
      <c r="DN15" s="1"/>
      <c r="DO15" s="1"/>
      <c r="DP15" s="1"/>
      <c r="DQ15" s="1"/>
      <c r="DR15" s="1"/>
      <c r="DS15" s="1"/>
      <c r="DY15" s="3"/>
      <c r="DZ15" s="1"/>
      <c r="EA15" s="1"/>
      <c r="EB15" s="1"/>
      <c r="EC15" s="1"/>
      <c r="ED15" s="1"/>
      <c r="EE15" s="1"/>
      <c r="EF15" s="1"/>
      <c r="EG15" s="1"/>
      <c r="EM15" s="3"/>
      <c r="EN15" s="1"/>
      <c r="EO15" s="1"/>
      <c r="EP15" s="1"/>
      <c r="EQ15" s="1"/>
      <c r="ER15" s="1"/>
      <c r="ES15" s="1"/>
      <c r="ET15" s="1"/>
      <c r="EU15" s="1"/>
      <c r="FA15" s="3"/>
      <c r="FB15" s="1"/>
      <c r="FC15" s="1"/>
      <c r="FD15" s="1"/>
      <c r="FE15" s="1"/>
      <c r="FF15" s="1"/>
      <c r="FG15" s="1"/>
      <c r="FH15" s="1"/>
      <c r="FI15" s="1"/>
      <c r="FO15" s="3"/>
      <c r="FP15" s="1"/>
      <c r="FQ15" s="1"/>
      <c r="FR15" s="1"/>
      <c r="FS15" s="1"/>
      <c r="FT15" s="1"/>
      <c r="FU15" s="1"/>
      <c r="FV15" s="1"/>
      <c r="FW15" s="1"/>
      <c r="GC15" s="3"/>
      <c r="GD15" s="1"/>
      <c r="GE15" s="1"/>
      <c r="GF15" s="1"/>
      <c r="GG15" s="1"/>
      <c r="GH15" s="1"/>
      <c r="GI15" s="1"/>
      <c r="GJ15" s="1"/>
      <c r="GK15" s="1"/>
      <c r="GQ15" s="3"/>
      <c r="GR15" s="1"/>
      <c r="GS15" s="1"/>
      <c r="GT15" s="1"/>
      <c r="GU15" s="1"/>
      <c r="GV15" s="1"/>
      <c r="GW15" s="1"/>
      <c r="GX15" s="1"/>
      <c r="GY15" s="1"/>
      <c r="HE15" s="3"/>
      <c r="HF15" s="1"/>
      <c r="HG15" s="1"/>
      <c r="HH15" s="1"/>
      <c r="HI15" s="1"/>
      <c r="HJ15" s="1"/>
      <c r="HK15" s="1"/>
      <c r="HL15" s="1"/>
      <c r="HM15" s="1"/>
      <c r="HS15" s="3"/>
      <c r="HT15" s="1"/>
      <c r="HU15" s="1"/>
      <c r="HV15" s="1"/>
      <c r="HW15" s="1"/>
      <c r="HX15" s="1"/>
      <c r="HY15" s="1"/>
      <c r="HZ15" s="1"/>
      <c r="IA15" s="1"/>
      <c r="IG15" s="3"/>
      <c r="IH15" s="1"/>
      <c r="II15" s="1"/>
      <c r="IJ15" s="1"/>
      <c r="IK15" s="1"/>
      <c r="IL15" s="1"/>
      <c r="IM15" s="1"/>
      <c r="IN15" s="1"/>
      <c r="IO15" s="1"/>
      <c r="IU15" s="3"/>
      <c r="IV15" s="1"/>
    </row>
    <row r="16" spans="1:256" ht="14.25" x14ac:dyDescent="0.2">
      <c r="A16" s="65" t="s">
        <v>8</v>
      </c>
      <c r="B16" s="42"/>
      <c r="C16" s="42"/>
      <c r="D16" s="42"/>
      <c r="E16" s="42"/>
      <c r="F16" s="42">
        <v>323.11450000000002</v>
      </c>
      <c r="G16" s="42">
        <v>281.48930000000001</v>
      </c>
      <c r="H16" s="42">
        <v>524.94590000000005</v>
      </c>
      <c r="I16" s="42"/>
      <c r="J16" s="42"/>
      <c r="K16" s="62"/>
      <c r="L16" s="45"/>
      <c r="M16" s="45"/>
      <c r="N16" s="45"/>
      <c r="O16" s="45"/>
    </row>
    <row r="17" spans="1:256" ht="14.25" x14ac:dyDescent="0.2">
      <c r="A17" s="65" t="s">
        <v>9</v>
      </c>
      <c r="B17" s="42"/>
      <c r="C17" s="42"/>
      <c r="D17" s="42"/>
      <c r="E17" s="42"/>
      <c r="F17" s="42">
        <v>349.70650000000001</v>
      </c>
      <c r="G17" s="42"/>
      <c r="H17" s="42"/>
      <c r="I17" s="42"/>
      <c r="J17" s="42">
        <v>65.299000000000007</v>
      </c>
      <c r="K17" s="62"/>
      <c r="L17" s="45"/>
      <c r="M17" s="45"/>
      <c r="N17" s="45"/>
      <c r="O17" s="45"/>
    </row>
    <row r="18" spans="1:256" ht="14.25" x14ac:dyDescent="0.2">
      <c r="A18" s="65" t="s">
        <v>10</v>
      </c>
      <c r="B18" s="42"/>
      <c r="C18" s="42"/>
      <c r="D18" s="42"/>
      <c r="E18" s="42"/>
      <c r="F18" s="42">
        <v>652.45759999999996</v>
      </c>
      <c r="G18" s="42"/>
      <c r="H18" s="42">
        <v>428.38189999999997</v>
      </c>
      <c r="I18" s="42"/>
      <c r="J18" s="42"/>
      <c r="K18" s="62"/>
      <c r="L18" s="45"/>
      <c r="M18" s="45"/>
      <c r="N18" s="45"/>
      <c r="O18" s="45"/>
    </row>
    <row r="19" spans="1:256" ht="14.25" x14ac:dyDescent="0.2">
      <c r="A19" s="66" t="s">
        <v>291</v>
      </c>
      <c r="B19" s="46"/>
      <c r="C19" s="46"/>
      <c r="D19" s="46"/>
      <c r="E19" s="46"/>
      <c r="F19" s="46">
        <v>1325.2786000000001</v>
      </c>
      <c r="G19" s="46">
        <v>281.48930000000001</v>
      </c>
      <c r="H19" s="46">
        <v>953.32780000000002</v>
      </c>
      <c r="I19" s="46"/>
      <c r="J19" s="46">
        <v>65.299000000000007</v>
      </c>
      <c r="K19" s="63"/>
      <c r="L19" s="45"/>
      <c r="M19" s="45"/>
      <c r="N19" s="45"/>
      <c r="O19" s="45"/>
      <c r="Q19" s="3"/>
      <c r="R19" s="1"/>
      <c r="S19" s="1"/>
      <c r="T19" s="1"/>
      <c r="U19" s="1"/>
      <c r="V19" s="1"/>
      <c r="W19" s="1"/>
      <c r="X19" s="1"/>
      <c r="Y19" s="1"/>
      <c r="AE19" s="3"/>
      <c r="AF19" s="1"/>
      <c r="AG19" s="1"/>
      <c r="AH19" s="1"/>
      <c r="AI19" s="1"/>
      <c r="AJ19" s="1"/>
      <c r="AK19" s="1"/>
      <c r="AL19" s="1"/>
      <c r="AM19" s="1"/>
      <c r="AS19" s="3"/>
      <c r="AT19" s="1"/>
      <c r="AU19" s="1"/>
      <c r="AV19" s="1"/>
      <c r="AW19" s="1"/>
      <c r="AX19" s="1"/>
      <c r="AY19" s="1"/>
      <c r="AZ19" s="1"/>
      <c r="BA19" s="1"/>
      <c r="BG19" s="3"/>
      <c r="BH19" s="1"/>
      <c r="BI19" s="1"/>
      <c r="BJ19" s="1"/>
      <c r="BK19" s="1"/>
      <c r="BL19" s="1"/>
      <c r="BM19" s="1"/>
      <c r="BN19" s="1"/>
      <c r="BO19" s="1"/>
      <c r="BU19" s="3"/>
      <c r="BV19" s="1"/>
      <c r="BW19" s="1"/>
      <c r="BX19" s="1"/>
      <c r="BY19" s="1"/>
      <c r="BZ19" s="1"/>
      <c r="CA19" s="1"/>
      <c r="CB19" s="1"/>
      <c r="CC19" s="1"/>
      <c r="CI19" s="3"/>
      <c r="CJ19" s="1"/>
      <c r="CK19" s="1"/>
      <c r="CL19" s="1"/>
      <c r="CM19" s="1"/>
      <c r="CN19" s="1"/>
      <c r="CO19" s="1"/>
      <c r="CP19" s="1"/>
      <c r="CQ19" s="1"/>
      <c r="CW19" s="3"/>
      <c r="CX19" s="1"/>
      <c r="CY19" s="1"/>
      <c r="CZ19" s="1"/>
      <c r="DA19" s="1"/>
      <c r="DB19" s="1"/>
      <c r="DC19" s="1"/>
      <c r="DD19" s="1"/>
      <c r="DE19" s="1"/>
      <c r="DK19" s="3"/>
      <c r="DL19" s="1"/>
      <c r="DM19" s="1"/>
      <c r="DN19" s="1"/>
      <c r="DO19" s="1"/>
      <c r="DP19" s="1"/>
      <c r="DQ19" s="1"/>
      <c r="DR19" s="1"/>
      <c r="DS19" s="1"/>
      <c r="DY19" s="3"/>
      <c r="DZ19" s="1"/>
      <c r="EA19" s="1"/>
      <c r="EB19" s="1"/>
      <c r="EC19" s="1"/>
      <c r="ED19" s="1"/>
      <c r="EE19" s="1"/>
      <c r="EF19" s="1"/>
      <c r="EG19" s="1"/>
      <c r="EM19" s="3"/>
      <c r="EN19" s="1"/>
      <c r="EO19" s="1"/>
      <c r="EP19" s="1"/>
      <c r="EQ19" s="1"/>
      <c r="ER19" s="1"/>
      <c r="ES19" s="1"/>
      <c r="ET19" s="1"/>
      <c r="EU19" s="1"/>
      <c r="FA19" s="3"/>
      <c r="FB19" s="1"/>
      <c r="FC19" s="1"/>
      <c r="FD19" s="1"/>
      <c r="FE19" s="1"/>
      <c r="FF19" s="1"/>
      <c r="FG19" s="1"/>
      <c r="FH19" s="1"/>
      <c r="FI19" s="1"/>
      <c r="FO19" s="3"/>
      <c r="FP19" s="1"/>
      <c r="FQ19" s="1"/>
      <c r="FR19" s="1"/>
      <c r="FS19" s="1"/>
      <c r="FT19" s="1"/>
      <c r="FU19" s="1"/>
      <c r="FV19" s="1"/>
      <c r="FW19" s="1"/>
      <c r="GC19" s="3"/>
      <c r="GD19" s="1"/>
      <c r="GE19" s="1"/>
      <c r="GF19" s="1"/>
      <c r="GG19" s="1"/>
      <c r="GH19" s="1"/>
      <c r="GI19" s="1"/>
      <c r="GJ19" s="1"/>
      <c r="GK19" s="1"/>
      <c r="GQ19" s="3"/>
      <c r="GR19" s="1"/>
      <c r="GS19" s="1"/>
      <c r="GT19" s="1"/>
      <c r="GU19" s="1"/>
      <c r="GV19" s="1"/>
      <c r="GW19" s="1"/>
      <c r="GX19" s="1"/>
      <c r="GY19" s="1"/>
      <c r="HE19" s="3"/>
      <c r="HF19" s="1"/>
      <c r="HG19" s="1"/>
      <c r="HH19" s="1"/>
      <c r="HI19" s="1"/>
      <c r="HJ19" s="1"/>
      <c r="HK19" s="1"/>
      <c r="HL19" s="1"/>
      <c r="HM19" s="1"/>
      <c r="HS19" s="3"/>
      <c r="HT19" s="1"/>
      <c r="HU19" s="1"/>
      <c r="HV19" s="1"/>
      <c r="HW19" s="1"/>
      <c r="HX19" s="1"/>
      <c r="HY19" s="1"/>
      <c r="HZ19" s="1"/>
      <c r="IA19" s="1"/>
      <c r="IG19" s="3"/>
      <c r="IH19" s="1"/>
      <c r="II19" s="1"/>
      <c r="IJ19" s="1"/>
      <c r="IK19" s="1"/>
      <c r="IL19" s="1"/>
      <c r="IM19" s="1"/>
      <c r="IN19" s="1"/>
      <c r="IO19" s="1"/>
      <c r="IU19" s="3"/>
      <c r="IV19" s="1"/>
    </row>
    <row r="20" spans="1:256" ht="14.25" x14ac:dyDescent="0.2">
      <c r="A20" s="65" t="s">
        <v>11</v>
      </c>
      <c r="B20" s="42"/>
      <c r="C20" s="42"/>
      <c r="D20" s="42"/>
      <c r="E20" s="42"/>
      <c r="F20" s="42"/>
      <c r="G20" s="42"/>
      <c r="H20" s="42"/>
      <c r="I20" s="42"/>
      <c r="J20" s="42"/>
      <c r="K20" s="62"/>
      <c r="L20" s="45"/>
      <c r="M20" s="45"/>
      <c r="N20" s="45"/>
      <c r="O20" s="45"/>
    </row>
    <row r="21" spans="1:256" ht="14.25" x14ac:dyDescent="0.2">
      <c r="A21" s="65" t="s">
        <v>12</v>
      </c>
      <c r="B21" s="42"/>
      <c r="C21" s="42"/>
      <c r="D21" s="42"/>
      <c r="E21" s="42"/>
      <c r="F21" s="42">
        <v>276.39299999999997</v>
      </c>
      <c r="G21" s="42"/>
      <c r="H21" s="42">
        <v>244.23849999999999</v>
      </c>
      <c r="I21" s="42"/>
      <c r="J21" s="42"/>
      <c r="K21" s="62"/>
      <c r="L21" s="45"/>
      <c r="M21" s="45"/>
      <c r="N21" s="45"/>
      <c r="O21" s="45"/>
    </row>
    <row r="22" spans="1:256" ht="14.25" x14ac:dyDescent="0.2">
      <c r="A22" s="65" t="s">
        <v>13</v>
      </c>
      <c r="B22" s="42"/>
      <c r="C22" s="42"/>
      <c r="D22" s="42"/>
      <c r="E22" s="42"/>
      <c r="F22" s="42">
        <v>46.485599999999998</v>
      </c>
      <c r="G22" s="42"/>
      <c r="H22" s="42">
        <v>695.73879999999997</v>
      </c>
      <c r="I22" s="42">
        <v>19.947600000000001</v>
      </c>
      <c r="J22" s="42"/>
      <c r="K22" s="62"/>
      <c r="L22" s="45"/>
      <c r="M22" s="45"/>
      <c r="N22" s="45"/>
      <c r="O22" s="45"/>
    </row>
    <row r="23" spans="1:256" ht="14.25" x14ac:dyDescent="0.2">
      <c r="A23" s="65" t="s">
        <v>14</v>
      </c>
      <c r="B23" s="42"/>
      <c r="C23" s="42"/>
      <c r="D23" s="42"/>
      <c r="E23" s="42"/>
      <c r="F23" s="42"/>
      <c r="G23" s="42"/>
      <c r="H23" s="42"/>
      <c r="I23" s="42"/>
      <c r="J23" s="42"/>
      <c r="K23" s="62"/>
      <c r="L23" s="45"/>
      <c r="M23" s="45"/>
      <c r="N23" s="45"/>
      <c r="O23" s="45"/>
    </row>
    <row r="24" spans="1:256" ht="14.25" x14ac:dyDescent="0.2">
      <c r="A24" s="66" t="s">
        <v>15</v>
      </c>
      <c r="B24" s="46"/>
      <c r="C24" s="46"/>
      <c r="D24" s="46"/>
      <c r="E24" s="46"/>
      <c r="F24" s="46">
        <v>322.87860000000001</v>
      </c>
      <c r="G24" s="46"/>
      <c r="H24" s="46">
        <v>939.97730000000001</v>
      </c>
      <c r="I24" s="46">
        <v>19.947600000000001</v>
      </c>
      <c r="J24" s="46"/>
      <c r="K24" s="63"/>
      <c r="L24" s="45"/>
      <c r="M24" s="45"/>
      <c r="N24" s="45"/>
      <c r="O24" s="45"/>
      <c r="Q24" s="3"/>
      <c r="R24" s="1"/>
      <c r="S24" s="1"/>
      <c r="T24" s="1"/>
      <c r="U24" s="1"/>
      <c r="V24" s="1"/>
      <c r="W24" s="1"/>
      <c r="X24" s="1"/>
      <c r="Y24" s="1"/>
      <c r="AE24" s="3"/>
      <c r="AF24" s="1"/>
      <c r="AG24" s="1"/>
      <c r="AH24" s="1"/>
      <c r="AI24" s="1"/>
      <c r="AJ24" s="1"/>
      <c r="AK24" s="1"/>
      <c r="AL24" s="1"/>
      <c r="AM24" s="1"/>
      <c r="AS24" s="3"/>
      <c r="AT24" s="1"/>
      <c r="AU24" s="1"/>
      <c r="AV24" s="1"/>
      <c r="AW24" s="1"/>
      <c r="AX24" s="1"/>
      <c r="AY24" s="1"/>
      <c r="AZ24" s="1"/>
      <c r="BA24" s="1"/>
      <c r="BG24" s="3"/>
      <c r="BH24" s="1"/>
      <c r="BI24" s="1"/>
      <c r="BJ24" s="1"/>
      <c r="BK24" s="1"/>
      <c r="BL24" s="1"/>
      <c r="BM24" s="1"/>
      <c r="BN24" s="1"/>
      <c r="BO24" s="1"/>
      <c r="BU24" s="3"/>
      <c r="BV24" s="1"/>
      <c r="BW24" s="1"/>
      <c r="BX24" s="1"/>
      <c r="BY24" s="1"/>
      <c r="BZ24" s="1"/>
      <c r="CA24" s="1"/>
      <c r="CB24" s="1"/>
      <c r="CC24" s="1"/>
      <c r="CI24" s="3"/>
      <c r="CJ24" s="1"/>
      <c r="CK24" s="1"/>
      <c r="CL24" s="1"/>
      <c r="CM24" s="1"/>
      <c r="CN24" s="1"/>
      <c r="CO24" s="1"/>
      <c r="CP24" s="1"/>
      <c r="CQ24" s="1"/>
      <c r="CW24" s="3"/>
      <c r="CX24" s="1"/>
      <c r="CY24" s="1"/>
      <c r="CZ24" s="1"/>
      <c r="DA24" s="1"/>
      <c r="DB24" s="1"/>
      <c r="DC24" s="1"/>
      <c r="DD24" s="1"/>
      <c r="DE24" s="1"/>
      <c r="DK24" s="3"/>
      <c r="DL24" s="1"/>
      <c r="DM24" s="1"/>
      <c r="DN24" s="1"/>
      <c r="DO24" s="1"/>
      <c r="DP24" s="1"/>
      <c r="DQ24" s="1"/>
      <c r="DR24" s="1"/>
      <c r="DS24" s="1"/>
      <c r="DY24" s="3"/>
      <c r="DZ24" s="1"/>
      <c r="EA24" s="1"/>
      <c r="EB24" s="1"/>
      <c r="EC24" s="1"/>
      <c r="ED24" s="1"/>
      <c r="EE24" s="1"/>
      <c r="EF24" s="1"/>
      <c r="EG24" s="1"/>
      <c r="EM24" s="3"/>
      <c r="EN24" s="1"/>
      <c r="EO24" s="1"/>
      <c r="EP24" s="1"/>
      <c r="EQ24" s="1"/>
      <c r="ER24" s="1"/>
      <c r="ES24" s="1"/>
      <c r="ET24" s="1"/>
      <c r="EU24" s="1"/>
      <c r="FA24" s="3"/>
      <c r="FB24" s="1"/>
      <c r="FC24" s="1"/>
      <c r="FD24" s="1"/>
      <c r="FE24" s="1"/>
      <c r="FF24" s="1"/>
      <c r="FG24" s="1"/>
      <c r="FH24" s="1"/>
      <c r="FI24" s="1"/>
      <c r="FO24" s="3"/>
      <c r="FP24" s="1"/>
      <c r="FQ24" s="1"/>
      <c r="FR24" s="1"/>
      <c r="FS24" s="1"/>
      <c r="FT24" s="1"/>
      <c r="FU24" s="1"/>
      <c r="FV24" s="1"/>
      <c r="FW24" s="1"/>
      <c r="GC24" s="3"/>
      <c r="GD24" s="1"/>
      <c r="GE24" s="1"/>
      <c r="GF24" s="1"/>
      <c r="GG24" s="1"/>
      <c r="GH24" s="1"/>
      <c r="GI24" s="1"/>
      <c r="GJ24" s="1"/>
      <c r="GK24" s="1"/>
      <c r="GQ24" s="3"/>
      <c r="GR24" s="1"/>
      <c r="GS24" s="1"/>
      <c r="GT24" s="1"/>
      <c r="GU24" s="1"/>
      <c r="GV24" s="1"/>
      <c r="GW24" s="1"/>
      <c r="GX24" s="1"/>
      <c r="GY24" s="1"/>
      <c r="HE24" s="3"/>
      <c r="HF24" s="1"/>
      <c r="HG24" s="1"/>
      <c r="HH24" s="1"/>
      <c r="HI24" s="1"/>
      <c r="HJ24" s="1"/>
      <c r="HK24" s="1"/>
      <c r="HL24" s="1"/>
      <c r="HM24" s="1"/>
      <c r="HS24" s="3"/>
      <c r="HT24" s="1"/>
      <c r="HU24" s="1"/>
      <c r="HV24" s="1"/>
      <c r="HW24" s="1"/>
      <c r="HX24" s="1"/>
      <c r="HY24" s="1"/>
      <c r="HZ24" s="1"/>
      <c r="IA24" s="1"/>
      <c r="IG24" s="3"/>
      <c r="IH24" s="1"/>
      <c r="II24" s="1"/>
      <c r="IJ24" s="1"/>
      <c r="IK24" s="1"/>
      <c r="IL24" s="1"/>
      <c r="IM24" s="1"/>
      <c r="IN24" s="1"/>
      <c r="IO24" s="1"/>
      <c r="IU24" s="3"/>
      <c r="IV24" s="1"/>
    </row>
    <row r="25" spans="1:256" ht="14.25" x14ac:dyDescent="0.2">
      <c r="A25" s="67" t="s">
        <v>292</v>
      </c>
      <c r="B25" s="49"/>
      <c r="C25" s="49"/>
      <c r="D25" s="49"/>
      <c r="E25" s="49"/>
      <c r="F25" s="49"/>
      <c r="G25" s="49"/>
      <c r="H25" s="49"/>
      <c r="I25" s="49"/>
      <c r="J25" s="49"/>
      <c r="K25" s="64"/>
      <c r="L25" s="45"/>
      <c r="M25" s="45"/>
      <c r="N25" s="45"/>
      <c r="O25" s="45"/>
      <c r="Q25" s="3"/>
      <c r="R25" s="1"/>
      <c r="S25" s="1"/>
      <c r="T25" s="1"/>
      <c r="U25" s="1"/>
      <c r="V25" s="1"/>
      <c r="W25" s="1"/>
      <c r="X25" s="1"/>
      <c r="Y25" s="1"/>
      <c r="AE25" s="3"/>
      <c r="AF25" s="1"/>
      <c r="AG25" s="1"/>
      <c r="AH25" s="1"/>
      <c r="AI25" s="1"/>
      <c r="AJ25" s="1"/>
      <c r="AK25" s="1"/>
      <c r="AL25" s="1"/>
      <c r="AM25" s="1"/>
      <c r="AS25" s="3"/>
      <c r="AT25" s="1"/>
      <c r="AU25" s="1"/>
      <c r="AV25" s="1"/>
      <c r="AW25" s="1"/>
      <c r="AX25" s="1"/>
      <c r="AY25" s="1"/>
      <c r="AZ25" s="1"/>
      <c r="BA25" s="1"/>
      <c r="BG25" s="3"/>
      <c r="BH25" s="1"/>
      <c r="BI25" s="1"/>
      <c r="BJ25" s="1"/>
      <c r="BK25" s="1"/>
      <c r="BL25" s="1"/>
      <c r="BM25" s="1"/>
      <c r="BN25" s="1"/>
      <c r="BO25" s="1"/>
      <c r="BU25" s="3"/>
      <c r="BV25" s="1"/>
      <c r="BW25" s="1"/>
      <c r="BX25" s="1"/>
      <c r="BY25" s="1"/>
      <c r="BZ25" s="1"/>
      <c r="CA25" s="1"/>
      <c r="CB25" s="1"/>
      <c r="CC25" s="1"/>
      <c r="CI25" s="3"/>
      <c r="CJ25" s="1"/>
      <c r="CK25" s="1"/>
      <c r="CL25" s="1"/>
      <c r="CM25" s="1"/>
      <c r="CN25" s="1"/>
      <c r="CO25" s="1"/>
      <c r="CP25" s="1"/>
      <c r="CQ25" s="1"/>
      <c r="CW25" s="3"/>
      <c r="CX25" s="1"/>
      <c r="CY25" s="1"/>
      <c r="CZ25" s="1"/>
      <c r="DA25" s="1"/>
      <c r="DB25" s="1"/>
      <c r="DC25" s="1"/>
      <c r="DD25" s="1"/>
      <c r="DE25" s="1"/>
      <c r="DK25" s="3"/>
      <c r="DL25" s="1"/>
      <c r="DM25" s="1"/>
      <c r="DN25" s="1"/>
      <c r="DO25" s="1"/>
      <c r="DP25" s="1"/>
      <c r="DQ25" s="1"/>
      <c r="DR25" s="1"/>
      <c r="DS25" s="1"/>
      <c r="DY25" s="3"/>
      <c r="DZ25" s="1"/>
      <c r="EA25" s="1"/>
      <c r="EB25" s="1"/>
      <c r="EC25" s="1"/>
      <c r="ED25" s="1"/>
      <c r="EE25" s="1"/>
      <c r="EF25" s="1"/>
      <c r="EG25" s="1"/>
      <c r="EM25" s="3"/>
      <c r="EN25" s="1"/>
      <c r="EO25" s="1"/>
      <c r="EP25" s="1"/>
      <c r="EQ25" s="1"/>
      <c r="ER25" s="1"/>
      <c r="ES25" s="1"/>
      <c r="ET25" s="1"/>
      <c r="EU25" s="1"/>
      <c r="FA25" s="3"/>
      <c r="FB25" s="1"/>
      <c r="FC25" s="1"/>
      <c r="FD25" s="1"/>
      <c r="FE25" s="1"/>
      <c r="FF25" s="1"/>
      <c r="FG25" s="1"/>
      <c r="FH25" s="1"/>
      <c r="FI25" s="1"/>
      <c r="FO25" s="3"/>
      <c r="FP25" s="1"/>
      <c r="FQ25" s="1"/>
      <c r="FR25" s="1"/>
      <c r="FS25" s="1"/>
      <c r="FT25" s="1"/>
      <c r="FU25" s="1"/>
      <c r="FV25" s="1"/>
      <c r="FW25" s="1"/>
      <c r="GC25" s="3"/>
      <c r="GD25" s="1"/>
      <c r="GE25" s="1"/>
      <c r="GF25" s="1"/>
      <c r="GG25" s="1"/>
      <c r="GH25" s="1"/>
      <c r="GI25" s="1"/>
      <c r="GJ25" s="1"/>
      <c r="GK25" s="1"/>
      <c r="GQ25" s="3"/>
      <c r="GR25" s="1"/>
      <c r="GS25" s="1"/>
      <c r="GT25" s="1"/>
      <c r="GU25" s="1"/>
      <c r="GV25" s="1"/>
      <c r="GW25" s="1"/>
      <c r="GX25" s="1"/>
      <c r="GY25" s="1"/>
      <c r="HE25" s="3"/>
      <c r="HF25" s="1"/>
      <c r="HG25" s="1"/>
      <c r="HH25" s="1"/>
      <c r="HI25" s="1"/>
      <c r="HJ25" s="1"/>
      <c r="HK25" s="1"/>
      <c r="HL25" s="1"/>
      <c r="HM25" s="1"/>
      <c r="HS25" s="3"/>
      <c r="HT25" s="1"/>
      <c r="HU25" s="1"/>
      <c r="HV25" s="1"/>
      <c r="HW25" s="1"/>
      <c r="HX25" s="1"/>
      <c r="HY25" s="1"/>
      <c r="HZ25" s="1"/>
      <c r="IA25" s="1"/>
      <c r="IG25" s="3"/>
      <c r="IH25" s="1"/>
      <c r="II25" s="1"/>
      <c r="IJ25" s="1"/>
      <c r="IK25" s="1"/>
      <c r="IL25" s="1"/>
      <c r="IM25" s="1"/>
      <c r="IN25" s="1"/>
      <c r="IO25" s="1"/>
      <c r="IU25" s="3"/>
      <c r="IV25" s="1"/>
    </row>
    <row r="26" spans="1:256" ht="14.25" x14ac:dyDescent="0.2">
      <c r="A26" s="65" t="s">
        <v>293</v>
      </c>
      <c r="B26" s="42"/>
      <c r="C26" s="42">
        <v>1209.0848000000001</v>
      </c>
      <c r="D26" s="42"/>
      <c r="E26" s="42"/>
      <c r="F26" s="42">
        <v>875.54039999999998</v>
      </c>
      <c r="G26" s="42"/>
      <c r="H26" s="42">
        <v>253.71940000000001</v>
      </c>
      <c r="I26" s="42"/>
      <c r="J26" s="42"/>
      <c r="K26" s="62"/>
      <c r="L26" s="45"/>
      <c r="M26" s="45"/>
      <c r="N26" s="45"/>
      <c r="O26" s="45"/>
    </row>
    <row r="27" spans="1:256" ht="14.25" x14ac:dyDescent="0.2">
      <c r="A27" s="65" t="s">
        <v>16</v>
      </c>
      <c r="B27" s="42"/>
      <c r="C27" s="42">
        <v>1643.9867999999999</v>
      </c>
      <c r="D27" s="42"/>
      <c r="E27" s="42"/>
      <c r="F27" s="42">
        <v>137.27850000000001</v>
      </c>
      <c r="G27" s="42"/>
      <c r="H27" s="42">
        <v>26.594799999999999</v>
      </c>
      <c r="I27" s="42"/>
      <c r="J27" s="42"/>
      <c r="K27" s="62"/>
      <c r="L27" s="45"/>
      <c r="M27" s="45"/>
      <c r="N27" s="45"/>
      <c r="O27" s="45"/>
    </row>
    <row r="28" spans="1:256" ht="14.25" x14ac:dyDescent="0.2">
      <c r="A28" s="65" t="s">
        <v>294</v>
      </c>
      <c r="B28" s="42"/>
      <c r="C28" s="42">
        <v>5572.8140000000003</v>
      </c>
      <c r="D28" s="42"/>
      <c r="E28" s="42"/>
      <c r="F28" s="42">
        <v>2947.7437</v>
      </c>
      <c r="G28" s="42"/>
      <c r="H28" s="42">
        <v>1362.3995</v>
      </c>
      <c r="I28" s="42"/>
      <c r="J28" s="42"/>
      <c r="K28" s="62"/>
      <c r="L28" s="45"/>
      <c r="M28" s="45"/>
      <c r="N28" s="45"/>
      <c r="O28" s="45"/>
    </row>
    <row r="29" spans="1:256" ht="14.25" x14ac:dyDescent="0.2">
      <c r="A29" s="65" t="s">
        <v>17</v>
      </c>
      <c r="B29" s="42"/>
      <c r="C29" s="42">
        <v>1566.7811999999999</v>
      </c>
      <c r="D29" s="42"/>
      <c r="E29" s="42"/>
      <c r="F29" s="42">
        <v>5849.1370999999999</v>
      </c>
      <c r="G29" s="42">
        <v>28.2042</v>
      </c>
      <c r="H29" s="42">
        <v>860.01819999999998</v>
      </c>
      <c r="I29" s="42"/>
      <c r="J29" s="42"/>
      <c r="K29" s="62"/>
      <c r="L29" s="45"/>
      <c r="M29" s="45"/>
      <c r="N29" s="45"/>
      <c r="O29" s="45"/>
    </row>
    <row r="30" spans="1:256" ht="14.25" x14ac:dyDescent="0.2">
      <c r="A30" s="65" t="s">
        <v>18</v>
      </c>
      <c r="B30" s="42"/>
      <c r="C30" s="42">
        <v>1949.6066000000001</v>
      </c>
      <c r="D30" s="42"/>
      <c r="E30" s="42"/>
      <c r="F30" s="42">
        <v>3657.607</v>
      </c>
      <c r="G30" s="42">
        <v>164.2253</v>
      </c>
      <c r="H30" s="42">
        <v>520.50620000000004</v>
      </c>
      <c r="I30" s="42"/>
      <c r="J30" s="42"/>
      <c r="K30" s="62"/>
      <c r="L30" s="45"/>
      <c r="M30" s="45"/>
      <c r="N30" s="45"/>
      <c r="O30" s="45"/>
    </row>
    <row r="31" spans="1:256" ht="14.25" x14ac:dyDescent="0.2">
      <c r="A31" s="65" t="s">
        <v>19</v>
      </c>
      <c r="B31" s="42"/>
      <c r="C31" s="42">
        <v>769.33140000000003</v>
      </c>
      <c r="D31" s="42"/>
      <c r="E31" s="42"/>
      <c r="F31" s="42">
        <v>69.286900000000003</v>
      </c>
      <c r="G31" s="42"/>
      <c r="H31" s="42">
        <v>243.74420000000001</v>
      </c>
      <c r="I31" s="42"/>
      <c r="J31" s="42"/>
      <c r="K31" s="62"/>
      <c r="L31" s="45"/>
      <c r="M31" s="45"/>
      <c r="N31" s="45"/>
      <c r="O31" s="45"/>
    </row>
    <row r="32" spans="1:256" ht="14.25" x14ac:dyDescent="0.2">
      <c r="A32" s="65" t="s">
        <v>20</v>
      </c>
      <c r="B32" s="42"/>
      <c r="C32" s="42">
        <v>149.66890000000001</v>
      </c>
      <c r="D32" s="42"/>
      <c r="E32" s="42"/>
      <c r="F32" s="42">
        <v>2017.5474999999999</v>
      </c>
      <c r="G32" s="42"/>
      <c r="H32" s="42"/>
      <c r="I32" s="42"/>
      <c r="J32" s="42"/>
      <c r="K32" s="62"/>
      <c r="L32" s="45"/>
      <c r="M32" s="45"/>
      <c r="N32" s="45"/>
      <c r="O32" s="45"/>
    </row>
    <row r="33" spans="1:256" ht="14.25" x14ac:dyDescent="0.2">
      <c r="A33" s="65" t="s">
        <v>21</v>
      </c>
      <c r="B33" s="42"/>
      <c r="C33" s="42">
        <v>4537.5452999999998</v>
      </c>
      <c r="D33" s="42"/>
      <c r="E33" s="42"/>
      <c r="F33" s="42">
        <v>3181.6412</v>
      </c>
      <c r="G33" s="42"/>
      <c r="H33" s="42">
        <v>4040.9384</v>
      </c>
      <c r="I33" s="42"/>
      <c r="J33" s="42">
        <v>1328.0314000000001</v>
      </c>
      <c r="K33" s="62"/>
      <c r="L33" s="45"/>
      <c r="M33" s="45"/>
      <c r="N33" s="45"/>
      <c r="O33" s="45"/>
    </row>
    <row r="34" spans="1:256" ht="14.25" x14ac:dyDescent="0.2">
      <c r="A34" s="65" t="s">
        <v>22</v>
      </c>
      <c r="B34" s="42"/>
      <c r="C34" s="42">
        <v>2049.1518000000001</v>
      </c>
      <c r="D34" s="42"/>
      <c r="E34" s="42"/>
      <c r="F34" s="42">
        <v>4805.9075000000003</v>
      </c>
      <c r="G34" s="42">
        <v>44.416200000000003</v>
      </c>
      <c r="H34" s="42">
        <v>398.84989999999999</v>
      </c>
      <c r="I34" s="42"/>
      <c r="J34" s="42">
        <v>26.1052</v>
      </c>
      <c r="K34" s="62"/>
      <c r="L34" s="45"/>
      <c r="M34" s="45"/>
      <c r="N34" s="45"/>
      <c r="O34" s="45"/>
    </row>
    <row r="35" spans="1:256" ht="14.25" x14ac:dyDescent="0.2">
      <c r="A35" s="66" t="s">
        <v>295</v>
      </c>
      <c r="B35" s="46"/>
      <c r="C35" s="46">
        <v>19447.970799999999</v>
      </c>
      <c r="D35" s="46"/>
      <c r="E35" s="46"/>
      <c r="F35" s="46">
        <v>23541.6898</v>
      </c>
      <c r="G35" s="46">
        <v>236.84569999999999</v>
      </c>
      <c r="H35" s="46">
        <v>7706.7705999999998</v>
      </c>
      <c r="I35" s="46"/>
      <c r="J35" s="46">
        <v>1354.1366</v>
      </c>
      <c r="K35" s="63"/>
      <c r="L35" s="45"/>
      <c r="M35" s="45"/>
      <c r="N35" s="45"/>
      <c r="O35" s="45"/>
      <c r="Q35" s="3"/>
      <c r="R35" s="1"/>
      <c r="S35" s="1"/>
      <c r="T35" s="1"/>
      <c r="U35" s="1"/>
      <c r="V35" s="1"/>
      <c r="W35" s="1"/>
      <c r="X35" s="1"/>
      <c r="Y35" s="1"/>
      <c r="AE35" s="3"/>
      <c r="AF35" s="1"/>
      <c r="AG35" s="1"/>
      <c r="AH35" s="1"/>
      <c r="AI35" s="1"/>
      <c r="AJ35" s="1"/>
      <c r="AK35" s="1"/>
      <c r="AL35" s="1"/>
      <c r="AM35" s="1"/>
      <c r="AS35" s="3"/>
      <c r="AT35" s="1"/>
      <c r="AU35" s="1"/>
      <c r="AV35" s="1"/>
      <c r="AW35" s="1"/>
      <c r="AX35" s="1"/>
      <c r="AY35" s="1"/>
      <c r="AZ35" s="1"/>
      <c r="BA35" s="1"/>
      <c r="BG35" s="3"/>
      <c r="BH35" s="1"/>
      <c r="BI35" s="1"/>
      <c r="BJ35" s="1"/>
      <c r="BK35" s="1"/>
      <c r="BL35" s="1"/>
      <c r="BM35" s="1"/>
      <c r="BN35" s="1"/>
      <c r="BO35" s="1"/>
      <c r="BU35" s="3"/>
      <c r="BV35" s="1"/>
      <c r="BW35" s="1"/>
      <c r="BX35" s="1"/>
      <c r="BY35" s="1"/>
      <c r="BZ35" s="1"/>
      <c r="CA35" s="1"/>
      <c r="CB35" s="1"/>
      <c r="CC35" s="1"/>
      <c r="CI35" s="3"/>
      <c r="CJ35" s="1"/>
      <c r="CK35" s="1"/>
      <c r="CL35" s="1"/>
      <c r="CM35" s="1"/>
      <c r="CN35" s="1"/>
      <c r="CO35" s="1"/>
      <c r="CP35" s="1"/>
      <c r="CQ35" s="1"/>
      <c r="CW35" s="3"/>
      <c r="CX35" s="1"/>
      <c r="CY35" s="1"/>
      <c r="CZ35" s="1"/>
      <c r="DA35" s="1"/>
      <c r="DB35" s="1"/>
      <c r="DC35" s="1"/>
      <c r="DD35" s="1"/>
      <c r="DE35" s="1"/>
      <c r="DK35" s="3"/>
      <c r="DL35" s="1"/>
      <c r="DM35" s="1"/>
      <c r="DN35" s="1"/>
      <c r="DO35" s="1"/>
      <c r="DP35" s="1"/>
      <c r="DQ35" s="1"/>
      <c r="DR35" s="1"/>
      <c r="DS35" s="1"/>
      <c r="DY35" s="3"/>
      <c r="DZ35" s="1"/>
      <c r="EA35" s="1"/>
      <c r="EB35" s="1"/>
      <c r="EC35" s="1"/>
      <c r="ED35" s="1"/>
      <c r="EE35" s="1"/>
      <c r="EF35" s="1"/>
      <c r="EG35" s="1"/>
      <c r="EM35" s="3"/>
      <c r="EN35" s="1"/>
      <c r="EO35" s="1"/>
      <c r="EP35" s="1"/>
      <c r="EQ35" s="1"/>
      <c r="ER35" s="1"/>
      <c r="ES35" s="1"/>
      <c r="ET35" s="1"/>
      <c r="EU35" s="1"/>
      <c r="FA35" s="3"/>
      <c r="FB35" s="1"/>
      <c r="FC35" s="1"/>
      <c r="FD35" s="1"/>
      <c r="FE35" s="1"/>
      <c r="FF35" s="1"/>
      <c r="FG35" s="1"/>
      <c r="FH35" s="1"/>
      <c r="FI35" s="1"/>
      <c r="FO35" s="3"/>
      <c r="FP35" s="1"/>
      <c r="FQ35" s="1"/>
      <c r="FR35" s="1"/>
      <c r="FS35" s="1"/>
      <c r="FT35" s="1"/>
      <c r="FU35" s="1"/>
      <c r="FV35" s="1"/>
      <c r="FW35" s="1"/>
      <c r="GC35" s="3"/>
      <c r="GD35" s="1"/>
      <c r="GE35" s="1"/>
      <c r="GF35" s="1"/>
      <c r="GG35" s="1"/>
      <c r="GH35" s="1"/>
      <c r="GI35" s="1"/>
      <c r="GJ35" s="1"/>
      <c r="GK35" s="1"/>
      <c r="GQ35" s="3"/>
      <c r="GR35" s="1"/>
      <c r="GS35" s="1"/>
      <c r="GT35" s="1"/>
      <c r="GU35" s="1"/>
      <c r="GV35" s="1"/>
      <c r="GW35" s="1"/>
      <c r="GX35" s="1"/>
      <c r="GY35" s="1"/>
      <c r="HE35" s="3"/>
      <c r="HF35" s="1"/>
      <c r="HG35" s="1"/>
      <c r="HH35" s="1"/>
      <c r="HI35" s="1"/>
      <c r="HJ35" s="1"/>
      <c r="HK35" s="1"/>
      <c r="HL35" s="1"/>
      <c r="HM35" s="1"/>
      <c r="HS35" s="3"/>
      <c r="HT35" s="1"/>
      <c r="HU35" s="1"/>
      <c r="HV35" s="1"/>
      <c r="HW35" s="1"/>
      <c r="HX35" s="1"/>
      <c r="HY35" s="1"/>
      <c r="HZ35" s="1"/>
      <c r="IA35" s="1"/>
      <c r="IG35" s="3"/>
      <c r="IH35" s="1"/>
      <c r="II35" s="1"/>
      <c r="IJ35" s="1"/>
      <c r="IK35" s="1"/>
      <c r="IL35" s="1"/>
      <c r="IM35" s="1"/>
      <c r="IN35" s="1"/>
      <c r="IO35" s="1"/>
      <c r="IU35" s="3"/>
      <c r="IV35" s="1"/>
    </row>
    <row r="36" spans="1:256" ht="14.25" x14ac:dyDescent="0.2">
      <c r="A36" s="67" t="s">
        <v>296</v>
      </c>
      <c r="B36" s="49"/>
      <c r="C36" s="49"/>
      <c r="D36" s="49"/>
      <c r="E36" s="49"/>
      <c r="F36" s="49">
        <v>68.112300000000005</v>
      </c>
      <c r="G36" s="49"/>
      <c r="H36" s="49"/>
      <c r="I36" s="49"/>
      <c r="J36" s="49"/>
      <c r="K36" s="64"/>
      <c r="L36" s="45"/>
      <c r="M36" s="45"/>
      <c r="N36" s="45"/>
      <c r="O36" s="45"/>
      <c r="Q36" s="3"/>
      <c r="R36" s="1"/>
      <c r="S36" s="1"/>
      <c r="T36" s="1"/>
      <c r="U36" s="1"/>
      <c r="V36" s="1"/>
      <c r="W36" s="1"/>
      <c r="X36" s="1"/>
      <c r="Y36" s="1"/>
      <c r="AE36" s="3"/>
      <c r="AF36" s="1"/>
      <c r="AG36" s="1"/>
      <c r="AH36" s="1"/>
      <c r="AI36" s="1"/>
      <c r="AJ36" s="1"/>
      <c r="AK36" s="1"/>
      <c r="AL36" s="1"/>
      <c r="AM36" s="1"/>
      <c r="AS36" s="3"/>
      <c r="AT36" s="1"/>
      <c r="AU36" s="1"/>
      <c r="AV36" s="1"/>
      <c r="AW36" s="1"/>
      <c r="AX36" s="1"/>
      <c r="AY36" s="1"/>
      <c r="AZ36" s="1"/>
      <c r="BA36" s="1"/>
      <c r="BG36" s="3"/>
      <c r="BH36" s="1"/>
      <c r="BI36" s="1"/>
      <c r="BJ36" s="1"/>
      <c r="BK36" s="1"/>
      <c r="BL36" s="1"/>
      <c r="BM36" s="1"/>
      <c r="BN36" s="1"/>
      <c r="BO36" s="1"/>
      <c r="BU36" s="3"/>
      <c r="BV36" s="1"/>
      <c r="BW36" s="1"/>
      <c r="BX36" s="1"/>
      <c r="BY36" s="1"/>
      <c r="BZ36" s="1"/>
      <c r="CA36" s="1"/>
      <c r="CB36" s="1"/>
      <c r="CC36" s="1"/>
      <c r="CI36" s="3"/>
      <c r="CJ36" s="1"/>
      <c r="CK36" s="1"/>
      <c r="CL36" s="1"/>
      <c r="CM36" s="1"/>
      <c r="CN36" s="1"/>
      <c r="CO36" s="1"/>
      <c r="CP36" s="1"/>
      <c r="CQ36" s="1"/>
      <c r="CW36" s="3"/>
      <c r="CX36" s="1"/>
      <c r="CY36" s="1"/>
      <c r="CZ36" s="1"/>
      <c r="DA36" s="1"/>
      <c r="DB36" s="1"/>
      <c r="DC36" s="1"/>
      <c r="DD36" s="1"/>
      <c r="DE36" s="1"/>
      <c r="DK36" s="3"/>
      <c r="DL36" s="1"/>
      <c r="DM36" s="1"/>
      <c r="DN36" s="1"/>
      <c r="DO36" s="1"/>
      <c r="DP36" s="1"/>
      <c r="DQ36" s="1"/>
      <c r="DR36" s="1"/>
      <c r="DS36" s="1"/>
      <c r="DY36" s="3"/>
      <c r="DZ36" s="1"/>
      <c r="EA36" s="1"/>
      <c r="EB36" s="1"/>
      <c r="EC36" s="1"/>
      <c r="ED36" s="1"/>
      <c r="EE36" s="1"/>
      <c r="EF36" s="1"/>
      <c r="EG36" s="1"/>
      <c r="EM36" s="3"/>
      <c r="EN36" s="1"/>
      <c r="EO36" s="1"/>
      <c r="EP36" s="1"/>
      <c r="EQ36" s="1"/>
      <c r="ER36" s="1"/>
      <c r="ES36" s="1"/>
      <c r="ET36" s="1"/>
      <c r="EU36" s="1"/>
      <c r="FA36" s="3"/>
      <c r="FB36" s="1"/>
      <c r="FC36" s="1"/>
      <c r="FD36" s="1"/>
      <c r="FE36" s="1"/>
      <c r="FF36" s="1"/>
      <c r="FG36" s="1"/>
      <c r="FH36" s="1"/>
      <c r="FI36" s="1"/>
      <c r="FO36" s="3"/>
      <c r="FP36" s="1"/>
      <c r="FQ36" s="1"/>
      <c r="FR36" s="1"/>
      <c r="FS36" s="1"/>
      <c r="FT36" s="1"/>
      <c r="FU36" s="1"/>
      <c r="FV36" s="1"/>
      <c r="FW36" s="1"/>
      <c r="GC36" s="3"/>
      <c r="GD36" s="1"/>
      <c r="GE36" s="1"/>
      <c r="GF36" s="1"/>
      <c r="GG36" s="1"/>
      <c r="GH36" s="1"/>
      <c r="GI36" s="1"/>
      <c r="GJ36" s="1"/>
      <c r="GK36" s="1"/>
      <c r="GQ36" s="3"/>
      <c r="GR36" s="1"/>
      <c r="GS36" s="1"/>
      <c r="GT36" s="1"/>
      <c r="GU36" s="1"/>
      <c r="GV36" s="1"/>
      <c r="GW36" s="1"/>
      <c r="GX36" s="1"/>
      <c r="GY36" s="1"/>
      <c r="HE36" s="3"/>
      <c r="HF36" s="1"/>
      <c r="HG36" s="1"/>
      <c r="HH36" s="1"/>
      <c r="HI36" s="1"/>
      <c r="HJ36" s="1"/>
      <c r="HK36" s="1"/>
      <c r="HL36" s="1"/>
      <c r="HM36" s="1"/>
      <c r="HS36" s="3"/>
      <c r="HT36" s="1"/>
      <c r="HU36" s="1"/>
      <c r="HV36" s="1"/>
      <c r="HW36" s="1"/>
      <c r="HX36" s="1"/>
      <c r="HY36" s="1"/>
      <c r="HZ36" s="1"/>
      <c r="IA36" s="1"/>
      <c r="IG36" s="3"/>
      <c r="IH36" s="1"/>
      <c r="II36" s="1"/>
      <c r="IJ36" s="1"/>
      <c r="IK36" s="1"/>
      <c r="IL36" s="1"/>
      <c r="IM36" s="1"/>
      <c r="IN36" s="1"/>
      <c r="IO36" s="1"/>
      <c r="IU36" s="3"/>
      <c r="IV36" s="1"/>
    </row>
    <row r="37" spans="1:256" ht="14.25" x14ac:dyDescent="0.2">
      <c r="A37" s="65" t="s">
        <v>23</v>
      </c>
      <c r="B37" s="42"/>
      <c r="C37" s="42"/>
      <c r="D37" s="42"/>
      <c r="E37" s="42"/>
      <c r="F37" s="42">
        <v>458.78399999999999</v>
      </c>
      <c r="G37" s="42"/>
      <c r="H37" s="42">
        <v>3992.3240999999998</v>
      </c>
      <c r="I37" s="42"/>
      <c r="J37" s="42"/>
      <c r="K37" s="62"/>
      <c r="L37" s="45"/>
      <c r="M37" s="45"/>
      <c r="N37" s="45"/>
      <c r="O37" s="45"/>
    </row>
    <row r="38" spans="1:256" ht="14.25" x14ac:dyDescent="0.2">
      <c r="A38" s="65" t="s">
        <v>24</v>
      </c>
      <c r="B38" s="42"/>
      <c r="C38" s="42"/>
      <c r="D38" s="42"/>
      <c r="E38" s="42"/>
      <c r="F38" s="42">
        <v>54.792700000000004</v>
      </c>
      <c r="G38" s="42"/>
      <c r="H38" s="42"/>
      <c r="I38" s="42"/>
      <c r="J38" s="42"/>
      <c r="K38" s="62"/>
      <c r="L38" s="45"/>
      <c r="M38" s="45"/>
      <c r="N38" s="45"/>
      <c r="O38" s="45"/>
    </row>
    <row r="39" spans="1:256" ht="14.25" x14ac:dyDescent="0.2">
      <c r="A39" s="65" t="s">
        <v>25</v>
      </c>
      <c r="B39" s="42"/>
      <c r="C39" s="42"/>
      <c r="D39" s="42"/>
      <c r="E39" s="42"/>
      <c r="F39" s="42">
        <v>109.121</v>
      </c>
      <c r="G39" s="42"/>
      <c r="H39" s="42">
        <v>188.64109999999999</v>
      </c>
      <c r="I39" s="42"/>
      <c r="J39" s="42"/>
      <c r="K39" s="62"/>
      <c r="L39" s="45"/>
      <c r="M39" s="45"/>
      <c r="N39" s="45"/>
      <c r="O39" s="45"/>
    </row>
    <row r="40" spans="1:256" ht="14.25" x14ac:dyDescent="0.2">
      <c r="A40" s="65" t="s">
        <v>26</v>
      </c>
      <c r="B40" s="42"/>
      <c r="C40" s="42"/>
      <c r="D40" s="42"/>
      <c r="E40" s="42">
        <v>0.60760000000000003</v>
      </c>
      <c r="F40" s="42">
        <v>682.73</v>
      </c>
      <c r="G40" s="42"/>
      <c r="H40" s="42">
        <v>258.21170000000001</v>
      </c>
      <c r="I40" s="42"/>
      <c r="J40" s="42"/>
      <c r="K40" s="62"/>
      <c r="L40" s="45"/>
      <c r="M40" s="45"/>
      <c r="N40" s="45"/>
      <c r="O40" s="45"/>
    </row>
    <row r="41" spans="1:256" ht="14.25" x14ac:dyDescent="0.2">
      <c r="A41" s="65" t="s">
        <v>27</v>
      </c>
      <c r="B41" s="42"/>
      <c r="C41" s="42"/>
      <c r="D41" s="42"/>
      <c r="E41" s="42"/>
      <c r="F41" s="42"/>
      <c r="G41" s="42"/>
      <c r="H41" s="42">
        <v>565.53229999999996</v>
      </c>
      <c r="I41" s="42"/>
      <c r="J41" s="42"/>
      <c r="K41" s="62"/>
      <c r="L41" s="45"/>
      <c r="M41" s="45"/>
      <c r="N41" s="45"/>
      <c r="O41" s="45"/>
    </row>
    <row r="42" spans="1:256" ht="14.25" x14ac:dyDescent="0.2">
      <c r="A42" s="66" t="s">
        <v>205</v>
      </c>
      <c r="B42" s="46"/>
      <c r="C42" s="46"/>
      <c r="D42" s="46"/>
      <c r="E42" s="46">
        <v>0.60760000000000003</v>
      </c>
      <c r="F42" s="46">
        <v>1305.4277</v>
      </c>
      <c r="G42" s="46"/>
      <c r="H42" s="46">
        <v>5004.7092000000002</v>
      </c>
      <c r="I42" s="46"/>
      <c r="J42" s="46"/>
      <c r="K42" s="63"/>
      <c r="L42" s="45"/>
      <c r="M42" s="45"/>
      <c r="N42" s="45"/>
      <c r="O42" s="45"/>
      <c r="Q42" s="3"/>
      <c r="R42" s="1"/>
      <c r="S42" s="1"/>
      <c r="T42" s="1"/>
      <c r="U42" s="1"/>
      <c r="V42" s="1"/>
      <c r="W42" s="1"/>
      <c r="X42" s="1"/>
      <c r="Y42" s="1"/>
      <c r="AE42" s="3"/>
      <c r="AF42" s="1"/>
      <c r="AG42" s="1"/>
      <c r="AH42" s="1"/>
      <c r="AI42" s="1"/>
      <c r="AJ42" s="1"/>
      <c r="AK42" s="1"/>
      <c r="AL42" s="1"/>
      <c r="AM42" s="1"/>
      <c r="AS42" s="3"/>
      <c r="AT42" s="1"/>
      <c r="AU42" s="1"/>
      <c r="AV42" s="1"/>
      <c r="AW42" s="1"/>
      <c r="AX42" s="1"/>
      <c r="AY42" s="1"/>
      <c r="AZ42" s="1"/>
      <c r="BA42" s="1"/>
      <c r="BG42" s="3"/>
      <c r="BH42" s="1"/>
      <c r="BI42" s="1"/>
      <c r="BJ42" s="1"/>
      <c r="BK42" s="1"/>
      <c r="BL42" s="1"/>
      <c r="BM42" s="1"/>
      <c r="BN42" s="1"/>
      <c r="BO42" s="1"/>
      <c r="BU42" s="3"/>
      <c r="BV42" s="1"/>
      <c r="BW42" s="1"/>
      <c r="BX42" s="1"/>
      <c r="BY42" s="1"/>
      <c r="BZ42" s="1"/>
      <c r="CA42" s="1"/>
      <c r="CB42" s="1"/>
      <c r="CC42" s="1"/>
      <c r="CI42" s="3"/>
      <c r="CJ42" s="1"/>
      <c r="CK42" s="1"/>
      <c r="CL42" s="1"/>
      <c r="CM42" s="1"/>
      <c r="CN42" s="1"/>
      <c r="CO42" s="1"/>
      <c r="CP42" s="1"/>
      <c r="CQ42" s="1"/>
      <c r="CW42" s="3"/>
      <c r="CX42" s="1"/>
      <c r="CY42" s="1"/>
      <c r="CZ42" s="1"/>
      <c r="DA42" s="1"/>
      <c r="DB42" s="1"/>
      <c r="DC42" s="1"/>
      <c r="DD42" s="1"/>
      <c r="DE42" s="1"/>
      <c r="DK42" s="3"/>
      <c r="DL42" s="1"/>
      <c r="DM42" s="1"/>
      <c r="DN42" s="1"/>
      <c r="DO42" s="1"/>
      <c r="DP42" s="1"/>
      <c r="DQ42" s="1"/>
      <c r="DR42" s="1"/>
      <c r="DS42" s="1"/>
      <c r="DY42" s="3"/>
      <c r="DZ42" s="1"/>
      <c r="EA42" s="1"/>
      <c r="EB42" s="1"/>
      <c r="EC42" s="1"/>
      <c r="ED42" s="1"/>
      <c r="EE42" s="1"/>
      <c r="EF42" s="1"/>
      <c r="EG42" s="1"/>
      <c r="EM42" s="3"/>
      <c r="EN42" s="1"/>
      <c r="EO42" s="1"/>
      <c r="EP42" s="1"/>
      <c r="EQ42" s="1"/>
      <c r="ER42" s="1"/>
      <c r="ES42" s="1"/>
      <c r="ET42" s="1"/>
      <c r="EU42" s="1"/>
      <c r="FA42" s="3"/>
      <c r="FB42" s="1"/>
      <c r="FC42" s="1"/>
      <c r="FD42" s="1"/>
      <c r="FE42" s="1"/>
      <c r="FF42" s="1"/>
      <c r="FG42" s="1"/>
      <c r="FH42" s="1"/>
      <c r="FI42" s="1"/>
      <c r="FO42" s="3"/>
      <c r="FP42" s="1"/>
      <c r="FQ42" s="1"/>
      <c r="FR42" s="1"/>
      <c r="FS42" s="1"/>
      <c r="FT42" s="1"/>
      <c r="FU42" s="1"/>
      <c r="FV42" s="1"/>
      <c r="FW42" s="1"/>
      <c r="GC42" s="3"/>
      <c r="GD42" s="1"/>
      <c r="GE42" s="1"/>
      <c r="GF42" s="1"/>
      <c r="GG42" s="1"/>
      <c r="GH42" s="1"/>
      <c r="GI42" s="1"/>
      <c r="GJ42" s="1"/>
      <c r="GK42" s="1"/>
      <c r="GQ42" s="3"/>
      <c r="GR42" s="1"/>
      <c r="GS42" s="1"/>
      <c r="GT42" s="1"/>
      <c r="GU42" s="1"/>
      <c r="GV42" s="1"/>
      <c r="GW42" s="1"/>
      <c r="GX42" s="1"/>
      <c r="GY42" s="1"/>
      <c r="HE42" s="3"/>
      <c r="HF42" s="1"/>
      <c r="HG42" s="1"/>
      <c r="HH42" s="1"/>
      <c r="HI42" s="1"/>
      <c r="HJ42" s="1"/>
      <c r="HK42" s="1"/>
      <c r="HL42" s="1"/>
      <c r="HM42" s="1"/>
      <c r="HS42" s="3"/>
      <c r="HT42" s="1"/>
      <c r="HU42" s="1"/>
      <c r="HV42" s="1"/>
      <c r="HW42" s="1"/>
      <c r="HX42" s="1"/>
      <c r="HY42" s="1"/>
      <c r="HZ42" s="1"/>
      <c r="IA42" s="1"/>
      <c r="IG42" s="3"/>
      <c r="IH42" s="1"/>
      <c r="II42" s="1"/>
      <c r="IJ42" s="1"/>
      <c r="IK42" s="1"/>
      <c r="IL42" s="1"/>
      <c r="IM42" s="1"/>
      <c r="IN42" s="1"/>
      <c r="IO42" s="1"/>
      <c r="IU42" s="3"/>
      <c r="IV42" s="1"/>
    </row>
    <row r="43" spans="1:256" ht="14.25" x14ac:dyDescent="0.2">
      <c r="A43" s="65" t="s">
        <v>297</v>
      </c>
      <c r="B43" s="42"/>
      <c r="C43" s="42"/>
      <c r="D43" s="42"/>
      <c r="E43" s="42"/>
      <c r="F43" s="42">
        <v>0.99670000000000003</v>
      </c>
      <c r="G43" s="42"/>
      <c r="H43" s="42"/>
      <c r="I43" s="42"/>
      <c r="J43" s="42"/>
      <c r="K43" s="62"/>
      <c r="L43" s="45"/>
      <c r="M43" s="45"/>
      <c r="N43" s="45"/>
      <c r="O43" s="45"/>
    </row>
    <row r="44" spans="1:256" ht="14.25" x14ac:dyDescent="0.2">
      <c r="A44" s="65" t="s">
        <v>298</v>
      </c>
      <c r="B44" s="42"/>
      <c r="C44" s="42"/>
      <c r="D44" s="42"/>
      <c r="E44" s="42"/>
      <c r="F44" s="42"/>
      <c r="G44" s="42"/>
      <c r="H44" s="42"/>
      <c r="I44" s="42"/>
      <c r="J44" s="42"/>
      <c r="K44" s="62"/>
      <c r="L44" s="45"/>
      <c r="M44" s="45"/>
      <c r="N44" s="45"/>
      <c r="O44" s="45"/>
    </row>
    <row r="45" spans="1:256" ht="14.25" x14ac:dyDescent="0.2">
      <c r="A45" s="65" t="s">
        <v>299</v>
      </c>
      <c r="B45" s="42"/>
      <c r="C45" s="42"/>
      <c r="D45" s="42"/>
      <c r="E45" s="42"/>
      <c r="F45" s="42"/>
      <c r="G45" s="42"/>
      <c r="H45" s="42"/>
      <c r="I45" s="42"/>
      <c r="J45" s="42"/>
      <c r="K45" s="62"/>
      <c r="L45" s="45"/>
      <c r="M45" s="45"/>
      <c r="N45" s="45"/>
      <c r="O45" s="45"/>
    </row>
    <row r="46" spans="1:256" ht="14.25" x14ac:dyDescent="0.2">
      <c r="A46" s="66" t="s">
        <v>300</v>
      </c>
      <c r="B46" s="46"/>
      <c r="C46" s="46"/>
      <c r="D46" s="46"/>
      <c r="E46" s="46"/>
      <c r="F46" s="46">
        <v>0.99670000000000003</v>
      </c>
      <c r="G46" s="46"/>
      <c r="H46" s="46"/>
      <c r="I46" s="46"/>
      <c r="J46" s="46"/>
      <c r="K46" s="63"/>
      <c r="L46" s="45"/>
      <c r="M46" s="45"/>
      <c r="N46" s="45"/>
      <c r="O46" s="45"/>
      <c r="Q46" s="3"/>
      <c r="R46" s="1"/>
      <c r="S46" s="1"/>
      <c r="T46" s="1"/>
      <c r="U46" s="1"/>
      <c r="V46" s="1"/>
      <c r="W46" s="1"/>
      <c r="X46" s="1"/>
      <c r="Y46" s="1"/>
      <c r="AE46" s="3"/>
      <c r="AF46" s="1"/>
      <c r="AG46" s="1"/>
      <c r="AH46" s="1"/>
      <c r="AI46" s="1"/>
      <c r="AJ46" s="1"/>
      <c r="AK46" s="1"/>
      <c r="AL46" s="1"/>
      <c r="AM46" s="1"/>
      <c r="AS46" s="3"/>
      <c r="AT46" s="1"/>
      <c r="AU46" s="1"/>
      <c r="AV46" s="1"/>
      <c r="AW46" s="1"/>
      <c r="AX46" s="1"/>
      <c r="AY46" s="1"/>
      <c r="AZ46" s="1"/>
      <c r="BA46" s="1"/>
      <c r="BG46" s="3"/>
      <c r="BH46" s="1"/>
      <c r="BI46" s="1"/>
      <c r="BJ46" s="1"/>
      <c r="BK46" s="1"/>
      <c r="BL46" s="1"/>
      <c r="BM46" s="1"/>
      <c r="BN46" s="1"/>
      <c r="BO46" s="1"/>
      <c r="BU46" s="3"/>
      <c r="BV46" s="1"/>
      <c r="BW46" s="1"/>
      <c r="BX46" s="1"/>
      <c r="BY46" s="1"/>
      <c r="BZ46" s="1"/>
      <c r="CA46" s="1"/>
      <c r="CB46" s="1"/>
      <c r="CC46" s="1"/>
      <c r="CI46" s="3"/>
      <c r="CJ46" s="1"/>
      <c r="CK46" s="1"/>
      <c r="CL46" s="1"/>
      <c r="CM46" s="1"/>
      <c r="CN46" s="1"/>
      <c r="CO46" s="1"/>
      <c r="CP46" s="1"/>
      <c r="CQ46" s="1"/>
      <c r="CW46" s="3"/>
      <c r="CX46" s="1"/>
      <c r="CY46" s="1"/>
      <c r="CZ46" s="1"/>
      <c r="DA46" s="1"/>
      <c r="DB46" s="1"/>
      <c r="DC46" s="1"/>
      <c r="DD46" s="1"/>
      <c r="DE46" s="1"/>
      <c r="DK46" s="3"/>
      <c r="DL46" s="1"/>
      <c r="DM46" s="1"/>
      <c r="DN46" s="1"/>
      <c r="DO46" s="1"/>
      <c r="DP46" s="1"/>
      <c r="DQ46" s="1"/>
      <c r="DR46" s="1"/>
      <c r="DS46" s="1"/>
      <c r="DY46" s="3"/>
      <c r="DZ46" s="1"/>
      <c r="EA46" s="1"/>
      <c r="EB46" s="1"/>
      <c r="EC46" s="1"/>
      <c r="ED46" s="1"/>
      <c r="EE46" s="1"/>
      <c r="EF46" s="1"/>
      <c r="EG46" s="1"/>
      <c r="EM46" s="3"/>
      <c r="EN46" s="1"/>
      <c r="EO46" s="1"/>
      <c r="EP46" s="1"/>
      <c r="EQ46" s="1"/>
      <c r="ER46" s="1"/>
      <c r="ES46" s="1"/>
      <c r="ET46" s="1"/>
      <c r="EU46" s="1"/>
      <c r="FA46" s="3"/>
      <c r="FB46" s="1"/>
      <c r="FC46" s="1"/>
      <c r="FD46" s="1"/>
      <c r="FE46" s="1"/>
      <c r="FF46" s="1"/>
      <c r="FG46" s="1"/>
      <c r="FH46" s="1"/>
      <c r="FI46" s="1"/>
      <c r="FO46" s="3"/>
      <c r="FP46" s="1"/>
      <c r="FQ46" s="1"/>
      <c r="FR46" s="1"/>
      <c r="FS46" s="1"/>
      <c r="FT46" s="1"/>
      <c r="FU46" s="1"/>
      <c r="FV46" s="1"/>
      <c r="FW46" s="1"/>
      <c r="GC46" s="3"/>
      <c r="GD46" s="1"/>
      <c r="GE46" s="1"/>
      <c r="GF46" s="1"/>
      <c r="GG46" s="1"/>
      <c r="GH46" s="1"/>
      <c r="GI46" s="1"/>
      <c r="GJ46" s="1"/>
      <c r="GK46" s="1"/>
      <c r="GQ46" s="3"/>
      <c r="GR46" s="1"/>
      <c r="GS46" s="1"/>
      <c r="GT46" s="1"/>
      <c r="GU46" s="1"/>
      <c r="GV46" s="1"/>
      <c r="GW46" s="1"/>
      <c r="GX46" s="1"/>
      <c r="GY46" s="1"/>
      <c r="HE46" s="3"/>
      <c r="HF46" s="1"/>
      <c r="HG46" s="1"/>
      <c r="HH46" s="1"/>
      <c r="HI46" s="1"/>
      <c r="HJ46" s="1"/>
      <c r="HK46" s="1"/>
      <c r="HL46" s="1"/>
      <c r="HM46" s="1"/>
      <c r="HS46" s="3"/>
      <c r="HT46" s="1"/>
      <c r="HU46" s="1"/>
      <c r="HV46" s="1"/>
      <c r="HW46" s="1"/>
      <c r="HX46" s="1"/>
      <c r="HY46" s="1"/>
      <c r="HZ46" s="1"/>
      <c r="IA46" s="1"/>
      <c r="IG46" s="3"/>
      <c r="IH46" s="1"/>
      <c r="II46" s="1"/>
      <c r="IJ46" s="1"/>
      <c r="IK46" s="1"/>
      <c r="IL46" s="1"/>
      <c r="IM46" s="1"/>
      <c r="IN46" s="1"/>
      <c r="IO46" s="1"/>
      <c r="IU46" s="3"/>
      <c r="IV46" s="1"/>
    </row>
    <row r="47" spans="1:256" ht="14.25" x14ac:dyDescent="0.2">
      <c r="A47" s="67" t="s">
        <v>301</v>
      </c>
      <c r="B47" s="49"/>
      <c r="C47" s="49"/>
      <c r="D47" s="49"/>
      <c r="E47" s="49"/>
      <c r="F47" s="49">
        <v>1.0669999999999999</v>
      </c>
      <c r="G47" s="49"/>
      <c r="H47" s="49"/>
      <c r="I47" s="49"/>
      <c r="J47" s="49"/>
      <c r="K47" s="64"/>
      <c r="L47" s="45"/>
      <c r="M47" s="45"/>
      <c r="N47" s="45"/>
      <c r="O47" s="45"/>
      <c r="Q47" s="3"/>
      <c r="R47" s="1"/>
      <c r="S47" s="1"/>
      <c r="T47" s="1"/>
      <c r="U47" s="1"/>
      <c r="V47" s="1"/>
      <c r="W47" s="1"/>
      <c r="X47" s="1"/>
      <c r="Y47" s="1"/>
      <c r="AE47" s="3"/>
      <c r="AF47" s="1"/>
      <c r="AG47" s="1"/>
      <c r="AH47" s="1"/>
      <c r="AI47" s="1"/>
      <c r="AJ47" s="1"/>
      <c r="AK47" s="1"/>
      <c r="AL47" s="1"/>
      <c r="AM47" s="1"/>
      <c r="AS47" s="3"/>
      <c r="AT47" s="1"/>
      <c r="AU47" s="1"/>
      <c r="AV47" s="1"/>
      <c r="AW47" s="1"/>
      <c r="AX47" s="1"/>
      <c r="AY47" s="1"/>
      <c r="AZ47" s="1"/>
      <c r="BA47" s="1"/>
      <c r="BG47" s="3"/>
      <c r="BH47" s="1"/>
      <c r="BI47" s="1"/>
      <c r="BJ47" s="1"/>
      <c r="BK47" s="1"/>
      <c r="BL47" s="1"/>
      <c r="BM47" s="1"/>
      <c r="BN47" s="1"/>
      <c r="BO47" s="1"/>
      <c r="BU47" s="3"/>
      <c r="BV47" s="1"/>
      <c r="BW47" s="1"/>
      <c r="BX47" s="1"/>
      <c r="BY47" s="1"/>
      <c r="BZ47" s="1"/>
      <c r="CA47" s="1"/>
      <c r="CB47" s="1"/>
      <c r="CC47" s="1"/>
      <c r="CI47" s="3"/>
      <c r="CJ47" s="1"/>
      <c r="CK47" s="1"/>
      <c r="CL47" s="1"/>
      <c r="CM47" s="1"/>
      <c r="CN47" s="1"/>
      <c r="CO47" s="1"/>
      <c r="CP47" s="1"/>
      <c r="CQ47" s="1"/>
      <c r="CW47" s="3"/>
      <c r="CX47" s="1"/>
      <c r="CY47" s="1"/>
      <c r="CZ47" s="1"/>
      <c r="DA47" s="1"/>
      <c r="DB47" s="1"/>
      <c r="DC47" s="1"/>
      <c r="DD47" s="1"/>
      <c r="DE47" s="1"/>
      <c r="DK47" s="3"/>
      <c r="DL47" s="1"/>
      <c r="DM47" s="1"/>
      <c r="DN47" s="1"/>
      <c r="DO47" s="1"/>
      <c r="DP47" s="1"/>
      <c r="DQ47" s="1"/>
      <c r="DR47" s="1"/>
      <c r="DS47" s="1"/>
      <c r="DY47" s="3"/>
      <c r="DZ47" s="1"/>
      <c r="EA47" s="1"/>
      <c r="EB47" s="1"/>
      <c r="EC47" s="1"/>
      <c r="ED47" s="1"/>
      <c r="EE47" s="1"/>
      <c r="EF47" s="1"/>
      <c r="EG47" s="1"/>
      <c r="EM47" s="3"/>
      <c r="EN47" s="1"/>
      <c r="EO47" s="1"/>
      <c r="EP47" s="1"/>
      <c r="EQ47" s="1"/>
      <c r="ER47" s="1"/>
      <c r="ES47" s="1"/>
      <c r="ET47" s="1"/>
      <c r="EU47" s="1"/>
      <c r="FA47" s="3"/>
      <c r="FB47" s="1"/>
      <c r="FC47" s="1"/>
      <c r="FD47" s="1"/>
      <c r="FE47" s="1"/>
      <c r="FF47" s="1"/>
      <c r="FG47" s="1"/>
      <c r="FH47" s="1"/>
      <c r="FI47" s="1"/>
      <c r="FO47" s="3"/>
      <c r="FP47" s="1"/>
      <c r="FQ47" s="1"/>
      <c r="FR47" s="1"/>
      <c r="FS47" s="1"/>
      <c r="FT47" s="1"/>
      <c r="FU47" s="1"/>
      <c r="FV47" s="1"/>
      <c r="FW47" s="1"/>
      <c r="GC47" s="3"/>
      <c r="GD47" s="1"/>
      <c r="GE47" s="1"/>
      <c r="GF47" s="1"/>
      <c r="GG47" s="1"/>
      <c r="GH47" s="1"/>
      <c r="GI47" s="1"/>
      <c r="GJ47" s="1"/>
      <c r="GK47" s="1"/>
      <c r="GQ47" s="3"/>
      <c r="GR47" s="1"/>
      <c r="GS47" s="1"/>
      <c r="GT47" s="1"/>
      <c r="GU47" s="1"/>
      <c r="GV47" s="1"/>
      <c r="GW47" s="1"/>
      <c r="GX47" s="1"/>
      <c r="GY47" s="1"/>
      <c r="HE47" s="3"/>
      <c r="HF47" s="1"/>
      <c r="HG47" s="1"/>
      <c r="HH47" s="1"/>
      <c r="HI47" s="1"/>
      <c r="HJ47" s="1"/>
      <c r="HK47" s="1"/>
      <c r="HL47" s="1"/>
      <c r="HM47" s="1"/>
      <c r="HS47" s="3"/>
      <c r="HT47" s="1"/>
      <c r="HU47" s="1"/>
      <c r="HV47" s="1"/>
      <c r="HW47" s="1"/>
      <c r="HX47" s="1"/>
      <c r="HY47" s="1"/>
      <c r="HZ47" s="1"/>
      <c r="IA47" s="1"/>
      <c r="IG47" s="3"/>
      <c r="IH47" s="1"/>
      <c r="II47" s="1"/>
      <c r="IJ47" s="1"/>
      <c r="IK47" s="1"/>
      <c r="IL47" s="1"/>
      <c r="IM47" s="1"/>
      <c r="IN47" s="1"/>
      <c r="IO47" s="1"/>
      <c r="IU47" s="3"/>
      <c r="IV47" s="1"/>
    </row>
    <row r="48" spans="1:256" ht="14.25" x14ac:dyDescent="0.2">
      <c r="A48" s="65" t="s">
        <v>28</v>
      </c>
      <c r="B48" s="42"/>
      <c r="C48" s="42"/>
      <c r="D48" s="42"/>
      <c r="E48" s="42"/>
      <c r="F48" s="42">
        <v>588.28359999999998</v>
      </c>
      <c r="G48" s="42">
        <v>302.4785</v>
      </c>
      <c r="H48" s="42"/>
      <c r="I48" s="42"/>
      <c r="J48" s="42"/>
      <c r="K48" s="62"/>
      <c r="L48" s="45"/>
      <c r="M48" s="45"/>
      <c r="N48" s="45"/>
      <c r="O48" s="45"/>
    </row>
    <row r="49" spans="1:256" ht="14.25" x14ac:dyDescent="0.2">
      <c r="A49" s="65" t="s">
        <v>302</v>
      </c>
      <c r="B49" s="42"/>
      <c r="C49" s="42"/>
      <c r="D49" s="42"/>
      <c r="E49" s="42"/>
      <c r="F49" s="42">
        <v>476.61590000000001</v>
      </c>
      <c r="G49" s="42">
        <v>1132.2397000000001</v>
      </c>
      <c r="H49" s="42"/>
      <c r="I49" s="42"/>
      <c r="J49" s="42"/>
      <c r="K49" s="62"/>
      <c r="L49" s="45"/>
      <c r="M49" s="45"/>
      <c r="N49" s="45"/>
      <c r="O49" s="45"/>
    </row>
    <row r="50" spans="1:256" ht="14.25" x14ac:dyDescent="0.2">
      <c r="A50" s="66" t="s">
        <v>29</v>
      </c>
      <c r="B50" s="46"/>
      <c r="C50" s="46"/>
      <c r="D50" s="46"/>
      <c r="E50" s="46"/>
      <c r="F50" s="46">
        <v>1064.8995</v>
      </c>
      <c r="G50" s="46">
        <v>1434.7182</v>
      </c>
      <c r="H50" s="46"/>
      <c r="I50" s="46"/>
      <c r="J50" s="46"/>
      <c r="K50" s="63"/>
      <c r="L50" s="45"/>
      <c r="M50" s="45"/>
      <c r="N50" s="45"/>
      <c r="O50" s="45"/>
      <c r="Q50" s="3"/>
      <c r="R50" s="1"/>
      <c r="S50" s="1"/>
      <c r="T50" s="1"/>
      <c r="U50" s="1"/>
      <c r="V50" s="1"/>
      <c r="W50" s="1"/>
      <c r="X50" s="1"/>
      <c r="Y50" s="1"/>
      <c r="AE50" s="3"/>
      <c r="AF50" s="1"/>
      <c r="AG50" s="1"/>
      <c r="AH50" s="1"/>
      <c r="AI50" s="1"/>
      <c r="AJ50" s="1"/>
      <c r="AK50" s="1"/>
      <c r="AL50" s="1"/>
      <c r="AM50" s="1"/>
      <c r="AS50" s="3"/>
      <c r="AT50" s="1"/>
      <c r="AU50" s="1"/>
      <c r="AV50" s="1"/>
      <c r="AW50" s="1"/>
      <c r="AX50" s="1"/>
      <c r="AY50" s="1"/>
      <c r="AZ50" s="1"/>
      <c r="BA50" s="1"/>
      <c r="BG50" s="3"/>
      <c r="BH50" s="1"/>
      <c r="BI50" s="1"/>
      <c r="BJ50" s="1"/>
      <c r="BK50" s="1"/>
      <c r="BL50" s="1"/>
      <c r="BM50" s="1"/>
      <c r="BN50" s="1"/>
      <c r="BO50" s="1"/>
      <c r="BU50" s="3"/>
      <c r="BV50" s="1"/>
      <c r="BW50" s="1"/>
      <c r="BX50" s="1"/>
      <c r="BY50" s="1"/>
      <c r="BZ50" s="1"/>
      <c r="CA50" s="1"/>
      <c r="CB50" s="1"/>
      <c r="CC50" s="1"/>
      <c r="CI50" s="3"/>
      <c r="CJ50" s="1"/>
      <c r="CK50" s="1"/>
      <c r="CL50" s="1"/>
      <c r="CM50" s="1"/>
      <c r="CN50" s="1"/>
      <c r="CO50" s="1"/>
      <c r="CP50" s="1"/>
      <c r="CQ50" s="1"/>
      <c r="CW50" s="3"/>
      <c r="CX50" s="1"/>
      <c r="CY50" s="1"/>
      <c r="CZ50" s="1"/>
      <c r="DA50" s="1"/>
      <c r="DB50" s="1"/>
      <c r="DC50" s="1"/>
      <c r="DD50" s="1"/>
      <c r="DE50" s="1"/>
      <c r="DK50" s="3"/>
      <c r="DL50" s="1"/>
      <c r="DM50" s="1"/>
      <c r="DN50" s="1"/>
      <c r="DO50" s="1"/>
      <c r="DP50" s="1"/>
      <c r="DQ50" s="1"/>
      <c r="DR50" s="1"/>
      <c r="DS50" s="1"/>
      <c r="DY50" s="3"/>
      <c r="DZ50" s="1"/>
      <c r="EA50" s="1"/>
      <c r="EB50" s="1"/>
      <c r="EC50" s="1"/>
      <c r="ED50" s="1"/>
      <c r="EE50" s="1"/>
      <c r="EF50" s="1"/>
      <c r="EG50" s="1"/>
      <c r="EM50" s="3"/>
      <c r="EN50" s="1"/>
      <c r="EO50" s="1"/>
      <c r="EP50" s="1"/>
      <c r="EQ50" s="1"/>
      <c r="ER50" s="1"/>
      <c r="ES50" s="1"/>
      <c r="ET50" s="1"/>
      <c r="EU50" s="1"/>
      <c r="FA50" s="3"/>
      <c r="FB50" s="1"/>
      <c r="FC50" s="1"/>
      <c r="FD50" s="1"/>
      <c r="FE50" s="1"/>
      <c r="FF50" s="1"/>
      <c r="FG50" s="1"/>
      <c r="FH50" s="1"/>
      <c r="FI50" s="1"/>
      <c r="FO50" s="3"/>
      <c r="FP50" s="1"/>
      <c r="FQ50" s="1"/>
      <c r="FR50" s="1"/>
      <c r="FS50" s="1"/>
      <c r="FT50" s="1"/>
      <c r="FU50" s="1"/>
      <c r="FV50" s="1"/>
      <c r="FW50" s="1"/>
      <c r="GC50" s="3"/>
      <c r="GD50" s="1"/>
      <c r="GE50" s="1"/>
      <c r="GF50" s="1"/>
      <c r="GG50" s="1"/>
      <c r="GH50" s="1"/>
      <c r="GI50" s="1"/>
      <c r="GJ50" s="1"/>
      <c r="GK50" s="1"/>
      <c r="GQ50" s="3"/>
      <c r="GR50" s="1"/>
      <c r="GS50" s="1"/>
      <c r="GT50" s="1"/>
      <c r="GU50" s="1"/>
      <c r="GV50" s="1"/>
      <c r="GW50" s="1"/>
      <c r="GX50" s="1"/>
      <c r="GY50" s="1"/>
      <c r="HE50" s="3"/>
      <c r="HF50" s="1"/>
      <c r="HG50" s="1"/>
      <c r="HH50" s="1"/>
      <c r="HI50" s="1"/>
      <c r="HJ50" s="1"/>
      <c r="HK50" s="1"/>
      <c r="HL50" s="1"/>
      <c r="HM50" s="1"/>
      <c r="HS50" s="3"/>
      <c r="HT50" s="1"/>
      <c r="HU50" s="1"/>
      <c r="HV50" s="1"/>
      <c r="HW50" s="1"/>
      <c r="HX50" s="1"/>
      <c r="HY50" s="1"/>
      <c r="HZ50" s="1"/>
      <c r="IA50" s="1"/>
      <c r="IG50" s="3"/>
      <c r="IH50" s="1"/>
      <c r="II50" s="1"/>
      <c r="IJ50" s="1"/>
      <c r="IK50" s="1"/>
      <c r="IL50" s="1"/>
      <c r="IM50" s="1"/>
      <c r="IN50" s="1"/>
      <c r="IO50" s="1"/>
      <c r="IU50" s="3"/>
      <c r="IV50" s="1"/>
    </row>
    <row r="51" spans="1:256" ht="14.25" x14ac:dyDescent="0.2">
      <c r="A51" s="65" t="s">
        <v>303</v>
      </c>
      <c r="B51" s="42"/>
      <c r="C51" s="42"/>
      <c r="D51" s="42"/>
      <c r="E51" s="42"/>
      <c r="F51" s="42"/>
      <c r="G51" s="42"/>
      <c r="H51" s="42"/>
      <c r="I51" s="42"/>
      <c r="J51" s="42"/>
      <c r="K51" s="62"/>
      <c r="L51" s="45"/>
      <c r="M51" s="45"/>
      <c r="N51" s="45"/>
      <c r="O51" s="45"/>
    </row>
    <row r="52" spans="1:256" ht="14.25" x14ac:dyDescent="0.2">
      <c r="A52" s="65" t="s">
        <v>304</v>
      </c>
      <c r="B52" s="42"/>
      <c r="C52" s="42">
        <v>2978.7284</v>
      </c>
      <c r="D52" s="42">
        <v>6743.9233999999997</v>
      </c>
      <c r="E52" s="42"/>
      <c r="F52" s="42">
        <v>2720.5909999999999</v>
      </c>
      <c r="G52" s="42"/>
      <c r="H52" s="42"/>
      <c r="I52" s="42"/>
      <c r="J52" s="42"/>
      <c r="K52" s="62"/>
      <c r="L52" s="45"/>
      <c r="M52" s="45"/>
      <c r="N52" s="45"/>
      <c r="O52" s="45"/>
    </row>
    <row r="53" spans="1:256" ht="14.25" x14ac:dyDescent="0.2">
      <c r="A53" s="65" t="s">
        <v>305</v>
      </c>
      <c r="B53" s="42"/>
      <c r="C53" s="42"/>
      <c r="D53" s="42">
        <v>3218.0970000000002</v>
      </c>
      <c r="E53" s="42"/>
      <c r="F53" s="42">
        <v>1316.2738999999999</v>
      </c>
      <c r="G53" s="42"/>
      <c r="H53" s="42"/>
      <c r="I53" s="42"/>
      <c r="J53" s="42"/>
      <c r="K53" s="62"/>
      <c r="L53" s="45"/>
      <c r="M53" s="45"/>
      <c r="N53" s="45"/>
      <c r="O53" s="45"/>
    </row>
    <row r="54" spans="1:256" ht="14.25" x14ac:dyDescent="0.2">
      <c r="A54" s="65" t="s">
        <v>30</v>
      </c>
      <c r="B54" s="42"/>
      <c r="C54" s="42"/>
      <c r="D54" s="42"/>
      <c r="E54" s="42"/>
      <c r="F54" s="42"/>
      <c r="G54" s="42"/>
      <c r="H54" s="42"/>
      <c r="I54" s="42"/>
      <c r="J54" s="42"/>
      <c r="K54" s="62"/>
      <c r="L54" s="45"/>
      <c r="M54" s="45"/>
      <c r="N54" s="45"/>
      <c r="O54" s="45"/>
    </row>
    <row r="55" spans="1:256" ht="14.25" x14ac:dyDescent="0.2">
      <c r="A55" s="65" t="s">
        <v>31</v>
      </c>
      <c r="B55" s="42"/>
      <c r="C55" s="42"/>
      <c r="D55" s="42">
        <v>220.97069999999999</v>
      </c>
      <c r="E55" s="42"/>
      <c r="F55" s="42"/>
      <c r="G55" s="42"/>
      <c r="H55" s="42"/>
      <c r="I55" s="42"/>
      <c r="J55" s="42"/>
      <c r="K55" s="62"/>
      <c r="L55" s="45"/>
      <c r="M55" s="45"/>
      <c r="N55" s="45"/>
      <c r="O55" s="45"/>
    </row>
    <row r="56" spans="1:256" ht="14.25" x14ac:dyDescent="0.2">
      <c r="A56" s="65" t="s">
        <v>306</v>
      </c>
      <c r="B56" s="42"/>
      <c r="C56" s="42"/>
      <c r="D56" s="42">
        <v>1995.9639999999999</v>
      </c>
      <c r="E56" s="42"/>
      <c r="F56" s="42">
        <v>105.0042</v>
      </c>
      <c r="G56" s="42"/>
      <c r="H56" s="42"/>
      <c r="I56" s="42"/>
      <c r="J56" s="42"/>
      <c r="K56" s="62"/>
      <c r="L56" s="45"/>
      <c r="M56" s="45"/>
      <c r="N56" s="45"/>
      <c r="O56" s="45"/>
    </row>
    <row r="57" spans="1:256" ht="14.25" x14ac:dyDescent="0.2">
      <c r="A57" s="65" t="s">
        <v>307</v>
      </c>
      <c r="B57" s="42"/>
      <c r="C57" s="42"/>
      <c r="D57" s="42"/>
      <c r="E57" s="42"/>
      <c r="F57" s="42">
        <v>5.2622999999999998</v>
      </c>
      <c r="G57" s="42"/>
      <c r="H57" s="42"/>
      <c r="I57" s="42"/>
      <c r="J57" s="42"/>
      <c r="K57" s="62"/>
      <c r="L57" s="45"/>
      <c r="M57" s="45"/>
      <c r="N57" s="45"/>
      <c r="O57" s="45"/>
    </row>
    <row r="58" spans="1:256" ht="14.25" x14ac:dyDescent="0.2">
      <c r="A58" s="65" t="s">
        <v>32</v>
      </c>
      <c r="B58" s="42"/>
      <c r="C58" s="42">
        <v>2775.1554999999998</v>
      </c>
      <c r="D58" s="42">
        <v>31208.296600000001</v>
      </c>
      <c r="E58" s="42"/>
      <c r="F58" s="42">
        <v>9922.1214999999993</v>
      </c>
      <c r="G58" s="42"/>
      <c r="H58" s="42">
        <v>14.027799999999999</v>
      </c>
      <c r="I58" s="42"/>
      <c r="J58" s="42"/>
      <c r="K58" s="62"/>
      <c r="L58" s="45"/>
      <c r="M58" s="45"/>
      <c r="N58" s="45"/>
      <c r="O58" s="45"/>
    </row>
    <row r="59" spans="1:256" ht="14.25" x14ac:dyDescent="0.2">
      <c r="A59" s="66" t="s">
        <v>308</v>
      </c>
      <c r="B59" s="46"/>
      <c r="C59" s="46">
        <v>5753.8838999999998</v>
      </c>
      <c r="D59" s="46">
        <v>43387.251700000001</v>
      </c>
      <c r="E59" s="46"/>
      <c r="F59" s="46">
        <v>14069.252899999999</v>
      </c>
      <c r="G59" s="46"/>
      <c r="H59" s="46">
        <v>14.027799999999999</v>
      </c>
      <c r="I59" s="46"/>
      <c r="J59" s="46"/>
      <c r="K59" s="63"/>
      <c r="L59" s="45"/>
      <c r="M59" s="45"/>
      <c r="N59" s="45"/>
      <c r="O59" s="45"/>
      <c r="Q59" s="3"/>
      <c r="R59" s="1"/>
      <c r="S59" s="1"/>
      <c r="T59" s="1"/>
      <c r="U59" s="1"/>
      <c r="V59" s="1"/>
      <c r="W59" s="1"/>
      <c r="X59" s="1"/>
      <c r="Y59" s="1"/>
      <c r="AE59" s="3"/>
      <c r="AF59" s="1"/>
      <c r="AG59" s="1"/>
      <c r="AH59" s="1"/>
      <c r="AI59" s="1"/>
      <c r="AJ59" s="1"/>
      <c r="AK59" s="1"/>
      <c r="AL59" s="1"/>
      <c r="AM59" s="1"/>
      <c r="AS59" s="3"/>
      <c r="AT59" s="1"/>
      <c r="AU59" s="1"/>
      <c r="AV59" s="1"/>
      <c r="AW59" s="1"/>
      <c r="AX59" s="1"/>
      <c r="AY59" s="1"/>
      <c r="AZ59" s="1"/>
      <c r="BA59" s="1"/>
      <c r="BG59" s="3"/>
      <c r="BH59" s="1"/>
      <c r="BI59" s="1"/>
      <c r="BJ59" s="1"/>
      <c r="BK59" s="1"/>
      <c r="BL59" s="1"/>
      <c r="BM59" s="1"/>
      <c r="BN59" s="1"/>
      <c r="BO59" s="1"/>
      <c r="BU59" s="3"/>
      <c r="BV59" s="1"/>
      <c r="BW59" s="1"/>
      <c r="BX59" s="1"/>
      <c r="BY59" s="1"/>
      <c r="BZ59" s="1"/>
      <c r="CA59" s="1"/>
      <c r="CB59" s="1"/>
      <c r="CC59" s="1"/>
      <c r="CI59" s="3"/>
      <c r="CJ59" s="1"/>
      <c r="CK59" s="1"/>
      <c r="CL59" s="1"/>
      <c r="CM59" s="1"/>
      <c r="CN59" s="1"/>
      <c r="CO59" s="1"/>
      <c r="CP59" s="1"/>
      <c r="CQ59" s="1"/>
      <c r="CW59" s="3"/>
      <c r="CX59" s="1"/>
      <c r="CY59" s="1"/>
      <c r="CZ59" s="1"/>
      <c r="DA59" s="1"/>
      <c r="DB59" s="1"/>
      <c r="DC59" s="1"/>
      <c r="DD59" s="1"/>
      <c r="DE59" s="1"/>
      <c r="DK59" s="3"/>
      <c r="DL59" s="1"/>
      <c r="DM59" s="1"/>
      <c r="DN59" s="1"/>
      <c r="DO59" s="1"/>
      <c r="DP59" s="1"/>
      <c r="DQ59" s="1"/>
      <c r="DR59" s="1"/>
      <c r="DS59" s="1"/>
      <c r="DY59" s="3"/>
      <c r="DZ59" s="1"/>
      <c r="EA59" s="1"/>
      <c r="EB59" s="1"/>
      <c r="EC59" s="1"/>
      <c r="ED59" s="1"/>
      <c r="EE59" s="1"/>
      <c r="EF59" s="1"/>
      <c r="EG59" s="1"/>
      <c r="EM59" s="3"/>
      <c r="EN59" s="1"/>
      <c r="EO59" s="1"/>
      <c r="EP59" s="1"/>
      <c r="EQ59" s="1"/>
      <c r="ER59" s="1"/>
      <c r="ES59" s="1"/>
      <c r="ET59" s="1"/>
      <c r="EU59" s="1"/>
      <c r="FA59" s="3"/>
      <c r="FB59" s="1"/>
      <c r="FC59" s="1"/>
      <c r="FD59" s="1"/>
      <c r="FE59" s="1"/>
      <c r="FF59" s="1"/>
      <c r="FG59" s="1"/>
      <c r="FH59" s="1"/>
      <c r="FI59" s="1"/>
      <c r="FO59" s="3"/>
      <c r="FP59" s="1"/>
      <c r="FQ59" s="1"/>
      <c r="FR59" s="1"/>
      <c r="FS59" s="1"/>
      <c r="FT59" s="1"/>
      <c r="FU59" s="1"/>
      <c r="FV59" s="1"/>
      <c r="FW59" s="1"/>
      <c r="GC59" s="3"/>
      <c r="GD59" s="1"/>
      <c r="GE59" s="1"/>
      <c r="GF59" s="1"/>
      <c r="GG59" s="1"/>
      <c r="GH59" s="1"/>
      <c r="GI59" s="1"/>
      <c r="GJ59" s="1"/>
      <c r="GK59" s="1"/>
      <c r="GQ59" s="3"/>
      <c r="GR59" s="1"/>
      <c r="GS59" s="1"/>
      <c r="GT59" s="1"/>
      <c r="GU59" s="1"/>
      <c r="GV59" s="1"/>
      <c r="GW59" s="1"/>
      <c r="GX59" s="1"/>
      <c r="GY59" s="1"/>
      <c r="HE59" s="3"/>
      <c r="HF59" s="1"/>
      <c r="HG59" s="1"/>
      <c r="HH59" s="1"/>
      <c r="HI59" s="1"/>
      <c r="HJ59" s="1"/>
      <c r="HK59" s="1"/>
      <c r="HL59" s="1"/>
      <c r="HM59" s="1"/>
      <c r="HS59" s="3"/>
      <c r="HT59" s="1"/>
      <c r="HU59" s="1"/>
      <c r="HV59" s="1"/>
      <c r="HW59" s="1"/>
      <c r="HX59" s="1"/>
      <c r="HY59" s="1"/>
      <c r="HZ59" s="1"/>
      <c r="IA59" s="1"/>
      <c r="IG59" s="3"/>
      <c r="IH59" s="1"/>
      <c r="II59" s="1"/>
      <c r="IJ59" s="1"/>
      <c r="IK59" s="1"/>
      <c r="IL59" s="1"/>
      <c r="IM59" s="1"/>
      <c r="IN59" s="1"/>
      <c r="IO59" s="1"/>
      <c r="IU59" s="3"/>
      <c r="IV59" s="1"/>
    </row>
    <row r="60" spans="1:256" ht="14.25" x14ac:dyDescent="0.2">
      <c r="A60" s="65" t="s">
        <v>33</v>
      </c>
      <c r="B60" s="42"/>
      <c r="C60" s="42"/>
      <c r="D60" s="42"/>
      <c r="E60" s="42"/>
      <c r="F60" s="42"/>
      <c r="G60" s="42"/>
      <c r="H60" s="42"/>
      <c r="I60" s="42"/>
      <c r="J60" s="42"/>
      <c r="K60" s="62"/>
      <c r="L60" s="45"/>
      <c r="M60" s="45"/>
      <c r="N60" s="45"/>
      <c r="O60" s="45"/>
    </row>
    <row r="61" spans="1:256" ht="14.25" x14ac:dyDescent="0.2">
      <c r="A61" s="65" t="s">
        <v>309</v>
      </c>
      <c r="B61" s="42"/>
      <c r="C61" s="42"/>
      <c r="D61" s="42"/>
      <c r="E61" s="42"/>
      <c r="F61" s="42"/>
      <c r="G61" s="42"/>
      <c r="H61" s="42"/>
      <c r="I61" s="42"/>
      <c r="J61" s="42"/>
      <c r="K61" s="62"/>
      <c r="L61" s="45"/>
      <c r="M61" s="45"/>
      <c r="N61" s="45"/>
      <c r="O61" s="45"/>
    </row>
    <row r="62" spans="1:256" ht="14.25" x14ac:dyDescent="0.2">
      <c r="A62" s="68" t="s">
        <v>34</v>
      </c>
      <c r="B62" s="46"/>
      <c r="C62" s="46"/>
      <c r="D62" s="46"/>
      <c r="E62" s="46"/>
      <c r="F62" s="46"/>
      <c r="G62" s="46"/>
      <c r="H62" s="46"/>
      <c r="I62" s="46"/>
      <c r="J62" s="46"/>
      <c r="K62" s="63"/>
      <c r="L62" s="45"/>
      <c r="M62" s="45"/>
      <c r="N62" s="45"/>
      <c r="O62" s="45"/>
      <c r="Q62" s="3"/>
      <c r="R62" s="1"/>
      <c r="S62" s="1"/>
      <c r="T62" s="1"/>
      <c r="U62" s="1"/>
      <c r="V62" s="1"/>
      <c r="W62" s="1"/>
      <c r="X62" s="1"/>
      <c r="Y62" s="1"/>
      <c r="AE62" s="3"/>
      <c r="AF62" s="1"/>
      <c r="AG62" s="1"/>
      <c r="AH62" s="1"/>
      <c r="AI62" s="1"/>
      <c r="AJ62" s="1"/>
      <c r="AK62" s="1"/>
      <c r="AL62" s="1"/>
      <c r="AM62" s="1"/>
      <c r="AS62" s="3"/>
      <c r="AT62" s="1"/>
      <c r="AU62" s="1"/>
      <c r="AV62" s="1"/>
      <c r="AW62" s="1"/>
      <c r="AX62" s="1"/>
      <c r="AY62" s="1"/>
      <c r="AZ62" s="1"/>
      <c r="BA62" s="1"/>
      <c r="BG62" s="3"/>
      <c r="BH62" s="1"/>
      <c r="BI62" s="1"/>
      <c r="BJ62" s="1"/>
      <c r="BK62" s="1"/>
      <c r="BL62" s="1"/>
      <c r="BM62" s="1"/>
      <c r="BN62" s="1"/>
      <c r="BO62" s="1"/>
      <c r="BU62" s="3"/>
      <c r="BV62" s="1"/>
      <c r="BW62" s="1"/>
      <c r="BX62" s="1"/>
      <c r="BY62" s="1"/>
      <c r="BZ62" s="1"/>
      <c r="CA62" s="1"/>
      <c r="CB62" s="1"/>
      <c r="CC62" s="1"/>
      <c r="CI62" s="3"/>
      <c r="CJ62" s="1"/>
      <c r="CK62" s="1"/>
      <c r="CL62" s="1"/>
      <c r="CM62" s="1"/>
      <c r="CN62" s="1"/>
      <c r="CO62" s="1"/>
      <c r="CP62" s="1"/>
      <c r="CQ62" s="1"/>
      <c r="CW62" s="3"/>
      <c r="CX62" s="1"/>
      <c r="CY62" s="1"/>
      <c r="CZ62" s="1"/>
      <c r="DA62" s="1"/>
      <c r="DB62" s="1"/>
      <c r="DC62" s="1"/>
      <c r="DD62" s="1"/>
      <c r="DE62" s="1"/>
      <c r="DK62" s="3"/>
      <c r="DL62" s="1"/>
      <c r="DM62" s="1"/>
      <c r="DN62" s="1"/>
      <c r="DO62" s="1"/>
      <c r="DP62" s="1"/>
      <c r="DQ62" s="1"/>
      <c r="DR62" s="1"/>
      <c r="DS62" s="1"/>
      <c r="DY62" s="3"/>
      <c r="DZ62" s="1"/>
      <c r="EA62" s="1"/>
      <c r="EB62" s="1"/>
      <c r="EC62" s="1"/>
      <c r="ED62" s="1"/>
      <c r="EE62" s="1"/>
      <c r="EF62" s="1"/>
      <c r="EG62" s="1"/>
      <c r="EM62" s="3"/>
      <c r="EN62" s="1"/>
      <c r="EO62" s="1"/>
      <c r="EP62" s="1"/>
      <c r="EQ62" s="1"/>
      <c r="ER62" s="1"/>
      <c r="ES62" s="1"/>
      <c r="ET62" s="1"/>
      <c r="EU62" s="1"/>
      <c r="FA62" s="3"/>
      <c r="FB62" s="1"/>
      <c r="FC62" s="1"/>
      <c r="FD62" s="1"/>
      <c r="FE62" s="1"/>
      <c r="FF62" s="1"/>
      <c r="FG62" s="1"/>
      <c r="FH62" s="1"/>
      <c r="FI62" s="1"/>
      <c r="FO62" s="3"/>
      <c r="FP62" s="1"/>
      <c r="FQ62" s="1"/>
      <c r="FR62" s="1"/>
      <c r="FS62" s="1"/>
      <c r="FT62" s="1"/>
      <c r="FU62" s="1"/>
      <c r="FV62" s="1"/>
      <c r="FW62" s="1"/>
      <c r="GC62" s="3"/>
      <c r="GD62" s="1"/>
      <c r="GE62" s="1"/>
      <c r="GF62" s="1"/>
      <c r="GG62" s="1"/>
      <c r="GH62" s="1"/>
      <c r="GI62" s="1"/>
      <c r="GJ62" s="1"/>
      <c r="GK62" s="1"/>
      <c r="GQ62" s="3"/>
      <c r="GR62" s="1"/>
      <c r="GS62" s="1"/>
      <c r="GT62" s="1"/>
      <c r="GU62" s="1"/>
      <c r="GV62" s="1"/>
      <c r="GW62" s="1"/>
      <c r="GX62" s="1"/>
      <c r="GY62" s="1"/>
      <c r="HE62" s="3"/>
      <c r="HF62" s="1"/>
      <c r="HG62" s="1"/>
      <c r="HH62" s="1"/>
      <c r="HI62" s="1"/>
      <c r="HJ62" s="1"/>
      <c r="HK62" s="1"/>
      <c r="HL62" s="1"/>
      <c r="HM62" s="1"/>
      <c r="HS62" s="3"/>
      <c r="HT62" s="1"/>
      <c r="HU62" s="1"/>
      <c r="HV62" s="1"/>
      <c r="HW62" s="1"/>
      <c r="HX62" s="1"/>
      <c r="HY62" s="1"/>
      <c r="HZ62" s="1"/>
      <c r="IA62" s="1"/>
      <c r="IG62" s="3"/>
      <c r="IH62" s="1"/>
      <c r="II62" s="1"/>
      <c r="IJ62" s="1"/>
      <c r="IK62" s="1"/>
      <c r="IL62" s="1"/>
      <c r="IM62" s="1"/>
      <c r="IN62" s="1"/>
      <c r="IO62" s="1"/>
      <c r="IU62" s="3"/>
      <c r="IV62" s="1"/>
    </row>
    <row r="63" spans="1:256" ht="15" customHeight="1" x14ac:dyDescent="0.2">
      <c r="A63" s="69" t="s">
        <v>157</v>
      </c>
      <c r="B63" s="54"/>
      <c r="C63" s="54">
        <v>25895.468499999999</v>
      </c>
      <c r="D63" s="54">
        <v>43387.251700000001</v>
      </c>
      <c r="E63" s="54">
        <v>0.60760000000000003</v>
      </c>
      <c r="F63" s="54">
        <v>45062.656999999999</v>
      </c>
      <c r="G63" s="54">
        <v>1953.0532000000001</v>
      </c>
      <c r="H63" s="54">
        <v>14884.604799999999</v>
      </c>
      <c r="I63" s="54">
        <v>19.947600000000001</v>
      </c>
      <c r="J63" s="54">
        <v>1419.4356</v>
      </c>
      <c r="K63" s="54"/>
    </row>
    <row r="65" spans="1:1" x14ac:dyDescent="0.2">
      <c r="A65" s="10"/>
    </row>
  </sheetData>
  <mergeCells count="1">
    <mergeCell ref="B1:K1"/>
  </mergeCells>
  <phoneticPr fontId="0" type="noConversion"/>
  <printOptions horizontalCentered="1"/>
  <pageMargins left="0.78740157480314965" right="0.78740157480314965" top="0.98425196850393704" bottom="0.78740157480314965" header="0.59055118110236227" footer="0.39370078740157483"/>
  <pageSetup paperSize="9" scale="65" orientation="portrait" r:id="rId1"/>
  <headerFooter alignWithMargins="0">
    <oddHeader>&amp;C&amp;"Arial,Negrita"&amp;K03+0003.3.2.4 CULTIVOS INDUSTRIALES. Superficie provincial en regadío (ha)</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W63"/>
  <sheetViews>
    <sheetView showZeros="0" topLeftCell="A2" zoomScale="76" zoomScaleNormal="76" workbookViewId="0">
      <pane ySplit="1" topLeftCell="A27" activePane="bottomLeft" state="frozen"/>
      <selection activeCell="A2" sqref="A2:A62"/>
      <selection pane="bottomLeft" activeCell="A2" sqref="A2:A62"/>
    </sheetView>
  </sheetViews>
  <sheetFormatPr baseColWidth="10" defaultColWidth="14" defaultRowHeight="12.75" x14ac:dyDescent="0.2"/>
  <cols>
    <col min="1" max="1" width="38" customWidth="1"/>
    <col min="2" max="2" width="16.42578125" customWidth="1"/>
    <col min="3" max="3" width="12" customWidth="1"/>
    <col min="4" max="4" width="9.140625" customWidth="1"/>
    <col min="5" max="5" width="14" customWidth="1"/>
    <col min="6" max="6" width="12" customWidth="1"/>
    <col min="7" max="7" width="12.28515625" customWidth="1"/>
    <col min="8" max="9" width="15.42578125" customWidth="1"/>
    <col min="10" max="10" width="16.140625" customWidth="1"/>
  </cols>
  <sheetData>
    <row r="1" spans="1:257" ht="27" hidden="1" customHeight="1" x14ac:dyDescent="0.2">
      <c r="A1" s="16"/>
      <c r="B1" s="99" t="s">
        <v>124</v>
      </c>
      <c r="C1" s="100"/>
      <c r="D1" s="100"/>
      <c r="E1" s="100"/>
      <c r="F1" s="100"/>
      <c r="G1" s="100"/>
      <c r="H1" s="100"/>
      <c r="I1" s="100"/>
      <c r="J1" s="100"/>
    </row>
    <row r="2" spans="1:257" s="2" customFormat="1" ht="53.25" customHeight="1" x14ac:dyDescent="0.2">
      <c r="A2" s="73" t="s">
        <v>125</v>
      </c>
      <c r="B2" s="25" t="s">
        <v>90</v>
      </c>
      <c r="C2" s="25" t="s">
        <v>210</v>
      </c>
      <c r="D2" s="25" t="s">
        <v>211</v>
      </c>
      <c r="E2" s="25" t="s">
        <v>212</v>
      </c>
      <c r="F2" s="25" t="s">
        <v>213</v>
      </c>
      <c r="G2" s="25" t="s">
        <v>214</v>
      </c>
      <c r="H2" s="26" t="s">
        <v>215</v>
      </c>
      <c r="I2" s="26" t="s">
        <v>216</v>
      </c>
      <c r="J2" s="26" t="s">
        <v>217</v>
      </c>
      <c r="K2" s="57"/>
      <c r="L2" s="57"/>
      <c r="M2" s="57"/>
      <c r="N2" s="57"/>
      <c r="O2" s="57"/>
      <c r="P2" s="57"/>
      <c r="Q2" s="57"/>
    </row>
    <row r="3" spans="1:257" s="11" customFormat="1" ht="16.5" customHeight="1" x14ac:dyDescent="0.2">
      <c r="A3" s="65" t="s">
        <v>1</v>
      </c>
      <c r="B3" s="42"/>
      <c r="C3" s="42"/>
      <c r="D3" s="42"/>
      <c r="E3" s="42"/>
      <c r="F3" s="42"/>
      <c r="G3" s="42"/>
      <c r="H3" s="42"/>
      <c r="I3" s="42"/>
      <c r="J3" s="42"/>
      <c r="K3" s="60"/>
      <c r="L3" s="60"/>
      <c r="M3" s="60"/>
      <c r="N3" s="60"/>
      <c r="O3" s="60"/>
      <c r="P3" s="60"/>
      <c r="Q3" s="60"/>
    </row>
    <row r="4" spans="1:257" s="11" customFormat="1" ht="16.5" customHeight="1" x14ac:dyDescent="0.2">
      <c r="A4" s="65" t="s">
        <v>2</v>
      </c>
      <c r="B4" s="42"/>
      <c r="C4" s="42"/>
      <c r="D4" s="42"/>
      <c r="E4" s="42"/>
      <c r="F4" s="42"/>
      <c r="G4" s="42"/>
      <c r="H4" s="42"/>
      <c r="I4" s="42"/>
      <c r="J4" s="42"/>
      <c r="K4" s="60"/>
      <c r="L4" s="60"/>
      <c r="M4" s="60"/>
      <c r="N4" s="60"/>
      <c r="O4" s="60"/>
      <c r="P4" s="60"/>
      <c r="Q4" s="60"/>
    </row>
    <row r="5" spans="1:257" s="11" customFormat="1" ht="16.5" customHeight="1" x14ac:dyDescent="0.2">
      <c r="A5" s="65" t="s">
        <v>3</v>
      </c>
      <c r="B5" s="42"/>
      <c r="C5" s="42"/>
      <c r="D5" s="42"/>
      <c r="E5" s="42"/>
      <c r="F5" s="42"/>
      <c r="G5" s="42"/>
      <c r="H5" s="42"/>
      <c r="I5" s="42"/>
      <c r="J5" s="42"/>
      <c r="K5" s="60"/>
      <c r="L5" s="60"/>
      <c r="M5" s="60"/>
      <c r="N5" s="60"/>
      <c r="O5" s="60"/>
      <c r="P5" s="60"/>
      <c r="Q5" s="60"/>
    </row>
    <row r="6" spans="1:257" s="11" customFormat="1" ht="16.5" customHeight="1" x14ac:dyDescent="0.2">
      <c r="A6" s="65" t="s">
        <v>4</v>
      </c>
      <c r="B6" s="42"/>
      <c r="C6" s="42"/>
      <c r="D6" s="42"/>
      <c r="E6" s="42"/>
      <c r="F6" s="42"/>
      <c r="G6" s="42"/>
      <c r="H6" s="42"/>
      <c r="I6" s="42"/>
      <c r="J6" s="42"/>
      <c r="K6" s="60"/>
      <c r="L6" s="60"/>
      <c r="M6" s="60"/>
      <c r="N6" s="60"/>
      <c r="O6" s="60"/>
      <c r="P6" s="60"/>
      <c r="Q6" s="60"/>
    </row>
    <row r="7" spans="1:257" s="11" customFormat="1" ht="16.5" customHeight="1" x14ac:dyDescent="0.2">
      <c r="A7" s="66" t="s">
        <v>5</v>
      </c>
      <c r="B7" s="46"/>
      <c r="C7" s="46"/>
      <c r="D7" s="46"/>
      <c r="E7" s="46"/>
      <c r="F7" s="46"/>
      <c r="G7" s="46"/>
      <c r="H7" s="46"/>
      <c r="I7" s="46"/>
      <c r="J7" s="46"/>
      <c r="K7" s="60"/>
      <c r="L7" s="60"/>
      <c r="M7" s="60"/>
      <c r="N7" s="60"/>
      <c r="O7" s="60"/>
      <c r="P7" s="60"/>
      <c r="Q7" s="60"/>
    </row>
    <row r="8" spans="1:257" s="11" customFormat="1" ht="16.5" customHeight="1" x14ac:dyDescent="0.25">
      <c r="A8" s="67" t="s">
        <v>285</v>
      </c>
      <c r="B8" s="49"/>
      <c r="C8" s="49"/>
      <c r="D8" s="49"/>
      <c r="E8" s="49"/>
      <c r="F8" s="49"/>
      <c r="G8" s="49"/>
      <c r="H8" s="49"/>
      <c r="I8" s="49"/>
      <c r="J8" s="49"/>
      <c r="K8" s="60"/>
      <c r="L8" s="60"/>
      <c r="M8" s="60"/>
      <c r="N8" s="60"/>
      <c r="O8" s="60"/>
      <c r="P8" s="60"/>
      <c r="Q8" s="61"/>
      <c r="R8" s="12"/>
      <c r="S8" s="12"/>
      <c r="T8" s="12"/>
      <c r="U8" s="12"/>
      <c r="V8" s="12"/>
      <c r="W8" s="12"/>
      <c r="X8" s="12"/>
      <c r="AE8" s="13"/>
      <c r="AF8" s="12"/>
      <c r="AG8" s="12"/>
      <c r="AH8" s="12"/>
      <c r="AI8" s="12"/>
      <c r="AJ8" s="12"/>
      <c r="AK8" s="12"/>
      <c r="AL8" s="12"/>
      <c r="AS8" s="13"/>
      <c r="AT8" s="12"/>
      <c r="AU8" s="12"/>
      <c r="AV8" s="12"/>
      <c r="AW8" s="12"/>
      <c r="AX8" s="12"/>
      <c r="AY8" s="12"/>
      <c r="AZ8" s="12"/>
      <c r="BG8" s="13"/>
      <c r="BH8" s="12"/>
      <c r="BI8" s="12"/>
      <c r="BJ8" s="12"/>
      <c r="BK8" s="12"/>
      <c r="BL8" s="12"/>
      <c r="BM8" s="12"/>
      <c r="BN8" s="12"/>
      <c r="BU8" s="13"/>
      <c r="BV8" s="12"/>
      <c r="BW8" s="12"/>
      <c r="BX8" s="12"/>
      <c r="BY8" s="12"/>
      <c r="BZ8" s="12"/>
      <c r="CA8" s="12"/>
      <c r="CB8" s="12"/>
      <c r="CI8" s="13"/>
      <c r="CJ8" s="12"/>
      <c r="CK8" s="12"/>
      <c r="CL8" s="12"/>
      <c r="CM8" s="12"/>
      <c r="CN8" s="12"/>
      <c r="CO8" s="12"/>
      <c r="CP8" s="12"/>
      <c r="CW8" s="13"/>
      <c r="CX8" s="12"/>
      <c r="CY8" s="12"/>
      <c r="CZ8" s="12"/>
      <c r="DA8" s="12"/>
      <c r="DB8" s="12"/>
      <c r="DC8" s="12"/>
      <c r="DD8" s="12"/>
      <c r="DK8" s="13"/>
      <c r="DL8" s="12"/>
      <c r="DM8" s="12"/>
      <c r="DN8" s="12"/>
      <c r="DO8" s="12"/>
      <c r="DP8" s="12"/>
      <c r="DQ8" s="12"/>
      <c r="DR8" s="12"/>
      <c r="DY8" s="13"/>
      <c r="DZ8" s="12"/>
      <c r="EA8" s="12"/>
      <c r="EB8" s="12"/>
      <c r="EC8" s="12"/>
      <c r="ED8" s="12"/>
      <c r="EE8" s="12"/>
      <c r="EF8" s="12"/>
      <c r="EM8" s="13"/>
      <c r="EN8" s="12"/>
      <c r="EO8" s="12"/>
      <c r="EP8" s="12"/>
      <c r="EQ8" s="12"/>
      <c r="ER8" s="12"/>
      <c r="ES8" s="12"/>
      <c r="ET8" s="12"/>
      <c r="FA8" s="13"/>
      <c r="FB8" s="12"/>
      <c r="FC8" s="12"/>
      <c r="FD8" s="12"/>
      <c r="FE8" s="12"/>
      <c r="FF8" s="12"/>
      <c r="FG8" s="12"/>
      <c r="FH8" s="12"/>
      <c r="FO8" s="13"/>
      <c r="FP8" s="12"/>
      <c r="FQ8" s="12"/>
      <c r="FR8" s="12"/>
      <c r="FS8" s="12"/>
      <c r="FT8" s="12"/>
      <c r="FU8" s="12"/>
      <c r="FV8" s="12"/>
      <c r="GC8" s="13"/>
      <c r="GD8" s="12"/>
      <c r="GE8" s="12"/>
      <c r="GF8" s="12"/>
      <c r="GG8" s="12"/>
      <c r="GH8" s="12"/>
      <c r="GI8" s="12"/>
      <c r="GJ8" s="12"/>
      <c r="GQ8" s="13"/>
      <c r="GR8" s="12"/>
      <c r="GS8" s="12"/>
      <c r="GT8" s="12"/>
      <c r="GU8" s="12"/>
      <c r="GV8" s="12"/>
      <c r="GW8" s="12"/>
      <c r="GX8" s="12"/>
      <c r="HE8" s="13"/>
      <c r="HF8" s="12"/>
      <c r="HG8" s="12"/>
      <c r="HH8" s="12"/>
      <c r="HI8" s="12"/>
      <c r="HJ8" s="12"/>
      <c r="HK8" s="12"/>
      <c r="HL8" s="12"/>
      <c r="HS8" s="13"/>
      <c r="HT8" s="12"/>
      <c r="HU8" s="12"/>
      <c r="HV8" s="12"/>
      <c r="HW8" s="12"/>
      <c r="HX8" s="12"/>
      <c r="HY8" s="12"/>
      <c r="HZ8" s="12"/>
      <c r="IG8" s="13"/>
      <c r="IH8" s="12"/>
      <c r="II8" s="12"/>
      <c r="IJ8" s="12"/>
      <c r="IK8" s="12"/>
      <c r="IL8" s="12"/>
      <c r="IM8" s="12"/>
      <c r="IN8" s="12"/>
      <c r="IU8" s="13"/>
      <c r="IV8" s="12"/>
      <c r="IW8" s="12"/>
    </row>
    <row r="9" spans="1:257" s="11" customFormat="1" ht="16.5" customHeight="1" x14ac:dyDescent="0.25">
      <c r="A9" s="67" t="s">
        <v>6</v>
      </c>
      <c r="B9" s="49"/>
      <c r="C9" s="49"/>
      <c r="D9" s="49"/>
      <c r="E9" s="49"/>
      <c r="F9" s="49"/>
      <c r="G9" s="49"/>
      <c r="H9" s="49"/>
      <c r="I9" s="49"/>
      <c r="J9" s="49"/>
      <c r="K9" s="60"/>
      <c r="L9" s="60"/>
      <c r="M9" s="60"/>
      <c r="N9" s="60"/>
      <c r="O9" s="60"/>
      <c r="P9" s="60"/>
      <c r="Q9" s="61"/>
      <c r="R9" s="12"/>
      <c r="S9" s="12"/>
      <c r="T9" s="12"/>
      <c r="U9" s="12"/>
      <c r="V9" s="12"/>
      <c r="W9" s="12"/>
      <c r="X9" s="12"/>
      <c r="AE9" s="13"/>
      <c r="AF9" s="12"/>
      <c r="AG9" s="12"/>
      <c r="AH9" s="12"/>
      <c r="AI9" s="12"/>
      <c r="AJ9" s="12"/>
      <c r="AK9" s="12"/>
      <c r="AL9" s="12"/>
      <c r="AS9" s="13"/>
      <c r="AT9" s="12"/>
      <c r="AU9" s="12"/>
      <c r="AV9" s="12"/>
      <c r="AW9" s="12"/>
      <c r="AX9" s="12"/>
      <c r="AY9" s="12"/>
      <c r="AZ9" s="12"/>
      <c r="BG9" s="13"/>
      <c r="BH9" s="12"/>
      <c r="BI9" s="12"/>
      <c r="BJ9" s="12"/>
      <c r="BK9" s="12"/>
      <c r="BL9" s="12"/>
      <c r="BM9" s="12"/>
      <c r="BN9" s="12"/>
      <c r="BU9" s="13"/>
      <c r="BV9" s="12"/>
      <c r="BW9" s="12"/>
      <c r="BX9" s="12"/>
      <c r="BY9" s="12"/>
      <c r="BZ9" s="12"/>
      <c r="CA9" s="12"/>
      <c r="CB9" s="12"/>
      <c r="CI9" s="13"/>
      <c r="CJ9" s="12"/>
      <c r="CK9" s="12"/>
      <c r="CL9" s="12"/>
      <c r="CM9" s="12"/>
      <c r="CN9" s="12"/>
      <c r="CO9" s="12"/>
      <c r="CP9" s="12"/>
      <c r="CW9" s="13"/>
      <c r="CX9" s="12"/>
      <c r="CY9" s="12"/>
      <c r="CZ9" s="12"/>
      <c r="DA9" s="12"/>
      <c r="DB9" s="12"/>
      <c r="DC9" s="12"/>
      <c r="DD9" s="12"/>
      <c r="DK9" s="13"/>
      <c r="DL9" s="12"/>
      <c r="DM9" s="12"/>
      <c r="DN9" s="12"/>
      <c r="DO9" s="12"/>
      <c r="DP9" s="12"/>
      <c r="DQ9" s="12"/>
      <c r="DR9" s="12"/>
      <c r="DY9" s="13"/>
      <c r="DZ9" s="12"/>
      <c r="EA9" s="12"/>
      <c r="EB9" s="12"/>
      <c r="EC9" s="12"/>
      <c r="ED9" s="12"/>
      <c r="EE9" s="12"/>
      <c r="EF9" s="12"/>
      <c r="EM9" s="13"/>
      <c r="EN9" s="12"/>
      <c r="EO9" s="12"/>
      <c r="EP9" s="12"/>
      <c r="EQ9" s="12"/>
      <c r="ER9" s="12"/>
      <c r="ES9" s="12"/>
      <c r="ET9" s="12"/>
      <c r="FA9" s="13"/>
      <c r="FB9" s="12"/>
      <c r="FC9" s="12"/>
      <c r="FD9" s="12"/>
      <c r="FE9" s="12"/>
      <c r="FF9" s="12"/>
      <c r="FG9" s="12"/>
      <c r="FH9" s="12"/>
      <c r="FO9" s="13"/>
      <c r="FP9" s="12"/>
      <c r="FQ9" s="12"/>
      <c r="FR9" s="12"/>
      <c r="FS9" s="12"/>
      <c r="FT9" s="12"/>
      <c r="FU9" s="12"/>
      <c r="FV9" s="12"/>
      <c r="GC9" s="13"/>
      <c r="GD9" s="12"/>
      <c r="GE9" s="12"/>
      <c r="GF9" s="12"/>
      <c r="GG9" s="12"/>
      <c r="GH9" s="12"/>
      <c r="GI9" s="12"/>
      <c r="GJ9" s="12"/>
      <c r="GQ9" s="13"/>
      <c r="GR9" s="12"/>
      <c r="GS9" s="12"/>
      <c r="GT9" s="12"/>
      <c r="GU9" s="12"/>
      <c r="GV9" s="12"/>
      <c r="GW9" s="12"/>
      <c r="GX9" s="12"/>
      <c r="HE9" s="13"/>
      <c r="HF9" s="12"/>
      <c r="HG9" s="12"/>
      <c r="HH9" s="12"/>
      <c r="HI9" s="12"/>
      <c r="HJ9" s="12"/>
      <c r="HK9" s="12"/>
      <c r="HL9" s="12"/>
      <c r="HS9" s="13"/>
      <c r="HT9" s="12"/>
      <c r="HU9" s="12"/>
      <c r="HV9" s="12"/>
      <c r="HW9" s="12"/>
      <c r="HX9" s="12"/>
      <c r="HY9" s="12"/>
      <c r="HZ9" s="12"/>
      <c r="IG9" s="13"/>
      <c r="IH9" s="12"/>
      <c r="II9" s="12"/>
      <c r="IJ9" s="12"/>
      <c r="IK9" s="12"/>
      <c r="IL9" s="12"/>
      <c r="IM9" s="12"/>
      <c r="IN9" s="12"/>
      <c r="IU9" s="13"/>
      <c r="IV9" s="12"/>
      <c r="IW9" s="12"/>
    </row>
    <row r="10" spans="1:257" s="11" customFormat="1" ht="16.5" customHeight="1" x14ac:dyDescent="0.2">
      <c r="A10" s="65" t="s">
        <v>286</v>
      </c>
      <c r="B10" s="42"/>
      <c r="C10" s="42"/>
      <c r="D10" s="42"/>
      <c r="E10" s="42"/>
      <c r="F10" s="42"/>
      <c r="G10" s="42"/>
      <c r="H10" s="42"/>
      <c r="I10" s="42"/>
      <c r="J10" s="42"/>
      <c r="K10" s="60"/>
      <c r="L10" s="60"/>
      <c r="M10" s="60"/>
      <c r="N10" s="60"/>
      <c r="O10" s="60"/>
      <c r="P10" s="60"/>
      <c r="Q10" s="60"/>
    </row>
    <row r="11" spans="1:257" s="11" customFormat="1" ht="16.5" customHeight="1" x14ac:dyDescent="0.2">
      <c r="A11" s="65" t="s">
        <v>287</v>
      </c>
      <c r="B11" s="42"/>
      <c r="C11" s="42"/>
      <c r="D11" s="42"/>
      <c r="E11" s="42"/>
      <c r="F11" s="42"/>
      <c r="G11" s="42"/>
      <c r="H11" s="42"/>
      <c r="I11" s="42"/>
      <c r="J11" s="42"/>
      <c r="K11" s="60"/>
      <c r="L11" s="60"/>
      <c r="M11" s="60"/>
      <c r="N11" s="60"/>
      <c r="O11" s="60"/>
      <c r="P11" s="60"/>
      <c r="Q11" s="60"/>
    </row>
    <row r="12" spans="1:257" s="11" customFormat="1" ht="16.5" customHeight="1" x14ac:dyDescent="0.2">
      <c r="A12" s="65" t="s">
        <v>288</v>
      </c>
      <c r="B12" s="42"/>
      <c r="C12" s="42"/>
      <c r="D12" s="42"/>
      <c r="E12" s="42"/>
      <c r="F12" s="42"/>
      <c r="G12" s="42"/>
      <c r="H12" s="42"/>
      <c r="I12" s="42"/>
      <c r="J12" s="42"/>
      <c r="K12" s="60"/>
      <c r="L12" s="60"/>
      <c r="M12" s="60"/>
      <c r="N12" s="60"/>
      <c r="O12" s="60"/>
      <c r="P12" s="60"/>
      <c r="Q12" s="60"/>
    </row>
    <row r="13" spans="1:257" s="11" customFormat="1" ht="16.5" customHeight="1" x14ac:dyDescent="0.25">
      <c r="A13" s="66" t="s">
        <v>289</v>
      </c>
      <c r="B13" s="46"/>
      <c r="C13" s="46"/>
      <c r="D13" s="46"/>
      <c r="E13" s="46"/>
      <c r="F13" s="46"/>
      <c r="G13" s="46"/>
      <c r="H13" s="46"/>
      <c r="I13" s="46"/>
      <c r="J13" s="46"/>
      <c r="K13" s="60"/>
      <c r="L13" s="60"/>
      <c r="M13" s="60"/>
      <c r="N13" s="60"/>
      <c r="O13" s="60"/>
      <c r="P13" s="60"/>
      <c r="Q13" s="61"/>
      <c r="R13" s="12"/>
      <c r="S13" s="12"/>
      <c r="T13" s="12"/>
      <c r="U13" s="12"/>
      <c r="V13" s="12"/>
      <c r="W13" s="12"/>
      <c r="X13" s="12"/>
      <c r="AE13" s="13"/>
      <c r="AF13" s="12"/>
      <c r="AG13" s="12"/>
      <c r="AH13" s="12"/>
      <c r="AI13" s="12"/>
      <c r="AJ13" s="12"/>
      <c r="AK13" s="12"/>
      <c r="AL13" s="12"/>
      <c r="AS13" s="13"/>
      <c r="AT13" s="12"/>
      <c r="AU13" s="12"/>
      <c r="AV13" s="12"/>
      <c r="AW13" s="12"/>
      <c r="AX13" s="12"/>
      <c r="AY13" s="12"/>
      <c r="AZ13" s="12"/>
      <c r="BG13" s="13"/>
      <c r="BH13" s="12"/>
      <c r="BI13" s="12"/>
      <c r="BJ13" s="12"/>
      <c r="BK13" s="12"/>
      <c r="BL13" s="12"/>
      <c r="BM13" s="12"/>
      <c r="BN13" s="12"/>
      <c r="BU13" s="13"/>
      <c r="BV13" s="12"/>
      <c r="BW13" s="12"/>
      <c r="BX13" s="12"/>
      <c r="BY13" s="12"/>
      <c r="BZ13" s="12"/>
      <c r="CA13" s="12"/>
      <c r="CB13" s="12"/>
      <c r="CI13" s="13"/>
      <c r="CJ13" s="12"/>
      <c r="CK13" s="12"/>
      <c r="CL13" s="12"/>
      <c r="CM13" s="12"/>
      <c r="CN13" s="12"/>
      <c r="CO13" s="12"/>
      <c r="CP13" s="12"/>
      <c r="CW13" s="13"/>
      <c r="CX13" s="12"/>
      <c r="CY13" s="12"/>
      <c r="CZ13" s="12"/>
      <c r="DA13" s="12"/>
      <c r="DB13" s="12"/>
      <c r="DC13" s="12"/>
      <c r="DD13" s="12"/>
      <c r="DK13" s="13"/>
      <c r="DL13" s="12"/>
      <c r="DM13" s="12"/>
      <c r="DN13" s="12"/>
      <c r="DO13" s="12"/>
      <c r="DP13" s="12"/>
      <c r="DQ13" s="12"/>
      <c r="DR13" s="12"/>
      <c r="DY13" s="13"/>
      <c r="DZ13" s="12"/>
      <c r="EA13" s="12"/>
      <c r="EB13" s="12"/>
      <c r="EC13" s="12"/>
      <c r="ED13" s="12"/>
      <c r="EE13" s="12"/>
      <c r="EF13" s="12"/>
      <c r="EM13" s="13"/>
      <c r="EN13" s="12"/>
      <c r="EO13" s="12"/>
      <c r="EP13" s="12"/>
      <c r="EQ13" s="12"/>
      <c r="ER13" s="12"/>
      <c r="ES13" s="12"/>
      <c r="ET13" s="12"/>
      <c r="FA13" s="13"/>
      <c r="FB13" s="12"/>
      <c r="FC13" s="12"/>
      <c r="FD13" s="12"/>
      <c r="FE13" s="12"/>
      <c r="FF13" s="12"/>
      <c r="FG13" s="12"/>
      <c r="FH13" s="12"/>
      <c r="FO13" s="13"/>
      <c r="FP13" s="12"/>
      <c r="FQ13" s="12"/>
      <c r="FR13" s="12"/>
      <c r="FS13" s="12"/>
      <c r="FT13" s="12"/>
      <c r="FU13" s="12"/>
      <c r="FV13" s="12"/>
      <c r="GC13" s="13"/>
      <c r="GD13" s="12"/>
      <c r="GE13" s="12"/>
      <c r="GF13" s="12"/>
      <c r="GG13" s="12"/>
      <c r="GH13" s="12"/>
      <c r="GI13" s="12"/>
      <c r="GJ13" s="12"/>
      <c r="GQ13" s="13"/>
      <c r="GR13" s="12"/>
      <c r="GS13" s="12"/>
      <c r="GT13" s="12"/>
      <c r="GU13" s="12"/>
      <c r="GV13" s="12"/>
      <c r="GW13" s="12"/>
      <c r="GX13" s="12"/>
      <c r="HE13" s="13"/>
      <c r="HF13" s="12"/>
      <c r="HG13" s="12"/>
      <c r="HH13" s="12"/>
      <c r="HI13" s="12"/>
      <c r="HJ13" s="12"/>
      <c r="HK13" s="12"/>
      <c r="HL13" s="12"/>
      <c r="HS13" s="13"/>
      <c r="HT13" s="12"/>
      <c r="HU13" s="12"/>
      <c r="HV13" s="12"/>
      <c r="HW13" s="12"/>
      <c r="HX13" s="12"/>
      <c r="HY13" s="12"/>
      <c r="HZ13" s="12"/>
      <c r="IG13" s="13"/>
      <c r="IH13" s="12"/>
      <c r="II13" s="12"/>
      <c r="IJ13" s="12"/>
      <c r="IK13" s="12"/>
      <c r="IL13" s="12"/>
      <c r="IM13" s="12"/>
      <c r="IN13" s="12"/>
      <c r="IU13" s="13"/>
      <c r="IV13" s="12"/>
      <c r="IW13" s="12"/>
    </row>
    <row r="14" spans="1:257" s="11" customFormat="1" ht="16.5" customHeight="1" x14ac:dyDescent="0.25">
      <c r="A14" s="67" t="s">
        <v>290</v>
      </c>
      <c r="B14" s="49"/>
      <c r="C14" s="49"/>
      <c r="D14" s="49"/>
      <c r="E14" s="49"/>
      <c r="F14" s="49"/>
      <c r="G14" s="49"/>
      <c r="H14" s="49"/>
      <c r="I14" s="49"/>
      <c r="J14" s="49"/>
      <c r="K14" s="60"/>
      <c r="L14" s="60"/>
      <c r="M14" s="60"/>
      <c r="N14" s="60"/>
      <c r="O14" s="60"/>
      <c r="P14" s="60"/>
      <c r="Q14" s="61"/>
      <c r="R14" s="12"/>
      <c r="S14" s="12"/>
      <c r="T14" s="12"/>
      <c r="U14" s="12"/>
      <c r="V14" s="12"/>
      <c r="W14" s="12"/>
      <c r="X14" s="12"/>
      <c r="AE14" s="13"/>
      <c r="AF14" s="12"/>
      <c r="AG14" s="12"/>
      <c r="AH14" s="12"/>
      <c r="AI14" s="12"/>
      <c r="AJ14" s="12"/>
      <c r="AK14" s="12"/>
      <c r="AL14" s="12"/>
      <c r="AS14" s="13"/>
      <c r="AT14" s="12"/>
      <c r="AU14" s="12"/>
      <c r="AV14" s="12"/>
      <c r="AW14" s="12"/>
      <c r="AX14" s="12"/>
      <c r="AY14" s="12"/>
      <c r="AZ14" s="12"/>
      <c r="BG14" s="13"/>
      <c r="BH14" s="12"/>
      <c r="BI14" s="12"/>
      <c r="BJ14" s="12"/>
      <c r="BK14" s="12"/>
      <c r="BL14" s="12"/>
      <c r="BM14" s="12"/>
      <c r="BN14" s="12"/>
      <c r="BU14" s="13"/>
      <c r="BV14" s="12"/>
      <c r="BW14" s="12"/>
      <c r="BX14" s="12"/>
      <c r="BY14" s="12"/>
      <c r="BZ14" s="12"/>
      <c r="CA14" s="12"/>
      <c r="CB14" s="12"/>
      <c r="CI14" s="13"/>
      <c r="CJ14" s="12"/>
      <c r="CK14" s="12"/>
      <c r="CL14" s="12"/>
      <c r="CM14" s="12"/>
      <c r="CN14" s="12"/>
      <c r="CO14" s="12"/>
      <c r="CP14" s="12"/>
      <c r="CW14" s="13"/>
      <c r="CX14" s="12"/>
      <c r="CY14" s="12"/>
      <c r="CZ14" s="12"/>
      <c r="DA14" s="12"/>
      <c r="DB14" s="12"/>
      <c r="DC14" s="12"/>
      <c r="DD14" s="12"/>
      <c r="DK14" s="13"/>
      <c r="DL14" s="12"/>
      <c r="DM14" s="12"/>
      <c r="DN14" s="12"/>
      <c r="DO14" s="12"/>
      <c r="DP14" s="12"/>
      <c r="DQ14" s="12"/>
      <c r="DR14" s="12"/>
      <c r="DY14" s="13"/>
      <c r="DZ14" s="12"/>
      <c r="EA14" s="12"/>
      <c r="EB14" s="12"/>
      <c r="EC14" s="12"/>
      <c r="ED14" s="12"/>
      <c r="EE14" s="12"/>
      <c r="EF14" s="12"/>
      <c r="EM14" s="13"/>
      <c r="EN14" s="12"/>
      <c r="EO14" s="12"/>
      <c r="EP14" s="12"/>
      <c r="EQ14" s="12"/>
      <c r="ER14" s="12"/>
      <c r="ES14" s="12"/>
      <c r="ET14" s="12"/>
      <c r="FA14" s="13"/>
      <c r="FB14" s="12"/>
      <c r="FC14" s="12"/>
      <c r="FD14" s="12"/>
      <c r="FE14" s="12"/>
      <c r="FF14" s="12"/>
      <c r="FG14" s="12"/>
      <c r="FH14" s="12"/>
      <c r="FO14" s="13"/>
      <c r="FP14" s="12"/>
      <c r="FQ14" s="12"/>
      <c r="FR14" s="12"/>
      <c r="FS14" s="12"/>
      <c r="FT14" s="12"/>
      <c r="FU14" s="12"/>
      <c r="FV14" s="12"/>
      <c r="GC14" s="13"/>
      <c r="GD14" s="12"/>
      <c r="GE14" s="12"/>
      <c r="GF14" s="12"/>
      <c r="GG14" s="12"/>
      <c r="GH14" s="12"/>
      <c r="GI14" s="12"/>
      <c r="GJ14" s="12"/>
      <c r="GQ14" s="13"/>
      <c r="GR14" s="12"/>
      <c r="GS14" s="12"/>
      <c r="GT14" s="12"/>
      <c r="GU14" s="12"/>
      <c r="GV14" s="12"/>
      <c r="GW14" s="12"/>
      <c r="GX14" s="12"/>
      <c r="HE14" s="13"/>
      <c r="HF14" s="12"/>
      <c r="HG14" s="12"/>
      <c r="HH14" s="12"/>
      <c r="HI14" s="12"/>
      <c r="HJ14" s="12"/>
      <c r="HK14" s="12"/>
      <c r="HL14" s="12"/>
      <c r="HS14" s="13"/>
      <c r="HT14" s="12"/>
      <c r="HU14" s="12"/>
      <c r="HV14" s="12"/>
      <c r="HW14" s="12"/>
      <c r="HX14" s="12"/>
      <c r="HY14" s="12"/>
      <c r="HZ14" s="12"/>
      <c r="IG14" s="13"/>
      <c r="IH14" s="12"/>
      <c r="II14" s="12"/>
      <c r="IJ14" s="12"/>
      <c r="IK14" s="12"/>
      <c r="IL14" s="12"/>
      <c r="IM14" s="12"/>
      <c r="IN14" s="12"/>
      <c r="IU14" s="13"/>
      <c r="IV14" s="12"/>
      <c r="IW14" s="12"/>
    </row>
    <row r="15" spans="1:257" s="11" customFormat="1" ht="16.5" customHeight="1" x14ac:dyDescent="0.25">
      <c r="A15" s="67" t="s">
        <v>7</v>
      </c>
      <c r="B15" s="49"/>
      <c r="C15" s="49">
        <v>4.75</v>
      </c>
      <c r="D15" s="49"/>
      <c r="E15" s="49"/>
      <c r="F15" s="49">
        <v>4.4576000000000002</v>
      </c>
      <c r="G15" s="49"/>
      <c r="H15" s="49"/>
      <c r="I15" s="49"/>
      <c r="J15" s="49">
        <v>5.7903000000000002</v>
      </c>
      <c r="K15" s="60"/>
      <c r="L15" s="60"/>
      <c r="M15" s="60"/>
      <c r="N15" s="60"/>
      <c r="O15" s="60"/>
      <c r="P15" s="60"/>
      <c r="Q15" s="61"/>
      <c r="R15" s="12"/>
      <c r="S15" s="12"/>
      <c r="T15" s="12"/>
      <c r="U15" s="12"/>
      <c r="V15" s="12"/>
      <c r="W15" s="12"/>
      <c r="X15" s="12"/>
      <c r="AE15" s="13"/>
      <c r="AF15" s="12"/>
      <c r="AG15" s="12"/>
      <c r="AH15" s="12"/>
      <c r="AI15" s="12"/>
      <c r="AJ15" s="12"/>
      <c r="AK15" s="12"/>
      <c r="AL15" s="12"/>
      <c r="AS15" s="13"/>
      <c r="AT15" s="12"/>
      <c r="AU15" s="12"/>
      <c r="AV15" s="12"/>
      <c r="AW15" s="12"/>
      <c r="AX15" s="12"/>
      <c r="AY15" s="12"/>
      <c r="AZ15" s="12"/>
      <c r="BG15" s="13"/>
      <c r="BH15" s="12"/>
      <c r="BI15" s="12"/>
      <c r="BJ15" s="12"/>
      <c r="BK15" s="12"/>
      <c r="BL15" s="12"/>
      <c r="BM15" s="12"/>
      <c r="BN15" s="12"/>
      <c r="BU15" s="13"/>
      <c r="BV15" s="12"/>
      <c r="BW15" s="12"/>
      <c r="BX15" s="12"/>
      <c r="BY15" s="12"/>
      <c r="BZ15" s="12"/>
      <c r="CA15" s="12"/>
      <c r="CB15" s="12"/>
      <c r="CI15" s="13"/>
      <c r="CJ15" s="12"/>
      <c r="CK15" s="12"/>
      <c r="CL15" s="12"/>
      <c r="CM15" s="12"/>
      <c r="CN15" s="12"/>
      <c r="CO15" s="12"/>
      <c r="CP15" s="12"/>
      <c r="CW15" s="13"/>
      <c r="CX15" s="12"/>
      <c r="CY15" s="12"/>
      <c r="CZ15" s="12"/>
      <c r="DA15" s="12"/>
      <c r="DB15" s="12"/>
      <c r="DC15" s="12"/>
      <c r="DD15" s="12"/>
      <c r="DK15" s="13"/>
      <c r="DL15" s="12"/>
      <c r="DM15" s="12"/>
      <c r="DN15" s="12"/>
      <c r="DO15" s="12"/>
      <c r="DP15" s="12"/>
      <c r="DQ15" s="12"/>
      <c r="DR15" s="12"/>
      <c r="DY15" s="13"/>
      <c r="DZ15" s="12"/>
      <c r="EA15" s="12"/>
      <c r="EB15" s="12"/>
      <c r="EC15" s="12"/>
      <c r="ED15" s="12"/>
      <c r="EE15" s="12"/>
      <c r="EF15" s="12"/>
      <c r="EM15" s="13"/>
      <c r="EN15" s="12"/>
      <c r="EO15" s="12"/>
      <c r="EP15" s="12"/>
      <c r="EQ15" s="12"/>
      <c r="ER15" s="12"/>
      <c r="ES15" s="12"/>
      <c r="ET15" s="12"/>
      <c r="FA15" s="13"/>
      <c r="FB15" s="12"/>
      <c r="FC15" s="12"/>
      <c r="FD15" s="12"/>
      <c r="FE15" s="12"/>
      <c r="FF15" s="12"/>
      <c r="FG15" s="12"/>
      <c r="FH15" s="12"/>
      <c r="FO15" s="13"/>
      <c r="FP15" s="12"/>
      <c r="FQ15" s="12"/>
      <c r="FR15" s="12"/>
      <c r="FS15" s="12"/>
      <c r="FT15" s="12"/>
      <c r="FU15" s="12"/>
      <c r="FV15" s="12"/>
      <c r="GC15" s="13"/>
      <c r="GD15" s="12"/>
      <c r="GE15" s="12"/>
      <c r="GF15" s="12"/>
      <c r="GG15" s="12"/>
      <c r="GH15" s="12"/>
      <c r="GI15" s="12"/>
      <c r="GJ15" s="12"/>
      <c r="GQ15" s="13"/>
      <c r="GR15" s="12"/>
      <c r="GS15" s="12"/>
      <c r="GT15" s="12"/>
      <c r="GU15" s="12"/>
      <c r="GV15" s="12"/>
      <c r="GW15" s="12"/>
      <c r="GX15" s="12"/>
      <c r="HE15" s="13"/>
      <c r="HF15" s="12"/>
      <c r="HG15" s="12"/>
      <c r="HH15" s="12"/>
      <c r="HI15" s="12"/>
      <c r="HJ15" s="12"/>
      <c r="HK15" s="12"/>
      <c r="HL15" s="12"/>
      <c r="HS15" s="13"/>
      <c r="HT15" s="12"/>
      <c r="HU15" s="12"/>
      <c r="HV15" s="12"/>
      <c r="HW15" s="12"/>
      <c r="HX15" s="12"/>
      <c r="HY15" s="12"/>
      <c r="HZ15" s="12"/>
      <c r="IG15" s="13"/>
      <c r="IH15" s="12"/>
      <c r="II15" s="12"/>
      <c r="IJ15" s="12"/>
      <c r="IK15" s="12"/>
      <c r="IL15" s="12"/>
      <c r="IM15" s="12"/>
      <c r="IN15" s="12"/>
      <c r="IU15" s="13"/>
      <c r="IV15" s="12"/>
      <c r="IW15" s="12"/>
    </row>
    <row r="16" spans="1:257" s="11" customFormat="1" ht="16.5" customHeight="1" x14ac:dyDescent="0.2">
      <c r="A16" s="65" t="s">
        <v>8</v>
      </c>
      <c r="B16" s="42"/>
      <c r="C16" s="42"/>
      <c r="D16" s="42"/>
      <c r="E16" s="42"/>
      <c r="F16" s="42"/>
      <c r="G16" s="42"/>
      <c r="H16" s="42"/>
      <c r="I16" s="42"/>
      <c r="J16" s="42"/>
      <c r="K16" s="60"/>
      <c r="L16" s="60"/>
      <c r="M16" s="60"/>
      <c r="N16" s="60"/>
      <c r="O16" s="60"/>
      <c r="P16" s="60"/>
      <c r="Q16" s="60"/>
    </row>
    <row r="17" spans="1:257" s="11" customFormat="1" ht="16.5" customHeight="1" x14ac:dyDescent="0.2">
      <c r="A17" s="65" t="s">
        <v>9</v>
      </c>
      <c r="B17" s="42"/>
      <c r="C17" s="42"/>
      <c r="D17" s="42"/>
      <c r="E17" s="42"/>
      <c r="F17" s="42"/>
      <c r="G17" s="42"/>
      <c r="H17" s="42"/>
      <c r="I17" s="42"/>
      <c r="J17" s="42"/>
      <c r="K17" s="60"/>
      <c r="L17" s="60"/>
      <c r="M17" s="60"/>
      <c r="N17" s="60"/>
      <c r="O17" s="60"/>
      <c r="P17" s="60"/>
      <c r="Q17" s="60"/>
    </row>
    <row r="18" spans="1:257" s="11" customFormat="1" ht="16.5" customHeight="1" x14ac:dyDescent="0.2">
      <c r="A18" s="65" t="s">
        <v>10</v>
      </c>
      <c r="B18" s="42"/>
      <c r="C18" s="42"/>
      <c r="D18" s="42"/>
      <c r="E18" s="42"/>
      <c r="F18" s="42"/>
      <c r="G18" s="42"/>
      <c r="H18" s="42"/>
      <c r="I18" s="42"/>
      <c r="J18" s="42"/>
      <c r="K18" s="60"/>
      <c r="L18" s="60"/>
      <c r="M18" s="60"/>
      <c r="N18" s="60"/>
      <c r="O18" s="60"/>
      <c r="P18" s="60"/>
      <c r="Q18" s="60"/>
    </row>
    <row r="19" spans="1:257" s="11" customFormat="1" ht="16.5" customHeight="1" x14ac:dyDescent="0.25">
      <c r="A19" s="66" t="s">
        <v>291</v>
      </c>
      <c r="B19" s="46"/>
      <c r="C19" s="46"/>
      <c r="D19" s="46"/>
      <c r="E19" s="46"/>
      <c r="F19" s="46"/>
      <c r="G19" s="46"/>
      <c r="H19" s="46"/>
      <c r="I19" s="46"/>
      <c r="J19" s="46"/>
      <c r="K19" s="60"/>
      <c r="L19" s="60"/>
      <c r="M19" s="60"/>
      <c r="N19" s="60"/>
      <c r="O19" s="60"/>
      <c r="P19" s="60"/>
      <c r="Q19" s="61"/>
      <c r="R19" s="12"/>
      <c r="S19" s="12"/>
      <c r="T19" s="12"/>
      <c r="U19" s="12"/>
      <c r="V19" s="12"/>
      <c r="W19" s="12"/>
      <c r="X19" s="12"/>
      <c r="AE19" s="13"/>
      <c r="AF19" s="12"/>
      <c r="AG19" s="12"/>
      <c r="AH19" s="12"/>
      <c r="AI19" s="12"/>
      <c r="AJ19" s="12"/>
      <c r="AK19" s="12"/>
      <c r="AL19" s="12"/>
      <c r="AS19" s="13"/>
      <c r="AT19" s="12"/>
      <c r="AU19" s="12"/>
      <c r="AV19" s="12"/>
      <c r="AW19" s="12"/>
      <c r="AX19" s="12"/>
      <c r="AY19" s="12"/>
      <c r="AZ19" s="12"/>
      <c r="BG19" s="13"/>
      <c r="BH19" s="12"/>
      <c r="BI19" s="12"/>
      <c r="BJ19" s="12"/>
      <c r="BK19" s="12"/>
      <c r="BL19" s="12"/>
      <c r="BM19" s="12"/>
      <c r="BN19" s="12"/>
      <c r="BU19" s="13"/>
      <c r="BV19" s="12"/>
      <c r="BW19" s="12"/>
      <c r="BX19" s="12"/>
      <c r="BY19" s="12"/>
      <c r="BZ19" s="12"/>
      <c r="CA19" s="12"/>
      <c r="CB19" s="12"/>
      <c r="CI19" s="13"/>
      <c r="CJ19" s="12"/>
      <c r="CK19" s="12"/>
      <c r="CL19" s="12"/>
      <c r="CM19" s="12"/>
      <c r="CN19" s="12"/>
      <c r="CO19" s="12"/>
      <c r="CP19" s="12"/>
      <c r="CW19" s="13"/>
      <c r="CX19" s="12"/>
      <c r="CY19" s="12"/>
      <c r="CZ19" s="12"/>
      <c r="DA19" s="12"/>
      <c r="DB19" s="12"/>
      <c r="DC19" s="12"/>
      <c r="DD19" s="12"/>
      <c r="DK19" s="13"/>
      <c r="DL19" s="12"/>
      <c r="DM19" s="12"/>
      <c r="DN19" s="12"/>
      <c r="DO19" s="12"/>
      <c r="DP19" s="12"/>
      <c r="DQ19" s="12"/>
      <c r="DR19" s="12"/>
      <c r="DY19" s="13"/>
      <c r="DZ19" s="12"/>
      <c r="EA19" s="12"/>
      <c r="EB19" s="12"/>
      <c r="EC19" s="12"/>
      <c r="ED19" s="12"/>
      <c r="EE19" s="12"/>
      <c r="EF19" s="12"/>
      <c r="EM19" s="13"/>
      <c r="EN19" s="12"/>
      <c r="EO19" s="12"/>
      <c r="EP19" s="12"/>
      <c r="EQ19" s="12"/>
      <c r="ER19" s="12"/>
      <c r="ES19" s="12"/>
      <c r="ET19" s="12"/>
      <c r="FA19" s="13"/>
      <c r="FB19" s="12"/>
      <c r="FC19" s="12"/>
      <c r="FD19" s="12"/>
      <c r="FE19" s="12"/>
      <c r="FF19" s="12"/>
      <c r="FG19" s="12"/>
      <c r="FH19" s="12"/>
      <c r="FO19" s="13"/>
      <c r="FP19" s="12"/>
      <c r="FQ19" s="12"/>
      <c r="FR19" s="12"/>
      <c r="FS19" s="12"/>
      <c r="FT19" s="12"/>
      <c r="FU19" s="12"/>
      <c r="FV19" s="12"/>
      <c r="GC19" s="13"/>
      <c r="GD19" s="12"/>
      <c r="GE19" s="12"/>
      <c r="GF19" s="12"/>
      <c r="GG19" s="12"/>
      <c r="GH19" s="12"/>
      <c r="GI19" s="12"/>
      <c r="GJ19" s="12"/>
      <c r="GQ19" s="13"/>
      <c r="GR19" s="12"/>
      <c r="GS19" s="12"/>
      <c r="GT19" s="12"/>
      <c r="GU19" s="12"/>
      <c r="GV19" s="12"/>
      <c r="GW19" s="12"/>
      <c r="GX19" s="12"/>
      <c r="HE19" s="13"/>
      <c r="HF19" s="12"/>
      <c r="HG19" s="12"/>
      <c r="HH19" s="12"/>
      <c r="HI19" s="12"/>
      <c r="HJ19" s="12"/>
      <c r="HK19" s="12"/>
      <c r="HL19" s="12"/>
      <c r="HS19" s="13"/>
      <c r="HT19" s="12"/>
      <c r="HU19" s="12"/>
      <c r="HV19" s="12"/>
      <c r="HW19" s="12"/>
      <c r="HX19" s="12"/>
      <c r="HY19" s="12"/>
      <c r="HZ19" s="12"/>
      <c r="IG19" s="13"/>
      <c r="IH19" s="12"/>
      <c r="II19" s="12"/>
      <c r="IJ19" s="12"/>
      <c r="IK19" s="12"/>
      <c r="IL19" s="12"/>
      <c r="IM19" s="12"/>
      <c r="IN19" s="12"/>
      <c r="IU19" s="13"/>
      <c r="IV19" s="12"/>
      <c r="IW19" s="12"/>
    </row>
    <row r="20" spans="1:257" s="11" customFormat="1" ht="16.5" customHeight="1" x14ac:dyDescent="0.2">
      <c r="A20" s="65" t="s">
        <v>11</v>
      </c>
      <c r="B20" s="42"/>
      <c r="C20" s="42">
        <v>28.808</v>
      </c>
      <c r="D20" s="42"/>
      <c r="E20" s="42"/>
      <c r="F20" s="42"/>
      <c r="G20" s="42"/>
      <c r="H20" s="42">
        <v>11.471</v>
      </c>
      <c r="I20" s="42">
        <v>3.7031000000000001</v>
      </c>
      <c r="J20" s="42"/>
      <c r="K20" s="60"/>
      <c r="L20" s="60"/>
      <c r="M20" s="60"/>
      <c r="N20" s="60"/>
      <c r="O20" s="60"/>
      <c r="P20" s="60"/>
      <c r="Q20" s="60"/>
    </row>
    <row r="21" spans="1:257" s="11" customFormat="1" ht="16.5" customHeight="1" x14ac:dyDescent="0.2">
      <c r="A21" s="65" t="s">
        <v>12</v>
      </c>
      <c r="B21" s="42"/>
      <c r="C21" s="42"/>
      <c r="D21" s="42"/>
      <c r="E21" s="42"/>
      <c r="F21" s="42"/>
      <c r="G21" s="42"/>
      <c r="H21" s="42"/>
      <c r="I21" s="42"/>
      <c r="J21" s="42"/>
      <c r="K21" s="60"/>
      <c r="L21" s="60"/>
      <c r="M21" s="60"/>
      <c r="N21" s="60"/>
      <c r="O21" s="60"/>
      <c r="P21" s="60"/>
      <c r="Q21" s="60"/>
    </row>
    <row r="22" spans="1:257" s="11" customFormat="1" ht="16.5" customHeight="1" x14ac:dyDescent="0.2">
      <c r="A22" s="65" t="s">
        <v>13</v>
      </c>
      <c r="B22" s="42"/>
      <c r="C22" s="42"/>
      <c r="D22" s="42"/>
      <c r="E22" s="42"/>
      <c r="F22" s="42"/>
      <c r="G22" s="42"/>
      <c r="H22" s="42"/>
      <c r="I22" s="42">
        <v>27.243600000000001</v>
      </c>
      <c r="J22" s="42"/>
      <c r="K22" s="60"/>
      <c r="L22" s="60"/>
      <c r="M22" s="60"/>
      <c r="N22" s="60"/>
      <c r="O22" s="60"/>
      <c r="P22" s="60"/>
      <c r="Q22" s="60"/>
    </row>
    <row r="23" spans="1:257" s="11" customFormat="1" ht="16.5" customHeight="1" x14ac:dyDescent="0.2">
      <c r="A23" s="65" t="s">
        <v>14</v>
      </c>
      <c r="B23" s="42"/>
      <c r="C23" s="42">
        <v>272.14569999999998</v>
      </c>
      <c r="D23" s="42"/>
      <c r="E23" s="42"/>
      <c r="F23" s="42">
        <v>53.649799999999999</v>
      </c>
      <c r="G23" s="42"/>
      <c r="H23" s="42">
        <v>79.949799999999996</v>
      </c>
      <c r="I23" s="42"/>
      <c r="J23" s="42">
        <v>532.34849999999994</v>
      </c>
      <c r="K23" s="60"/>
      <c r="L23" s="60"/>
      <c r="M23" s="60"/>
      <c r="N23" s="60"/>
      <c r="O23" s="60"/>
      <c r="P23" s="60"/>
      <c r="Q23" s="60"/>
    </row>
    <row r="24" spans="1:257" s="11" customFormat="1" ht="16.5" customHeight="1" x14ac:dyDescent="0.25">
      <c r="A24" s="66" t="s">
        <v>15</v>
      </c>
      <c r="B24" s="46"/>
      <c r="C24" s="46">
        <v>300.95370000000003</v>
      </c>
      <c r="D24" s="46"/>
      <c r="E24" s="46"/>
      <c r="F24" s="46">
        <v>53.649799999999999</v>
      </c>
      <c r="G24" s="46"/>
      <c r="H24" s="46">
        <v>91.4208</v>
      </c>
      <c r="I24" s="46">
        <v>30.9467</v>
      </c>
      <c r="J24" s="46">
        <v>532.34849999999994</v>
      </c>
      <c r="K24" s="60"/>
      <c r="L24" s="60"/>
      <c r="M24" s="60"/>
      <c r="N24" s="60"/>
      <c r="O24" s="60"/>
      <c r="P24" s="60"/>
      <c r="Q24" s="61"/>
      <c r="R24" s="12"/>
      <c r="S24" s="12"/>
      <c r="T24" s="12"/>
      <c r="U24" s="12"/>
      <c r="V24" s="12"/>
      <c r="W24" s="12"/>
      <c r="X24" s="12"/>
      <c r="AE24" s="13"/>
      <c r="AF24" s="12"/>
      <c r="AG24" s="12"/>
      <c r="AH24" s="12"/>
      <c r="AI24" s="12"/>
      <c r="AJ24" s="12"/>
      <c r="AK24" s="12"/>
      <c r="AL24" s="12"/>
      <c r="AS24" s="13"/>
      <c r="AT24" s="12"/>
      <c r="AU24" s="12"/>
      <c r="AV24" s="12"/>
      <c r="AW24" s="12"/>
      <c r="AX24" s="12"/>
      <c r="AY24" s="12"/>
      <c r="AZ24" s="12"/>
      <c r="BG24" s="13"/>
      <c r="BH24" s="12"/>
      <c r="BI24" s="12"/>
      <c r="BJ24" s="12"/>
      <c r="BK24" s="12"/>
      <c r="BL24" s="12"/>
      <c r="BM24" s="12"/>
      <c r="BN24" s="12"/>
      <c r="BU24" s="13"/>
      <c r="BV24" s="12"/>
      <c r="BW24" s="12"/>
      <c r="BX24" s="12"/>
      <c r="BY24" s="12"/>
      <c r="BZ24" s="12"/>
      <c r="CA24" s="12"/>
      <c r="CB24" s="12"/>
      <c r="CI24" s="13"/>
      <c r="CJ24" s="12"/>
      <c r="CK24" s="12"/>
      <c r="CL24" s="12"/>
      <c r="CM24" s="12"/>
      <c r="CN24" s="12"/>
      <c r="CO24" s="12"/>
      <c r="CP24" s="12"/>
      <c r="CW24" s="13"/>
      <c r="CX24" s="12"/>
      <c r="CY24" s="12"/>
      <c r="CZ24" s="12"/>
      <c r="DA24" s="12"/>
      <c r="DB24" s="12"/>
      <c r="DC24" s="12"/>
      <c r="DD24" s="12"/>
      <c r="DK24" s="13"/>
      <c r="DL24" s="12"/>
      <c r="DM24" s="12"/>
      <c r="DN24" s="12"/>
      <c r="DO24" s="12"/>
      <c r="DP24" s="12"/>
      <c r="DQ24" s="12"/>
      <c r="DR24" s="12"/>
      <c r="DY24" s="13"/>
      <c r="DZ24" s="12"/>
      <c r="EA24" s="12"/>
      <c r="EB24" s="12"/>
      <c r="EC24" s="12"/>
      <c r="ED24" s="12"/>
      <c r="EE24" s="12"/>
      <c r="EF24" s="12"/>
      <c r="EM24" s="13"/>
      <c r="EN24" s="12"/>
      <c r="EO24" s="12"/>
      <c r="EP24" s="12"/>
      <c r="EQ24" s="12"/>
      <c r="ER24" s="12"/>
      <c r="ES24" s="12"/>
      <c r="ET24" s="12"/>
      <c r="FA24" s="13"/>
      <c r="FB24" s="12"/>
      <c r="FC24" s="12"/>
      <c r="FD24" s="12"/>
      <c r="FE24" s="12"/>
      <c r="FF24" s="12"/>
      <c r="FG24" s="12"/>
      <c r="FH24" s="12"/>
      <c r="FO24" s="13"/>
      <c r="FP24" s="12"/>
      <c r="FQ24" s="12"/>
      <c r="FR24" s="12"/>
      <c r="FS24" s="12"/>
      <c r="FT24" s="12"/>
      <c r="FU24" s="12"/>
      <c r="FV24" s="12"/>
      <c r="GC24" s="13"/>
      <c r="GD24" s="12"/>
      <c r="GE24" s="12"/>
      <c r="GF24" s="12"/>
      <c r="GG24" s="12"/>
      <c r="GH24" s="12"/>
      <c r="GI24" s="12"/>
      <c r="GJ24" s="12"/>
      <c r="GQ24" s="13"/>
      <c r="GR24" s="12"/>
      <c r="GS24" s="12"/>
      <c r="GT24" s="12"/>
      <c r="GU24" s="12"/>
      <c r="GV24" s="12"/>
      <c r="GW24" s="12"/>
      <c r="GX24" s="12"/>
      <c r="HE24" s="13"/>
      <c r="HF24" s="12"/>
      <c r="HG24" s="12"/>
      <c r="HH24" s="12"/>
      <c r="HI24" s="12"/>
      <c r="HJ24" s="12"/>
      <c r="HK24" s="12"/>
      <c r="HL24" s="12"/>
      <c r="HS24" s="13"/>
      <c r="HT24" s="12"/>
      <c r="HU24" s="12"/>
      <c r="HV24" s="12"/>
      <c r="HW24" s="12"/>
      <c r="HX24" s="12"/>
      <c r="HY24" s="12"/>
      <c r="HZ24" s="12"/>
      <c r="IG24" s="13"/>
      <c r="IH24" s="12"/>
      <c r="II24" s="12"/>
      <c r="IJ24" s="12"/>
      <c r="IK24" s="12"/>
      <c r="IL24" s="12"/>
      <c r="IM24" s="12"/>
      <c r="IN24" s="12"/>
      <c r="IU24" s="13"/>
      <c r="IV24" s="12"/>
      <c r="IW24" s="12"/>
    </row>
    <row r="25" spans="1:257" s="11" customFormat="1" ht="16.5" customHeight="1" x14ac:dyDescent="0.25">
      <c r="A25" s="67" t="s">
        <v>292</v>
      </c>
      <c r="B25" s="49"/>
      <c r="C25" s="49"/>
      <c r="D25" s="49"/>
      <c r="E25" s="49"/>
      <c r="F25" s="49"/>
      <c r="G25" s="49"/>
      <c r="H25" s="49"/>
      <c r="I25" s="49"/>
      <c r="J25" s="49">
        <v>0.57050000000000001</v>
      </c>
      <c r="K25" s="60"/>
      <c r="L25" s="60"/>
      <c r="M25" s="60"/>
      <c r="N25" s="60"/>
      <c r="O25" s="60"/>
      <c r="P25" s="60"/>
      <c r="Q25" s="61"/>
      <c r="R25" s="12"/>
      <c r="S25" s="12"/>
      <c r="T25" s="12"/>
      <c r="U25" s="12"/>
      <c r="V25" s="12"/>
      <c r="W25" s="12"/>
      <c r="X25" s="12"/>
      <c r="AE25" s="13"/>
      <c r="AF25" s="12"/>
      <c r="AG25" s="12"/>
      <c r="AH25" s="12"/>
      <c r="AI25" s="12"/>
      <c r="AJ25" s="12"/>
      <c r="AK25" s="12"/>
      <c r="AL25" s="12"/>
      <c r="AS25" s="13"/>
      <c r="AT25" s="12"/>
      <c r="AU25" s="12"/>
      <c r="AV25" s="12"/>
      <c r="AW25" s="12"/>
      <c r="AX25" s="12"/>
      <c r="AY25" s="12"/>
      <c r="AZ25" s="12"/>
      <c r="BG25" s="13"/>
      <c r="BH25" s="12"/>
      <c r="BI25" s="12"/>
      <c r="BJ25" s="12"/>
      <c r="BK25" s="12"/>
      <c r="BL25" s="12"/>
      <c r="BM25" s="12"/>
      <c r="BN25" s="12"/>
      <c r="BU25" s="13"/>
      <c r="BV25" s="12"/>
      <c r="BW25" s="12"/>
      <c r="BX25" s="12"/>
      <c r="BY25" s="12"/>
      <c r="BZ25" s="12"/>
      <c r="CA25" s="12"/>
      <c r="CB25" s="12"/>
      <c r="CI25" s="13"/>
      <c r="CJ25" s="12"/>
      <c r="CK25" s="12"/>
      <c r="CL25" s="12"/>
      <c r="CM25" s="12"/>
      <c r="CN25" s="12"/>
      <c r="CO25" s="12"/>
      <c r="CP25" s="12"/>
      <c r="CW25" s="13"/>
      <c r="CX25" s="12"/>
      <c r="CY25" s="12"/>
      <c r="CZ25" s="12"/>
      <c r="DA25" s="12"/>
      <c r="DB25" s="12"/>
      <c r="DC25" s="12"/>
      <c r="DD25" s="12"/>
      <c r="DK25" s="13"/>
      <c r="DL25" s="12"/>
      <c r="DM25" s="12"/>
      <c r="DN25" s="12"/>
      <c r="DO25" s="12"/>
      <c r="DP25" s="12"/>
      <c r="DQ25" s="12"/>
      <c r="DR25" s="12"/>
      <c r="DY25" s="13"/>
      <c r="DZ25" s="12"/>
      <c r="EA25" s="12"/>
      <c r="EB25" s="12"/>
      <c r="EC25" s="12"/>
      <c r="ED25" s="12"/>
      <c r="EE25" s="12"/>
      <c r="EF25" s="12"/>
      <c r="EM25" s="13"/>
      <c r="EN25" s="12"/>
      <c r="EO25" s="12"/>
      <c r="EP25" s="12"/>
      <c r="EQ25" s="12"/>
      <c r="ER25" s="12"/>
      <c r="ES25" s="12"/>
      <c r="ET25" s="12"/>
      <c r="FA25" s="13"/>
      <c r="FB25" s="12"/>
      <c r="FC25" s="12"/>
      <c r="FD25" s="12"/>
      <c r="FE25" s="12"/>
      <c r="FF25" s="12"/>
      <c r="FG25" s="12"/>
      <c r="FH25" s="12"/>
      <c r="FO25" s="13"/>
      <c r="FP25" s="12"/>
      <c r="FQ25" s="12"/>
      <c r="FR25" s="12"/>
      <c r="FS25" s="12"/>
      <c r="FT25" s="12"/>
      <c r="FU25" s="12"/>
      <c r="FV25" s="12"/>
      <c r="GC25" s="13"/>
      <c r="GD25" s="12"/>
      <c r="GE25" s="12"/>
      <c r="GF25" s="12"/>
      <c r="GG25" s="12"/>
      <c r="GH25" s="12"/>
      <c r="GI25" s="12"/>
      <c r="GJ25" s="12"/>
      <c r="GQ25" s="13"/>
      <c r="GR25" s="12"/>
      <c r="GS25" s="12"/>
      <c r="GT25" s="12"/>
      <c r="GU25" s="12"/>
      <c r="GV25" s="12"/>
      <c r="GW25" s="12"/>
      <c r="GX25" s="12"/>
      <c r="HE25" s="13"/>
      <c r="HF25" s="12"/>
      <c r="HG25" s="12"/>
      <c r="HH25" s="12"/>
      <c r="HI25" s="12"/>
      <c r="HJ25" s="12"/>
      <c r="HK25" s="12"/>
      <c r="HL25" s="12"/>
      <c r="HS25" s="13"/>
      <c r="HT25" s="12"/>
      <c r="HU25" s="12"/>
      <c r="HV25" s="12"/>
      <c r="HW25" s="12"/>
      <c r="HX25" s="12"/>
      <c r="HY25" s="12"/>
      <c r="HZ25" s="12"/>
      <c r="IG25" s="13"/>
      <c r="IH25" s="12"/>
      <c r="II25" s="12"/>
      <c r="IJ25" s="12"/>
      <c r="IK25" s="12"/>
      <c r="IL25" s="12"/>
      <c r="IM25" s="12"/>
      <c r="IN25" s="12"/>
      <c r="IU25" s="13"/>
      <c r="IV25" s="12"/>
      <c r="IW25" s="12"/>
    </row>
    <row r="26" spans="1:257" s="11" customFormat="1" ht="16.5" customHeight="1" x14ac:dyDescent="0.2">
      <c r="A26" s="65" t="s">
        <v>293</v>
      </c>
      <c r="B26" s="42"/>
      <c r="C26" s="42"/>
      <c r="D26" s="42"/>
      <c r="E26" s="42"/>
      <c r="F26" s="42"/>
      <c r="G26" s="42"/>
      <c r="H26" s="42"/>
      <c r="I26" s="42"/>
      <c r="J26" s="42"/>
      <c r="K26" s="60"/>
      <c r="L26" s="60"/>
      <c r="M26" s="60"/>
      <c r="N26" s="60"/>
      <c r="O26" s="60"/>
      <c r="P26" s="60"/>
      <c r="Q26" s="60"/>
    </row>
    <row r="27" spans="1:257" s="11" customFormat="1" ht="16.5" customHeight="1" x14ac:dyDescent="0.2">
      <c r="A27" s="65" t="s">
        <v>16</v>
      </c>
      <c r="B27" s="42"/>
      <c r="C27" s="42"/>
      <c r="D27" s="42"/>
      <c r="E27" s="42"/>
      <c r="F27" s="42"/>
      <c r="G27" s="42"/>
      <c r="H27" s="42"/>
      <c r="I27" s="42"/>
      <c r="J27" s="42"/>
      <c r="K27" s="60"/>
      <c r="L27" s="60"/>
      <c r="M27" s="60"/>
      <c r="N27" s="60"/>
      <c r="O27" s="60"/>
      <c r="P27" s="60"/>
      <c r="Q27" s="60"/>
    </row>
    <row r="28" spans="1:257" s="11" customFormat="1" ht="16.5" customHeight="1" x14ac:dyDescent="0.2">
      <c r="A28" s="65" t="s">
        <v>294</v>
      </c>
      <c r="B28" s="42"/>
      <c r="C28" s="42"/>
      <c r="D28" s="42"/>
      <c r="E28" s="42"/>
      <c r="F28" s="42"/>
      <c r="G28" s="42"/>
      <c r="H28" s="42"/>
      <c r="I28" s="42"/>
      <c r="J28" s="42"/>
      <c r="K28" s="60"/>
      <c r="L28" s="60"/>
      <c r="M28" s="60"/>
      <c r="N28" s="60"/>
      <c r="O28" s="60"/>
      <c r="P28" s="60"/>
      <c r="Q28" s="60"/>
    </row>
    <row r="29" spans="1:257" s="11" customFormat="1" ht="16.5" customHeight="1" x14ac:dyDescent="0.2">
      <c r="A29" s="65" t="s">
        <v>17</v>
      </c>
      <c r="B29" s="42"/>
      <c r="C29" s="42"/>
      <c r="D29" s="42"/>
      <c r="E29" s="42"/>
      <c r="F29" s="42"/>
      <c r="G29" s="42"/>
      <c r="H29" s="42"/>
      <c r="I29" s="42"/>
      <c r="J29" s="42"/>
      <c r="K29" s="60"/>
      <c r="L29" s="60"/>
      <c r="M29" s="60"/>
      <c r="N29" s="60"/>
      <c r="O29" s="60"/>
      <c r="P29" s="60"/>
      <c r="Q29" s="60"/>
    </row>
    <row r="30" spans="1:257" s="11" customFormat="1" ht="16.5" customHeight="1" x14ac:dyDescent="0.2">
      <c r="A30" s="65" t="s">
        <v>18</v>
      </c>
      <c r="B30" s="42"/>
      <c r="C30" s="42"/>
      <c r="D30" s="42"/>
      <c r="E30" s="42"/>
      <c r="F30" s="42"/>
      <c r="G30" s="42"/>
      <c r="H30" s="42"/>
      <c r="I30" s="42"/>
      <c r="J30" s="42"/>
      <c r="K30" s="60"/>
      <c r="L30" s="60"/>
      <c r="M30" s="60"/>
      <c r="N30" s="60"/>
      <c r="O30" s="60"/>
      <c r="P30" s="60"/>
      <c r="Q30" s="60"/>
    </row>
    <row r="31" spans="1:257" s="11" customFormat="1" ht="16.5" customHeight="1" x14ac:dyDescent="0.2">
      <c r="A31" s="65" t="s">
        <v>19</v>
      </c>
      <c r="B31" s="42"/>
      <c r="C31" s="42"/>
      <c r="D31" s="42"/>
      <c r="E31" s="42"/>
      <c r="F31" s="42"/>
      <c r="G31" s="42"/>
      <c r="H31" s="42"/>
      <c r="I31" s="42"/>
      <c r="J31" s="42"/>
      <c r="K31" s="60"/>
      <c r="L31" s="60"/>
      <c r="M31" s="60"/>
      <c r="N31" s="60"/>
      <c r="O31" s="60"/>
      <c r="P31" s="60"/>
      <c r="Q31" s="60"/>
    </row>
    <row r="32" spans="1:257" s="11" customFormat="1" ht="16.5" customHeight="1" x14ac:dyDescent="0.2">
      <c r="A32" s="65" t="s">
        <v>20</v>
      </c>
      <c r="B32" s="42"/>
      <c r="C32" s="42"/>
      <c r="D32" s="42"/>
      <c r="E32" s="42"/>
      <c r="F32" s="42"/>
      <c r="G32" s="42"/>
      <c r="H32" s="42"/>
      <c r="I32" s="42"/>
      <c r="J32" s="42"/>
      <c r="K32" s="60"/>
      <c r="L32" s="60"/>
      <c r="M32" s="60"/>
      <c r="N32" s="60"/>
      <c r="O32" s="60"/>
      <c r="P32" s="60"/>
      <c r="Q32" s="60"/>
    </row>
    <row r="33" spans="1:257" s="11" customFormat="1" ht="16.5" customHeight="1" x14ac:dyDescent="0.2">
      <c r="A33" s="65" t="s">
        <v>21</v>
      </c>
      <c r="B33" s="42"/>
      <c r="C33" s="42"/>
      <c r="D33" s="42"/>
      <c r="E33" s="42"/>
      <c r="F33" s="42"/>
      <c r="G33" s="42"/>
      <c r="H33" s="42"/>
      <c r="I33" s="42"/>
      <c r="J33" s="42"/>
      <c r="K33" s="60"/>
      <c r="L33" s="60"/>
      <c r="M33" s="60"/>
      <c r="N33" s="60"/>
      <c r="O33" s="60"/>
      <c r="P33" s="60"/>
      <c r="Q33" s="60"/>
    </row>
    <row r="34" spans="1:257" s="11" customFormat="1" ht="16.5" customHeight="1" x14ac:dyDescent="0.2">
      <c r="A34" s="65" t="s">
        <v>22</v>
      </c>
      <c r="B34" s="42"/>
      <c r="C34" s="42"/>
      <c r="D34" s="42"/>
      <c r="E34" s="42"/>
      <c r="F34" s="42"/>
      <c r="G34" s="42"/>
      <c r="H34" s="42"/>
      <c r="I34" s="42"/>
      <c r="J34" s="42"/>
      <c r="K34" s="60"/>
      <c r="L34" s="60"/>
      <c r="M34" s="60"/>
      <c r="N34" s="60"/>
      <c r="O34" s="60"/>
      <c r="P34" s="60"/>
      <c r="Q34" s="60"/>
    </row>
    <row r="35" spans="1:257" s="11" customFormat="1" ht="16.5" customHeight="1" x14ac:dyDescent="0.25">
      <c r="A35" s="66" t="s">
        <v>295</v>
      </c>
      <c r="B35" s="46"/>
      <c r="C35" s="46"/>
      <c r="D35" s="46"/>
      <c r="E35" s="46"/>
      <c r="F35" s="46"/>
      <c r="G35" s="46"/>
      <c r="H35" s="46"/>
      <c r="I35" s="46"/>
      <c r="J35" s="46"/>
      <c r="K35" s="60"/>
      <c r="L35" s="60"/>
      <c r="M35" s="60"/>
      <c r="N35" s="60"/>
      <c r="O35" s="60"/>
      <c r="P35" s="60"/>
      <c r="Q35" s="61"/>
      <c r="R35" s="12"/>
      <c r="S35" s="12"/>
      <c r="T35" s="12"/>
      <c r="U35" s="12"/>
      <c r="V35" s="12"/>
      <c r="W35" s="12"/>
      <c r="X35" s="12"/>
      <c r="AE35" s="13"/>
      <c r="AF35" s="12"/>
      <c r="AG35" s="12"/>
      <c r="AH35" s="12"/>
      <c r="AI35" s="12"/>
      <c r="AJ35" s="12"/>
      <c r="AK35" s="12"/>
      <c r="AL35" s="12"/>
      <c r="AS35" s="13"/>
      <c r="AT35" s="12"/>
      <c r="AU35" s="12"/>
      <c r="AV35" s="12"/>
      <c r="AW35" s="12"/>
      <c r="AX35" s="12"/>
      <c r="AY35" s="12"/>
      <c r="AZ35" s="12"/>
      <c r="BG35" s="13"/>
      <c r="BH35" s="12"/>
      <c r="BI35" s="12"/>
      <c r="BJ35" s="12"/>
      <c r="BK35" s="12"/>
      <c r="BL35" s="12"/>
      <c r="BM35" s="12"/>
      <c r="BN35" s="12"/>
      <c r="BU35" s="13"/>
      <c r="BV35" s="12"/>
      <c r="BW35" s="12"/>
      <c r="BX35" s="12"/>
      <c r="BY35" s="12"/>
      <c r="BZ35" s="12"/>
      <c r="CA35" s="12"/>
      <c r="CB35" s="12"/>
      <c r="CI35" s="13"/>
      <c r="CJ35" s="12"/>
      <c r="CK35" s="12"/>
      <c r="CL35" s="12"/>
      <c r="CM35" s="12"/>
      <c r="CN35" s="12"/>
      <c r="CO35" s="12"/>
      <c r="CP35" s="12"/>
      <c r="CW35" s="13"/>
      <c r="CX35" s="12"/>
      <c r="CY35" s="12"/>
      <c r="CZ35" s="12"/>
      <c r="DA35" s="12"/>
      <c r="DB35" s="12"/>
      <c r="DC35" s="12"/>
      <c r="DD35" s="12"/>
      <c r="DK35" s="13"/>
      <c r="DL35" s="12"/>
      <c r="DM35" s="12"/>
      <c r="DN35" s="12"/>
      <c r="DO35" s="12"/>
      <c r="DP35" s="12"/>
      <c r="DQ35" s="12"/>
      <c r="DR35" s="12"/>
      <c r="DY35" s="13"/>
      <c r="DZ35" s="12"/>
      <c r="EA35" s="12"/>
      <c r="EB35" s="12"/>
      <c r="EC35" s="12"/>
      <c r="ED35" s="12"/>
      <c r="EE35" s="12"/>
      <c r="EF35" s="12"/>
      <c r="EM35" s="13"/>
      <c r="EN35" s="12"/>
      <c r="EO35" s="12"/>
      <c r="EP35" s="12"/>
      <c r="EQ35" s="12"/>
      <c r="ER35" s="12"/>
      <c r="ES35" s="12"/>
      <c r="ET35" s="12"/>
      <c r="FA35" s="13"/>
      <c r="FB35" s="12"/>
      <c r="FC35" s="12"/>
      <c r="FD35" s="12"/>
      <c r="FE35" s="12"/>
      <c r="FF35" s="12"/>
      <c r="FG35" s="12"/>
      <c r="FH35" s="12"/>
      <c r="FO35" s="13"/>
      <c r="FP35" s="12"/>
      <c r="FQ35" s="12"/>
      <c r="FR35" s="12"/>
      <c r="FS35" s="12"/>
      <c r="FT35" s="12"/>
      <c r="FU35" s="12"/>
      <c r="FV35" s="12"/>
      <c r="GC35" s="13"/>
      <c r="GD35" s="12"/>
      <c r="GE35" s="12"/>
      <c r="GF35" s="12"/>
      <c r="GG35" s="12"/>
      <c r="GH35" s="12"/>
      <c r="GI35" s="12"/>
      <c r="GJ35" s="12"/>
      <c r="GQ35" s="13"/>
      <c r="GR35" s="12"/>
      <c r="GS35" s="12"/>
      <c r="GT35" s="12"/>
      <c r="GU35" s="12"/>
      <c r="GV35" s="12"/>
      <c r="GW35" s="12"/>
      <c r="GX35" s="12"/>
      <c r="HE35" s="13"/>
      <c r="HF35" s="12"/>
      <c r="HG35" s="12"/>
      <c r="HH35" s="12"/>
      <c r="HI35" s="12"/>
      <c r="HJ35" s="12"/>
      <c r="HK35" s="12"/>
      <c r="HL35" s="12"/>
      <c r="HS35" s="13"/>
      <c r="HT35" s="12"/>
      <c r="HU35" s="12"/>
      <c r="HV35" s="12"/>
      <c r="HW35" s="12"/>
      <c r="HX35" s="12"/>
      <c r="HY35" s="12"/>
      <c r="HZ35" s="12"/>
      <c r="IG35" s="13"/>
      <c r="IH35" s="12"/>
      <c r="II35" s="12"/>
      <c r="IJ35" s="12"/>
      <c r="IK35" s="12"/>
      <c r="IL35" s="12"/>
      <c r="IM35" s="12"/>
      <c r="IN35" s="12"/>
      <c r="IU35" s="13"/>
      <c r="IV35" s="12"/>
      <c r="IW35" s="12"/>
    </row>
    <row r="36" spans="1:257" s="11" customFormat="1" ht="16.5" customHeight="1" x14ac:dyDescent="0.25">
      <c r="A36" s="67" t="s">
        <v>296</v>
      </c>
      <c r="B36" s="49"/>
      <c r="C36" s="49">
        <v>5.3383000000000003</v>
      </c>
      <c r="D36" s="49"/>
      <c r="E36" s="49"/>
      <c r="F36" s="49">
        <v>78.665899999999993</v>
      </c>
      <c r="G36" s="49"/>
      <c r="H36" s="49"/>
      <c r="I36" s="49"/>
      <c r="J36" s="49"/>
      <c r="K36" s="60"/>
      <c r="L36" s="60"/>
      <c r="M36" s="60"/>
      <c r="N36" s="60"/>
      <c r="O36" s="60"/>
      <c r="P36" s="60"/>
      <c r="Q36" s="61"/>
      <c r="R36" s="12"/>
      <c r="S36" s="12"/>
      <c r="T36" s="12"/>
      <c r="U36" s="12"/>
      <c r="V36" s="12"/>
      <c r="W36" s="12"/>
      <c r="X36" s="12"/>
      <c r="AE36" s="13"/>
      <c r="AF36" s="12"/>
      <c r="AG36" s="12"/>
      <c r="AH36" s="12"/>
      <c r="AI36" s="12"/>
      <c r="AJ36" s="12"/>
      <c r="AK36" s="12"/>
      <c r="AL36" s="12"/>
      <c r="AS36" s="13"/>
      <c r="AT36" s="12"/>
      <c r="AU36" s="12"/>
      <c r="AV36" s="12"/>
      <c r="AW36" s="12"/>
      <c r="AX36" s="12"/>
      <c r="AY36" s="12"/>
      <c r="AZ36" s="12"/>
      <c r="BG36" s="13"/>
      <c r="BH36" s="12"/>
      <c r="BI36" s="12"/>
      <c r="BJ36" s="12"/>
      <c r="BK36" s="12"/>
      <c r="BL36" s="12"/>
      <c r="BM36" s="12"/>
      <c r="BN36" s="12"/>
      <c r="BU36" s="13"/>
      <c r="BV36" s="12"/>
      <c r="BW36" s="12"/>
      <c r="BX36" s="12"/>
      <c r="BY36" s="12"/>
      <c r="BZ36" s="12"/>
      <c r="CA36" s="12"/>
      <c r="CB36" s="12"/>
      <c r="CI36" s="13"/>
      <c r="CJ36" s="12"/>
      <c r="CK36" s="12"/>
      <c r="CL36" s="12"/>
      <c r="CM36" s="12"/>
      <c r="CN36" s="12"/>
      <c r="CO36" s="12"/>
      <c r="CP36" s="12"/>
      <c r="CW36" s="13"/>
      <c r="CX36" s="12"/>
      <c r="CY36" s="12"/>
      <c r="CZ36" s="12"/>
      <c r="DA36" s="12"/>
      <c r="DB36" s="12"/>
      <c r="DC36" s="12"/>
      <c r="DD36" s="12"/>
      <c r="DK36" s="13"/>
      <c r="DL36" s="12"/>
      <c r="DM36" s="12"/>
      <c r="DN36" s="12"/>
      <c r="DO36" s="12"/>
      <c r="DP36" s="12"/>
      <c r="DQ36" s="12"/>
      <c r="DR36" s="12"/>
      <c r="DY36" s="13"/>
      <c r="DZ36" s="12"/>
      <c r="EA36" s="12"/>
      <c r="EB36" s="12"/>
      <c r="EC36" s="12"/>
      <c r="ED36" s="12"/>
      <c r="EE36" s="12"/>
      <c r="EF36" s="12"/>
      <c r="EM36" s="13"/>
      <c r="EN36" s="12"/>
      <c r="EO36" s="12"/>
      <c r="EP36" s="12"/>
      <c r="EQ36" s="12"/>
      <c r="ER36" s="12"/>
      <c r="ES36" s="12"/>
      <c r="ET36" s="12"/>
      <c r="FA36" s="13"/>
      <c r="FB36" s="12"/>
      <c r="FC36" s="12"/>
      <c r="FD36" s="12"/>
      <c r="FE36" s="12"/>
      <c r="FF36" s="12"/>
      <c r="FG36" s="12"/>
      <c r="FH36" s="12"/>
      <c r="FO36" s="13"/>
      <c r="FP36" s="12"/>
      <c r="FQ36" s="12"/>
      <c r="FR36" s="12"/>
      <c r="FS36" s="12"/>
      <c r="FT36" s="12"/>
      <c r="FU36" s="12"/>
      <c r="FV36" s="12"/>
      <c r="GC36" s="13"/>
      <c r="GD36" s="12"/>
      <c r="GE36" s="12"/>
      <c r="GF36" s="12"/>
      <c r="GG36" s="12"/>
      <c r="GH36" s="12"/>
      <c r="GI36" s="12"/>
      <c r="GJ36" s="12"/>
      <c r="GQ36" s="13"/>
      <c r="GR36" s="12"/>
      <c r="GS36" s="12"/>
      <c r="GT36" s="12"/>
      <c r="GU36" s="12"/>
      <c r="GV36" s="12"/>
      <c r="GW36" s="12"/>
      <c r="GX36" s="12"/>
      <c r="HE36" s="13"/>
      <c r="HF36" s="12"/>
      <c r="HG36" s="12"/>
      <c r="HH36" s="12"/>
      <c r="HI36" s="12"/>
      <c r="HJ36" s="12"/>
      <c r="HK36" s="12"/>
      <c r="HL36" s="12"/>
      <c r="HS36" s="13"/>
      <c r="HT36" s="12"/>
      <c r="HU36" s="12"/>
      <c r="HV36" s="12"/>
      <c r="HW36" s="12"/>
      <c r="HX36" s="12"/>
      <c r="HY36" s="12"/>
      <c r="HZ36" s="12"/>
      <c r="IG36" s="13"/>
      <c r="IH36" s="12"/>
      <c r="II36" s="12"/>
      <c r="IJ36" s="12"/>
      <c r="IK36" s="12"/>
      <c r="IL36" s="12"/>
      <c r="IM36" s="12"/>
      <c r="IN36" s="12"/>
      <c r="IU36" s="13"/>
      <c r="IV36" s="12"/>
      <c r="IW36" s="12"/>
    </row>
    <row r="37" spans="1:257" s="11" customFormat="1" ht="16.5" customHeight="1" x14ac:dyDescent="0.2">
      <c r="A37" s="65" t="s">
        <v>23</v>
      </c>
      <c r="B37" s="42"/>
      <c r="C37" s="42">
        <v>247.14500000000001</v>
      </c>
      <c r="D37" s="42"/>
      <c r="E37" s="42">
        <v>7.0273000000000003</v>
      </c>
      <c r="F37" s="42"/>
      <c r="G37" s="42"/>
      <c r="H37" s="42"/>
      <c r="I37" s="42">
        <v>956.48479999999995</v>
      </c>
      <c r="J37" s="42">
        <v>41.945999999999998</v>
      </c>
      <c r="K37" s="60"/>
      <c r="L37" s="60"/>
      <c r="M37" s="60"/>
      <c r="N37" s="60"/>
      <c r="O37" s="60"/>
      <c r="P37" s="60"/>
      <c r="Q37" s="60"/>
    </row>
    <row r="38" spans="1:257" s="11" customFormat="1" ht="16.5" customHeight="1" x14ac:dyDescent="0.2">
      <c r="A38" s="65" t="s">
        <v>24</v>
      </c>
      <c r="B38" s="42"/>
      <c r="C38" s="42"/>
      <c r="D38" s="42"/>
      <c r="E38" s="42"/>
      <c r="F38" s="42"/>
      <c r="G38" s="42"/>
      <c r="H38" s="42"/>
      <c r="I38" s="42"/>
      <c r="J38" s="42"/>
      <c r="K38" s="60"/>
      <c r="L38" s="60"/>
      <c r="M38" s="60"/>
      <c r="N38" s="60"/>
      <c r="O38" s="60"/>
      <c r="P38" s="60"/>
      <c r="Q38" s="60"/>
    </row>
    <row r="39" spans="1:257" s="11" customFormat="1" ht="16.5" customHeight="1" x14ac:dyDescent="0.2">
      <c r="A39" s="65" t="s">
        <v>25</v>
      </c>
      <c r="B39" s="42"/>
      <c r="C39" s="42"/>
      <c r="D39" s="42"/>
      <c r="E39" s="42"/>
      <c r="F39" s="42"/>
      <c r="G39" s="42"/>
      <c r="H39" s="42"/>
      <c r="I39" s="42"/>
      <c r="J39" s="42"/>
      <c r="K39" s="60"/>
      <c r="L39" s="60"/>
      <c r="M39" s="60"/>
      <c r="N39" s="60"/>
      <c r="O39" s="60"/>
      <c r="P39" s="60"/>
      <c r="Q39" s="60"/>
    </row>
    <row r="40" spans="1:257" s="11" customFormat="1" ht="16.5" customHeight="1" x14ac:dyDescent="0.2">
      <c r="A40" s="65" t="s">
        <v>26</v>
      </c>
      <c r="B40" s="42"/>
      <c r="C40" s="42"/>
      <c r="D40" s="42"/>
      <c r="E40" s="42"/>
      <c r="F40" s="42"/>
      <c r="G40" s="42"/>
      <c r="H40" s="42"/>
      <c r="I40" s="42"/>
      <c r="J40" s="42"/>
      <c r="K40" s="60"/>
      <c r="L40" s="60"/>
      <c r="M40" s="60"/>
      <c r="N40" s="60"/>
      <c r="O40" s="60"/>
      <c r="P40" s="60"/>
      <c r="Q40" s="60"/>
    </row>
    <row r="41" spans="1:257" s="11" customFormat="1" ht="16.5" customHeight="1" x14ac:dyDescent="0.2">
      <c r="A41" s="65" t="s">
        <v>27</v>
      </c>
      <c r="B41" s="42"/>
      <c r="C41" s="42"/>
      <c r="D41" s="42"/>
      <c r="E41" s="42"/>
      <c r="F41" s="42"/>
      <c r="G41" s="42"/>
      <c r="H41" s="42"/>
      <c r="I41" s="42"/>
      <c r="J41" s="42"/>
      <c r="K41" s="60"/>
      <c r="L41" s="60"/>
      <c r="M41" s="60"/>
      <c r="N41" s="60"/>
      <c r="O41" s="60"/>
      <c r="P41" s="60"/>
      <c r="Q41" s="60"/>
    </row>
    <row r="42" spans="1:257" s="11" customFormat="1" ht="16.5" customHeight="1" x14ac:dyDescent="0.25">
      <c r="A42" s="66" t="s">
        <v>205</v>
      </c>
      <c r="B42" s="46"/>
      <c r="C42" s="46">
        <v>247.14500000000001</v>
      </c>
      <c r="D42" s="46"/>
      <c r="E42" s="46">
        <v>7.0273000000000003</v>
      </c>
      <c r="F42" s="46"/>
      <c r="G42" s="46"/>
      <c r="H42" s="46"/>
      <c r="I42" s="46">
        <v>956.48479999999995</v>
      </c>
      <c r="J42" s="46">
        <v>41.945999999999998</v>
      </c>
      <c r="K42" s="60"/>
      <c r="L42" s="60"/>
      <c r="M42" s="60"/>
      <c r="N42" s="60"/>
      <c r="O42" s="60"/>
      <c r="P42" s="60"/>
      <c r="Q42" s="61"/>
      <c r="R42" s="12"/>
      <c r="S42" s="12"/>
      <c r="T42" s="12"/>
      <c r="U42" s="12"/>
      <c r="V42" s="12"/>
      <c r="W42" s="12"/>
      <c r="X42" s="12"/>
      <c r="AE42" s="13"/>
      <c r="AF42" s="12"/>
      <c r="AG42" s="12"/>
      <c r="AH42" s="12"/>
      <c r="AI42" s="12"/>
      <c r="AJ42" s="12"/>
      <c r="AK42" s="12"/>
      <c r="AL42" s="12"/>
      <c r="AS42" s="13"/>
      <c r="AT42" s="12"/>
      <c r="AU42" s="12"/>
      <c r="AV42" s="12"/>
      <c r="AW42" s="12"/>
      <c r="AX42" s="12"/>
      <c r="AY42" s="12"/>
      <c r="AZ42" s="12"/>
      <c r="BG42" s="13"/>
      <c r="BH42" s="12"/>
      <c r="BI42" s="12"/>
      <c r="BJ42" s="12"/>
      <c r="BK42" s="12"/>
      <c r="BL42" s="12"/>
      <c r="BM42" s="12"/>
      <c r="BN42" s="12"/>
      <c r="BU42" s="13"/>
      <c r="BV42" s="12"/>
      <c r="BW42" s="12"/>
      <c r="BX42" s="12"/>
      <c r="BY42" s="12"/>
      <c r="BZ42" s="12"/>
      <c r="CA42" s="12"/>
      <c r="CB42" s="12"/>
      <c r="CI42" s="13"/>
      <c r="CJ42" s="12"/>
      <c r="CK42" s="12"/>
      <c r="CL42" s="12"/>
      <c r="CM42" s="12"/>
      <c r="CN42" s="12"/>
      <c r="CO42" s="12"/>
      <c r="CP42" s="12"/>
      <c r="CW42" s="13"/>
      <c r="CX42" s="12"/>
      <c r="CY42" s="12"/>
      <c r="CZ42" s="12"/>
      <c r="DA42" s="12"/>
      <c r="DB42" s="12"/>
      <c r="DC42" s="12"/>
      <c r="DD42" s="12"/>
      <c r="DK42" s="13"/>
      <c r="DL42" s="12"/>
      <c r="DM42" s="12"/>
      <c r="DN42" s="12"/>
      <c r="DO42" s="12"/>
      <c r="DP42" s="12"/>
      <c r="DQ42" s="12"/>
      <c r="DR42" s="12"/>
      <c r="DY42" s="13"/>
      <c r="DZ42" s="12"/>
      <c r="EA42" s="12"/>
      <c r="EB42" s="12"/>
      <c r="EC42" s="12"/>
      <c r="ED42" s="12"/>
      <c r="EE42" s="12"/>
      <c r="EF42" s="12"/>
      <c r="EM42" s="13"/>
      <c r="EN42" s="12"/>
      <c r="EO42" s="12"/>
      <c r="EP42" s="12"/>
      <c r="EQ42" s="12"/>
      <c r="ER42" s="12"/>
      <c r="ES42" s="12"/>
      <c r="ET42" s="12"/>
      <c r="FA42" s="13"/>
      <c r="FB42" s="12"/>
      <c r="FC42" s="12"/>
      <c r="FD42" s="12"/>
      <c r="FE42" s="12"/>
      <c r="FF42" s="12"/>
      <c r="FG42" s="12"/>
      <c r="FH42" s="12"/>
      <c r="FO42" s="13"/>
      <c r="FP42" s="12"/>
      <c r="FQ42" s="12"/>
      <c r="FR42" s="12"/>
      <c r="FS42" s="12"/>
      <c r="FT42" s="12"/>
      <c r="FU42" s="12"/>
      <c r="FV42" s="12"/>
      <c r="GC42" s="13"/>
      <c r="GD42" s="12"/>
      <c r="GE42" s="12"/>
      <c r="GF42" s="12"/>
      <c r="GG42" s="12"/>
      <c r="GH42" s="12"/>
      <c r="GI42" s="12"/>
      <c r="GJ42" s="12"/>
      <c r="GQ42" s="13"/>
      <c r="GR42" s="12"/>
      <c r="GS42" s="12"/>
      <c r="GT42" s="12"/>
      <c r="GU42" s="12"/>
      <c r="GV42" s="12"/>
      <c r="GW42" s="12"/>
      <c r="GX42" s="12"/>
      <c r="HE42" s="13"/>
      <c r="HF42" s="12"/>
      <c r="HG42" s="12"/>
      <c r="HH42" s="12"/>
      <c r="HI42" s="12"/>
      <c r="HJ42" s="12"/>
      <c r="HK42" s="12"/>
      <c r="HL42" s="12"/>
      <c r="HS42" s="13"/>
      <c r="HT42" s="12"/>
      <c r="HU42" s="12"/>
      <c r="HV42" s="12"/>
      <c r="HW42" s="12"/>
      <c r="HX42" s="12"/>
      <c r="HY42" s="12"/>
      <c r="HZ42" s="12"/>
      <c r="IG42" s="13"/>
      <c r="IH42" s="12"/>
      <c r="II42" s="12"/>
      <c r="IJ42" s="12"/>
      <c r="IK42" s="12"/>
      <c r="IL42" s="12"/>
      <c r="IM42" s="12"/>
      <c r="IN42" s="12"/>
      <c r="IU42" s="13"/>
      <c r="IV42" s="12"/>
      <c r="IW42" s="12"/>
    </row>
    <row r="43" spans="1:257" s="11" customFormat="1" ht="16.5" customHeight="1" x14ac:dyDescent="0.2">
      <c r="A43" s="65" t="s">
        <v>297</v>
      </c>
      <c r="B43" s="42">
        <v>3.8624000000000001</v>
      </c>
      <c r="C43" s="42">
        <v>123.9538</v>
      </c>
      <c r="D43" s="42"/>
      <c r="E43" s="42"/>
      <c r="F43" s="42">
        <v>2.5743999999999998</v>
      </c>
      <c r="G43" s="42"/>
      <c r="H43" s="42">
        <v>49.896500000000003</v>
      </c>
      <c r="I43" s="42"/>
      <c r="J43" s="42"/>
      <c r="K43" s="60"/>
      <c r="L43" s="60"/>
      <c r="M43" s="60"/>
      <c r="N43" s="60"/>
      <c r="O43" s="60"/>
      <c r="P43" s="60"/>
      <c r="Q43" s="60"/>
    </row>
    <row r="44" spans="1:257" s="11" customFormat="1" ht="16.5" customHeight="1" x14ac:dyDescent="0.2">
      <c r="A44" s="65" t="s">
        <v>298</v>
      </c>
      <c r="B44" s="42"/>
      <c r="C44" s="42">
        <v>1.9590000000000001</v>
      </c>
      <c r="D44" s="42"/>
      <c r="E44" s="42"/>
      <c r="F44" s="42"/>
      <c r="G44" s="42"/>
      <c r="H44" s="42"/>
      <c r="I44" s="42">
        <v>2.4630000000000001</v>
      </c>
      <c r="J44" s="42">
        <v>3.2027000000000001</v>
      </c>
      <c r="K44" s="60"/>
      <c r="L44" s="60"/>
      <c r="M44" s="60"/>
      <c r="N44" s="60"/>
      <c r="O44" s="60"/>
      <c r="P44" s="60"/>
      <c r="Q44" s="60"/>
    </row>
    <row r="45" spans="1:257" s="11" customFormat="1" ht="16.5" customHeight="1" x14ac:dyDescent="0.2">
      <c r="A45" s="65" t="s">
        <v>299</v>
      </c>
      <c r="B45" s="42"/>
      <c r="C45" s="42">
        <v>32.644199999999998</v>
      </c>
      <c r="D45" s="42"/>
      <c r="E45" s="42"/>
      <c r="F45" s="42">
        <v>0.96919999999999995</v>
      </c>
      <c r="G45" s="42"/>
      <c r="H45" s="42">
        <v>43.683900000000001</v>
      </c>
      <c r="I45" s="42">
        <v>35.274900000000002</v>
      </c>
      <c r="J45" s="42"/>
      <c r="K45" s="60"/>
      <c r="L45" s="60"/>
      <c r="M45" s="60"/>
      <c r="N45" s="60"/>
      <c r="O45" s="60"/>
      <c r="P45" s="60"/>
      <c r="Q45" s="60"/>
    </row>
    <row r="46" spans="1:257" s="11" customFormat="1" ht="16.5" customHeight="1" x14ac:dyDescent="0.25">
      <c r="A46" s="66" t="s">
        <v>300</v>
      </c>
      <c r="B46" s="46">
        <v>3.8624000000000001</v>
      </c>
      <c r="C46" s="46">
        <v>158.55699999999999</v>
      </c>
      <c r="D46" s="46"/>
      <c r="E46" s="46"/>
      <c r="F46" s="46">
        <v>3.5436000000000001</v>
      </c>
      <c r="G46" s="46"/>
      <c r="H46" s="46">
        <v>93.580399999999997</v>
      </c>
      <c r="I46" s="46">
        <v>37.737900000000003</v>
      </c>
      <c r="J46" s="46">
        <v>3.2027000000000001</v>
      </c>
      <c r="K46" s="60"/>
      <c r="L46" s="60"/>
      <c r="M46" s="60"/>
      <c r="N46" s="60"/>
      <c r="O46" s="60"/>
      <c r="P46" s="60"/>
      <c r="Q46" s="61"/>
      <c r="R46" s="12"/>
      <c r="S46" s="12"/>
      <c r="T46" s="12"/>
      <c r="U46" s="12"/>
      <c r="V46" s="12"/>
      <c r="W46" s="12"/>
      <c r="X46" s="12"/>
      <c r="AE46" s="13"/>
      <c r="AF46" s="12"/>
      <c r="AG46" s="12"/>
      <c r="AH46" s="12"/>
      <c r="AI46" s="12"/>
      <c r="AJ46" s="12"/>
      <c r="AK46" s="12"/>
      <c r="AL46" s="12"/>
      <c r="AS46" s="13"/>
      <c r="AT46" s="12"/>
      <c r="AU46" s="12"/>
      <c r="AV46" s="12"/>
      <c r="AW46" s="12"/>
      <c r="AX46" s="12"/>
      <c r="AY46" s="12"/>
      <c r="AZ46" s="12"/>
      <c r="BG46" s="13"/>
      <c r="BH46" s="12"/>
      <c r="BI46" s="12"/>
      <c r="BJ46" s="12"/>
      <c r="BK46" s="12"/>
      <c r="BL46" s="12"/>
      <c r="BM46" s="12"/>
      <c r="BN46" s="12"/>
      <c r="BU46" s="13"/>
      <c r="BV46" s="12"/>
      <c r="BW46" s="12"/>
      <c r="BX46" s="12"/>
      <c r="BY46" s="12"/>
      <c r="BZ46" s="12"/>
      <c r="CA46" s="12"/>
      <c r="CB46" s="12"/>
      <c r="CI46" s="13"/>
      <c r="CJ46" s="12"/>
      <c r="CK46" s="12"/>
      <c r="CL46" s="12"/>
      <c r="CM46" s="12"/>
      <c r="CN46" s="12"/>
      <c r="CO46" s="12"/>
      <c r="CP46" s="12"/>
      <c r="CW46" s="13"/>
      <c r="CX46" s="12"/>
      <c r="CY46" s="12"/>
      <c r="CZ46" s="12"/>
      <c r="DA46" s="12"/>
      <c r="DB46" s="12"/>
      <c r="DC46" s="12"/>
      <c r="DD46" s="12"/>
      <c r="DK46" s="13"/>
      <c r="DL46" s="12"/>
      <c r="DM46" s="12"/>
      <c r="DN46" s="12"/>
      <c r="DO46" s="12"/>
      <c r="DP46" s="12"/>
      <c r="DQ46" s="12"/>
      <c r="DR46" s="12"/>
      <c r="DY46" s="13"/>
      <c r="DZ46" s="12"/>
      <c r="EA46" s="12"/>
      <c r="EB46" s="12"/>
      <c r="EC46" s="12"/>
      <c r="ED46" s="12"/>
      <c r="EE46" s="12"/>
      <c r="EF46" s="12"/>
      <c r="EM46" s="13"/>
      <c r="EN46" s="12"/>
      <c r="EO46" s="12"/>
      <c r="EP46" s="12"/>
      <c r="EQ46" s="12"/>
      <c r="ER46" s="12"/>
      <c r="ES46" s="12"/>
      <c r="ET46" s="12"/>
      <c r="FA46" s="13"/>
      <c r="FB46" s="12"/>
      <c r="FC46" s="12"/>
      <c r="FD46" s="12"/>
      <c r="FE46" s="12"/>
      <c r="FF46" s="12"/>
      <c r="FG46" s="12"/>
      <c r="FH46" s="12"/>
      <c r="FO46" s="13"/>
      <c r="FP46" s="12"/>
      <c r="FQ46" s="12"/>
      <c r="FR46" s="12"/>
      <c r="FS46" s="12"/>
      <c r="FT46" s="12"/>
      <c r="FU46" s="12"/>
      <c r="FV46" s="12"/>
      <c r="GC46" s="13"/>
      <c r="GD46" s="12"/>
      <c r="GE46" s="12"/>
      <c r="GF46" s="12"/>
      <c r="GG46" s="12"/>
      <c r="GH46" s="12"/>
      <c r="GI46" s="12"/>
      <c r="GJ46" s="12"/>
      <c r="GQ46" s="13"/>
      <c r="GR46" s="12"/>
      <c r="GS46" s="12"/>
      <c r="GT46" s="12"/>
      <c r="GU46" s="12"/>
      <c r="GV46" s="12"/>
      <c r="GW46" s="12"/>
      <c r="GX46" s="12"/>
      <c r="HE46" s="13"/>
      <c r="HF46" s="12"/>
      <c r="HG46" s="12"/>
      <c r="HH46" s="12"/>
      <c r="HI46" s="12"/>
      <c r="HJ46" s="12"/>
      <c r="HK46" s="12"/>
      <c r="HL46" s="12"/>
      <c r="HS46" s="13"/>
      <c r="HT46" s="12"/>
      <c r="HU46" s="12"/>
      <c r="HV46" s="12"/>
      <c r="HW46" s="12"/>
      <c r="HX46" s="12"/>
      <c r="HY46" s="12"/>
      <c r="HZ46" s="12"/>
      <c r="IG46" s="13"/>
      <c r="IH46" s="12"/>
      <c r="II46" s="12"/>
      <c r="IJ46" s="12"/>
      <c r="IK46" s="12"/>
      <c r="IL46" s="12"/>
      <c r="IM46" s="12"/>
      <c r="IN46" s="12"/>
      <c r="IU46" s="13"/>
      <c r="IV46" s="12"/>
      <c r="IW46" s="12"/>
    </row>
    <row r="47" spans="1:257" s="11" customFormat="1" ht="16.5" customHeight="1" x14ac:dyDescent="0.25">
      <c r="A47" s="67" t="s">
        <v>301</v>
      </c>
      <c r="B47" s="49">
        <v>338.95330000000001</v>
      </c>
      <c r="C47" s="49">
        <v>377.93680000000001</v>
      </c>
      <c r="D47" s="49"/>
      <c r="E47" s="49"/>
      <c r="F47" s="49"/>
      <c r="G47" s="49"/>
      <c r="H47" s="49">
        <v>359.84480000000002</v>
      </c>
      <c r="I47" s="49"/>
      <c r="J47" s="49">
        <v>248.96430000000001</v>
      </c>
      <c r="K47" s="60"/>
      <c r="L47" s="60"/>
      <c r="M47" s="60"/>
      <c r="N47" s="60"/>
      <c r="O47" s="60"/>
      <c r="P47" s="60"/>
      <c r="Q47" s="61"/>
      <c r="R47" s="12"/>
      <c r="S47" s="12"/>
      <c r="T47" s="12"/>
      <c r="U47" s="12"/>
      <c r="V47" s="12"/>
      <c r="W47" s="12"/>
      <c r="X47" s="12"/>
      <c r="AE47" s="13"/>
      <c r="AF47" s="12"/>
      <c r="AG47" s="12"/>
      <c r="AH47" s="12"/>
      <c r="AI47" s="12"/>
      <c r="AJ47" s="12"/>
      <c r="AK47" s="12"/>
      <c r="AL47" s="12"/>
      <c r="AS47" s="13"/>
      <c r="AT47" s="12"/>
      <c r="AU47" s="12"/>
      <c r="AV47" s="12"/>
      <c r="AW47" s="12"/>
      <c r="AX47" s="12"/>
      <c r="AY47" s="12"/>
      <c r="AZ47" s="12"/>
      <c r="BG47" s="13"/>
      <c r="BH47" s="12"/>
      <c r="BI47" s="12"/>
      <c r="BJ47" s="12"/>
      <c r="BK47" s="12"/>
      <c r="BL47" s="12"/>
      <c r="BM47" s="12"/>
      <c r="BN47" s="12"/>
      <c r="BU47" s="13"/>
      <c r="BV47" s="12"/>
      <c r="BW47" s="12"/>
      <c r="BX47" s="12"/>
      <c r="BY47" s="12"/>
      <c r="BZ47" s="12"/>
      <c r="CA47" s="12"/>
      <c r="CB47" s="12"/>
      <c r="CI47" s="13"/>
      <c r="CJ47" s="12"/>
      <c r="CK47" s="12"/>
      <c r="CL47" s="12"/>
      <c r="CM47" s="12"/>
      <c r="CN47" s="12"/>
      <c r="CO47" s="12"/>
      <c r="CP47" s="12"/>
      <c r="CW47" s="13"/>
      <c r="CX47" s="12"/>
      <c r="CY47" s="12"/>
      <c r="CZ47" s="12"/>
      <c r="DA47" s="12"/>
      <c r="DB47" s="12"/>
      <c r="DC47" s="12"/>
      <c r="DD47" s="12"/>
      <c r="DK47" s="13"/>
      <c r="DL47" s="12"/>
      <c r="DM47" s="12"/>
      <c r="DN47" s="12"/>
      <c r="DO47" s="12"/>
      <c r="DP47" s="12"/>
      <c r="DQ47" s="12"/>
      <c r="DR47" s="12"/>
      <c r="DY47" s="13"/>
      <c r="DZ47" s="12"/>
      <c r="EA47" s="12"/>
      <c r="EB47" s="12"/>
      <c r="EC47" s="12"/>
      <c r="ED47" s="12"/>
      <c r="EE47" s="12"/>
      <c r="EF47" s="12"/>
      <c r="EM47" s="13"/>
      <c r="EN47" s="12"/>
      <c r="EO47" s="12"/>
      <c r="EP47" s="12"/>
      <c r="EQ47" s="12"/>
      <c r="ER47" s="12"/>
      <c r="ES47" s="12"/>
      <c r="ET47" s="12"/>
      <c r="FA47" s="13"/>
      <c r="FB47" s="12"/>
      <c r="FC47" s="12"/>
      <c r="FD47" s="12"/>
      <c r="FE47" s="12"/>
      <c r="FF47" s="12"/>
      <c r="FG47" s="12"/>
      <c r="FH47" s="12"/>
      <c r="FO47" s="13"/>
      <c r="FP47" s="12"/>
      <c r="FQ47" s="12"/>
      <c r="FR47" s="12"/>
      <c r="FS47" s="12"/>
      <c r="FT47" s="12"/>
      <c r="FU47" s="12"/>
      <c r="FV47" s="12"/>
      <c r="GC47" s="13"/>
      <c r="GD47" s="12"/>
      <c r="GE47" s="12"/>
      <c r="GF47" s="12"/>
      <c r="GG47" s="12"/>
      <c r="GH47" s="12"/>
      <c r="GI47" s="12"/>
      <c r="GJ47" s="12"/>
      <c r="GQ47" s="13"/>
      <c r="GR47" s="12"/>
      <c r="GS47" s="12"/>
      <c r="GT47" s="12"/>
      <c r="GU47" s="12"/>
      <c r="GV47" s="12"/>
      <c r="GW47" s="12"/>
      <c r="GX47" s="12"/>
      <c r="HE47" s="13"/>
      <c r="HF47" s="12"/>
      <c r="HG47" s="12"/>
      <c r="HH47" s="12"/>
      <c r="HI47" s="12"/>
      <c r="HJ47" s="12"/>
      <c r="HK47" s="12"/>
      <c r="HL47" s="12"/>
      <c r="HS47" s="13"/>
      <c r="HT47" s="12"/>
      <c r="HU47" s="12"/>
      <c r="HV47" s="12"/>
      <c r="HW47" s="12"/>
      <c r="HX47" s="12"/>
      <c r="HY47" s="12"/>
      <c r="HZ47" s="12"/>
      <c r="IG47" s="13"/>
      <c r="IH47" s="12"/>
      <c r="II47" s="12"/>
      <c r="IJ47" s="12"/>
      <c r="IK47" s="12"/>
      <c r="IL47" s="12"/>
      <c r="IM47" s="12"/>
      <c r="IN47" s="12"/>
      <c r="IU47" s="13"/>
      <c r="IV47" s="12"/>
      <c r="IW47" s="12"/>
    </row>
    <row r="48" spans="1:257" s="11" customFormat="1" ht="16.5" customHeight="1" x14ac:dyDescent="0.2">
      <c r="A48" s="65" t="s">
        <v>28</v>
      </c>
      <c r="B48" s="42"/>
      <c r="C48" s="42"/>
      <c r="D48" s="42"/>
      <c r="E48" s="42"/>
      <c r="F48" s="42"/>
      <c r="G48" s="42"/>
      <c r="H48" s="42"/>
      <c r="I48" s="42"/>
      <c r="J48" s="42"/>
      <c r="K48" s="60"/>
      <c r="L48" s="60"/>
      <c r="M48" s="60"/>
      <c r="N48" s="60"/>
      <c r="O48" s="60"/>
      <c r="P48" s="60"/>
      <c r="Q48" s="60"/>
    </row>
    <row r="49" spans="1:257" s="11" customFormat="1" ht="16.5" customHeight="1" x14ac:dyDescent="0.2">
      <c r="A49" s="65" t="s">
        <v>302</v>
      </c>
      <c r="B49" s="42">
        <v>828.21870000000001</v>
      </c>
      <c r="C49" s="42"/>
      <c r="D49" s="42"/>
      <c r="E49" s="42"/>
      <c r="F49" s="42"/>
      <c r="G49" s="42"/>
      <c r="H49" s="42"/>
      <c r="I49" s="42"/>
      <c r="J49" s="42"/>
      <c r="K49" s="60"/>
      <c r="L49" s="60"/>
      <c r="M49" s="60"/>
      <c r="N49" s="60"/>
      <c r="O49" s="60"/>
      <c r="P49" s="60"/>
      <c r="Q49" s="60"/>
    </row>
    <row r="50" spans="1:257" s="11" customFormat="1" ht="16.5" customHeight="1" x14ac:dyDescent="0.25">
      <c r="A50" s="66" t="s">
        <v>29</v>
      </c>
      <c r="B50" s="46">
        <v>828.21870000000001</v>
      </c>
      <c r="C50" s="46"/>
      <c r="D50" s="46"/>
      <c r="E50" s="46"/>
      <c r="F50" s="46"/>
      <c r="G50" s="46"/>
      <c r="H50" s="46"/>
      <c r="I50" s="46"/>
      <c r="J50" s="46"/>
      <c r="K50" s="60"/>
      <c r="L50" s="60"/>
      <c r="M50" s="60"/>
      <c r="N50" s="60"/>
      <c r="O50" s="60"/>
      <c r="P50" s="60"/>
      <c r="Q50" s="61"/>
      <c r="R50" s="12"/>
      <c r="S50" s="12"/>
      <c r="T50" s="12"/>
      <c r="U50" s="12"/>
      <c r="V50" s="12"/>
      <c r="W50" s="12"/>
      <c r="X50" s="12"/>
      <c r="AE50" s="13"/>
      <c r="AF50" s="12"/>
      <c r="AG50" s="12"/>
      <c r="AH50" s="12"/>
      <c r="AI50" s="12"/>
      <c r="AJ50" s="12"/>
      <c r="AK50" s="12"/>
      <c r="AL50" s="12"/>
      <c r="AS50" s="13"/>
      <c r="AT50" s="12"/>
      <c r="AU50" s="12"/>
      <c r="AV50" s="12"/>
      <c r="AW50" s="12"/>
      <c r="AX50" s="12"/>
      <c r="AY50" s="12"/>
      <c r="AZ50" s="12"/>
      <c r="BG50" s="13"/>
      <c r="BH50" s="12"/>
      <c r="BI50" s="12"/>
      <c r="BJ50" s="12"/>
      <c r="BK50" s="12"/>
      <c r="BL50" s="12"/>
      <c r="BM50" s="12"/>
      <c r="BN50" s="12"/>
      <c r="BU50" s="13"/>
      <c r="BV50" s="12"/>
      <c r="BW50" s="12"/>
      <c r="BX50" s="12"/>
      <c r="BY50" s="12"/>
      <c r="BZ50" s="12"/>
      <c r="CA50" s="12"/>
      <c r="CB50" s="12"/>
      <c r="CI50" s="13"/>
      <c r="CJ50" s="12"/>
      <c r="CK50" s="12"/>
      <c r="CL50" s="12"/>
      <c r="CM50" s="12"/>
      <c r="CN50" s="12"/>
      <c r="CO50" s="12"/>
      <c r="CP50" s="12"/>
      <c r="CW50" s="13"/>
      <c r="CX50" s="12"/>
      <c r="CY50" s="12"/>
      <c r="CZ50" s="12"/>
      <c r="DA50" s="12"/>
      <c r="DB50" s="12"/>
      <c r="DC50" s="12"/>
      <c r="DD50" s="12"/>
      <c r="DK50" s="13"/>
      <c r="DL50" s="12"/>
      <c r="DM50" s="12"/>
      <c r="DN50" s="12"/>
      <c r="DO50" s="12"/>
      <c r="DP50" s="12"/>
      <c r="DQ50" s="12"/>
      <c r="DR50" s="12"/>
      <c r="DY50" s="13"/>
      <c r="DZ50" s="12"/>
      <c r="EA50" s="12"/>
      <c r="EB50" s="12"/>
      <c r="EC50" s="12"/>
      <c r="ED50" s="12"/>
      <c r="EE50" s="12"/>
      <c r="EF50" s="12"/>
      <c r="EM50" s="13"/>
      <c r="EN50" s="12"/>
      <c r="EO50" s="12"/>
      <c r="EP50" s="12"/>
      <c r="EQ50" s="12"/>
      <c r="ER50" s="12"/>
      <c r="ES50" s="12"/>
      <c r="ET50" s="12"/>
      <c r="FA50" s="13"/>
      <c r="FB50" s="12"/>
      <c r="FC50" s="12"/>
      <c r="FD50" s="12"/>
      <c r="FE50" s="12"/>
      <c r="FF50" s="12"/>
      <c r="FG50" s="12"/>
      <c r="FH50" s="12"/>
      <c r="FO50" s="13"/>
      <c r="FP50" s="12"/>
      <c r="FQ50" s="12"/>
      <c r="FR50" s="12"/>
      <c r="FS50" s="12"/>
      <c r="FT50" s="12"/>
      <c r="FU50" s="12"/>
      <c r="FV50" s="12"/>
      <c r="GC50" s="13"/>
      <c r="GD50" s="12"/>
      <c r="GE50" s="12"/>
      <c r="GF50" s="12"/>
      <c r="GG50" s="12"/>
      <c r="GH50" s="12"/>
      <c r="GI50" s="12"/>
      <c r="GJ50" s="12"/>
      <c r="GQ50" s="13"/>
      <c r="GR50" s="12"/>
      <c r="GS50" s="12"/>
      <c r="GT50" s="12"/>
      <c r="GU50" s="12"/>
      <c r="GV50" s="12"/>
      <c r="GW50" s="12"/>
      <c r="GX50" s="12"/>
      <c r="HE50" s="13"/>
      <c r="HF50" s="12"/>
      <c r="HG50" s="12"/>
      <c r="HH50" s="12"/>
      <c r="HI50" s="12"/>
      <c r="HJ50" s="12"/>
      <c r="HK50" s="12"/>
      <c r="HL50" s="12"/>
      <c r="HS50" s="13"/>
      <c r="HT50" s="12"/>
      <c r="HU50" s="12"/>
      <c r="HV50" s="12"/>
      <c r="HW50" s="12"/>
      <c r="HX50" s="12"/>
      <c r="HY50" s="12"/>
      <c r="HZ50" s="12"/>
      <c r="IG50" s="13"/>
      <c r="IH50" s="12"/>
      <c r="II50" s="12"/>
      <c r="IJ50" s="12"/>
      <c r="IK50" s="12"/>
      <c r="IL50" s="12"/>
      <c r="IM50" s="12"/>
      <c r="IN50" s="12"/>
      <c r="IU50" s="13"/>
      <c r="IV50" s="12"/>
      <c r="IW50" s="12"/>
    </row>
    <row r="51" spans="1:257" s="11" customFormat="1" ht="16.5" customHeight="1" x14ac:dyDescent="0.2">
      <c r="A51" s="65" t="s">
        <v>303</v>
      </c>
      <c r="B51" s="42"/>
      <c r="C51" s="42"/>
      <c r="D51" s="42"/>
      <c r="E51" s="42"/>
      <c r="F51" s="42"/>
      <c r="G51" s="42"/>
      <c r="H51" s="42"/>
      <c r="I51" s="42"/>
      <c r="J51" s="42"/>
      <c r="K51" s="60"/>
      <c r="L51" s="60"/>
      <c r="M51" s="60"/>
      <c r="N51" s="60"/>
      <c r="O51" s="60"/>
      <c r="P51" s="60"/>
      <c r="Q51" s="60"/>
    </row>
    <row r="52" spans="1:257" s="11" customFormat="1" ht="16.5" customHeight="1" x14ac:dyDescent="0.2">
      <c r="A52" s="65" t="s">
        <v>304</v>
      </c>
      <c r="B52" s="42"/>
      <c r="C52" s="42">
        <v>3.4272</v>
      </c>
      <c r="D52" s="42"/>
      <c r="E52" s="42"/>
      <c r="F52" s="42">
        <v>3.7442000000000002</v>
      </c>
      <c r="G52" s="42"/>
      <c r="H52" s="42"/>
      <c r="I52" s="42"/>
      <c r="J52" s="42"/>
      <c r="K52" s="60"/>
      <c r="L52" s="60"/>
      <c r="M52" s="60"/>
      <c r="N52" s="60"/>
      <c r="O52" s="60"/>
      <c r="P52" s="60"/>
      <c r="Q52" s="60"/>
    </row>
    <row r="53" spans="1:257" s="11" customFormat="1" ht="16.5" customHeight="1" x14ac:dyDescent="0.2">
      <c r="A53" s="65" t="s">
        <v>305</v>
      </c>
      <c r="B53" s="42"/>
      <c r="C53" s="42"/>
      <c r="D53" s="42"/>
      <c r="E53" s="42"/>
      <c r="F53" s="42"/>
      <c r="G53" s="42"/>
      <c r="H53" s="42">
        <v>18.5244</v>
      </c>
      <c r="I53" s="42"/>
      <c r="J53" s="42"/>
      <c r="K53" s="60"/>
      <c r="L53" s="60"/>
      <c r="M53" s="60"/>
      <c r="N53" s="60"/>
      <c r="O53" s="60"/>
      <c r="P53" s="60"/>
      <c r="Q53" s="60"/>
    </row>
    <row r="54" spans="1:257" s="11" customFormat="1" ht="16.5" customHeight="1" x14ac:dyDescent="0.2">
      <c r="A54" s="65" t="s">
        <v>30</v>
      </c>
      <c r="B54" s="42">
        <v>32.380299999999998</v>
      </c>
      <c r="C54" s="42"/>
      <c r="D54" s="42">
        <v>36.489400000000003</v>
      </c>
      <c r="E54" s="42">
        <v>28.043900000000001</v>
      </c>
      <c r="F54" s="42"/>
      <c r="G54" s="42"/>
      <c r="H54" s="42"/>
      <c r="I54" s="42"/>
      <c r="J54" s="42"/>
      <c r="K54" s="60"/>
      <c r="L54" s="60"/>
      <c r="M54" s="60"/>
      <c r="N54" s="60"/>
      <c r="O54" s="60"/>
      <c r="P54" s="60"/>
      <c r="Q54" s="60"/>
    </row>
    <row r="55" spans="1:257" s="11" customFormat="1" ht="16.5" customHeight="1" x14ac:dyDescent="0.2">
      <c r="A55" s="65" t="s">
        <v>31</v>
      </c>
      <c r="B55" s="42"/>
      <c r="C55" s="42"/>
      <c r="D55" s="42"/>
      <c r="E55" s="42"/>
      <c r="F55" s="42"/>
      <c r="G55" s="42"/>
      <c r="H55" s="42"/>
      <c r="I55" s="42"/>
      <c r="J55" s="42"/>
      <c r="K55" s="60"/>
      <c r="L55" s="60"/>
      <c r="M55" s="60"/>
      <c r="N55" s="60"/>
      <c r="O55" s="60"/>
      <c r="P55" s="60"/>
      <c r="Q55" s="60"/>
    </row>
    <row r="56" spans="1:257" s="11" customFormat="1" ht="16.5" customHeight="1" x14ac:dyDescent="0.2">
      <c r="A56" s="65" t="s">
        <v>306</v>
      </c>
      <c r="B56" s="42"/>
      <c r="C56" s="42"/>
      <c r="D56" s="42"/>
      <c r="E56" s="42"/>
      <c r="F56" s="42"/>
      <c r="G56" s="42"/>
      <c r="H56" s="42"/>
      <c r="I56" s="42"/>
      <c r="J56" s="42"/>
      <c r="K56" s="60"/>
      <c r="L56" s="60"/>
      <c r="M56" s="60"/>
      <c r="N56" s="60"/>
      <c r="O56" s="60"/>
      <c r="P56" s="60"/>
      <c r="Q56" s="60"/>
    </row>
    <row r="57" spans="1:257" s="11" customFormat="1" ht="16.5" customHeight="1" x14ac:dyDescent="0.2">
      <c r="A57" s="65" t="s">
        <v>307</v>
      </c>
      <c r="B57" s="42"/>
      <c r="C57" s="42"/>
      <c r="D57" s="42">
        <v>0.92330000000000001</v>
      </c>
      <c r="E57" s="42"/>
      <c r="F57" s="42"/>
      <c r="G57" s="42"/>
      <c r="H57" s="42">
        <v>148.04159999999999</v>
      </c>
      <c r="I57" s="42"/>
      <c r="J57" s="42">
        <v>157.2758</v>
      </c>
      <c r="K57" s="60"/>
      <c r="L57" s="60"/>
      <c r="M57" s="60"/>
      <c r="N57" s="60"/>
      <c r="O57" s="60"/>
      <c r="P57" s="60"/>
      <c r="Q57" s="60"/>
    </row>
    <row r="58" spans="1:257" s="11" customFormat="1" ht="16.5" customHeight="1" x14ac:dyDescent="0.2">
      <c r="A58" s="65" t="s">
        <v>32</v>
      </c>
      <c r="B58" s="42"/>
      <c r="C58" s="42">
        <v>15.7745</v>
      </c>
      <c r="D58" s="42"/>
      <c r="E58" s="42"/>
      <c r="F58" s="42"/>
      <c r="G58" s="42"/>
      <c r="H58" s="42">
        <v>15.8248</v>
      </c>
      <c r="I58" s="42"/>
      <c r="J58" s="42">
        <v>119.43089999999999</v>
      </c>
      <c r="K58" s="60"/>
      <c r="L58" s="60"/>
      <c r="M58" s="60"/>
      <c r="N58" s="60"/>
      <c r="O58" s="60"/>
      <c r="P58" s="60"/>
      <c r="Q58" s="60"/>
    </row>
    <row r="59" spans="1:257" s="11" customFormat="1" ht="16.5" customHeight="1" x14ac:dyDescent="0.25">
      <c r="A59" s="66" t="s">
        <v>308</v>
      </c>
      <c r="B59" s="46">
        <v>32.380299999999998</v>
      </c>
      <c r="C59" s="46">
        <v>19.201699999999999</v>
      </c>
      <c r="D59" s="46">
        <v>37.412700000000001</v>
      </c>
      <c r="E59" s="46">
        <v>28.043900000000001</v>
      </c>
      <c r="F59" s="46">
        <v>3.7442000000000002</v>
      </c>
      <c r="G59" s="46"/>
      <c r="H59" s="46">
        <v>182.39080000000001</v>
      </c>
      <c r="I59" s="46"/>
      <c r="J59" s="46">
        <v>276.70670000000001</v>
      </c>
      <c r="K59" s="60"/>
      <c r="L59" s="60"/>
      <c r="M59" s="60"/>
      <c r="N59" s="60"/>
      <c r="O59" s="60"/>
      <c r="P59" s="60"/>
      <c r="Q59" s="61"/>
      <c r="R59" s="12"/>
      <c r="S59" s="12"/>
      <c r="T59" s="12"/>
      <c r="U59" s="12"/>
      <c r="V59" s="12"/>
      <c r="W59" s="12"/>
      <c r="X59" s="12"/>
      <c r="AE59" s="13"/>
      <c r="AF59" s="12"/>
      <c r="AG59" s="12"/>
      <c r="AH59" s="12"/>
      <c r="AI59" s="12"/>
      <c r="AJ59" s="12"/>
      <c r="AK59" s="12"/>
      <c r="AL59" s="12"/>
      <c r="AS59" s="13"/>
      <c r="AT59" s="12"/>
      <c r="AU59" s="12"/>
      <c r="AV59" s="12"/>
      <c r="AW59" s="12"/>
      <c r="AX59" s="12"/>
      <c r="AY59" s="12"/>
      <c r="AZ59" s="12"/>
      <c r="BG59" s="13"/>
      <c r="BH59" s="12"/>
      <c r="BI59" s="12"/>
      <c r="BJ59" s="12"/>
      <c r="BK59" s="12"/>
      <c r="BL59" s="12"/>
      <c r="BM59" s="12"/>
      <c r="BN59" s="12"/>
      <c r="BU59" s="13"/>
      <c r="BV59" s="12"/>
      <c r="BW59" s="12"/>
      <c r="BX59" s="12"/>
      <c r="BY59" s="12"/>
      <c r="BZ59" s="12"/>
      <c r="CA59" s="12"/>
      <c r="CB59" s="12"/>
      <c r="CI59" s="13"/>
      <c r="CJ59" s="12"/>
      <c r="CK59" s="12"/>
      <c r="CL59" s="12"/>
      <c r="CM59" s="12"/>
      <c r="CN59" s="12"/>
      <c r="CO59" s="12"/>
      <c r="CP59" s="12"/>
      <c r="CW59" s="13"/>
      <c r="CX59" s="12"/>
      <c r="CY59" s="12"/>
      <c r="CZ59" s="12"/>
      <c r="DA59" s="12"/>
      <c r="DB59" s="12"/>
      <c r="DC59" s="12"/>
      <c r="DD59" s="12"/>
      <c r="DK59" s="13"/>
      <c r="DL59" s="12"/>
      <c r="DM59" s="12"/>
      <c r="DN59" s="12"/>
      <c r="DO59" s="12"/>
      <c r="DP59" s="12"/>
      <c r="DQ59" s="12"/>
      <c r="DR59" s="12"/>
      <c r="DY59" s="13"/>
      <c r="DZ59" s="12"/>
      <c r="EA59" s="12"/>
      <c r="EB59" s="12"/>
      <c r="EC59" s="12"/>
      <c r="ED59" s="12"/>
      <c r="EE59" s="12"/>
      <c r="EF59" s="12"/>
      <c r="EM59" s="13"/>
      <c r="EN59" s="12"/>
      <c r="EO59" s="12"/>
      <c r="EP59" s="12"/>
      <c r="EQ59" s="12"/>
      <c r="ER59" s="12"/>
      <c r="ES59" s="12"/>
      <c r="ET59" s="12"/>
      <c r="FA59" s="13"/>
      <c r="FB59" s="12"/>
      <c r="FC59" s="12"/>
      <c r="FD59" s="12"/>
      <c r="FE59" s="12"/>
      <c r="FF59" s="12"/>
      <c r="FG59" s="12"/>
      <c r="FH59" s="12"/>
      <c r="FO59" s="13"/>
      <c r="FP59" s="12"/>
      <c r="FQ59" s="12"/>
      <c r="FR59" s="12"/>
      <c r="FS59" s="12"/>
      <c r="FT59" s="12"/>
      <c r="FU59" s="12"/>
      <c r="FV59" s="12"/>
      <c r="GC59" s="13"/>
      <c r="GD59" s="12"/>
      <c r="GE59" s="12"/>
      <c r="GF59" s="12"/>
      <c r="GG59" s="12"/>
      <c r="GH59" s="12"/>
      <c r="GI59" s="12"/>
      <c r="GJ59" s="12"/>
      <c r="GQ59" s="13"/>
      <c r="GR59" s="12"/>
      <c r="GS59" s="12"/>
      <c r="GT59" s="12"/>
      <c r="GU59" s="12"/>
      <c r="GV59" s="12"/>
      <c r="GW59" s="12"/>
      <c r="GX59" s="12"/>
      <c r="HE59" s="13"/>
      <c r="HF59" s="12"/>
      <c r="HG59" s="12"/>
      <c r="HH59" s="12"/>
      <c r="HI59" s="12"/>
      <c r="HJ59" s="12"/>
      <c r="HK59" s="12"/>
      <c r="HL59" s="12"/>
      <c r="HS59" s="13"/>
      <c r="HT59" s="12"/>
      <c r="HU59" s="12"/>
      <c r="HV59" s="12"/>
      <c r="HW59" s="12"/>
      <c r="HX59" s="12"/>
      <c r="HY59" s="12"/>
      <c r="HZ59" s="12"/>
      <c r="IG59" s="13"/>
      <c r="IH59" s="12"/>
      <c r="II59" s="12"/>
      <c r="IJ59" s="12"/>
      <c r="IK59" s="12"/>
      <c r="IL59" s="12"/>
      <c r="IM59" s="12"/>
      <c r="IN59" s="12"/>
      <c r="IU59" s="13"/>
      <c r="IV59" s="12"/>
      <c r="IW59" s="12"/>
    </row>
    <row r="60" spans="1:257" s="11" customFormat="1" ht="16.5" customHeight="1" x14ac:dyDescent="0.2">
      <c r="A60" s="65" t="s">
        <v>33</v>
      </c>
      <c r="B60" s="42"/>
      <c r="C60" s="42"/>
      <c r="D60" s="42"/>
      <c r="E60" s="42"/>
      <c r="F60" s="42"/>
      <c r="G60" s="42"/>
      <c r="H60" s="42"/>
      <c r="I60" s="42"/>
      <c r="J60" s="42"/>
      <c r="K60" s="60"/>
      <c r="L60" s="60"/>
      <c r="M60" s="60"/>
      <c r="N60" s="60"/>
      <c r="O60" s="60"/>
      <c r="P60" s="60"/>
      <c r="Q60" s="60"/>
    </row>
    <row r="61" spans="1:257" s="11" customFormat="1" ht="16.5" customHeight="1" x14ac:dyDescent="0.2">
      <c r="A61" s="65" t="s">
        <v>309</v>
      </c>
      <c r="B61" s="42"/>
      <c r="C61" s="42">
        <v>8.8541000000000007</v>
      </c>
      <c r="D61" s="42"/>
      <c r="E61" s="42"/>
      <c r="F61" s="42"/>
      <c r="G61" s="42"/>
      <c r="H61" s="42">
        <v>11.902900000000001</v>
      </c>
      <c r="I61" s="42"/>
      <c r="J61" s="42"/>
      <c r="K61" s="60"/>
      <c r="L61" s="60"/>
      <c r="M61" s="60"/>
      <c r="N61" s="60"/>
      <c r="O61" s="60"/>
      <c r="P61" s="60"/>
      <c r="Q61" s="60"/>
    </row>
    <row r="62" spans="1:257" s="11" customFormat="1" ht="16.5" customHeight="1" x14ac:dyDescent="0.25">
      <c r="A62" s="68" t="s">
        <v>34</v>
      </c>
      <c r="B62" s="46"/>
      <c r="C62" s="46">
        <v>8.8541000000000007</v>
      </c>
      <c r="D62" s="46"/>
      <c r="E62" s="46"/>
      <c r="F62" s="46"/>
      <c r="G62" s="46"/>
      <c r="H62" s="46">
        <v>11.902900000000001</v>
      </c>
      <c r="I62" s="46"/>
      <c r="J62" s="46"/>
      <c r="K62" s="60"/>
      <c r="L62" s="60"/>
      <c r="M62" s="60"/>
      <c r="N62" s="60"/>
      <c r="O62" s="60"/>
      <c r="P62" s="60"/>
      <c r="Q62" s="61"/>
      <c r="R62" s="12"/>
      <c r="S62" s="12"/>
      <c r="T62" s="12"/>
      <c r="U62" s="12"/>
      <c r="V62" s="12"/>
      <c r="W62" s="12"/>
      <c r="X62" s="12"/>
      <c r="AE62" s="13"/>
      <c r="AF62" s="12"/>
      <c r="AG62" s="12"/>
      <c r="AH62" s="12"/>
      <c r="AI62" s="12"/>
      <c r="AJ62" s="12"/>
      <c r="AK62" s="12"/>
      <c r="AL62" s="12"/>
      <c r="AS62" s="13"/>
      <c r="AT62" s="12"/>
      <c r="AU62" s="12"/>
      <c r="AV62" s="12"/>
      <c r="AW62" s="12"/>
      <c r="AX62" s="12"/>
      <c r="AY62" s="12"/>
      <c r="AZ62" s="12"/>
      <c r="BG62" s="13"/>
      <c r="BH62" s="12"/>
      <c r="BI62" s="12"/>
      <c r="BJ62" s="12"/>
      <c r="BK62" s="12"/>
      <c r="BL62" s="12"/>
      <c r="BM62" s="12"/>
      <c r="BN62" s="12"/>
      <c r="BU62" s="13"/>
      <c r="BV62" s="12"/>
      <c r="BW62" s="12"/>
      <c r="BX62" s="12"/>
      <c r="BY62" s="12"/>
      <c r="BZ62" s="12"/>
      <c r="CA62" s="12"/>
      <c r="CB62" s="12"/>
      <c r="CI62" s="13"/>
      <c r="CJ62" s="12"/>
      <c r="CK62" s="12"/>
      <c r="CL62" s="12"/>
      <c r="CM62" s="12"/>
      <c r="CN62" s="12"/>
      <c r="CO62" s="12"/>
      <c r="CP62" s="12"/>
      <c r="CW62" s="13"/>
      <c r="CX62" s="12"/>
      <c r="CY62" s="12"/>
      <c r="CZ62" s="12"/>
      <c r="DA62" s="12"/>
      <c r="DB62" s="12"/>
      <c r="DC62" s="12"/>
      <c r="DD62" s="12"/>
      <c r="DK62" s="13"/>
      <c r="DL62" s="12"/>
      <c r="DM62" s="12"/>
      <c r="DN62" s="12"/>
      <c r="DO62" s="12"/>
      <c r="DP62" s="12"/>
      <c r="DQ62" s="12"/>
      <c r="DR62" s="12"/>
      <c r="DY62" s="13"/>
      <c r="DZ62" s="12"/>
      <c r="EA62" s="12"/>
      <c r="EB62" s="12"/>
      <c r="EC62" s="12"/>
      <c r="ED62" s="12"/>
      <c r="EE62" s="12"/>
      <c r="EF62" s="12"/>
      <c r="EM62" s="13"/>
      <c r="EN62" s="12"/>
      <c r="EO62" s="12"/>
      <c r="EP62" s="12"/>
      <c r="EQ62" s="12"/>
      <c r="ER62" s="12"/>
      <c r="ES62" s="12"/>
      <c r="ET62" s="12"/>
      <c r="FA62" s="13"/>
      <c r="FB62" s="12"/>
      <c r="FC62" s="12"/>
      <c r="FD62" s="12"/>
      <c r="FE62" s="12"/>
      <c r="FF62" s="12"/>
      <c r="FG62" s="12"/>
      <c r="FH62" s="12"/>
      <c r="FO62" s="13"/>
      <c r="FP62" s="12"/>
      <c r="FQ62" s="12"/>
      <c r="FR62" s="12"/>
      <c r="FS62" s="12"/>
      <c r="FT62" s="12"/>
      <c r="FU62" s="12"/>
      <c r="FV62" s="12"/>
      <c r="GC62" s="13"/>
      <c r="GD62" s="12"/>
      <c r="GE62" s="12"/>
      <c r="GF62" s="12"/>
      <c r="GG62" s="12"/>
      <c r="GH62" s="12"/>
      <c r="GI62" s="12"/>
      <c r="GJ62" s="12"/>
      <c r="GQ62" s="13"/>
      <c r="GR62" s="12"/>
      <c r="GS62" s="12"/>
      <c r="GT62" s="12"/>
      <c r="GU62" s="12"/>
      <c r="GV62" s="12"/>
      <c r="GW62" s="12"/>
      <c r="GX62" s="12"/>
      <c r="HE62" s="13"/>
      <c r="HF62" s="12"/>
      <c r="HG62" s="12"/>
      <c r="HH62" s="12"/>
      <c r="HI62" s="12"/>
      <c r="HJ62" s="12"/>
      <c r="HK62" s="12"/>
      <c r="HL62" s="12"/>
      <c r="HS62" s="13"/>
      <c r="HT62" s="12"/>
      <c r="HU62" s="12"/>
      <c r="HV62" s="12"/>
      <c r="HW62" s="12"/>
      <c r="HX62" s="12"/>
      <c r="HY62" s="12"/>
      <c r="HZ62" s="12"/>
      <c r="IG62" s="13"/>
      <c r="IH62" s="12"/>
      <c r="II62" s="12"/>
      <c r="IJ62" s="12"/>
      <c r="IK62" s="12"/>
      <c r="IL62" s="12"/>
      <c r="IM62" s="12"/>
      <c r="IN62" s="12"/>
      <c r="IU62" s="13"/>
      <c r="IV62" s="12"/>
      <c r="IW62" s="12"/>
    </row>
    <row r="63" spans="1:257" s="11" customFormat="1" ht="16.5" customHeight="1" x14ac:dyDescent="0.2">
      <c r="A63" s="69" t="s">
        <v>157</v>
      </c>
      <c r="B63" s="54">
        <v>1203.4147</v>
      </c>
      <c r="C63" s="54">
        <v>1122.7366</v>
      </c>
      <c r="D63" s="54">
        <v>37.412700000000001</v>
      </c>
      <c r="E63" s="54">
        <v>35.071199999999997</v>
      </c>
      <c r="F63" s="54">
        <v>144.06110000000001</v>
      </c>
      <c r="G63" s="54"/>
      <c r="H63" s="54">
        <v>739.13969999999995</v>
      </c>
      <c r="I63" s="54">
        <v>1025.1694</v>
      </c>
      <c r="J63" s="54">
        <v>1109.529</v>
      </c>
    </row>
  </sheetData>
  <mergeCells count="1">
    <mergeCell ref="B1:J1"/>
  </mergeCells>
  <phoneticPr fontId="0" type="noConversion"/>
  <printOptions horizontalCentered="1"/>
  <pageMargins left="0.78740157480314965" right="0.78740157480314965" top="0.98425196850393704" bottom="0.78740157480314965" header="0.59055118110236227" footer="0.39370078740157483"/>
  <pageSetup paperSize="9" scale="53" orientation="portrait" r:id="rId1"/>
  <headerFooter alignWithMargins="0">
    <oddHeader>&amp;C&amp;"Arial,Negrita"&amp;K03+0003.3.2.4 CULTIVOS INDUSTRIALES. Superficie provincial en regadío (ha) (Cont.)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20C9F-2900-44D0-BE08-06311F5336FE}">
  <sheetPr>
    <pageSetUpPr fitToPage="1"/>
  </sheetPr>
  <dimension ref="A1:IS63"/>
  <sheetViews>
    <sheetView showZeros="0" topLeftCell="A2" zoomScale="76" zoomScaleNormal="76" workbookViewId="0">
      <pane ySplit="1" topLeftCell="A30" activePane="bottomLeft" state="frozen"/>
      <selection activeCell="A2" sqref="A2:A62"/>
      <selection pane="bottomLeft" activeCell="A2" sqref="A2:A62"/>
    </sheetView>
  </sheetViews>
  <sheetFormatPr baseColWidth="10" defaultColWidth="14" defaultRowHeight="12.75" x14ac:dyDescent="0.2"/>
  <cols>
    <col min="1" max="1" width="39" customWidth="1"/>
    <col min="2" max="2" width="16.42578125" customWidth="1"/>
    <col min="3" max="3" width="19.7109375" customWidth="1"/>
    <col min="4" max="4" width="11.42578125" customWidth="1"/>
    <col min="5" max="5" width="14" customWidth="1"/>
    <col min="6" max="6" width="16.140625" customWidth="1"/>
  </cols>
  <sheetData>
    <row r="1" spans="1:253" ht="27" hidden="1" customHeight="1" x14ac:dyDescent="0.2">
      <c r="A1" s="16"/>
      <c r="B1" s="99" t="s">
        <v>124</v>
      </c>
      <c r="C1" s="100"/>
      <c r="D1" s="100"/>
      <c r="E1" s="100"/>
      <c r="F1" s="100"/>
    </row>
    <row r="2" spans="1:253" s="2" customFormat="1" ht="53.25" customHeight="1" x14ac:dyDescent="0.2">
      <c r="A2" s="73" t="s">
        <v>125</v>
      </c>
      <c r="B2" s="25" t="s">
        <v>91</v>
      </c>
      <c r="C2" s="25" t="s">
        <v>181</v>
      </c>
      <c r="D2" s="25" t="s">
        <v>92</v>
      </c>
      <c r="E2" s="25" t="s">
        <v>218</v>
      </c>
      <c r="F2" s="85" t="s">
        <v>219</v>
      </c>
      <c r="G2" s="57"/>
      <c r="H2" s="57"/>
      <c r="I2" s="57"/>
      <c r="J2" s="57"/>
      <c r="K2" s="57"/>
      <c r="L2" s="57"/>
      <c r="M2" s="57"/>
    </row>
    <row r="3" spans="1:253" s="11" customFormat="1" ht="16.5" customHeight="1" x14ac:dyDescent="0.2">
      <c r="A3" s="65" t="s">
        <v>1</v>
      </c>
      <c r="B3" s="42"/>
      <c r="C3" s="42"/>
      <c r="D3" s="42"/>
      <c r="E3" s="42"/>
      <c r="F3" s="44"/>
      <c r="G3" s="60"/>
      <c r="H3" s="60"/>
      <c r="I3" s="60"/>
      <c r="J3" s="60"/>
      <c r="K3" s="60"/>
      <c r="L3" s="60"/>
      <c r="M3" s="60"/>
    </row>
    <row r="4" spans="1:253" s="11" customFormat="1" ht="16.5" customHeight="1" x14ac:dyDescent="0.2">
      <c r="A4" s="65" t="s">
        <v>2</v>
      </c>
      <c r="B4" s="42"/>
      <c r="C4" s="42"/>
      <c r="D4" s="42"/>
      <c r="E4" s="42"/>
      <c r="F4" s="44">
        <v>18.0916</v>
      </c>
      <c r="G4" s="60"/>
      <c r="H4" s="60"/>
      <c r="I4" s="60"/>
      <c r="J4" s="60"/>
      <c r="K4" s="60"/>
      <c r="L4" s="60"/>
      <c r="M4" s="60"/>
    </row>
    <row r="5" spans="1:253" s="11" customFormat="1" ht="16.5" customHeight="1" x14ac:dyDescent="0.2">
      <c r="A5" s="65" t="s">
        <v>3</v>
      </c>
      <c r="B5" s="42"/>
      <c r="C5" s="42"/>
      <c r="D5" s="42"/>
      <c r="E5" s="42">
        <v>12.2288</v>
      </c>
      <c r="F5" s="44">
        <v>90.597099999999998</v>
      </c>
      <c r="G5" s="60"/>
      <c r="H5" s="60"/>
      <c r="I5" s="60"/>
      <c r="J5" s="60"/>
      <c r="K5" s="60"/>
      <c r="L5" s="60"/>
      <c r="M5" s="60"/>
    </row>
    <row r="6" spans="1:253" s="11" customFormat="1" ht="16.5" customHeight="1" x14ac:dyDescent="0.2">
      <c r="A6" s="65" t="s">
        <v>4</v>
      </c>
      <c r="B6" s="42"/>
      <c r="C6" s="42"/>
      <c r="D6" s="42"/>
      <c r="E6" s="42"/>
      <c r="F6" s="44">
        <v>2.7120000000000002</v>
      </c>
      <c r="G6" s="60"/>
      <c r="H6" s="60"/>
      <c r="I6" s="60"/>
      <c r="J6" s="60"/>
      <c r="K6" s="60"/>
      <c r="L6" s="60"/>
      <c r="M6" s="60"/>
    </row>
    <row r="7" spans="1:253" s="11" customFormat="1" ht="16.5" customHeight="1" x14ac:dyDescent="0.2">
      <c r="A7" s="66" t="s">
        <v>5</v>
      </c>
      <c r="B7" s="46"/>
      <c r="C7" s="46"/>
      <c r="D7" s="46"/>
      <c r="E7" s="46">
        <v>12.2288</v>
      </c>
      <c r="F7" s="48">
        <v>111.4007</v>
      </c>
      <c r="G7" s="60"/>
      <c r="H7" s="60"/>
      <c r="I7" s="60"/>
      <c r="J7" s="60"/>
      <c r="K7" s="60"/>
      <c r="L7" s="60"/>
      <c r="M7" s="60"/>
    </row>
    <row r="8" spans="1:253" s="11" customFormat="1" ht="16.5" customHeight="1" x14ac:dyDescent="0.25">
      <c r="A8" s="67" t="s">
        <v>285</v>
      </c>
      <c r="B8" s="49"/>
      <c r="C8" s="49"/>
      <c r="D8" s="49"/>
      <c r="E8" s="49"/>
      <c r="F8" s="51"/>
      <c r="G8" s="60"/>
      <c r="H8" s="60"/>
      <c r="I8" s="60"/>
      <c r="J8" s="60"/>
      <c r="K8" s="60"/>
      <c r="L8" s="60"/>
      <c r="M8" s="61"/>
      <c r="N8" s="12"/>
      <c r="O8" s="12"/>
      <c r="P8" s="12"/>
      <c r="Q8" s="12"/>
      <c r="R8" s="12"/>
      <c r="S8" s="12"/>
      <c r="T8" s="12"/>
      <c r="AA8" s="13"/>
      <c r="AB8" s="12"/>
      <c r="AC8" s="12"/>
      <c r="AD8" s="12"/>
      <c r="AE8" s="12"/>
      <c r="AF8" s="12"/>
      <c r="AG8" s="12"/>
      <c r="AH8" s="12"/>
      <c r="AO8" s="13"/>
      <c r="AP8" s="12"/>
      <c r="AQ8" s="12"/>
      <c r="AR8" s="12"/>
      <c r="AS8" s="12"/>
      <c r="AT8" s="12"/>
      <c r="AU8" s="12"/>
      <c r="AV8" s="12"/>
      <c r="BC8" s="13"/>
      <c r="BD8" s="12"/>
      <c r="BE8" s="12"/>
      <c r="BF8" s="12"/>
      <c r="BG8" s="12"/>
      <c r="BH8" s="12"/>
      <c r="BI8" s="12"/>
      <c r="BJ8" s="12"/>
      <c r="BQ8" s="13"/>
      <c r="BR8" s="12"/>
      <c r="BS8" s="12"/>
      <c r="BT8" s="12"/>
      <c r="BU8" s="12"/>
      <c r="BV8" s="12"/>
      <c r="BW8" s="12"/>
      <c r="BX8" s="12"/>
      <c r="CE8" s="13"/>
      <c r="CF8" s="12"/>
      <c r="CG8" s="12"/>
      <c r="CH8" s="12"/>
      <c r="CI8" s="12"/>
      <c r="CJ8" s="12"/>
      <c r="CK8" s="12"/>
      <c r="CL8" s="12"/>
      <c r="CS8" s="13"/>
      <c r="CT8" s="12"/>
      <c r="CU8" s="12"/>
      <c r="CV8" s="12"/>
      <c r="CW8" s="12"/>
      <c r="CX8" s="12"/>
      <c r="CY8" s="12"/>
      <c r="CZ8" s="12"/>
      <c r="DG8" s="13"/>
      <c r="DH8" s="12"/>
      <c r="DI8" s="12"/>
      <c r="DJ8" s="12"/>
      <c r="DK8" s="12"/>
      <c r="DL8" s="12"/>
      <c r="DM8" s="12"/>
      <c r="DN8" s="12"/>
      <c r="DU8" s="13"/>
      <c r="DV8" s="12"/>
      <c r="DW8" s="12"/>
      <c r="DX8" s="12"/>
      <c r="DY8" s="12"/>
      <c r="DZ8" s="12"/>
      <c r="EA8" s="12"/>
      <c r="EB8" s="12"/>
      <c r="EI8" s="13"/>
      <c r="EJ8" s="12"/>
      <c r="EK8" s="12"/>
      <c r="EL8" s="12"/>
      <c r="EM8" s="12"/>
      <c r="EN8" s="12"/>
      <c r="EO8" s="12"/>
      <c r="EP8" s="12"/>
      <c r="EW8" s="13"/>
      <c r="EX8" s="12"/>
      <c r="EY8" s="12"/>
      <c r="EZ8" s="12"/>
      <c r="FA8" s="12"/>
      <c r="FB8" s="12"/>
      <c r="FC8" s="12"/>
      <c r="FD8" s="12"/>
      <c r="FK8" s="13"/>
      <c r="FL8" s="12"/>
      <c r="FM8" s="12"/>
      <c r="FN8" s="12"/>
      <c r="FO8" s="12"/>
      <c r="FP8" s="12"/>
      <c r="FQ8" s="12"/>
      <c r="FR8" s="12"/>
      <c r="FY8" s="13"/>
      <c r="FZ8" s="12"/>
      <c r="GA8" s="12"/>
      <c r="GB8" s="12"/>
      <c r="GC8" s="12"/>
      <c r="GD8" s="12"/>
      <c r="GE8" s="12"/>
      <c r="GF8" s="12"/>
      <c r="GM8" s="13"/>
      <c r="GN8" s="12"/>
      <c r="GO8" s="12"/>
      <c r="GP8" s="12"/>
      <c r="GQ8" s="12"/>
      <c r="GR8" s="12"/>
      <c r="GS8" s="12"/>
      <c r="GT8" s="12"/>
      <c r="HA8" s="13"/>
      <c r="HB8" s="12"/>
      <c r="HC8" s="12"/>
      <c r="HD8" s="12"/>
      <c r="HE8" s="12"/>
      <c r="HF8" s="12"/>
      <c r="HG8" s="12"/>
      <c r="HH8" s="12"/>
      <c r="HO8" s="13"/>
      <c r="HP8" s="12"/>
      <c r="HQ8" s="12"/>
      <c r="HR8" s="12"/>
      <c r="HS8" s="12"/>
      <c r="HT8" s="12"/>
      <c r="HU8" s="12"/>
      <c r="HV8" s="12"/>
      <c r="IC8" s="13"/>
      <c r="ID8" s="12"/>
      <c r="IE8" s="12"/>
      <c r="IF8" s="12"/>
      <c r="IG8" s="12"/>
      <c r="IH8" s="12"/>
      <c r="II8" s="12"/>
      <c r="IJ8" s="12"/>
      <c r="IQ8" s="13"/>
      <c r="IR8" s="12"/>
      <c r="IS8" s="12"/>
    </row>
    <row r="9" spans="1:253" s="11" customFormat="1" ht="16.5" customHeight="1" x14ac:dyDescent="0.25">
      <c r="A9" s="67" t="s">
        <v>6</v>
      </c>
      <c r="B9" s="49"/>
      <c r="C9" s="49"/>
      <c r="D9" s="49"/>
      <c r="E9" s="49"/>
      <c r="F9" s="51"/>
      <c r="G9" s="60"/>
      <c r="H9" s="60"/>
      <c r="I9" s="60"/>
      <c r="J9" s="60"/>
      <c r="K9" s="60"/>
      <c r="L9" s="60"/>
      <c r="M9" s="61"/>
      <c r="N9" s="12"/>
      <c r="O9" s="12"/>
      <c r="P9" s="12"/>
      <c r="Q9" s="12"/>
      <c r="R9" s="12"/>
      <c r="S9" s="12"/>
      <c r="T9" s="12"/>
      <c r="AA9" s="13"/>
      <c r="AB9" s="12"/>
      <c r="AC9" s="12"/>
      <c r="AD9" s="12"/>
      <c r="AE9" s="12"/>
      <c r="AF9" s="12"/>
      <c r="AG9" s="12"/>
      <c r="AH9" s="12"/>
      <c r="AO9" s="13"/>
      <c r="AP9" s="12"/>
      <c r="AQ9" s="12"/>
      <c r="AR9" s="12"/>
      <c r="AS9" s="12"/>
      <c r="AT9" s="12"/>
      <c r="AU9" s="12"/>
      <c r="AV9" s="12"/>
      <c r="BC9" s="13"/>
      <c r="BD9" s="12"/>
      <c r="BE9" s="12"/>
      <c r="BF9" s="12"/>
      <c r="BG9" s="12"/>
      <c r="BH9" s="12"/>
      <c r="BI9" s="12"/>
      <c r="BJ9" s="12"/>
      <c r="BQ9" s="13"/>
      <c r="BR9" s="12"/>
      <c r="BS9" s="12"/>
      <c r="BT9" s="12"/>
      <c r="BU9" s="12"/>
      <c r="BV9" s="12"/>
      <c r="BW9" s="12"/>
      <c r="BX9" s="12"/>
      <c r="CE9" s="13"/>
      <c r="CF9" s="12"/>
      <c r="CG9" s="12"/>
      <c r="CH9" s="12"/>
      <c r="CI9" s="12"/>
      <c r="CJ9" s="12"/>
      <c r="CK9" s="12"/>
      <c r="CL9" s="12"/>
      <c r="CS9" s="13"/>
      <c r="CT9" s="12"/>
      <c r="CU9" s="12"/>
      <c r="CV9" s="12"/>
      <c r="CW9" s="12"/>
      <c r="CX9" s="12"/>
      <c r="CY9" s="12"/>
      <c r="CZ9" s="12"/>
      <c r="DG9" s="13"/>
      <c r="DH9" s="12"/>
      <c r="DI9" s="12"/>
      <c r="DJ9" s="12"/>
      <c r="DK9" s="12"/>
      <c r="DL9" s="12"/>
      <c r="DM9" s="12"/>
      <c r="DN9" s="12"/>
      <c r="DU9" s="13"/>
      <c r="DV9" s="12"/>
      <c r="DW9" s="12"/>
      <c r="DX9" s="12"/>
      <c r="DY9" s="12"/>
      <c r="DZ9" s="12"/>
      <c r="EA9" s="12"/>
      <c r="EB9" s="12"/>
      <c r="EI9" s="13"/>
      <c r="EJ9" s="12"/>
      <c r="EK9" s="12"/>
      <c r="EL9" s="12"/>
      <c r="EM9" s="12"/>
      <c r="EN9" s="12"/>
      <c r="EO9" s="12"/>
      <c r="EP9" s="12"/>
      <c r="EW9" s="13"/>
      <c r="EX9" s="12"/>
      <c r="EY9" s="12"/>
      <c r="EZ9" s="12"/>
      <c r="FA9" s="12"/>
      <c r="FB9" s="12"/>
      <c r="FC9" s="12"/>
      <c r="FD9" s="12"/>
      <c r="FK9" s="13"/>
      <c r="FL9" s="12"/>
      <c r="FM9" s="12"/>
      <c r="FN9" s="12"/>
      <c r="FO9" s="12"/>
      <c r="FP9" s="12"/>
      <c r="FQ9" s="12"/>
      <c r="FR9" s="12"/>
      <c r="FY9" s="13"/>
      <c r="FZ9" s="12"/>
      <c r="GA9" s="12"/>
      <c r="GB9" s="12"/>
      <c r="GC9" s="12"/>
      <c r="GD9" s="12"/>
      <c r="GE9" s="12"/>
      <c r="GF9" s="12"/>
      <c r="GM9" s="13"/>
      <c r="GN9" s="12"/>
      <c r="GO9" s="12"/>
      <c r="GP9" s="12"/>
      <c r="GQ9" s="12"/>
      <c r="GR9" s="12"/>
      <c r="GS9" s="12"/>
      <c r="GT9" s="12"/>
      <c r="HA9" s="13"/>
      <c r="HB9" s="12"/>
      <c r="HC9" s="12"/>
      <c r="HD9" s="12"/>
      <c r="HE9" s="12"/>
      <c r="HF9" s="12"/>
      <c r="HG9" s="12"/>
      <c r="HH9" s="12"/>
      <c r="HO9" s="13"/>
      <c r="HP9" s="12"/>
      <c r="HQ9" s="12"/>
      <c r="HR9" s="12"/>
      <c r="HS9" s="12"/>
      <c r="HT9" s="12"/>
      <c r="HU9" s="12"/>
      <c r="HV9" s="12"/>
      <c r="IC9" s="13"/>
      <c r="ID9" s="12"/>
      <c r="IE9" s="12"/>
      <c r="IF9" s="12"/>
      <c r="IG9" s="12"/>
      <c r="IH9" s="12"/>
      <c r="II9" s="12"/>
      <c r="IJ9" s="12"/>
      <c r="IQ9" s="13"/>
      <c r="IR9" s="12"/>
      <c r="IS9" s="12"/>
    </row>
    <row r="10" spans="1:253" s="11" customFormat="1" ht="16.5" customHeight="1" x14ac:dyDescent="0.2">
      <c r="A10" s="65" t="s">
        <v>286</v>
      </c>
      <c r="B10" s="42"/>
      <c r="C10" s="42"/>
      <c r="D10" s="42"/>
      <c r="E10" s="42"/>
      <c r="F10" s="44">
        <v>646.96770000000004</v>
      </c>
      <c r="G10" s="60"/>
      <c r="H10" s="60"/>
      <c r="I10" s="60"/>
      <c r="J10" s="60"/>
      <c r="K10" s="60"/>
      <c r="L10" s="60"/>
      <c r="M10" s="60"/>
    </row>
    <row r="11" spans="1:253" s="11" customFormat="1" ht="16.5" customHeight="1" x14ac:dyDescent="0.2">
      <c r="A11" s="65" t="s">
        <v>287</v>
      </c>
      <c r="B11" s="42"/>
      <c r="C11" s="42"/>
      <c r="D11" s="42"/>
      <c r="E11" s="42"/>
      <c r="F11" s="44"/>
      <c r="G11" s="60"/>
      <c r="H11" s="60"/>
      <c r="I11" s="60"/>
      <c r="J11" s="60"/>
      <c r="K11" s="60"/>
      <c r="L11" s="60"/>
      <c r="M11" s="60"/>
    </row>
    <row r="12" spans="1:253" s="11" customFormat="1" ht="16.5" customHeight="1" x14ac:dyDescent="0.2">
      <c r="A12" s="65" t="s">
        <v>288</v>
      </c>
      <c r="B12" s="42"/>
      <c r="C12" s="42"/>
      <c r="D12" s="42"/>
      <c r="E12" s="42"/>
      <c r="F12" s="44"/>
      <c r="G12" s="60"/>
      <c r="H12" s="60"/>
      <c r="I12" s="60"/>
      <c r="J12" s="60"/>
      <c r="K12" s="60"/>
      <c r="L12" s="60"/>
      <c r="M12" s="60"/>
    </row>
    <row r="13" spans="1:253" s="11" customFormat="1" ht="16.5" customHeight="1" x14ac:dyDescent="0.25">
      <c r="A13" s="66" t="s">
        <v>289</v>
      </c>
      <c r="B13" s="46"/>
      <c r="C13" s="46"/>
      <c r="D13" s="46"/>
      <c r="E13" s="46"/>
      <c r="F13" s="48">
        <v>646.96770000000004</v>
      </c>
      <c r="G13" s="60"/>
      <c r="H13" s="60"/>
      <c r="I13" s="60"/>
      <c r="J13" s="60"/>
      <c r="K13" s="60"/>
      <c r="L13" s="60"/>
      <c r="M13" s="61"/>
      <c r="N13" s="12"/>
      <c r="O13" s="12"/>
      <c r="P13" s="12"/>
      <c r="Q13" s="12"/>
      <c r="R13" s="12"/>
      <c r="S13" s="12"/>
      <c r="T13" s="12"/>
      <c r="AA13" s="13"/>
      <c r="AB13" s="12"/>
      <c r="AC13" s="12"/>
      <c r="AD13" s="12"/>
      <c r="AE13" s="12"/>
      <c r="AF13" s="12"/>
      <c r="AG13" s="12"/>
      <c r="AH13" s="12"/>
      <c r="AO13" s="13"/>
      <c r="AP13" s="12"/>
      <c r="AQ13" s="12"/>
      <c r="AR13" s="12"/>
      <c r="AS13" s="12"/>
      <c r="AT13" s="12"/>
      <c r="AU13" s="12"/>
      <c r="AV13" s="12"/>
      <c r="BC13" s="13"/>
      <c r="BD13" s="12"/>
      <c r="BE13" s="12"/>
      <c r="BF13" s="12"/>
      <c r="BG13" s="12"/>
      <c r="BH13" s="12"/>
      <c r="BI13" s="12"/>
      <c r="BJ13" s="12"/>
      <c r="BQ13" s="13"/>
      <c r="BR13" s="12"/>
      <c r="BS13" s="12"/>
      <c r="BT13" s="12"/>
      <c r="BU13" s="12"/>
      <c r="BV13" s="12"/>
      <c r="BW13" s="12"/>
      <c r="BX13" s="12"/>
      <c r="CE13" s="13"/>
      <c r="CF13" s="12"/>
      <c r="CG13" s="12"/>
      <c r="CH13" s="12"/>
      <c r="CI13" s="12"/>
      <c r="CJ13" s="12"/>
      <c r="CK13" s="12"/>
      <c r="CL13" s="12"/>
      <c r="CS13" s="13"/>
      <c r="CT13" s="12"/>
      <c r="CU13" s="12"/>
      <c r="CV13" s="12"/>
      <c r="CW13" s="12"/>
      <c r="CX13" s="12"/>
      <c r="CY13" s="12"/>
      <c r="CZ13" s="12"/>
      <c r="DG13" s="13"/>
      <c r="DH13" s="12"/>
      <c r="DI13" s="12"/>
      <c r="DJ13" s="12"/>
      <c r="DK13" s="12"/>
      <c r="DL13" s="12"/>
      <c r="DM13" s="12"/>
      <c r="DN13" s="12"/>
      <c r="DU13" s="13"/>
      <c r="DV13" s="12"/>
      <c r="DW13" s="12"/>
      <c r="DX13" s="12"/>
      <c r="DY13" s="12"/>
      <c r="DZ13" s="12"/>
      <c r="EA13" s="12"/>
      <c r="EB13" s="12"/>
      <c r="EI13" s="13"/>
      <c r="EJ13" s="12"/>
      <c r="EK13" s="12"/>
      <c r="EL13" s="12"/>
      <c r="EM13" s="12"/>
      <c r="EN13" s="12"/>
      <c r="EO13" s="12"/>
      <c r="EP13" s="12"/>
      <c r="EW13" s="13"/>
      <c r="EX13" s="12"/>
      <c r="EY13" s="12"/>
      <c r="EZ13" s="12"/>
      <c r="FA13" s="12"/>
      <c r="FB13" s="12"/>
      <c r="FC13" s="12"/>
      <c r="FD13" s="12"/>
      <c r="FK13" s="13"/>
      <c r="FL13" s="12"/>
      <c r="FM13" s="12"/>
      <c r="FN13" s="12"/>
      <c r="FO13" s="12"/>
      <c r="FP13" s="12"/>
      <c r="FQ13" s="12"/>
      <c r="FR13" s="12"/>
      <c r="FY13" s="13"/>
      <c r="FZ13" s="12"/>
      <c r="GA13" s="12"/>
      <c r="GB13" s="12"/>
      <c r="GC13" s="12"/>
      <c r="GD13" s="12"/>
      <c r="GE13" s="12"/>
      <c r="GF13" s="12"/>
      <c r="GM13" s="13"/>
      <c r="GN13" s="12"/>
      <c r="GO13" s="12"/>
      <c r="GP13" s="12"/>
      <c r="GQ13" s="12"/>
      <c r="GR13" s="12"/>
      <c r="GS13" s="12"/>
      <c r="GT13" s="12"/>
      <c r="HA13" s="13"/>
      <c r="HB13" s="12"/>
      <c r="HC13" s="12"/>
      <c r="HD13" s="12"/>
      <c r="HE13" s="12"/>
      <c r="HF13" s="12"/>
      <c r="HG13" s="12"/>
      <c r="HH13" s="12"/>
      <c r="HO13" s="13"/>
      <c r="HP13" s="12"/>
      <c r="HQ13" s="12"/>
      <c r="HR13" s="12"/>
      <c r="HS13" s="12"/>
      <c r="HT13" s="12"/>
      <c r="HU13" s="12"/>
      <c r="HV13" s="12"/>
      <c r="IC13" s="13"/>
      <c r="ID13" s="12"/>
      <c r="IE13" s="12"/>
      <c r="IF13" s="12"/>
      <c r="IG13" s="12"/>
      <c r="IH13" s="12"/>
      <c r="II13" s="12"/>
      <c r="IJ13" s="12"/>
      <c r="IQ13" s="13"/>
      <c r="IR13" s="12"/>
      <c r="IS13" s="12"/>
    </row>
    <row r="14" spans="1:253" s="11" customFormat="1" ht="16.5" customHeight="1" x14ac:dyDescent="0.25">
      <c r="A14" s="67" t="s">
        <v>290</v>
      </c>
      <c r="B14" s="49"/>
      <c r="C14" s="49">
        <v>2266.0981000000002</v>
      </c>
      <c r="D14" s="49"/>
      <c r="E14" s="49"/>
      <c r="F14" s="51">
        <v>5486.2641000000003</v>
      </c>
      <c r="G14" s="60"/>
      <c r="H14" s="60"/>
      <c r="I14" s="60"/>
      <c r="J14" s="60"/>
      <c r="K14" s="60"/>
      <c r="L14" s="60"/>
      <c r="M14" s="61"/>
      <c r="N14" s="12"/>
      <c r="O14" s="12"/>
      <c r="P14" s="12"/>
      <c r="Q14" s="12"/>
      <c r="R14" s="12"/>
      <c r="S14" s="12"/>
      <c r="T14" s="12"/>
      <c r="AA14" s="13"/>
      <c r="AB14" s="12"/>
      <c r="AC14" s="12"/>
      <c r="AD14" s="12"/>
      <c r="AE14" s="12"/>
      <c r="AF14" s="12"/>
      <c r="AG14" s="12"/>
      <c r="AH14" s="12"/>
      <c r="AO14" s="13"/>
      <c r="AP14" s="12"/>
      <c r="AQ14" s="12"/>
      <c r="AR14" s="12"/>
      <c r="AS14" s="12"/>
      <c r="AT14" s="12"/>
      <c r="AU14" s="12"/>
      <c r="AV14" s="12"/>
      <c r="BC14" s="13"/>
      <c r="BD14" s="12"/>
      <c r="BE14" s="12"/>
      <c r="BF14" s="12"/>
      <c r="BG14" s="12"/>
      <c r="BH14" s="12"/>
      <c r="BI14" s="12"/>
      <c r="BJ14" s="12"/>
      <c r="BQ14" s="13"/>
      <c r="BR14" s="12"/>
      <c r="BS14" s="12"/>
      <c r="BT14" s="12"/>
      <c r="BU14" s="12"/>
      <c r="BV14" s="12"/>
      <c r="BW14" s="12"/>
      <c r="BX14" s="12"/>
      <c r="CE14" s="13"/>
      <c r="CF14" s="12"/>
      <c r="CG14" s="12"/>
      <c r="CH14" s="12"/>
      <c r="CI14" s="12"/>
      <c r="CJ14" s="12"/>
      <c r="CK14" s="12"/>
      <c r="CL14" s="12"/>
      <c r="CS14" s="13"/>
      <c r="CT14" s="12"/>
      <c r="CU14" s="12"/>
      <c r="CV14" s="12"/>
      <c r="CW14" s="12"/>
      <c r="CX14" s="12"/>
      <c r="CY14" s="12"/>
      <c r="CZ14" s="12"/>
      <c r="DG14" s="13"/>
      <c r="DH14" s="12"/>
      <c r="DI14" s="12"/>
      <c r="DJ14" s="12"/>
      <c r="DK14" s="12"/>
      <c r="DL14" s="12"/>
      <c r="DM14" s="12"/>
      <c r="DN14" s="12"/>
      <c r="DU14" s="13"/>
      <c r="DV14" s="12"/>
      <c r="DW14" s="12"/>
      <c r="DX14" s="12"/>
      <c r="DY14" s="12"/>
      <c r="DZ14" s="12"/>
      <c r="EA14" s="12"/>
      <c r="EB14" s="12"/>
      <c r="EI14" s="13"/>
      <c r="EJ14" s="12"/>
      <c r="EK14" s="12"/>
      <c r="EL14" s="12"/>
      <c r="EM14" s="12"/>
      <c r="EN14" s="12"/>
      <c r="EO14" s="12"/>
      <c r="EP14" s="12"/>
      <c r="EW14" s="13"/>
      <c r="EX14" s="12"/>
      <c r="EY14" s="12"/>
      <c r="EZ14" s="12"/>
      <c r="FA14" s="12"/>
      <c r="FB14" s="12"/>
      <c r="FC14" s="12"/>
      <c r="FD14" s="12"/>
      <c r="FK14" s="13"/>
      <c r="FL14" s="12"/>
      <c r="FM14" s="12"/>
      <c r="FN14" s="12"/>
      <c r="FO14" s="12"/>
      <c r="FP14" s="12"/>
      <c r="FQ14" s="12"/>
      <c r="FR14" s="12"/>
      <c r="FY14" s="13"/>
      <c r="FZ14" s="12"/>
      <c r="GA14" s="12"/>
      <c r="GB14" s="12"/>
      <c r="GC14" s="12"/>
      <c r="GD14" s="12"/>
      <c r="GE14" s="12"/>
      <c r="GF14" s="12"/>
      <c r="GM14" s="13"/>
      <c r="GN14" s="12"/>
      <c r="GO14" s="12"/>
      <c r="GP14" s="12"/>
      <c r="GQ14" s="12"/>
      <c r="GR14" s="12"/>
      <c r="GS14" s="12"/>
      <c r="GT14" s="12"/>
      <c r="HA14" s="13"/>
      <c r="HB14" s="12"/>
      <c r="HC14" s="12"/>
      <c r="HD14" s="12"/>
      <c r="HE14" s="12"/>
      <c r="HF14" s="12"/>
      <c r="HG14" s="12"/>
      <c r="HH14" s="12"/>
      <c r="HO14" s="13"/>
      <c r="HP14" s="12"/>
      <c r="HQ14" s="12"/>
      <c r="HR14" s="12"/>
      <c r="HS14" s="12"/>
      <c r="HT14" s="12"/>
      <c r="HU14" s="12"/>
      <c r="HV14" s="12"/>
      <c r="IC14" s="13"/>
      <c r="ID14" s="12"/>
      <c r="IE14" s="12"/>
      <c r="IF14" s="12"/>
      <c r="IG14" s="12"/>
      <c r="IH14" s="12"/>
      <c r="II14" s="12"/>
      <c r="IJ14" s="12"/>
      <c r="IQ14" s="13"/>
      <c r="IR14" s="12"/>
      <c r="IS14" s="12"/>
    </row>
    <row r="15" spans="1:253" s="11" customFormat="1" ht="16.5" customHeight="1" x14ac:dyDescent="0.25">
      <c r="A15" s="67" t="s">
        <v>7</v>
      </c>
      <c r="B15" s="49"/>
      <c r="C15" s="49">
        <v>13.679399999999999</v>
      </c>
      <c r="D15" s="49"/>
      <c r="E15" s="49"/>
      <c r="F15" s="51">
        <v>384.83150000000001</v>
      </c>
      <c r="G15" s="60"/>
      <c r="H15" s="60"/>
      <c r="I15" s="60"/>
      <c r="J15" s="60"/>
      <c r="K15" s="60"/>
      <c r="L15" s="60"/>
      <c r="M15" s="61"/>
      <c r="N15" s="12"/>
      <c r="O15" s="12"/>
      <c r="P15" s="12"/>
      <c r="Q15" s="12"/>
      <c r="R15" s="12"/>
      <c r="S15" s="12"/>
      <c r="T15" s="12"/>
      <c r="AA15" s="13"/>
      <c r="AB15" s="12"/>
      <c r="AC15" s="12"/>
      <c r="AD15" s="12"/>
      <c r="AE15" s="12"/>
      <c r="AF15" s="12"/>
      <c r="AG15" s="12"/>
      <c r="AH15" s="12"/>
      <c r="AO15" s="13"/>
      <c r="AP15" s="12"/>
      <c r="AQ15" s="12"/>
      <c r="AR15" s="12"/>
      <c r="AS15" s="12"/>
      <c r="AT15" s="12"/>
      <c r="AU15" s="12"/>
      <c r="AV15" s="12"/>
      <c r="BC15" s="13"/>
      <c r="BD15" s="12"/>
      <c r="BE15" s="12"/>
      <c r="BF15" s="12"/>
      <c r="BG15" s="12"/>
      <c r="BH15" s="12"/>
      <c r="BI15" s="12"/>
      <c r="BJ15" s="12"/>
      <c r="BQ15" s="13"/>
      <c r="BR15" s="12"/>
      <c r="BS15" s="12"/>
      <c r="BT15" s="12"/>
      <c r="BU15" s="12"/>
      <c r="BV15" s="12"/>
      <c r="BW15" s="12"/>
      <c r="BX15" s="12"/>
      <c r="CE15" s="13"/>
      <c r="CF15" s="12"/>
      <c r="CG15" s="12"/>
      <c r="CH15" s="12"/>
      <c r="CI15" s="12"/>
      <c r="CJ15" s="12"/>
      <c r="CK15" s="12"/>
      <c r="CL15" s="12"/>
      <c r="CS15" s="13"/>
      <c r="CT15" s="12"/>
      <c r="CU15" s="12"/>
      <c r="CV15" s="12"/>
      <c r="CW15" s="12"/>
      <c r="CX15" s="12"/>
      <c r="CY15" s="12"/>
      <c r="CZ15" s="12"/>
      <c r="DG15" s="13"/>
      <c r="DH15" s="12"/>
      <c r="DI15" s="12"/>
      <c r="DJ15" s="12"/>
      <c r="DK15" s="12"/>
      <c r="DL15" s="12"/>
      <c r="DM15" s="12"/>
      <c r="DN15" s="12"/>
      <c r="DU15" s="13"/>
      <c r="DV15" s="12"/>
      <c r="DW15" s="12"/>
      <c r="DX15" s="12"/>
      <c r="DY15" s="12"/>
      <c r="DZ15" s="12"/>
      <c r="EA15" s="12"/>
      <c r="EB15" s="12"/>
      <c r="EI15" s="13"/>
      <c r="EJ15" s="12"/>
      <c r="EK15" s="12"/>
      <c r="EL15" s="12"/>
      <c r="EM15" s="12"/>
      <c r="EN15" s="12"/>
      <c r="EO15" s="12"/>
      <c r="EP15" s="12"/>
      <c r="EW15" s="13"/>
      <c r="EX15" s="12"/>
      <c r="EY15" s="12"/>
      <c r="EZ15" s="12"/>
      <c r="FA15" s="12"/>
      <c r="FB15" s="12"/>
      <c r="FC15" s="12"/>
      <c r="FD15" s="12"/>
      <c r="FK15" s="13"/>
      <c r="FL15" s="12"/>
      <c r="FM15" s="12"/>
      <c r="FN15" s="12"/>
      <c r="FO15" s="12"/>
      <c r="FP15" s="12"/>
      <c r="FQ15" s="12"/>
      <c r="FR15" s="12"/>
      <c r="FY15" s="13"/>
      <c r="FZ15" s="12"/>
      <c r="GA15" s="12"/>
      <c r="GB15" s="12"/>
      <c r="GC15" s="12"/>
      <c r="GD15" s="12"/>
      <c r="GE15" s="12"/>
      <c r="GF15" s="12"/>
      <c r="GM15" s="13"/>
      <c r="GN15" s="12"/>
      <c r="GO15" s="12"/>
      <c r="GP15" s="12"/>
      <c r="GQ15" s="12"/>
      <c r="GR15" s="12"/>
      <c r="GS15" s="12"/>
      <c r="GT15" s="12"/>
      <c r="HA15" s="13"/>
      <c r="HB15" s="12"/>
      <c r="HC15" s="12"/>
      <c r="HD15" s="12"/>
      <c r="HE15" s="12"/>
      <c r="HF15" s="12"/>
      <c r="HG15" s="12"/>
      <c r="HH15" s="12"/>
      <c r="HO15" s="13"/>
      <c r="HP15" s="12"/>
      <c r="HQ15" s="12"/>
      <c r="HR15" s="12"/>
      <c r="HS15" s="12"/>
      <c r="HT15" s="12"/>
      <c r="HU15" s="12"/>
      <c r="HV15" s="12"/>
      <c r="IC15" s="13"/>
      <c r="ID15" s="12"/>
      <c r="IE15" s="12"/>
      <c r="IF15" s="12"/>
      <c r="IG15" s="12"/>
      <c r="IH15" s="12"/>
      <c r="II15" s="12"/>
      <c r="IJ15" s="12"/>
      <c r="IQ15" s="13"/>
      <c r="IR15" s="12"/>
      <c r="IS15" s="12"/>
    </row>
    <row r="16" spans="1:253" s="11" customFormat="1" ht="16.5" customHeight="1" x14ac:dyDescent="0.2">
      <c r="A16" s="65" t="s">
        <v>8</v>
      </c>
      <c r="B16" s="42"/>
      <c r="C16" s="42"/>
      <c r="D16" s="42"/>
      <c r="E16" s="42"/>
      <c r="F16" s="44">
        <v>1129.5497</v>
      </c>
      <c r="G16" s="60"/>
      <c r="H16" s="60"/>
      <c r="I16" s="60"/>
      <c r="J16" s="60"/>
      <c r="K16" s="60"/>
      <c r="L16" s="60"/>
      <c r="M16" s="60"/>
    </row>
    <row r="17" spans="1:253" s="11" customFormat="1" ht="16.5" customHeight="1" x14ac:dyDescent="0.2">
      <c r="A17" s="65" t="s">
        <v>9</v>
      </c>
      <c r="B17" s="42"/>
      <c r="C17" s="42"/>
      <c r="D17" s="42"/>
      <c r="E17" s="42"/>
      <c r="F17" s="44">
        <v>415.00549999999998</v>
      </c>
      <c r="G17" s="60"/>
      <c r="H17" s="60"/>
      <c r="I17" s="60"/>
      <c r="J17" s="60"/>
      <c r="K17" s="60"/>
      <c r="L17" s="60"/>
      <c r="M17" s="60"/>
    </row>
    <row r="18" spans="1:253" s="11" customFormat="1" ht="16.5" customHeight="1" x14ac:dyDescent="0.2">
      <c r="A18" s="65" t="s">
        <v>10</v>
      </c>
      <c r="B18" s="42"/>
      <c r="C18" s="42">
        <v>116.94840000000001</v>
      </c>
      <c r="D18" s="42"/>
      <c r="E18" s="42"/>
      <c r="F18" s="44">
        <v>1197.7879</v>
      </c>
      <c r="G18" s="60"/>
      <c r="H18" s="60"/>
      <c r="I18" s="60"/>
      <c r="J18" s="60"/>
      <c r="K18" s="60"/>
      <c r="L18" s="60"/>
      <c r="M18" s="60"/>
    </row>
    <row r="19" spans="1:253" s="11" customFormat="1" ht="16.5" customHeight="1" x14ac:dyDescent="0.25">
      <c r="A19" s="66" t="s">
        <v>291</v>
      </c>
      <c r="B19" s="46"/>
      <c r="C19" s="46">
        <v>116.94840000000001</v>
      </c>
      <c r="D19" s="46"/>
      <c r="E19" s="46"/>
      <c r="F19" s="48">
        <v>2742.3431</v>
      </c>
      <c r="G19" s="60"/>
      <c r="H19" s="60"/>
      <c r="I19" s="60"/>
      <c r="J19" s="60"/>
      <c r="K19" s="60"/>
      <c r="L19" s="60"/>
      <c r="M19" s="61"/>
      <c r="N19" s="12"/>
      <c r="O19" s="12"/>
      <c r="P19" s="12"/>
      <c r="Q19" s="12"/>
      <c r="R19" s="12"/>
      <c r="S19" s="12"/>
      <c r="T19" s="12"/>
      <c r="AA19" s="13"/>
      <c r="AB19" s="12"/>
      <c r="AC19" s="12"/>
      <c r="AD19" s="12"/>
      <c r="AE19" s="12"/>
      <c r="AF19" s="12"/>
      <c r="AG19" s="12"/>
      <c r="AH19" s="12"/>
      <c r="AO19" s="13"/>
      <c r="AP19" s="12"/>
      <c r="AQ19" s="12"/>
      <c r="AR19" s="12"/>
      <c r="AS19" s="12"/>
      <c r="AT19" s="12"/>
      <c r="AU19" s="12"/>
      <c r="AV19" s="12"/>
      <c r="BC19" s="13"/>
      <c r="BD19" s="12"/>
      <c r="BE19" s="12"/>
      <c r="BF19" s="12"/>
      <c r="BG19" s="12"/>
      <c r="BH19" s="12"/>
      <c r="BI19" s="12"/>
      <c r="BJ19" s="12"/>
      <c r="BQ19" s="13"/>
      <c r="BR19" s="12"/>
      <c r="BS19" s="12"/>
      <c r="BT19" s="12"/>
      <c r="BU19" s="12"/>
      <c r="BV19" s="12"/>
      <c r="BW19" s="12"/>
      <c r="BX19" s="12"/>
      <c r="CE19" s="13"/>
      <c r="CF19" s="12"/>
      <c r="CG19" s="12"/>
      <c r="CH19" s="12"/>
      <c r="CI19" s="12"/>
      <c r="CJ19" s="12"/>
      <c r="CK19" s="12"/>
      <c r="CL19" s="12"/>
      <c r="CS19" s="13"/>
      <c r="CT19" s="12"/>
      <c r="CU19" s="12"/>
      <c r="CV19" s="12"/>
      <c r="CW19" s="12"/>
      <c r="CX19" s="12"/>
      <c r="CY19" s="12"/>
      <c r="CZ19" s="12"/>
      <c r="DG19" s="13"/>
      <c r="DH19" s="12"/>
      <c r="DI19" s="12"/>
      <c r="DJ19" s="12"/>
      <c r="DK19" s="12"/>
      <c r="DL19" s="12"/>
      <c r="DM19" s="12"/>
      <c r="DN19" s="12"/>
      <c r="DU19" s="13"/>
      <c r="DV19" s="12"/>
      <c r="DW19" s="12"/>
      <c r="DX19" s="12"/>
      <c r="DY19" s="12"/>
      <c r="DZ19" s="12"/>
      <c r="EA19" s="12"/>
      <c r="EB19" s="12"/>
      <c r="EI19" s="13"/>
      <c r="EJ19" s="12"/>
      <c r="EK19" s="12"/>
      <c r="EL19" s="12"/>
      <c r="EM19" s="12"/>
      <c r="EN19" s="12"/>
      <c r="EO19" s="12"/>
      <c r="EP19" s="12"/>
      <c r="EW19" s="13"/>
      <c r="EX19" s="12"/>
      <c r="EY19" s="12"/>
      <c r="EZ19" s="12"/>
      <c r="FA19" s="12"/>
      <c r="FB19" s="12"/>
      <c r="FC19" s="12"/>
      <c r="FD19" s="12"/>
      <c r="FK19" s="13"/>
      <c r="FL19" s="12"/>
      <c r="FM19" s="12"/>
      <c r="FN19" s="12"/>
      <c r="FO19" s="12"/>
      <c r="FP19" s="12"/>
      <c r="FQ19" s="12"/>
      <c r="FR19" s="12"/>
      <c r="FY19" s="13"/>
      <c r="FZ19" s="12"/>
      <c r="GA19" s="12"/>
      <c r="GB19" s="12"/>
      <c r="GC19" s="12"/>
      <c r="GD19" s="12"/>
      <c r="GE19" s="12"/>
      <c r="GF19" s="12"/>
      <c r="GM19" s="13"/>
      <c r="GN19" s="12"/>
      <c r="GO19" s="12"/>
      <c r="GP19" s="12"/>
      <c r="GQ19" s="12"/>
      <c r="GR19" s="12"/>
      <c r="GS19" s="12"/>
      <c r="GT19" s="12"/>
      <c r="HA19" s="13"/>
      <c r="HB19" s="12"/>
      <c r="HC19" s="12"/>
      <c r="HD19" s="12"/>
      <c r="HE19" s="12"/>
      <c r="HF19" s="12"/>
      <c r="HG19" s="12"/>
      <c r="HH19" s="12"/>
      <c r="HO19" s="13"/>
      <c r="HP19" s="12"/>
      <c r="HQ19" s="12"/>
      <c r="HR19" s="12"/>
      <c r="HS19" s="12"/>
      <c r="HT19" s="12"/>
      <c r="HU19" s="12"/>
      <c r="HV19" s="12"/>
      <c r="IC19" s="13"/>
      <c r="ID19" s="12"/>
      <c r="IE19" s="12"/>
      <c r="IF19" s="12"/>
      <c r="IG19" s="12"/>
      <c r="IH19" s="12"/>
      <c r="II19" s="12"/>
      <c r="IJ19" s="12"/>
      <c r="IQ19" s="13"/>
      <c r="IR19" s="12"/>
      <c r="IS19" s="12"/>
    </row>
    <row r="20" spans="1:253" s="11" customFormat="1" ht="16.5" customHeight="1" x14ac:dyDescent="0.2">
      <c r="A20" s="65" t="s">
        <v>11</v>
      </c>
      <c r="B20" s="42"/>
      <c r="C20" s="42"/>
      <c r="D20" s="42"/>
      <c r="E20" s="42">
        <v>8.9090000000000007</v>
      </c>
      <c r="F20" s="44">
        <v>52.891100000000002</v>
      </c>
      <c r="G20" s="60"/>
      <c r="H20" s="60"/>
      <c r="I20" s="60"/>
      <c r="J20" s="60"/>
      <c r="K20" s="60"/>
      <c r="L20" s="60"/>
      <c r="M20" s="60"/>
    </row>
    <row r="21" spans="1:253" s="11" customFormat="1" ht="16.5" customHeight="1" x14ac:dyDescent="0.2">
      <c r="A21" s="65" t="s">
        <v>12</v>
      </c>
      <c r="B21" s="42"/>
      <c r="C21" s="42"/>
      <c r="D21" s="42"/>
      <c r="E21" s="42">
        <v>45.346699999999998</v>
      </c>
      <c r="F21" s="44">
        <v>565.97820000000002</v>
      </c>
      <c r="G21" s="60"/>
      <c r="H21" s="60"/>
      <c r="I21" s="60"/>
      <c r="J21" s="60"/>
      <c r="K21" s="60"/>
      <c r="L21" s="60"/>
      <c r="M21" s="60"/>
    </row>
    <row r="22" spans="1:253" s="11" customFormat="1" ht="16.5" customHeight="1" x14ac:dyDescent="0.2">
      <c r="A22" s="65" t="s">
        <v>13</v>
      </c>
      <c r="B22" s="42"/>
      <c r="C22" s="42"/>
      <c r="D22" s="42"/>
      <c r="E22" s="42">
        <v>5.9973999999999998</v>
      </c>
      <c r="F22" s="44">
        <v>795.41300000000001</v>
      </c>
      <c r="G22" s="60"/>
      <c r="H22" s="60"/>
      <c r="I22" s="60"/>
      <c r="J22" s="60"/>
      <c r="K22" s="60"/>
      <c r="L22" s="60"/>
      <c r="M22" s="60"/>
    </row>
    <row r="23" spans="1:253" s="11" customFormat="1" ht="16.5" customHeight="1" x14ac:dyDescent="0.2">
      <c r="A23" s="65" t="s">
        <v>14</v>
      </c>
      <c r="B23" s="42"/>
      <c r="C23" s="42"/>
      <c r="D23" s="42"/>
      <c r="E23" s="42"/>
      <c r="F23" s="44">
        <v>938.09379999999999</v>
      </c>
      <c r="G23" s="60"/>
      <c r="H23" s="60"/>
      <c r="I23" s="60"/>
      <c r="J23" s="60"/>
      <c r="K23" s="60"/>
      <c r="L23" s="60"/>
      <c r="M23" s="60"/>
    </row>
    <row r="24" spans="1:253" s="11" customFormat="1" ht="16.5" customHeight="1" x14ac:dyDescent="0.25">
      <c r="A24" s="66" t="s">
        <v>15</v>
      </c>
      <c r="B24" s="46"/>
      <c r="C24" s="46"/>
      <c r="D24" s="46"/>
      <c r="E24" s="46">
        <v>60.253100000000003</v>
      </c>
      <c r="F24" s="48">
        <v>2352.3761</v>
      </c>
      <c r="G24" s="60"/>
      <c r="H24" s="60"/>
      <c r="I24" s="60"/>
      <c r="J24" s="60"/>
      <c r="K24" s="60"/>
      <c r="L24" s="60"/>
      <c r="M24" s="61"/>
      <c r="N24" s="12"/>
      <c r="O24" s="12"/>
      <c r="P24" s="12"/>
      <c r="Q24" s="12"/>
      <c r="R24" s="12"/>
      <c r="S24" s="12"/>
      <c r="T24" s="12"/>
      <c r="AA24" s="13"/>
      <c r="AB24" s="12"/>
      <c r="AC24" s="12"/>
      <c r="AD24" s="12"/>
      <c r="AE24" s="12"/>
      <c r="AF24" s="12"/>
      <c r="AG24" s="12"/>
      <c r="AH24" s="12"/>
      <c r="AO24" s="13"/>
      <c r="AP24" s="12"/>
      <c r="AQ24" s="12"/>
      <c r="AR24" s="12"/>
      <c r="AS24" s="12"/>
      <c r="AT24" s="12"/>
      <c r="AU24" s="12"/>
      <c r="AV24" s="12"/>
      <c r="BC24" s="13"/>
      <c r="BD24" s="12"/>
      <c r="BE24" s="12"/>
      <c r="BF24" s="12"/>
      <c r="BG24" s="12"/>
      <c r="BH24" s="12"/>
      <c r="BI24" s="12"/>
      <c r="BJ24" s="12"/>
      <c r="BQ24" s="13"/>
      <c r="BR24" s="12"/>
      <c r="BS24" s="12"/>
      <c r="BT24" s="12"/>
      <c r="BU24" s="12"/>
      <c r="BV24" s="12"/>
      <c r="BW24" s="12"/>
      <c r="BX24" s="12"/>
      <c r="CE24" s="13"/>
      <c r="CF24" s="12"/>
      <c r="CG24" s="12"/>
      <c r="CH24" s="12"/>
      <c r="CI24" s="12"/>
      <c r="CJ24" s="12"/>
      <c r="CK24" s="12"/>
      <c r="CL24" s="12"/>
      <c r="CS24" s="13"/>
      <c r="CT24" s="12"/>
      <c r="CU24" s="12"/>
      <c r="CV24" s="12"/>
      <c r="CW24" s="12"/>
      <c r="CX24" s="12"/>
      <c r="CY24" s="12"/>
      <c r="CZ24" s="12"/>
      <c r="DG24" s="13"/>
      <c r="DH24" s="12"/>
      <c r="DI24" s="12"/>
      <c r="DJ24" s="12"/>
      <c r="DK24" s="12"/>
      <c r="DL24" s="12"/>
      <c r="DM24" s="12"/>
      <c r="DN24" s="12"/>
      <c r="DU24" s="13"/>
      <c r="DV24" s="12"/>
      <c r="DW24" s="12"/>
      <c r="DX24" s="12"/>
      <c r="DY24" s="12"/>
      <c r="DZ24" s="12"/>
      <c r="EA24" s="12"/>
      <c r="EB24" s="12"/>
      <c r="EI24" s="13"/>
      <c r="EJ24" s="12"/>
      <c r="EK24" s="12"/>
      <c r="EL24" s="12"/>
      <c r="EM24" s="12"/>
      <c r="EN24" s="12"/>
      <c r="EO24" s="12"/>
      <c r="EP24" s="12"/>
      <c r="EW24" s="13"/>
      <c r="EX24" s="12"/>
      <c r="EY24" s="12"/>
      <c r="EZ24" s="12"/>
      <c r="FA24" s="12"/>
      <c r="FB24" s="12"/>
      <c r="FC24" s="12"/>
      <c r="FD24" s="12"/>
      <c r="FK24" s="13"/>
      <c r="FL24" s="12"/>
      <c r="FM24" s="12"/>
      <c r="FN24" s="12"/>
      <c r="FO24" s="12"/>
      <c r="FP24" s="12"/>
      <c r="FQ24" s="12"/>
      <c r="FR24" s="12"/>
      <c r="FY24" s="13"/>
      <c r="FZ24" s="12"/>
      <c r="GA24" s="12"/>
      <c r="GB24" s="12"/>
      <c r="GC24" s="12"/>
      <c r="GD24" s="12"/>
      <c r="GE24" s="12"/>
      <c r="GF24" s="12"/>
      <c r="GM24" s="13"/>
      <c r="GN24" s="12"/>
      <c r="GO24" s="12"/>
      <c r="GP24" s="12"/>
      <c r="GQ24" s="12"/>
      <c r="GR24" s="12"/>
      <c r="GS24" s="12"/>
      <c r="GT24" s="12"/>
      <c r="HA24" s="13"/>
      <c r="HB24" s="12"/>
      <c r="HC24" s="12"/>
      <c r="HD24" s="12"/>
      <c r="HE24" s="12"/>
      <c r="HF24" s="12"/>
      <c r="HG24" s="12"/>
      <c r="HH24" s="12"/>
      <c r="HO24" s="13"/>
      <c r="HP24" s="12"/>
      <c r="HQ24" s="12"/>
      <c r="HR24" s="12"/>
      <c r="HS24" s="12"/>
      <c r="HT24" s="12"/>
      <c r="HU24" s="12"/>
      <c r="HV24" s="12"/>
      <c r="IC24" s="13"/>
      <c r="ID24" s="12"/>
      <c r="IE24" s="12"/>
      <c r="IF24" s="12"/>
      <c r="IG24" s="12"/>
      <c r="IH24" s="12"/>
      <c r="II24" s="12"/>
      <c r="IJ24" s="12"/>
      <c r="IQ24" s="13"/>
      <c r="IR24" s="12"/>
      <c r="IS24" s="12"/>
    </row>
    <row r="25" spans="1:253" s="11" customFormat="1" ht="16.5" customHeight="1" x14ac:dyDescent="0.25">
      <c r="A25" s="67" t="s">
        <v>292</v>
      </c>
      <c r="B25" s="49"/>
      <c r="C25" s="49"/>
      <c r="D25" s="49"/>
      <c r="E25" s="49"/>
      <c r="F25" s="51">
        <v>0.57050000000000001</v>
      </c>
      <c r="G25" s="60"/>
      <c r="H25" s="60"/>
      <c r="I25" s="60"/>
      <c r="J25" s="60"/>
      <c r="K25" s="60"/>
      <c r="L25" s="60"/>
      <c r="M25" s="61"/>
      <c r="N25" s="12"/>
      <c r="O25" s="12"/>
      <c r="P25" s="12"/>
      <c r="Q25" s="12"/>
      <c r="R25" s="12"/>
      <c r="S25" s="12"/>
      <c r="T25" s="12"/>
      <c r="AA25" s="13"/>
      <c r="AB25" s="12"/>
      <c r="AC25" s="12"/>
      <c r="AD25" s="12"/>
      <c r="AE25" s="12"/>
      <c r="AF25" s="12"/>
      <c r="AG25" s="12"/>
      <c r="AH25" s="12"/>
      <c r="AO25" s="13"/>
      <c r="AP25" s="12"/>
      <c r="AQ25" s="12"/>
      <c r="AR25" s="12"/>
      <c r="AS25" s="12"/>
      <c r="AT25" s="12"/>
      <c r="AU25" s="12"/>
      <c r="AV25" s="12"/>
      <c r="BC25" s="13"/>
      <c r="BD25" s="12"/>
      <c r="BE25" s="12"/>
      <c r="BF25" s="12"/>
      <c r="BG25" s="12"/>
      <c r="BH25" s="12"/>
      <c r="BI25" s="12"/>
      <c r="BJ25" s="12"/>
      <c r="BQ25" s="13"/>
      <c r="BR25" s="12"/>
      <c r="BS25" s="12"/>
      <c r="BT25" s="12"/>
      <c r="BU25" s="12"/>
      <c r="BV25" s="12"/>
      <c r="BW25" s="12"/>
      <c r="BX25" s="12"/>
      <c r="CE25" s="13"/>
      <c r="CF25" s="12"/>
      <c r="CG25" s="12"/>
      <c r="CH25" s="12"/>
      <c r="CI25" s="12"/>
      <c r="CJ25" s="12"/>
      <c r="CK25" s="12"/>
      <c r="CL25" s="12"/>
      <c r="CS25" s="13"/>
      <c r="CT25" s="12"/>
      <c r="CU25" s="12"/>
      <c r="CV25" s="12"/>
      <c r="CW25" s="12"/>
      <c r="CX25" s="12"/>
      <c r="CY25" s="12"/>
      <c r="CZ25" s="12"/>
      <c r="DG25" s="13"/>
      <c r="DH25" s="12"/>
      <c r="DI25" s="12"/>
      <c r="DJ25" s="12"/>
      <c r="DK25" s="12"/>
      <c r="DL25" s="12"/>
      <c r="DM25" s="12"/>
      <c r="DN25" s="12"/>
      <c r="DU25" s="13"/>
      <c r="DV25" s="12"/>
      <c r="DW25" s="12"/>
      <c r="DX25" s="12"/>
      <c r="DY25" s="12"/>
      <c r="DZ25" s="12"/>
      <c r="EA25" s="12"/>
      <c r="EB25" s="12"/>
      <c r="EI25" s="13"/>
      <c r="EJ25" s="12"/>
      <c r="EK25" s="12"/>
      <c r="EL25" s="12"/>
      <c r="EM25" s="12"/>
      <c r="EN25" s="12"/>
      <c r="EO25" s="12"/>
      <c r="EP25" s="12"/>
      <c r="EW25" s="13"/>
      <c r="EX25" s="12"/>
      <c r="EY25" s="12"/>
      <c r="EZ25" s="12"/>
      <c r="FA25" s="12"/>
      <c r="FB25" s="12"/>
      <c r="FC25" s="12"/>
      <c r="FD25" s="12"/>
      <c r="FK25" s="13"/>
      <c r="FL25" s="12"/>
      <c r="FM25" s="12"/>
      <c r="FN25" s="12"/>
      <c r="FO25" s="12"/>
      <c r="FP25" s="12"/>
      <c r="FQ25" s="12"/>
      <c r="FR25" s="12"/>
      <c r="FY25" s="13"/>
      <c r="FZ25" s="12"/>
      <c r="GA25" s="12"/>
      <c r="GB25" s="12"/>
      <c r="GC25" s="12"/>
      <c r="GD25" s="12"/>
      <c r="GE25" s="12"/>
      <c r="GF25" s="12"/>
      <c r="GM25" s="13"/>
      <c r="GN25" s="12"/>
      <c r="GO25" s="12"/>
      <c r="GP25" s="12"/>
      <c r="GQ25" s="12"/>
      <c r="GR25" s="12"/>
      <c r="GS25" s="12"/>
      <c r="GT25" s="12"/>
      <c r="HA25" s="13"/>
      <c r="HB25" s="12"/>
      <c r="HC25" s="12"/>
      <c r="HD25" s="12"/>
      <c r="HE25" s="12"/>
      <c r="HF25" s="12"/>
      <c r="HG25" s="12"/>
      <c r="HH25" s="12"/>
      <c r="HO25" s="13"/>
      <c r="HP25" s="12"/>
      <c r="HQ25" s="12"/>
      <c r="HR25" s="12"/>
      <c r="HS25" s="12"/>
      <c r="HT25" s="12"/>
      <c r="HU25" s="12"/>
      <c r="HV25" s="12"/>
      <c r="IC25" s="13"/>
      <c r="ID25" s="12"/>
      <c r="IE25" s="12"/>
      <c r="IF25" s="12"/>
      <c r="IG25" s="12"/>
      <c r="IH25" s="12"/>
      <c r="II25" s="12"/>
      <c r="IJ25" s="12"/>
      <c r="IQ25" s="13"/>
      <c r="IR25" s="12"/>
      <c r="IS25" s="12"/>
    </row>
    <row r="26" spans="1:253" s="11" customFormat="1" ht="16.5" customHeight="1" x14ac:dyDescent="0.2">
      <c r="A26" s="65" t="s">
        <v>293</v>
      </c>
      <c r="B26" s="42"/>
      <c r="C26" s="42"/>
      <c r="D26" s="42"/>
      <c r="E26" s="42"/>
      <c r="F26" s="44">
        <v>2338.3445999999999</v>
      </c>
      <c r="G26" s="60"/>
      <c r="H26" s="60"/>
      <c r="I26" s="60"/>
      <c r="J26" s="60"/>
      <c r="K26" s="60"/>
      <c r="L26" s="60"/>
      <c r="M26" s="60"/>
    </row>
    <row r="27" spans="1:253" s="11" customFormat="1" ht="16.5" customHeight="1" x14ac:dyDescent="0.2">
      <c r="A27" s="65" t="s">
        <v>16</v>
      </c>
      <c r="B27" s="42"/>
      <c r="C27" s="42"/>
      <c r="D27" s="42"/>
      <c r="E27" s="42"/>
      <c r="F27" s="44">
        <v>1807.8601000000001</v>
      </c>
      <c r="G27" s="60"/>
      <c r="H27" s="60"/>
      <c r="I27" s="60"/>
      <c r="J27" s="60"/>
      <c r="K27" s="60"/>
      <c r="L27" s="60"/>
      <c r="M27" s="60"/>
    </row>
    <row r="28" spans="1:253" s="11" customFormat="1" ht="16.5" customHeight="1" x14ac:dyDescent="0.2">
      <c r="A28" s="65" t="s">
        <v>294</v>
      </c>
      <c r="B28" s="42"/>
      <c r="C28" s="42"/>
      <c r="D28" s="42">
        <v>599.84709999999995</v>
      </c>
      <c r="E28" s="42">
        <v>178.97730000000001</v>
      </c>
      <c r="F28" s="44">
        <v>10661.7816</v>
      </c>
      <c r="G28" s="60"/>
      <c r="H28" s="60"/>
      <c r="I28" s="60"/>
      <c r="J28" s="60"/>
      <c r="K28" s="60"/>
      <c r="L28" s="60"/>
      <c r="M28" s="60"/>
    </row>
    <row r="29" spans="1:253" s="11" customFormat="1" ht="16.5" customHeight="1" x14ac:dyDescent="0.2">
      <c r="A29" s="65" t="s">
        <v>17</v>
      </c>
      <c r="B29" s="42"/>
      <c r="C29" s="42"/>
      <c r="D29" s="42"/>
      <c r="E29" s="42">
        <v>127.85299999999999</v>
      </c>
      <c r="F29" s="44">
        <v>8431.9937000000009</v>
      </c>
      <c r="G29" s="60"/>
      <c r="H29" s="60"/>
      <c r="I29" s="60"/>
      <c r="J29" s="60"/>
      <c r="K29" s="60"/>
      <c r="L29" s="60"/>
      <c r="M29" s="60"/>
    </row>
    <row r="30" spans="1:253" s="11" customFormat="1" ht="16.5" customHeight="1" x14ac:dyDescent="0.2">
      <c r="A30" s="65" t="s">
        <v>18</v>
      </c>
      <c r="B30" s="42"/>
      <c r="C30" s="42"/>
      <c r="D30" s="42"/>
      <c r="E30" s="42"/>
      <c r="F30" s="44">
        <v>6291.9450999999999</v>
      </c>
      <c r="G30" s="60"/>
      <c r="H30" s="60"/>
      <c r="I30" s="60"/>
      <c r="J30" s="60"/>
      <c r="K30" s="60"/>
      <c r="L30" s="60"/>
      <c r="M30" s="60"/>
    </row>
    <row r="31" spans="1:253" s="11" customFormat="1" ht="16.5" customHeight="1" x14ac:dyDescent="0.2">
      <c r="A31" s="65" t="s">
        <v>19</v>
      </c>
      <c r="B31" s="42"/>
      <c r="C31" s="42"/>
      <c r="D31" s="42"/>
      <c r="E31" s="42">
        <v>19.468299999999999</v>
      </c>
      <c r="F31" s="44">
        <v>1101.8308</v>
      </c>
      <c r="G31" s="60"/>
      <c r="H31" s="60"/>
      <c r="I31" s="60"/>
      <c r="J31" s="60"/>
      <c r="K31" s="60"/>
      <c r="L31" s="60"/>
      <c r="M31" s="60"/>
    </row>
    <row r="32" spans="1:253" s="11" customFormat="1" ht="16.5" customHeight="1" x14ac:dyDescent="0.2">
      <c r="A32" s="65" t="s">
        <v>20</v>
      </c>
      <c r="B32" s="42"/>
      <c r="C32" s="42"/>
      <c r="D32" s="42"/>
      <c r="E32" s="42"/>
      <c r="F32" s="44">
        <v>2167.2163999999998</v>
      </c>
      <c r="G32" s="60"/>
      <c r="H32" s="60"/>
      <c r="I32" s="60"/>
      <c r="J32" s="60"/>
      <c r="K32" s="60"/>
      <c r="L32" s="60"/>
      <c r="M32" s="60"/>
    </row>
    <row r="33" spans="1:253" s="11" customFormat="1" ht="16.5" customHeight="1" x14ac:dyDescent="0.2">
      <c r="A33" s="65" t="s">
        <v>21</v>
      </c>
      <c r="B33" s="42"/>
      <c r="C33" s="42"/>
      <c r="D33" s="42"/>
      <c r="E33" s="42">
        <v>943.6336</v>
      </c>
      <c r="F33" s="44">
        <v>14031.7899</v>
      </c>
      <c r="G33" s="60"/>
      <c r="H33" s="60"/>
      <c r="I33" s="60"/>
      <c r="J33" s="60"/>
      <c r="K33" s="60"/>
      <c r="L33" s="60"/>
      <c r="M33" s="60"/>
    </row>
    <row r="34" spans="1:253" s="11" customFormat="1" ht="16.5" customHeight="1" x14ac:dyDescent="0.2">
      <c r="A34" s="65" t="s">
        <v>22</v>
      </c>
      <c r="B34" s="42"/>
      <c r="C34" s="42"/>
      <c r="D34" s="42"/>
      <c r="E34" s="42"/>
      <c r="F34" s="44">
        <v>7324.4305999999997</v>
      </c>
      <c r="G34" s="60"/>
      <c r="H34" s="60"/>
      <c r="I34" s="60"/>
      <c r="J34" s="60"/>
      <c r="K34" s="60"/>
      <c r="L34" s="60"/>
      <c r="M34" s="60"/>
    </row>
    <row r="35" spans="1:253" s="11" customFormat="1" ht="16.5" customHeight="1" x14ac:dyDescent="0.25">
      <c r="A35" s="66" t="s">
        <v>295</v>
      </c>
      <c r="B35" s="46"/>
      <c r="C35" s="46"/>
      <c r="D35" s="46">
        <v>599.84709999999995</v>
      </c>
      <c r="E35" s="46">
        <v>1269.9322</v>
      </c>
      <c r="F35" s="48">
        <v>54157.192799999997</v>
      </c>
      <c r="G35" s="60"/>
      <c r="H35" s="60"/>
      <c r="I35" s="60"/>
      <c r="J35" s="60"/>
      <c r="K35" s="60"/>
      <c r="L35" s="60"/>
      <c r="M35" s="61"/>
      <c r="N35" s="12"/>
      <c r="O35" s="12"/>
      <c r="P35" s="12"/>
      <c r="Q35" s="12"/>
      <c r="R35" s="12"/>
      <c r="S35" s="12"/>
      <c r="T35" s="12"/>
      <c r="AA35" s="13"/>
      <c r="AB35" s="12"/>
      <c r="AC35" s="12"/>
      <c r="AD35" s="12"/>
      <c r="AE35" s="12"/>
      <c r="AF35" s="12"/>
      <c r="AG35" s="12"/>
      <c r="AH35" s="12"/>
      <c r="AO35" s="13"/>
      <c r="AP35" s="12"/>
      <c r="AQ35" s="12"/>
      <c r="AR35" s="12"/>
      <c r="AS35" s="12"/>
      <c r="AT35" s="12"/>
      <c r="AU35" s="12"/>
      <c r="AV35" s="12"/>
      <c r="BC35" s="13"/>
      <c r="BD35" s="12"/>
      <c r="BE35" s="12"/>
      <c r="BF35" s="12"/>
      <c r="BG35" s="12"/>
      <c r="BH35" s="12"/>
      <c r="BI35" s="12"/>
      <c r="BJ35" s="12"/>
      <c r="BQ35" s="13"/>
      <c r="BR35" s="12"/>
      <c r="BS35" s="12"/>
      <c r="BT35" s="12"/>
      <c r="BU35" s="12"/>
      <c r="BV35" s="12"/>
      <c r="BW35" s="12"/>
      <c r="BX35" s="12"/>
      <c r="CE35" s="13"/>
      <c r="CF35" s="12"/>
      <c r="CG35" s="12"/>
      <c r="CH35" s="12"/>
      <c r="CI35" s="12"/>
      <c r="CJ35" s="12"/>
      <c r="CK35" s="12"/>
      <c r="CL35" s="12"/>
      <c r="CS35" s="13"/>
      <c r="CT35" s="12"/>
      <c r="CU35" s="12"/>
      <c r="CV35" s="12"/>
      <c r="CW35" s="12"/>
      <c r="CX35" s="12"/>
      <c r="CY35" s="12"/>
      <c r="CZ35" s="12"/>
      <c r="DG35" s="13"/>
      <c r="DH35" s="12"/>
      <c r="DI35" s="12"/>
      <c r="DJ35" s="12"/>
      <c r="DK35" s="12"/>
      <c r="DL35" s="12"/>
      <c r="DM35" s="12"/>
      <c r="DN35" s="12"/>
      <c r="DU35" s="13"/>
      <c r="DV35" s="12"/>
      <c r="DW35" s="12"/>
      <c r="DX35" s="12"/>
      <c r="DY35" s="12"/>
      <c r="DZ35" s="12"/>
      <c r="EA35" s="12"/>
      <c r="EB35" s="12"/>
      <c r="EI35" s="13"/>
      <c r="EJ35" s="12"/>
      <c r="EK35" s="12"/>
      <c r="EL35" s="12"/>
      <c r="EM35" s="12"/>
      <c r="EN35" s="12"/>
      <c r="EO35" s="12"/>
      <c r="EP35" s="12"/>
      <c r="EW35" s="13"/>
      <c r="EX35" s="12"/>
      <c r="EY35" s="12"/>
      <c r="EZ35" s="12"/>
      <c r="FA35" s="12"/>
      <c r="FB35" s="12"/>
      <c r="FC35" s="12"/>
      <c r="FD35" s="12"/>
      <c r="FK35" s="13"/>
      <c r="FL35" s="12"/>
      <c r="FM35" s="12"/>
      <c r="FN35" s="12"/>
      <c r="FO35" s="12"/>
      <c r="FP35" s="12"/>
      <c r="FQ35" s="12"/>
      <c r="FR35" s="12"/>
      <c r="FY35" s="13"/>
      <c r="FZ35" s="12"/>
      <c r="GA35" s="12"/>
      <c r="GB35" s="12"/>
      <c r="GC35" s="12"/>
      <c r="GD35" s="12"/>
      <c r="GE35" s="12"/>
      <c r="GF35" s="12"/>
      <c r="GM35" s="13"/>
      <c r="GN35" s="12"/>
      <c r="GO35" s="12"/>
      <c r="GP35" s="12"/>
      <c r="GQ35" s="12"/>
      <c r="GR35" s="12"/>
      <c r="GS35" s="12"/>
      <c r="GT35" s="12"/>
      <c r="HA35" s="13"/>
      <c r="HB35" s="12"/>
      <c r="HC35" s="12"/>
      <c r="HD35" s="12"/>
      <c r="HE35" s="12"/>
      <c r="HF35" s="12"/>
      <c r="HG35" s="12"/>
      <c r="HH35" s="12"/>
      <c r="HO35" s="13"/>
      <c r="HP35" s="12"/>
      <c r="HQ35" s="12"/>
      <c r="HR35" s="12"/>
      <c r="HS35" s="12"/>
      <c r="HT35" s="12"/>
      <c r="HU35" s="12"/>
      <c r="HV35" s="12"/>
      <c r="IC35" s="13"/>
      <c r="ID35" s="12"/>
      <c r="IE35" s="12"/>
      <c r="IF35" s="12"/>
      <c r="IG35" s="12"/>
      <c r="IH35" s="12"/>
      <c r="II35" s="12"/>
      <c r="IJ35" s="12"/>
      <c r="IQ35" s="13"/>
      <c r="IR35" s="12"/>
      <c r="IS35" s="12"/>
    </row>
    <row r="36" spans="1:253" s="11" customFormat="1" ht="16.5" customHeight="1" x14ac:dyDescent="0.25">
      <c r="A36" s="67" t="s">
        <v>296</v>
      </c>
      <c r="B36" s="49"/>
      <c r="C36" s="49"/>
      <c r="D36" s="49"/>
      <c r="E36" s="49">
        <v>542.59670000000006</v>
      </c>
      <c r="F36" s="51">
        <v>694.71320000000003</v>
      </c>
      <c r="G36" s="60"/>
      <c r="H36" s="60"/>
      <c r="I36" s="60"/>
      <c r="J36" s="60"/>
      <c r="K36" s="60"/>
      <c r="L36" s="60"/>
      <c r="M36" s="61"/>
      <c r="N36" s="12"/>
      <c r="O36" s="12"/>
      <c r="P36" s="12"/>
      <c r="Q36" s="12"/>
      <c r="R36" s="12"/>
      <c r="S36" s="12"/>
      <c r="T36" s="12"/>
      <c r="AA36" s="13"/>
      <c r="AB36" s="12"/>
      <c r="AC36" s="12"/>
      <c r="AD36" s="12"/>
      <c r="AE36" s="12"/>
      <c r="AF36" s="12"/>
      <c r="AG36" s="12"/>
      <c r="AH36" s="12"/>
      <c r="AO36" s="13"/>
      <c r="AP36" s="12"/>
      <c r="AQ36" s="12"/>
      <c r="AR36" s="12"/>
      <c r="AS36" s="12"/>
      <c r="AT36" s="12"/>
      <c r="AU36" s="12"/>
      <c r="AV36" s="12"/>
      <c r="BC36" s="13"/>
      <c r="BD36" s="12"/>
      <c r="BE36" s="12"/>
      <c r="BF36" s="12"/>
      <c r="BG36" s="12"/>
      <c r="BH36" s="12"/>
      <c r="BI36" s="12"/>
      <c r="BJ36" s="12"/>
      <c r="BQ36" s="13"/>
      <c r="BR36" s="12"/>
      <c r="BS36" s="12"/>
      <c r="BT36" s="12"/>
      <c r="BU36" s="12"/>
      <c r="BV36" s="12"/>
      <c r="BW36" s="12"/>
      <c r="BX36" s="12"/>
      <c r="CE36" s="13"/>
      <c r="CF36" s="12"/>
      <c r="CG36" s="12"/>
      <c r="CH36" s="12"/>
      <c r="CI36" s="12"/>
      <c r="CJ36" s="12"/>
      <c r="CK36" s="12"/>
      <c r="CL36" s="12"/>
      <c r="CS36" s="13"/>
      <c r="CT36" s="12"/>
      <c r="CU36" s="12"/>
      <c r="CV36" s="12"/>
      <c r="CW36" s="12"/>
      <c r="CX36" s="12"/>
      <c r="CY36" s="12"/>
      <c r="CZ36" s="12"/>
      <c r="DG36" s="13"/>
      <c r="DH36" s="12"/>
      <c r="DI36" s="12"/>
      <c r="DJ36" s="12"/>
      <c r="DK36" s="12"/>
      <c r="DL36" s="12"/>
      <c r="DM36" s="12"/>
      <c r="DN36" s="12"/>
      <c r="DU36" s="13"/>
      <c r="DV36" s="12"/>
      <c r="DW36" s="12"/>
      <c r="DX36" s="12"/>
      <c r="DY36" s="12"/>
      <c r="DZ36" s="12"/>
      <c r="EA36" s="12"/>
      <c r="EB36" s="12"/>
      <c r="EI36" s="13"/>
      <c r="EJ36" s="12"/>
      <c r="EK36" s="12"/>
      <c r="EL36" s="12"/>
      <c r="EM36" s="12"/>
      <c r="EN36" s="12"/>
      <c r="EO36" s="12"/>
      <c r="EP36" s="12"/>
      <c r="EW36" s="13"/>
      <c r="EX36" s="12"/>
      <c r="EY36" s="12"/>
      <c r="EZ36" s="12"/>
      <c r="FA36" s="12"/>
      <c r="FB36" s="12"/>
      <c r="FC36" s="12"/>
      <c r="FD36" s="12"/>
      <c r="FK36" s="13"/>
      <c r="FL36" s="12"/>
      <c r="FM36" s="12"/>
      <c r="FN36" s="12"/>
      <c r="FO36" s="12"/>
      <c r="FP36" s="12"/>
      <c r="FQ36" s="12"/>
      <c r="FR36" s="12"/>
      <c r="FY36" s="13"/>
      <c r="FZ36" s="12"/>
      <c r="GA36" s="12"/>
      <c r="GB36" s="12"/>
      <c r="GC36" s="12"/>
      <c r="GD36" s="12"/>
      <c r="GE36" s="12"/>
      <c r="GF36" s="12"/>
      <c r="GM36" s="13"/>
      <c r="GN36" s="12"/>
      <c r="GO36" s="12"/>
      <c r="GP36" s="12"/>
      <c r="GQ36" s="12"/>
      <c r="GR36" s="12"/>
      <c r="GS36" s="12"/>
      <c r="GT36" s="12"/>
      <c r="HA36" s="13"/>
      <c r="HB36" s="12"/>
      <c r="HC36" s="12"/>
      <c r="HD36" s="12"/>
      <c r="HE36" s="12"/>
      <c r="HF36" s="12"/>
      <c r="HG36" s="12"/>
      <c r="HH36" s="12"/>
      <c r="HO36" s="13"/>
      <c r="HP36" s="12"/>
      <c r="HQ36" s="12"/>
      <c r="HR36" s="12"/>
      <c r="HS36" s="12"/>
      <c r="HT36" s="12"/>
      <c r="HU36" s="12"/>
      <c r="HV36" s="12"/>
      <c r="IC36" s="13"/>
      <c r="ID36" s="12"/>
      <c r="IE36" s="12"/>
      <c r="IF36" s="12"/>
      <c r="IG36" s="12"/>
      <c r="IH36" s="12"/>
      <c r="II36" s="12"/>
      <c r="IJ36" s="12"/>
      <c r="IQ36" s="13"/>
      <c r="IR36" s="12"/>
      <c r="IS36" s="12"/>
    </row>
    <row r="37" spans="1:253" s="11" customFormat="1" ht="16.5" customHeight="1" x14ac:dyDescent="0.2">
      <c r="A37" s="65" t="s">
        <v>23</v>
      </c>
      <c r="B37" s="42"/>
      <c r="C37" s="42">
        <v>44.647799999999997</v>
      </c>
      <c r="D37" s="42"/>
      <c r="E37" s="42">
        <v>5597.8017</v>
      </c>
      <c r="F37" s="44">
        <v>11346.1607</v>
      </c>
      <c r="G37" s="60"/>
      <c r="H37" s="60"/>
      <c r="I37" s="60"/>
      <c r="J37" s="60"/>
      <c r="K37" s="60"/>
      <c r="L37" s="60"/>
      <c r="M37" s="60"/>
    </row>
    <row r="38" spans="1:253" s="11" customFormat="1" ht="16.5" customHeight="1" x14ac:dyDescent="0.2">
      <c r="A38" s="65" t="s">
        <v>24</v>
      </c>
      <c r="B38" s="42"/>
      <c r="C38" s="42"/>
      <c r="D38" s="42"/>
      <c r="E38" s="42">
        <v>519.01649999999995</v>
      </c>
      <c r="F38" s="44">
        <v>573.80920000000003</v>
      </c>
      <c r="G38" s="60"/>
      <c r="H38" s="60"/>
      <c r="I38" s="60"/>
      <c r="J38" s="60"/>
      <c r="K38" s="60"/>
      <c r="L38" s="60"/>
      <c r="M38" s="60"/>
    </row>
    <row r="39" spans="1:253" s="11" customFormat="1" ht="16.5" customHeight="1" x14ac:dyDescent="0.2">
      <c r="A39" s="65" t="s">
        <v>25</v>
      </c>
      <c r="B39" s="42"/>
      <c r="C39" s="42"/>
      <c r="D39" s="42"/>
      <c r="E39" s="42">
        <v>308.59449999999998</v>
      </c>
      <c r="F39" s="44">
        <v>606.35659999999996</v>
      </c>
      <c r="G39" s="60"/>
      <c r="H39" s="60"/>
      <c r="I39" s="60"/>
      <c r="J39" s="60"/>
      <c r="K39" s="60"/>
      <c r="L39" s="60"/>
      <c r="M39" s="60"/>
    </row>
    <row r="40" spans="1:253" s="11" customFormat="1" ht="16.5" customHeight="1" x14ac:dyDescent="0.2">
      <c r="A40" s="65" t="s">
        <v>26</v>
      </c>
      <c r="B40" s="42"/>
      <c r="C40" s="42"/>
      <c r="D40" s="42"/>
      <c r="E40" s="42"/>
      <c r="F40" s="44">
        <v>941.54930000000002</v>
      </c>
      <c r="G40" s="60"/>
      <c r="H40" s="60"/>
      <c r="I40" s="60"/>
      <c r="J40" s="60"/>
      <c r="K40" s="60"/>
      <c r="L40" s="60"/>
      <c r="M40" s="60"/>
    </row>
    <row r="41" spans="1:253" s="11" customFormat="1" ht="16.5" customHeight="1" x14ac:dyDescent="0.2">
      <c r="A41" s="65" t="s">
        <v>27</v>
      </c>
      <c r="B41" s="42"/>
      <c r="C41" s="42">
        <v>3.5611999999999999</v>
      </c>
      <c r="D41" s="42"/>
      <c r="E41" s="42">
        <v>958.02049999999997</v>
      </c>
      <c r="F41" s="44">
        <v>1527.114</v>
      </c>
      <c r="G41" s="60"/>
      <c r="H41" s="60"/>
      <c r="I41" s="60"/>
      <c r="J41" s="60"/>
      <c r="K41" s="60"/>
      <c r="L41" s="60"/>
      <c r="M41" s="60"/>
    </row>
    <row r="42" spans="1:253" s="11" customFormat="1" ht="16.5" customHeight="1" x14ac:dyDescent="0.25">
      <c r="A42" s="66" t="s">
        <v>205</v>
      </c>
      <c r="B42" s="46"/>
      <c r="C42" s="46">
        <v>48.209000000000003</v>
      </c>
      <c r="D42" s="46"/>
      <c r="E42" s="46">
        <v>7383.4332000000004</v>
      </c>
      <c r="F42" s="48">
        <v>14994.989799999999</v>
      </c>
      <c r="G42" s="60"/>
      <c r="H42" s="60"/>
      <c r="I42" s="60"/>
      <c r="J42" s="60"/>
      <c r="K42" s="60"/>
      <c r="L42" s="60"/>
      <c r="M42" s="61"/>
      <c r="N42" s="12"/>
      <c r="O42" s="12"/>
      <c r="P42" s="12"/>
      <c r="Q42" s="12"/>
      <c r="R42" s="12"/>
      <c r="S42" s="12"/>
      <c r="T42" s="12"/>
      <c r="AA42" s="13"/>
      <c r="AB42" s="12"/>
      <c r="AC42" s="12"/>
      <c r="AD42" s="12"/>
      <c r="AE42" s="12"/>
      <c r="AF42" s="12"/>
      <c r="AG42" s="12"/>
      <c r="AH42" s="12"/>
      <c r="AO42" s="13"/>
      <c r="AP42" s="12"/>
      <c r="AQ42" s="12"/>
      <c r="AR42" s="12"/>
      <c r="AS42" s="12"/>
      <c r="AT42" s="12"/>
      <c r="AU42" s="12"/>
      <c r="AV42" s="12"/>
      <c r="BC42" s="13"/>
      <c r="BD42" s="12"/>
      <c r="BE42" s="12"/>
      <c r="BF42" s="12"/>
      <c r="BG42" s="12"/>
      <c r="BH42" s="12"/>
      <c r="BI42" s="12"/>
      <c r="BJ42" s="12"/>
      <c r="BQ42" s="13"/>
      <c r="BR42" s="12"/>
      <c r="BS42" s="12"/>
      <c r="BT42" s="12"/>
      <c r="BU42" s="12"/>
      <c r="BV42" s="12"/>
      <c r="BW42" s="12"/>
      <c r="BX42" s="12"/>
      <c r="CE42" s="13"/>
      <c r="CF42" s="12"/>
      <c r="CG42" s="12"/>
      <c r="CH42" s="12"/>
      <c r="CI42" s="12"/>
      <c r="CJ42" s="12"/>
      <c r="CK42" s="12"/>
      <c r="CL42" s="12"/>
      <c r="CS42" s="13"/>
      <c r="CT42" s="12"/>
      <c r="CU42" s="12"/>
      <c r="CV42" s="12"/>
      <c r="CW42" s="12"/>
      <c r="CX42" s="12"/>
      <c r="CY42" s="12"/>
      <c r="CZ42" s="12"/>
      <c r="DG42" s="13"/>
      <c r="DH42" s="12"/>
      <c r="DI42" s="12"/>
      <c r="DJ42" s="12"/>
      <c r="DK42" s="12"/>
      <c r="DL42" s="12"/>
      <c r="DM42" s="12"/>
      <c r="DN42" s="12"/>
      <c r="DU42" s="13"/>
      <c r="DV42" s="12"/>
      <c r="DW42" s="12"/>
      <c r="DX42" s="12"/>
      <c r="DY42" s="12"/>
      <c r="DZ42" s="12"/>
      <c r="EA42" s="12"/>
      <c r="EB42" s="12"/>
      <c r="EI42" s="13"/>
      <c r="EJ42" s="12"/>
      <c r="EK42" s="12"/>
      <c r="EL42" s="12"/>
      <c r="EM42" s="12"/>
      <c r="EN42" s="12"/>
      <c r="EO42" s="12"/>
      <c r="EP42" s="12"/>
      <c r="EW42" s="13"/>
      <c r="EX42" s="12"/>
      <c r="EY42" s="12"/>
      <c r="EZ42" s="12"/>
      <c r="FA42" s="12"/>
      <c r="FB42" s="12"/>
      <c r="FC42" s="12"/>
      <c r="FD42" s="12"/>
      <c r="FK42" s="13"/>
      <c r="FL42" s="12"/>
      <c r="FM42" s="12"/>
      <c r="FN42" s="12"/>
      <c r="FO42" s="12"/>
      <c r="FP42" s="12"/>
      <c r="FQ42" s="12"/>
      <c r="FR42" s="12"/>
      <c r="FY42" s="13"/>
      <c r="FZ42" s="12"/>
      <c r="GA42" s="12"/>
      <c r="GB42" s="12"/>
      <c r="GC42" s="12"/>
      <c r="GD42" s="12"/>
      <c r="GE42" s="12"/>
      <c r="GF42" s="12"/>
      <c r="GM42" s="13"/>
      <c r="GN42" s="12"/>
      <c r="GO42" s="12"/>
      <c r="GP42" s="12"/>
      <c r="GQ42" s="12"/>
      <c r="GR42" s="12"/>
      <c r="GS42" s="12"/>
      <c r="GT42" s="12"/>
      <c r="HA42" s="13"/>
      <c r="HB42" s="12"/>
      <c r="HC42" s="12"/>
      <c r="HD42" s="12"/>
      <c r="HE42" s="12"/>
      <c r="HF42" s="12"/>
      <c r="HG42" s="12"/>
      <c r="HH42" s="12"/>
      <c r="HO42" s="13"/>
      <c r="HP42" s="12"/>
      <c r="HQ42" s="12"/>
      <c r="HR42" s="12"/>
      <c r="HS42" s="12"/>
      <c r="HT42" s="12"/>
      <c r="HU42" s="12"/>
      <c r="HV42" s="12"/>
      <c r="IC42" s="13"/>
      <c r="ID42" s="12"/>
      <c r="IE42" s="12"/>
      <c r="IF42" s="12"/>
      <c r="IG42" s="12"/>
      <c r="IH42" s="12"/>
      <c r="II42" s="12"/>
      <c r="IJ42" s="12"/>
      <c r="IQ42" s="13"/>
      <c r="IR42" s="12"/>
      <c r="IS42" s="12"/>
    </row>
    <row r="43" spans="1:253" s="11" customFormat="1" ht="16.5" customHeight="1" x14ac:dyDescent="0.2">
      <c r="A43" s="65" t="s">
        <v>297</v>
      </c>
      <c r="B43" s="42"/>
      <c r="C43" s="42"/>
      <c r="D43" s="42"/>
      <c r="E43" s="42"/>
      <c r="F43" s="44">
        <v>181.28380000000001</v>
      </c>
      <c r="G43" s="60"/>
      <c r="H43" s="60"/>
      <c r="I43" s="60"/>
      <c r="J43" s="60"/>
      <c r="K43" s="60"/>
      <c r="L43" s="60"/>
      <c r="M43" s="60"/>
    </row>
    <row r="44" spans="1:253" s="11" customFormat="1" ht="16.5" customHeight="1" x14ac:dyDescent="0.2">
      <c r="A44" s="65" t="s">
        <v>298</v>
      </c>
      <c r="B44" s="42"/>
      <c r="C44" s="42"/>
      <c r="D44" s="42"/>
      <c r="E44" s="42"/>
      <c r="F44" s="44">
        <v>7.6246999999999998</v>
      </c>
      <c r="G44" s="60"/>
      <c r="H44" s="60"/>
      <c r="I44" s="60"/>
      <c r="J44" s="60"/>
      <c r="K44" s="60"/>
      <c r="L44" s="60"/>
      <c r="M44" s="60"/>
    </row>
    <row r="45" spans="1:253" s="11" customFormat="1" ht="16.5" customHeight="1" x14ac:dyDescent="0.2">
      <c r="A45" s="65" t="s">
        <v>299</v>
      </c>
      <c r="B45" s="42"/>
      <c r="C45" s="42"/>
      <c r="D45" s="42"/>
      <c r="E45" s="42"/>
      <c r="F45" s="44">
        <v>112.5722</v>
      </c>
      <c r="G45" s="60"/>
      <c r="H45" s="60"/>
      <c r="I45" s="60"/>
      <c r="J45" s="60"/>
      <c r="K45" s="60"/>
      <c r="L45" s="60"/>
      <c r="M45" s="60"/>
    </row>
    <row r="46" spans="1:253" s="11" customFormat="1" ht="16.5" customHeight="1" x14ac:dyDescent="0.25">
      <c r="A46" s="66" t="s">
        <v>300</v>
      </c>
      <c r="B46" s="46"/>
      <c r="C46" s="46"/>
      <c r="D46" s="46"/>
      <c r="E46" s="46"/>
      <c r="F46" s="48">
        <v>301.48070000000001</v>
      </c>
      <c r="G46" s="60"/>
      <c r="H46" s="60"/>
      <c r="I46" s="60"/>
      <c r="J46" s="60"/>
      <c r="K46" s="60"/>
      <c r="L46" s="60"/>
      <c r="M46" s="61"/>
      <c r="N46" s="12"/>
      <c r="O46" s="12"/>
      <c r="P46" s="12"/>
      <c r="Q46" s="12"/>
      <c r="R46" s="12"/>
      <c r="S46" s="12"/>
      <c r="T46" s="12"/>
      <c r="AA46" s="13"/>
      <c r="AB46" s="12"/>
      <c r="AC46" s="12"/>
      <c r="AD46" s="12"/>
      <c r="AE46" s="12"/>
      <c r="AF46" s="12"/>
      <c r="AG46" s="12"/>
      <c r="AH46" s="12"/>
      <c r="AO46" s="13"/>
      <c r="AP46" s="12"/>
      <c r="AQ46" s="12"/>
      <c r="AR46" s="12"/>
      <c r="AS46" s="12"/>
      <c r="AT46" s="12"/>
      <c r="AU46" s="12"/>
      <c r="AV46" s="12"/>
      <c r="BC46" s="13"/>
      <c r="BD46" s="12"/>
      <c r="BE46" s="12"/>
      <c r="BF46" s="12"/>
      <c r="BG46" s="12"/>
      <c r="BH46" s="12"/>
      <c r="BI46" s="12"/>
      <c r="BJ46" s="12"/>
      <c r="BQ46" s="13"/>
      <c r="BR46" s="12"/>
      <c r="BS46" s="12"/>
      <c r="BT46" s="12"/>
      <c r="BU46" s="12"/>
      <c r="BV46" s="12"/>
      <c r="BW46" s="12"/>
      <c r="BX46" s="12"/>
      <c r="CE46" s="13"/>
      <c r="CF46" s="12"/>
      <c r="CG46" s="12"/>
      <c r="CH46" s="12"/>
      <c r="CI46" s="12"/>
      <c r="CJ46" s="12"/>
      <c r="CK46" s="12"/>
      <c r="CL46" s="12"/>
      <c r="CS46" s="13"/>
      <c r="CT46" s="12"/>
      <c r="CU46" s="12"/>
      <c r="CV46" s="12"/>
      <c r="CW46" s="12"/>
      <c r="CX46" s="12"/>
      <c r="CY46" s="12"/>
      <c r="CZ46" s="12"/>
      <c r="DG46" s="13"/>
      <c r="DH46" s="12"/>
      <c r="DI46" s="12"/>
      <c r="DJ46" s="12"/>
      <c r="DK46" s="12"/>
      <c r="DL46" s="12"/>
      <c r="DM46" s="12"/>
      <c r="DN46" s="12"/>
      <c r="DU46" s="13"/>
      <c r="DV46" s="12"/>
      <c r="DW46" s="12"/>
      <c r="DX46" s="12"/>
      <c r="DY46" s="12"/>
      <c r="DZ46" s="12"/>
      <c r="EA46" s="12"/>
      <c r="EB46" s="12"/>
      <c r="EI46" s="13"/>
      <c r="EJ46" s="12"/>
      <c r="EK46" s="12"/>
      <c r="EL46" s="12"/>
      <c r="EM46" s="12"/>
      <c r="EN46" s="12"/>
      <c r="EO46" s="12"/>
      <c r="EP46" s="12"/>
      <c r="EW46" s="13"/>
      <c r="EX46" s="12"/>
      <c r="EY46" s="12"/>
      <c r="EZ46" s="12"/>
      <c r="FA46" s="12"/>
      <c r="FB46" s="12"/>
      <c r="FC46" s="12"/>
      <c r="FD46" s="12"/>
      <c r="FK46" s="13"/>
      <c r="FL46" s="12"/>
      <c r="FM46" s="12"/>
      <c r="FN46" s="12"/>
      <c r="FO46" s="12"/>
      <c r="FP46" s="12"/>
      <c r="FQ46" s="12"/>
      <c r="FR46" s="12"/>
      <c r="FY46" s="13"/>
      <c r="FZ46" s="12"/>
      <c r="GA46" s="12"/>
      <c r="GB46" s="12"/>
      <c r="GC46" s="12"/>
      <c r="GD46" s="12"/>
      <c r="GE46" s="12"/>
      <c r="GF46" s="12"/>
      <c r="GM46" s="13"/>
      <c r="GN46" s="12"/>
      <c r="GO46" s="12"/>
      <c r="GP46" s="12"/>
      <c r="GQ46" s="12"/>
      <c r="GR46" s="12"/>
      <c r="GS46" s="12"/>
      <c r="GT46" s="12"/>
      <c r="HA46" s="13"/>
      <c r="HB46" s="12"/>
      <c r="HC46" s="12"/>
      <c r="HD46" s="12"/>
      <c r="HE46" s="12"/>
      <c r="HF46" s="12"/>
      <c r="HG46" s="12"/>
      <c r="HH46" s="12"/>
      <c r="HO46" s="13"/>
      <c r="HP46" s="12"/>
      <c r="HQ46" s="12"/>
      <c r="HR46" s="12"/>
      <c r="HS46" s="12"/>
      <c r="HT46" s="12"/>
      <c r="HU46" s="12"/>
      <c r="HV46" s="12"/>
      <c r="IC46" s="13"/>
      <c r="ID46" s="12"/>
      <c r="IE46" s="12"/>
      <c r="IF46" s="12"/>
      <c r="IG46" s="12"/>
      <c r="IH46" s="12"/>
      <c r="II46" s="12"/>
      <c r="IJ46" s="12"/>
      <c r="IQ46" s="13"/>
      <c r="IR46" s="12"/>
      <c r="IS46" s="12"/>
    </row>
    <row r="47" spans="1:253" s="11" customFormat="1" ht="16.5" customHeight="1" x14ac:dyDescent="0.25">
      <c r="A47" s="67" t="s">
        <v>301</v>
      </c>
      <c r="B47" s="49"/>
      <c r="C47" s="49"/>
      <c r="D47" s="49"/>
      <c r="E47" s="49">
        <v>78.704099999999997</v>
      </c>
      <c r="F47" s="51">
        <v>1405.4703</v>
      </c>
      <c r="G47" s="60"/>
      <c r="H47" s="60"/>
      <c r="I47" s="60"/>
      <c r="J47" s="60"/>
      <c r="K47" s="60"/>
      <c r="L47" s="60"/>
      <c r="M47" s="61"/>
      <c r="N47" s="12"/>
      <c r="O47" s="12"/>
      <c r="P47" s="12"/>
      <c r="Q47" s="12"/>
      <c r="R47" s="12"/>
      <c r="S47" s="12"/>
      <c r="T47" s="12"/>
      <c r="AA47" s="13"/>
      <c r="AB47" s="12"/>
      <c r="AC47" s="12"/>
      <c r="AD47" s="12"/>
      <c r="AE47" s="12"/>
      <c r="AF47" s="12"/>
      <c r="AG47" s="12"/>
      <c r="AH47" s="12"/>
      <c r="AO47" s="13"/>
      <c r="AP47" s="12"/>
      <c r="AQ47" s="12"/>
      <c r="AR47" s="12"/>
      <c r="AS47" s="12"/>
      <c r="AT47" s="12"/>
      <c r="AU47" s="12"/>
      <c r="AV47" s="12"/>
      <c r="BC47" s="13"/>
      <c r="BD47" s="12"/>
      <c r="BE47" s="12"/>
      <c r="BF47" s="12"/>
      <c r="BG47" s="12"/>
      <c r="BH47" s="12"/>
      <c r="BI47" s="12"/>
      <c r="BJ47" s="12"/>
      <c r="BQ47" s="13"/>
      <c r="BR47" s="12"/>
      <c r="BS47" s="12"/>
      <c r="BT47" s="12"/>
      <c r="BU47" s="12"/>
      <c r="BV47" s="12"/>
      <c r="BW47" s="12"/>
      <c r="BX47" s="12"/>
      <c r="CE47" s="13"/>
      <c r="CF47" s="12"/>
      <c r="CG47" s="12"/>
      <c r="CH47" s="12"/>
      <c r="CI47" s="12"/>
      <c r="CJ47" s="12"/>
      <c r="CK47" s="12"/>
      <c r="CL47" s="12"/>
      <c r="CS47" s="13"/>
      <c r="CT47" s="12"/>
      <c r="CU47" s="12"/>
      <c r="CV47" s="12"/>
      <c r="CW47" s="12"/>
      <c r="CX47" s="12"/>
      <c r="CY47" s="12"/>
      <c r="CZ47" s="12"/>
      <c r="DG47" s="13"/>
      <c r="DH47" s="12"/>
      <c r="DI47" s="12"/>
      <c r="DJ47" s="12"/>
      <c r="DK47" s="12"/>
      <c r="DL47" s="12"/>
      <c r="DM47" s="12"/>
      <c r="DN47" s="12"/>
      <c r="DU47" s="13"/>
      <c r="DV47" s="12"/>
      <c r="DW47" s="12"/>
      <c r="DX47" s="12"/>
      <c r="DY47" s="12"/>
      <c r="DZ47" s="12"/>
      <c r="EA47" s="12"/>
      <c r="EB47" s="12"/>
      <c r="EI47" s="13"/>
      <c r="EJ47" s="12"/>
      <c r="EK47" s="12"/>
      <c r="EL47" s="12"/>
      <c r="EM47" s="12"/>
      <c r="EN47" s="12"/>
      <c r="EO47" s="12"/>
      <c r="EP47" s="12"/>
      <c r="EW47" s="13"/>
      <c r="EX47" s="12"/>
      <c r="EY47" s="12"/>
      <c r="EZ47" s="12"/>
      <c r="FA47" s="12"/>
      <c r="FB47" s="12"/>
      <c r="FC47" s="12"/>
      <c r="FD47" s="12"/>
      <c r="FK47" s="13"/>
      <c r="FL47" s="12"/>
      <c r="FM47" s="12"/>
      <c r="FN47" s="12"/>
      <c r="FO47" s="12"/>
      <c r="FP47" s="12"/>
      <c r="FQ47" s="12"/>
      <c r="FR47" s="12"/>
      <c r="FY47" s="13"/>
      <c r="FZ47" s="12"/>
      <c r="GA47" s="12"/>
      <c r="GB47" s="12"/>
      <c r="GC47" s="12"/>
      <c r="GD47" s="12"/>
      <c r="GE47" s="12"/>
      <c r="GF47" s="12"/>
      <c r="GM47" s="13"/>
      <c r="GN47" s="12"/>
      <c r="GO47" s="12"/>
      <c r="GP47" s="12"/>
      <c r="GQ47" s="12"/>
      <c r="GR47" s="12"/>
      <c r="GS47" s="12"/>
      <c r="GT47" s="12"/>
      <c r="HA47" s="13"/>
      <c r="HB47" s="12"/>
      <c r="HC47" s="12"/>
      <c r="HD47" s="12"/>
      <c r="HE47" s="12"/>
      <c r="HF47" s="12"/>
      <c r="HG47" s="12"/>
      <c r="HH47" s="12"/>
      <c r="HO47" s="13"/>
      <c r="HP47" s="12"/>
      <c r="HQ47" s="12"/>
      <c r="HR47" s="12"/>
      <c r="HS47" s="12"/>
      <c r="HT47" s="12"/>
      <c r="HU47" s="12"/>
      <c r="HV47" s="12"/>
      <c r="IC47" s="13"/>
      <c r="ID47" s="12"/>
      <c r="IE47" s="12"/>
      <c r="IF47" s="12"/>
      <c r="IG47" s="12"/>
      <c r="IH47" s="12"/>
      <c r="II47" s="12"/>
      <c r="IJ47" s="12"/>
      <c r="IQ47" s="13"/>
      <c r="IR47" s="12"/>
      <c r="IS47" s="12"/>
    </row>
    <row r="48" spans="1:253" s="11" customFormat="1" ht="16.5" customHeight="1" x14ac:dyDescent="0.2">
      <c r="A48" s="65" t="s">
        <v>28</v>
      </c>
      <c r="B48" s="42"/>
      <c r="C48" s="42">
        <v>16489.473000000002</v>
      </c>
      <c r="D48" s="42"/>
      <c r="E48" s="42"/>
      <c r="F48" s="44">
        <v>17380.235100000002</v>
      </c>
      <c r="G48" s="60"/>
      <c r="H48" s="60"/>
      <c r="I48" s="60"/>
      <c r="J48" s="60"/>
      <c r="K48" s="60"/>
      <c r="L48" s="60"/>
      <c r="M48" s="60"/>
    </row>
    <row r="49" spans="1:253" s="11" customFormat="1" ht="16.5" customHeight="1" x14ac:dyDescent="0.2">
      <c r="A49" s="65" t="s">
        <v>302</v>
      </c>
      <c r="B49" s="42">
        <v>5813.6198999999997</v>
      </c>
      <c r="C49" s="42">
        <v>2566.0057000000002</v>
      </c>
      <c r="D49" s="42"/>
      <c r="E49" s="42"/>
      <c r="F49" s="44">
        <v>10816.6999</v>
      </c>
      <c r="G49" s="60"/>
      <c r="H49" s="60"/>
      <c r="I49" s="60"/>
      <c r="J49" s="60"/>
      <c r="K49" s="60"/>
      <c r="L49" s="60"/>
      <c r="M49" s="60"/>
    </row>
    <row r="50" spans="1:253" s="11" customFormat="1" ht="16.5" customHeight="1" x14ac:dyDescent="0.25">
      <c r="A50" s="66" t="s">
        <v>29</v>
      </c>
      <c r="B50" s="46">
        <v>5813.6198999999997</v>
      </c>
      <c r="C50" s="46">
        <v>19055.4787</v>
      </c>
      <c r="D50" s="46"/>
      <c r="E50" s="46"/>
      <c r="F50" s="48">
        <v>28196.935000000001</v>
      </c>
      <c r="G50" s="60"/>
      <c r="H50" s="60"/>
      <c r="I50" s="60"/>
      <c r="J50" s="60"/>
      <c r="K50" s="60"/>
      <c r="L50" s="60"/>
      <c r="M50" s="61"/>
      <c r="N50" s="12"/>
      <c r="O50" s="12"/>
      <c r="P50" s="12"/>
      <c r="Q50" s="12"/>
      <c r="R50" s="12"/>
      <c r="S50" s="12"/>
      <c r="T50" s="12"/>
      <c r="AA50" s="13"/>
      <c r="AB50" s="12"/>
      <c r="AC50" s="12"/>
      <c r="AD50" s="12"/>
      <c r="AE50" s="12"/>
      <c r="AF50" s="12"/>
      <c r="AG50" s="12"/>
      <c r="AH50" s="12"/>
      <c r="AO50" s="13"/>
      <c r="AP50" s="12"/>
      <c r="AQ50" s="12"/>
      <c r="AR50" s="12"/>
      <c r="AS50" s="12"/>
      <c r="AT50" s="12"/>
      <c r="AU50" s="12"/>
      <c r="AV50" s="12"/>
      <c r="BC50" s="13"/>
      <c r="BD50" s="12"/>
      <c r="BE50" s="12"/>
      <c r="BF50" s="12"/>
      <c r="BG50" s="12"/>
      <c r="BH50" s="12"/>
      <c r="BI50" s="12"/>
      <c r="BJ50" s="12"/>
      <c r="BQ50" s="13"/>
      <c r="BR50" s="12"/>
      <c r="BS50" s="12"/>
      <c r="BT50" s="12"/>
      <c r="BU50" s="12"/>
      <c r="BV50" s="12"/>
      <c r="BW50" s="12"/>
      <c r="BX50" s="12"/>
      <c r="CE50" s="13"/>
      <c r="CF50" s="12"/>
      <c r="CG50" s="12"/>
      <c r="CH50" s="12"/>
      <c r="CI50" s="12"/>
      <c r="CJ50" s="12"/>
      <c r="CK50" s="12"/>
      <c r="CL50" s="12"/>
      <c r="CS50" s="13"/>
      <c r="CT50" s="12"/>
      <c r="CU50" s="12"/>
      <c r="CV50" s="12"/>
      <c r="CW50" s="12"/>
      <c r="CX50" s="12"/>
      <c r="CY50" s="12"/>
      <c r="CZ50" s="12"/>
      <c r="DG50" s="13"/>
      <c r="DH50" s="12"/>
      <c r="DI50" s="12"/>
      <c r="DJ50" s="12"/>
      <c r="DK50" s="12"/>
      <c r="DL50" s="12"/>
      <c r="DM50" s="12"/>
      <c r="DN50" s="12"/>
      <c r="DU50" s="13"/>
      <c r="DV50" s="12"/>
      <c r="DW50" s="12"/>
      <c r="DX50" s="12"/>
      <c r="DY50" s="12"/>
      <c r="DZ50" s="12"/>
      <c r="EA50" s="12"/>
      <c r="EB50" s="12"/>
      <c r="EI50" s="13"/>
      <c r="EJ50" s="12"/>
      <c r="EK50" s="12"/>
      <c r="EL50" s="12"/>
      <c r="EM50" s="12"/>
      <c r="EN50" s="12"/>
      <c r="EO50" s="12"/>
      <c r="EP50" s="12"/>
      <c r="EW50" s="13"/>
      <c r="EX50" s="12"/>
      <c r="EY50" s="12"/>
      <c r="EZ50" s="12"/>
      <c r="FA50" s="12"/>
      <c r="FB50" s="12"/>
      <c r="FC50" s="12"/>
      <c r="FD50" s="12"/>
      <c r="FK50" s="13"/>
      <c r="FL50" s="12"/>
      <c r="FM50" s="12"/>
      <c r="FN50" s="12"/>
      <c r="FO50" s="12"/>
      <c r="FP50" s="12"/>
      <c r="FQ50" s="12"/>
      <c r="FR50" s="12"/>
      <c r="FY50" s="13"/>
      <c r="FZ50" s="12"/>
      <c r="GA50" s="12"/>
      <c r="GB50" s="12"/>
      <c r="GC50" s="12"/>
      <c r="GD50" s="12"/>
      <c r="GE50" s="12"/>
      <c r="GF50" s="12"/>
      <c r="GM50" s="13"/>
      <c r="GN50" s="12"/>
      <c r="GO50" s="12"/>
      <c r="GP50" s="12"/>
      <c r="GQ50" s="12"/>
      <c r="GR50" s="12"/>
      <c r="GS50" s="12"/>
      <c r="GT50" s="12"/>
      <c r="HA50" s="13"/>
      <c r="HB50" s="12"/>
      <c r="HC50" s="12"/>
      <c r="HD50" s="12"/>
      <c r="HE50" s="12"/>
      <c r="HF50" s="12"/>
      <c r="HG50" s="12"/>
      <c r="HH50" s="12"/>
      <c r="HO50" s="13"/>
      <c r="HP50" s="12"/>
      <c r="HQ50" s="12"/>
      <c r="HR50" s="12"/>
      <c r="HS50" s="12"/>
      <c r="HT50" s="12"/>
      <c r="HU50" s="12"/>
      <c r="HV50" s="12"/>
      <c r="IC50" s="13"/>
      <c r="ID50" s="12"/>
      <c r="IE50" s="12"/>
      <c r="IF50" s="12"/>
      <c r="IG50" s="12"/>
      <c r="IH50" s="12"/>
      <c r="II50" s="12"/>
      <c r="IJ50" s="12"/>
      <c r="IQ50" s="13"/>
      <c r="IR50" s="12"/>
      <c r="IS50" s="12"/>
    </row>
    <row r="51" spans="1:253" s="11" customFormat="1" ht="16.5" customHeight="1" x14ac:dyDescent="0.2">
      <c r="A51" s="65" t="s">
        <v>303</v>
      </c>
      <c r="B51" s="42"/>
      <c r="C51" s="42"/>
      <c r="D51" s="42"/>
      <c r="E51" s="42"/>
      <c r="F51" s="44"/>
      <c r="G51" s="60"/>
      <c r="H51" s="60"/>
      <c r="I51" s="60"/>
      <c r="J51" s="60"/>
      <c r="K51" s="60"/>
      <c r="L51" s="60"/>
      <c r="M51" s="60"/>
    </row>
    <row r="52" spans="1:253" s="11" customFormat="1" ht="16.5" customHeight="1" x14ac:dyDescent="0.2">
      <c r="A52" s="65" t="s">
        <v>304</v>
      </c>
      <c r="B52" s="42"/>
      <c r="C52" s="42">
        <v>886.24639999999999</v>
      </c>
      <c r="D52" s="42"/>
      <c r="E52" s="42">
        <v>14.0227</v>
      </c>
      <c r="F52" s="44">
        <v>13350.683300000001</v>
      </c>
      <c r="G52" s="60"/>
      <c r="H52" s="60"/>
      <c r="I52" s="60"/>
      <c r="J52" s="60"/>
      <c r="K52" s="60"/>
      <c r="L52" s="60"/>
      <c r="M52" s="60"/>
    </row>
    <row r="53" spans="1:253" s="11" customFormat="1" ht="16.5" customHeight="1" x14ac:dyDescent="0.2">
      <c r="A53" s="65" t="s">
        <v>305</v>
      </c>
      <c r="B53" s="42"/>
      <c r="C53" s="42"/>
      <c r="D53" s="42"/>
      <c r="E53" s="42"/>
      <c r="F53" s="44">
        <v>4552.8953000000001</v>
      </c>
      <c r="G53" s="60"/>
      <c r="H53" s="60"/>
      <c r="I53" s="60"/>
      <c r="J53" s="60"/>
      <c r="K53" s="60"/>
      <c r="L53" s="60"/>
      <c r="M53" s="60"/>
    </row>
    <row r="54" spans="1:253" s="11" customFormat="1" ht="16.5" customHeight="1" x14ac:dyDescent="0.2">
      <c r="A54" s="65" t="s">
        <v>30</v>
      </c>
      <c r="B54" s="42">
        <v>1.2202999999999999</v>
      </c>
      <c r="C54" s="42"/>
      <c r="D54" s="42">
        <v>4.2801</v>
      </c>
      <c r="E54" s="42"/>
      <c r="F54" s="44">
        <v>102.414</v>
      </c>
      <c r="G54" s="60"/>
      <c r="H54" s="60"/>
      <c r="I54" s="60"/>
      <c r="J54" s="60"/>
      <c r="K54" s="60"/>
      <c r="L54" s="60"/>
      <c r="M54" s="60"/>
    </row>
    <row r="55" spans="1:253" s="11" customFormat="1" ht="16.5" customHeight="1" x14ac:dyDescent="0.2">
      <c r="A55" s="65" t="s">
        <v>31</v>
      </c>
      <c r="B55" s="42"/>
      <c r="C55" s="42"/>
      <c r="D55" s="42"/>
      <c r="E55" s="42"/>
      <c r="F55" s="44">
        <v>220.97069999999999</v>
      </c>
      <c r="G55" s="60"/>
      <c r="H55" s="60"/>
      <c r="I55" s="60"/>
      <c r="J55" s="60"/>
      <c r="K55" s="60"/>
      <c r="L55" s="60"/>
      <c r="M55" s="60"/>
    </row>
    <row r="56" spans="1:253" s="11" customFormat="1" ht="16.5" customHeight="1" x14ac:dyDescent="0.2">
      <c r="A56" s="65" t="s">
        <v>306</v>
      </c>
      <c r="B56" s="42"/>
      <c r="C56" s="42"/>
      <c r="D56" s="42"/>
      <c r="E56" s="42"/>
      <c r="F56" s="44">
        <v>2100.9681999999998</v>
      </c>
      <c r="G56" s="60"/>
      <c r="H56" s="60"/>
      <c r="I56" s="60"/>
      <c r="J56" s="60"/>
      <c r="K56" s="60"/>
      <c r="L56" s="60"/>
      <c r="M56" s="60"/>
    </row>
    <row r="57" spans="1:253" s="11" customFormat="1" ht="16.5" customHeight="1" x14ac:dyDescent="0.2">
      <c r="A57" s="65" t="s">
        <v>307</v>
      </c>
      <c r="B57" s="42"/>
      <c r="C57" s="42"/>
      <c r="D57" s="42"/>
      <c r="E57" s="42"/>
      <c r="F57" s="44">
        <v>311.50299999999999</v>
      </c>
      <c r="G57" s="60"/>
      <c r="H57" s="60"/>
      <c r="I57" s="60"/>
      <c r="J57" s="60"/>
      <c r="K57" s="60"/>
      <c r="L57" s="60"/>
      <c r="M57" s="60"/>
    </row>
    <row r="58" spans="1:253" s="11" customFormat="1" ht="16.5" customHeight="1" x14ac:dyDescent="0.2">
      <c r="A58" s="65" t="s">
        <v>32</v>
      </c>
      <c r="B58" s="42"/>
      <c r="C58" s="42">
        <v>3859.7</v>
      </c>
      <c r="D58" s="42"/>
      <c r="E58" s="42"/>
      <c r="F58" s="44">
        <v>47930.331599999998</v>
      </c>
      <c r="G58" s="60"/>
      <c r="H58" s="60"/>
      <c r="I58" s="60"/>
      <c r="J58" s="60"/>
      <c r="K58" s="60"/>
      <c r="L58" s="60"/>
      <c r="M58" s="60"/>
    </row>
    <row r="59" spans="1:253" s="11" customFormat="1" ht="16.5" customHeight="1" x14ac:dyDescent="0.25">
      <c r="A59" s="66" t="s">
        <v>308</v>
      </c>
      <c r="B59" s="46">
        <v>1.2202999999999999</v>
      </c>
      <c r="C59" s="46">
        <v>4745.9463999999998</v>
      </c>
      <c r="D59" s="46">
        <v>4.2801</v>
      </c>
      <c r="E59" s="46">
        <v>14.0227</v>
      </c>
      <c r="F59" s="48">
        <v>68569.766099999993</v>
      </c>
      <c r="G59" s="60"/>
      <c r="H59" s="60"/>
      <c r="I59" s="60"/>
      <c r="J59" s="60"/>
      <c r="K59" s="60"/>
      <c r="L59" s="60"/>
      <c r="M59" s="61"/>
      <c r="N59" s="12"/>
      <c r="O59" s="12"/>
      <c r="P59" s="12"/>
      <c r="Q59" s="12"/>
      <c r="R59" s="12"/>
      <c r="S59" s="12"/>
      <c r="T59" s="12"/>
      <c r="AA59" s="13"/>
      <c r="AB59" s="12"/>
      <c r="AC59" s="12"/>
      <c r="AD59" s="12"/>
      <c r="AE59" s="12"/>
      <c r="AF59" s="12"/>
      <c r="AG59" s="12"/>
      <c r="AH59" s="12"/>
      <c r="AO59" s="13"/>
      <c r="AP59" s="12"/>
      <c r="AQ59" s="12"/>
      <c r="AR59" s="12"/>
      <c r="AS59" s="12"/>
      <c r="AT59" s="12"/>
      <c r="AU59" s="12"/>
      <c r="AV59" s="12"/>
      <c r="BC59" s="13"/>
      <c r="BD59" s="12"/>
      <c r="BE59" s="12"/>
      <c r="BF59" s="12"/>
      <c r="BG59" s="12"/>
      <c r="BH59" s="12"/>
      <c r="BI59" s="12"/>
      <c r="BJ59" s="12"/>
      <c r="BQ59" s="13"/>
      <c r="BR59" s="12"/>
      <c r="BS59" s="12"/>
      <c r="BT59" s="12"/>
      <c r="BU59" s="12"/>
      <c r="BV59" s="12"/>
      <c r="BW59" s="12"/>
      <c r="BX59" s="12"/>
      <c r="CE59" s="13"/>
      <c r="CF59" s="12"/>
      <c r="CG59" s="12"/>
      <c r="CH59" s="12"/>
      <c r="CI59" s="12"/>
      <c r="CJ59" s="12"/>
      <c r="CK59" s="12"/>
      <c r="CL59" s="12"/>
      <c r="CS59" s="13"/>
      <c r="CT59" s="12"/>
      <c r="CU59" s="12"/>
      <c r="CV59" s="12"/>
      <c r="CW59" s="12"/>
      <c r="CX59" s="12"/>
      <c r="CY59" s="12"/>
      <c r="CZ59" s="12"/>
      <c r="DG59" s="13"/>
      <c r="DH59" s="12"/>
      <c r="DI59" s="12"/>
      <c r="DJ59" s="12"/>
      <c r="DK59" s="12"/>
      <c r="DL59" s="12"/>
      <c r="DM59" s="12"/>
      <c r="DN59" s="12"/>
      <c r="DU59" s="13"/>
      <c r="DV59" s="12"/>
      <c r="DW59" s="12"/>
      <c r="DX59" s="12"/>
      <c r="DY59" s="12"/>
      <c r="DZ59" s="12"/>
      <c r="EA59" s="12"/>
      <c r="EB59" s="12"/>
      <c r="EI59" s="13"/>
      <c r="EJ59" s="12"/>
      <c r="EK59" s="12"/>
      <c r="EL59" s="12"/>
      <c r="EM59" s="12"/>
      <c r="EN59" s="12"/>
      <c r="EO59" s="12"/>
      <c r="EP59" s="12"/>
      <c r="EW59" s="13"/>
      <c r="EX59" s="12"/>
      <c r="EY59" s="12"/>
      <c r="EZ59" s="12"/>
      <c r="FA59" s="12"/>
      <c r="FB59" s="12"/>
      <c r="FC59" s="12"/>
      <c r="FD59" s="12"/>
      <c r="FK59" s="13"/>
      <c r="FL59" s="12"/>
      <c r="FM59" s="12"/>
      <c r="FN59" s="12"/>
      <c r="FO59" s="12"/>
      <c r="FP59" s="12"/>
      <c r="FQ59" s="12"/>
      <c r="FR59" s="12"/>
      <c r="FY59" s="13"/>
      <c r="FZ59" s="12"/>
      <c r="GA59" s="12"/>
      <c r="GB59" s="12"/>
      <c r="GC59" s="12"/>
      <c r="GD59" s="12"/>
      <c r="GE59" s="12"/>
      <c r="GF59" s="12"/>
      <c r="GM59" s="13"/>
      <c r="GN59" s="12"/>
      <c r="GO59" s="12"/>
      <c r="GP59" s="12"/>
      <c r="GQ59" s="12"/>
      <c r="GR59" s="12"/>
      <c r="GS59" s="12"/>
      <c r="GT59" s="12"/>
      <c r="HA59" s="13"/>
      <c r="HB59" s="12"/>
      <c r="HC59" s="12"/>
      <c r="HD59" s="12"/>
      <c r="HE59" s="12"/>
      <c r="HF59" s="12"/>
      <c r="HG59" s="12"/>
      <c r="HH59" s="12"/>
      <c r="HO59" s="13"/>
      <c r="HP59" s="12"/>
      <c r="HQ59" s="12"/>
      <c r="HR59" s="12"/>
      <c r="HS59" s="12"/>
      <c r="HT59" s="12"/>
      <c r="HU59" s="12"/>
      <c r="HV59" s="12"/>
      <c r="IC59" s="13"/>
      <c r="ID59" s="12"/>
      <c r="IE59" s="12"/>
      <c r="IF59" s="12"/>
      <c r="IG59" s="12"/>
      <c r="IH59" s="12"/>
      <c r="II59" s="12"/>
      <c r="IJ59" s="12"/>
      <c r="IQ59" s="13"/>
      <c r="IR59" s="12"/>
      <c r="IS59" s="12"/>
    </row>
    <row r="60" spans="1:253" s="11" customFormat="1" ht="16.5" customHeight="1" x14ac:dyDescent="0.2">
      <c r="A60" s="65" t="s">
        <v>33</v>
      </c>
      <c r="B60" s="42"/>
      <c r="C60" s="42"/>
      <c r="D60" s="42"/>
      <c r="E60" s="42">
        <v>1.9930000000000001</v>
      </c>
      <c r="F60" s="44">
        <v>1.9930000000000001</v>
      </c>
      <c r="G60" s="60"/>
      <c r="H60" s="60"/>
      <c r="I60" s="60"/>
      <c r="J60" s="60"/>
      <c r="K60" s="60"/>
      <c r="L60" s="60"/>
      <c r="M60" s="60"/>
    </row>
    <row r="61" spans="1:253" s="11" customFormat="1" ht="16.5" customHeight="1" x14ac:dyDescent="0.2">
      <c r="A61" s="65" t="s">
        <v>309</v>
      </c>
      <c r="B61" s="42"/>
      <c r="C61" s="42"/>
      <c r="D61" s="42"/>
      <c r="E61" s="42"/>
      <c r="F61" s="44">
        <v>20.757000000000001</v>
      </c>
      <c r="G61" s="60"/>
      <c r="H61" s="60"/>
      <c r="I61" s="60"/>
      <c r="J61" s="60"/>
      <c r="K61" s="60"/>
      <c r="L61" s="60"/>
      <c r="M61" s="60"/>
    </row>
    <row r="62" spans="1:253" s="11" customFormat="1" ht="16.5" customHeight="1" x14ac:dyDescent="0.25">
      <c r="A62" s="68" t="s">
        <v>34</v>
      </c>
      <c r="B62" s="46"/>
      <c r="C62" s="46"/>
      <c r="D62" s="46"/>
      <c r="E62" s="46">
        <v>1.9930000000000001</v>
      </c>
      <c r="F62" s="48">
        <v>22.75</v>
      </c>
      <c r="G62" s="60"/>
      <c r="H62" s="60"/>
      <c r="I62" s="60"/>
      <c r="J62" s="60"/>
      <c r="K62" s="60"/>
      <c r="L62" s="60"/>
      <c r="M62" s="61"/>
      <c r="N62" s="12"/>
      <c r="O62" s="12"/>
      <c r="P62" s="12"/>
      <c r="Q62" s="12"/>
      <c r="R62" s="12"/>
      <c r="S62" s="12"/>
      <c r="T62" s="12"/>
      <c r="AA62" s="13"/>
      <c r="AB62" s="12"/>
      <c r="AC62" s="12"/>
      <c r="AD62" s="12"/>
      <c r="AE62" s="12"/>
      <c r="AF62" s="12"/>
      <c r="AG62" s="12"/>
      <c r="AH62" s="12"/>
      <c r="AO62" s="13"/>
      <c r="AP62" s="12"/>
      <c r="AQ62" s="12"/>
      <c r="AR62" s="12"/>
      <c r="AS62" s="12"/>
      <c r="AT62" s="12"/>
      <c r="AU62" s="12"/>
      <c r="AV62" s="12"/>
      <c r="BC62" s="13"/>
      <c r="BD62" s="12"/>
      <c r="BE62" s="12"/>
      <c r="BF62" s="12"/>
      <c r="BG62" s="12"/>
      <c r="BH62" s="12"/>
      <c r="BI62" s="12"/>
      <c r="BJ62" s="12"/>
      <c r="BQ62" s="13"/>
      <c r="BR62" s="12"/>
      <c r="BS62" s="12"/>
      <c r="BT62" s="12"/>
      <c r="BU62" s="12"/>
      <c r="BV62" s="12"/>
      <c r="BW62" s="12"/>
      <c r="BX62" s="12"/>
      <c r="CE62" s="13"/>
      <c r="CF62" s="12"/>
      <c r="CG62" s="12"/>
      <c r="CH62" s="12"/>
      <c r="CI62" s="12"/>
      <c r="CJ62" s="12"/>
      <c r="CK62" s="12"/>
      <c r="CL62" s="12"/>
      <c r="CS62" s="13"/>
      <c r="CT62" s="12"/>
      <c r="CU62" s="12"/>
      <c r="CV62" s="12"/>
      <c r="CW62" s="12"/>
      <c r="CX62" s="12"/>
      <c r="CY62" s="12"/>
      <c r="CZ62" s="12"/>
      <c r="DG62" s="13"/>
      <c r="DH62" s="12"/>
      <c r="DI62" s="12"/>
      <c r="DJ62" s="12"/>
      <c r="DK62" s="12"/>
      <c r="DL62" s="12"/>
      <c r="DM62" s="12"/>
      <c r="DN62" s="12"/>
      <c r="DU62" s="13"/>
      <c r="DV62" s="12"/>
      <c r="DW62" s="12"/>
      <c r="DX62" s="12"/>
      <c r="DY62" s="12"/>
      <c r="DZ62" s="12"/>
      <c r="EA62" s="12"/>
      <c r="EB62" s="12"/>
      <c r="EI62" s="13"/>
      <c r="EJ62" s="12"/>
      <c r="EK62" s="12"/>
      <c r="EL62" s="12"/>
      <c r="EM62" s="12"/>
      <c r="EN62" s="12"/>
      <c r="EO62" s="12"/>
      <c r="EP62" s="12"/>
      <c r="EW62" s="13"/>
      <c r="EX62" s="12"/>
      <c r="EY62" s="12"/>
      <c r="EZ62" s="12"/>
      <c r="FA62" s="12"/>
      <c r="FB62" s="12"/>
      <c r="FC62" s="12"/>
      <c r="FD62" s="12"/>
      <c r="FK62" s="13"/>
      <c r="FL62" s="12"/>
      <c r="FM62" s="12"/>
      <c r="FN62" s="12"/>
      <c r="FO62" s="12"/>
      <c r="FP62" s="12"/>
      <c r="FQ62" s="12"/>
      <c r="FR62" s="12"/>
      <c r="FY62" s="13"/>
      <c r="FZ62" s="12"/>
      <c r="GA62" s="12"/>
      <c r="GB62" s="12"/>
      <c r="GC62" s="12"/>
      <c r="GD62" s="12"/>
      <c r="GE62" s="12"/>
      <c r="GF62" s="12"/>
      <c r="GM62" s="13"/>
      <c r="GN62" s="12"/>
      <c r="GO62" s="12"/>
      <c r="GP62" s="12"/>
      <c r="GQ62" s="12"/>
      <c r="GR62" s="12"/>
      <c r="GS62" s="12"/>
      <c r="GT62" s="12"/>
      <c r="HA62" s="13"/>
      <c r="HB62" s="12"/>
      <c r="HC62" s="12"/>
      <c r="HD62" s="12"/>
      <c r="HE62" s="12"/>
      <c r="HF62" s="12"/>
      <c r="HG62" s="12"/>
      <c r="HH62" s="12"/>
      <c r="HO62" s="13"/>
      <c r="HP62" s="12"/>
      <c r="HQ62" s="12"/>
      <c r="HR62" s="12"/>
      <c r="HS62" s="12"/>
      <c r="HT62" s="12"/>
      <c r="HU62" s="12"/>
      <c r="HV62" s="12"/>
      <c r="IC62" s="13"/>
      <c r="ID62" s="12"/>
      <c r="IE62" s="12"/>
      <c r="IF62" s="12"/>
      <c r="IG62" s="12"/>
      <c r="IH62" s="12"/>
      <c r="II62" s="12"/>
      <c r="IJ62" s="12"/>
      <c r="IQ62" s="13"/>
      <c r="IR62" s="12"/>
      <c r="IS62" s="12"/>
    </row>
    <row r="63" spans="1:253" s="11" customFormat="1" ht="16.5" customHeight="1" x14ac:dyDescent="0.2">
      <c r="A63" s="69" t="s">
        <v>157</v>
      </c>
      <c r="B63" s="54">
        <v>5814.8401999999996</v>
      </c>
      <c r="C63" s="54">
        <v>26246.36</v>
      </c>
      <c r="D63" s="54">
        <v>604.12720000000002</v>
      </c>
      <c r="E63" s="54">
        <v>9363.1638000000003</v>
      </c>
      <c r="F63" s="56">
        <v>180068.05160000001</v>
      </c>
    </row>
  </sheetData>
  <mergeCells count="1">
    <mergeCell ref="B1:F1"/>
  </mergeCells>
  <printOptions horizontalCentered="1"/>
  <pageMargins left="0.78740157480314965" right="0.78740157480314965" top="0.98425196850393704" bottom="0.78740157480314965" header="0.59055118110236227" footer="0.39370078740157483"/>
  <pageSetup paperSize="9" scale="66" orientation="portrait" r:id="rId1"/>
  <headerFooter alignWithMargins="0">
    <oddHeader>&amp;C&amp;"Arial,Negrita"&amp;K03+0003.3.2.4 CULTIVOS INDUSTRIALES. Superficie provincial en regadío (ha) (Cont.)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IR65"/>
  <sheetViews>
    <sheetView showZeros="0" topLeftCell="A2" zoomScale="81" zoomScaleNormal="81" workbookViewId="0">
      <pane ySplit="1" topLeftCell="A3" activePane="bottomLeft" state="frozen"/>
      <selection activeCell="A2" sqref="A2:A62"/>
      <selection pane="bottomLeft" activeCell="A2" sqref="A2:A62"/>
    </sheetView>
  </sheetViews>
  <sheetFormatPr baseColWidth="10" defaultRowHeight="12.75" x14ac:dyDescent="0.2"/>
  <cols>
    <col min="1" max="1" width="35.42578125" customWidth="1"/>
    <col min="2" max="2" width="12.42578125" customWidth="1"/>
    <col min="3" max="3" width="10.140625" bestFit="1" customWidth="1"/>
    <col min="4" max="4" width="11" customWidth="1"/>
    <col min="5" max="6" width="12" customWidth="1"/>
    <col min="7" max="7" width="13.5703125" customWidth="1"/>
    <col min="8" max="8" width="12.85546875" customWidth="1"/>
    <col min="9" max="9" width="14.42578125" customWidth="1"/>
  </cols>
  <sheetData>
    <row r="1" spans="1:252" ht="27" hidden="1" customHeight="1" x14ac:dyDescent="0.2">
      <c r="A1" s="16"/>
      <c r="B1" s="99" t="s">
        <v>126</v>
      </c>
      <c r="C1" s="100"/>
      <c r="D1" s="100"/>
      <c r="E1" s="100"/>
      <c r="F1" s="100"/>
      <c r="G1" s="100"/>
      <c r="H1" s="100"/>
      <c r="I1" s="100"/>
    </row>
    <row r="2" spans="1:252" s="2" customFormat="1" ht="52.5" customHeight="1" x14ac:dyDescent="0.2">
      <c r="A2" s="70" t="s">
        <v>125</v>
      </c>
      <c r="B2" s="19" t="s">
        <v>87</v>
      </c>
      <c r="C2" s="19" t="s">
        <v>220</v>
      </c>
      <c r="D2" s="19" t="s">
        <v>221</v>
      </c>
      <c r="E2" s="19" t="s">
        <v>222</v>
      </c>
      <c r="F2" s="19" t="s">
        <v>88</v>
      </c>
      <c r="G2" s="19" t="s">
        <v>223</v>
      </c>
      <c r="H2" s="19" t="s">
        <v>224</v>
      </c>
      <c r="I2" s="20" t="s">
        <v>225</v>
      </c>
      <c r="J2" s="57"/>
      <c r="K2" s="57"/>
      <c r="L2" s="57"/>
    </row>
    <row r="3" spans="1:252" ht="14.25" x14ac:dyDescent="0.2">
      <c r="A3" s="65" t="s">
        <v>1</v>
      </c>
      <c r="B3" s="42"/>
      <c r="C3" s="42"/>
      <c r="D3" s="42"/>
      <c r="E3" s="59"/>
      <c r="F3" s="42"/>
      <c r="G3" s="42"/>
      <c r="H3" s="42"/>
      <c r="I3" s="59"/>
      <c r="J3" s="53"/>
      <c r="K3" s="45"/>
      <c r="L3" s="45"/>
    </row>
    <row r="4" spans="1:252" ht="14.25" x14ac:dyDescent="0.2">
      <c r="A4" s="65" t="s">
        <v>2</v>
      </c>
      <c r="B4" s="42">
        <v>692.64679999999998</v>
      </c>
      <c r="C4" s="42"/>
      <c r="D4" s="42"/>
      <c r="E4" s="43">
        <v>692.64679999999998</v>
      </c>
      <c r="F4" s="42"/>
      <c r="G4" s="42"/>
      <c r="H4" s="42"/>
      <c r="I4" s="43"/>
      <c r="J4" s="45"/>
      <c r="K4" s="45"/>
      <c r="L4" s="45"/>
    </row>
    <row r="5" spans="1:252" ht="14.25" x14ac:dyDescent="0.2">
      <c r="A5" s="65" t="s">
        <v>3</v>
      </c>
      <c r="B5" s="42">
        <v>0.50339999999999996</v>
      </c>
      <c r="C5" s="42"/>
      <c r="D5" s="42">
        <v>6.8513000000000002</v>
      </c>
      <c r="E5" s="43">
        <v>7.3547000000000002</v>
      </c>
      <c r="F5" s="42"/>
      <c r="G5" s="42"/>
      <c r="H5" s="42"/>
      <c r="I5" s="43"/>
      <c r="J5" s="45"/>
      <c r="K5" s="45"/>
      <c r="L5" s="45"/>
    </row>
    <row r="6" spans="1:252" ht="14.25" x14ac:dyDescent="0.2">
      <c r="A6" s="65" t="s">
        <v>4</v>
      </c>
      <c r="B6" s="42"/>
      <c r="C6" s="42"/>
      <c r="D6" s="42"/>
      <c r="E6" s="43"/>
      <c r="F6" s="42"/>
      <c r="G6" s="42"/>
      <c r="H6" s="42"/>
      <c r="I6" s="43"/>
      <c r="J6" s="45"/>
      <c r="K6" s="45"/>
      <c r="L6" s="45"/>
    </row>
    <row r="7" spans="1:252" ht="14.25" x14ac:dyDescent="0.2">
      <c r="A7" s="66" t="s">
        <v>5</v>
      </c>
      <c r="B7" s="46">
        <v>693.15020000000004</v>
      </c>
      <c r="C7" s="46"/>
      <c r="D7" s="46">
        <v>6.8513000000000002</v>
      </c>
      <c r="E7" s="47">
        <v>700.00149999999996</v>
      </c>
      <c r="F7" s="46"/>
      <c r="G7" s="46"/>
      <c r="H7" s="46"/>
      <c r="I7" s="47"/>
      <c r="J7" s="45"/>
      <c r="K7" s="45"/>
      <c r="L7" s="45"/>
    </row>
    <row r="8" spans="1:252" ht="14.25" x14ac:dyDescent="0.2">
      <c r="A8" s="67" t="s">
        <v>285</v>
      </c>
      <c r="B8" s="49"/>
      <c r="C8" s="49"/>
      <c r="D8" s="49"/>
      <c r="E8" s="50"/>
      <c r="F8" s="49"/>
      <c r="G8" s="49"/>
      <c r="H8" s="49"/>
      <c r="I8" s="50"/>
      <c r="J8" s="45"/>
      <c r="K8" s="52"/>
      <c r="L8" s="53"/>
      <c r="M8" s="1"/>
      <c r="N8" s="1"/>
      <c r="O8" s="1"/>
      <c r="P8" s="1"/>
      <c r="Q8" s="1"/>
      <c r="R8" s="1"/>
      <c r="S8" s="1"/>
      <c r="T8" s="1"/>
      <c r="U8" s="1"/>
      <c r="V8" s="1"/>
      <c r="W8" s="1"/>
      <c r="Y8" s="3"/>
      <c r="Z8" s="1"/>
      <c r="AA8" s="1"/>
      <c r="AB8" s="1"/>
      <c r="AC8" s="1"/>
      <c r="AD8" s="1"/>
      <c r="AE8" s="1"/>
      <c r="AF8" s="1"/>
      <c r="AG8" s="1"/>
      <c r="AH8" s="1"/>
      <c r="AI8" s="1"/>
      <c r="AJ8" s="1"/>
      <c r="AK8" s="1"/>
      <c r="AM8" s="3"/>
      <c r="AN8" s="1"/>
      <c r="AO8" s="1"/>
      <c r="AP8" s="1"/>
      <c r="AQ8" s="1"/>
      <c r="AR8" s="1"/>
      <c r="AS8" s="1"/>
      <c r="AT8" s="1"/>
      <c r="AU8" s="1"/>
      <c r="AV8" s="1"/>
      <c r="AW8" s="1"/>
      <c r="AX8" s="1"/>
      <c r="AY8" s="1"/>
      <c r="BA8" s="3"/>
      <c r="BB8" s="1"/>
      <c r="BC8" s="1"/>
      <c r="BD8" s="1"/>
      <c r="BE8" s="1"/>
      <c r="BF8" s="1"/>
      <c r="BG8" s="1"/>
      <c r="BH8" s="1"/>
      <c r="BI8" s="1"/>
      <c r="BJ8" s="1"/>
      <c r="BK8" s="1"/>
      <c r="BL8" s="1"/>
      <c r="BM8" s="1"/>
      <c r="BO8" s="3"/>
      <c r="BP8" s="1"/>
      <c r="BQ8" s="1"/>
      <c r="BR8" s="1"/>
      <c r="BS8" s="1"/>
      <c r="BT8" s="1"/>
      <c r="BU8" s="1"/>
      <c r="BV8" s="1"/>
      <c r="BW8" s="1"/>
      <c r="BX8" s="1"/>
      <c r="BY8" s="1"/>
      <c r="BZ8" s="1"/>
      <c r="CA8" s="1"/>
      <c r="CC8" s="3"/>
      <c r="CD8" s="1"/>
      <c r="CE8" s="1"/>
      <c r="CF8" s="1"/>
      <c r="CG8" s="1"/>
      <c r="CH8" s="1"/>
      <c r="CI8" s="1"/>
      <c r="CJ8" s="1"/>
      <c r="CK8" s="1"/>
      <c r="CL8" s="1"/>
      <c r="CM8" s="1"/>
      <c r="CN8" s="1"/>
      <c r="CO8" s="1"/>
      <c r="CQ8" s="3"/>
      <c r="CR8" s="1"/>
      <c r="CS8" s="1"/>
      <c r="CT8" s="1"/>
      <c r="CU8" s="1"/>
      <c r="CV8" s="1"/>
      <c r="CW8" s="1"/>
      <c r="CX8" s="1"/>
      <c r="CY8" s="1"/>
      <c r="CZ8" s="1"/>
      <c r="DA8" s="1"/>
      <c r="DB8" s="1"/>
      <c r="DC8" s="1"/>
      <c r="DE8" s="3"/>
      <c r="DF8" s="1"/>
      <c r="DG8" s="1"/>
      <c r="DH8" s="1"/>
      <c r="DI8" s="1"/>
      <c r="DJ8" s="1"/>
      <c r="DK8" s="1"/>
      <c r="DL8" s="1"/>
      <c r="DM8" s="1"/>
      <c r="DN8" s="1"/>
      <c r="DO8" s="1"/>
      <c r="DP8" s="1"/>
      <c r="DQ8" s="1"/>
      <c r="DS8" s="3"/>
      <c r="DT8" s="1"/>
      <c r="DU8" s="1"/>
      <c r="DV8" s="1"/>
      <c r="DW8" s="1"/>
      <c r="DX8" s="1"/>
      <c r="DY8" s="1"/>
      <c r="DZ8" s="1"/>
      <c r="EA8" s="1"/>
      <c r="EB8" s="1"/>
      <c r="EC8" s="1"/>
      <c r="ED8" s="1"/>
      <c r="EE8" s="1"/>
      <c r="EG8" s="3"/>
      <c r="EH8" s="1"/>
      <c r="EI8" s="1"/>
      <c r="EJ8" s="1"/>
      <c r="EK8" s="1"/>
      <c r="EL8" s="1"/>
      <c r="EM8" s="1"/>
      <c r="EN8" s="1"/>
      <c r="EO8" s="1"/>
      <c r="EP8" s="1"/>
      <c r="EQ8" s="1"/>
      <c r="ER8" s="1"/>
      <c r="ES8" s="1"/>
      <c r="EU8" s="3"/>
      <c r="EV8" s="1"/>
      <c r="EW8" s="1"/>
      <c r="EX8" s="1"/>
      <c r="EY8" s="1"/>
      <c r="EZ8" s="1"/>
      <c r="FA8" s="1"/>
      <c r="FB8" s="1"/>
      <c r="FC8" s="1"/>
      <c r="FD8" s="1"/>
      <c r="FE8" s="1"/>
      <c r="FF8" s="1"/>
      <c r="FG8" s="1"/>
      <c r="FI8" s="3"/>
      <c r="FJ8" s="1"/>
      <c r="FK8" s="1"/>
      <c r="FL8" s="1"/>
      <c r="FM8" s="1"/>
      <c r="FN8" s="1"/>
      <c r="FO8" s="1"/>
      <c r="FP8" s="1"/>
      <c r="FQ8" s="1"/>
      <c r="FR8" s="1"/>
      <c r="FS8" s="1"/>
      <c r="FT8" s="1"/>
      <c r="FU8" s="1"/>
      <c r="FW8" s="3"/>
      <c r="FX8" s="1"/>
      <c r="FY8" s="1"/>
      <c r="FZ8" s="1"/>
      <c r="GA8" s="1"/>
      <c r="GB8" s="1"/>
      <c r="GC8" s="1"/>
      <c r="GD8" s="1"/>
      <c r="GE8" s="1"/>
      <c r="GF8" s="1"/>
      <c r="GG8" s="1"/>
      <c r="GH8" s="1"/>
      <c r="GI8" s="1"/>
      <c r="GK8" s="3"/>
      <c r="GL8" s="1"/>
      <c r="GM8" s="1"/>
      <c r="GN8" s="1"/>
      <c r="GO8" s="1"/>
      <c r="GP8" s="1"/>
      <c r="GQ8" s="1"/>
      <c r="GR8" s="1"/>
      <c r="GS8" s="1"/>
      <c r="GT8" s="1"/>
      <c r="GU8" s="1"/>
      <c r="GV8" s="1"/>
      <c r="GW8" s="1"/>
      <c r="GY8" s="3"/>
      <c r="GZ8" s="1"/>
      <c r="HA8" s="1"/>
      <c r="HB8" s="1"/>
      <c r="HC8" s="1"/>
      <c r="HD8" s="1"/>
      <c r="HE8" s="1"/>
      <c r="HF8" s="1"/>
      <c r="HG8" s="1"/>
      <c r="HH8" s="1"/>
      <c r="HI8" s="1"/>
      <c r="HJ8" s="1"/>
      <c r="HK8" s="1"/>
      <c r="HM8" s="3"/>
      <c r="HN8" s="1"/>
      <c r="HO8" s="1"/>
      <c r="HP8" s="1"/>
      <c r="HQ8" s="1"/>
      <c r="HR8" s="1"/>
      <c r="HS8" s="1"/>
      <c r="HT8" s="1"/>
      <c r="HU8" s="1"/>
      <c r="HV8" s="1"/>
      <c r="HW8" s="1"/>
      <c r="HX8" s="1"/>
      <c r="HY8" s="1"/>
      <c r="IA8" s="3"/>
      <c r="IB8" s="1"/>
      <c r="IC8" s="1"/>
      <c r="ID8" s="1"/>
      <c r="IE8" s="1"/>
      <c r="IF8" s="1"/>
      <c r="IG8" s="1"/>
      <c r="IH8" s="1"/>
      <c r="II8" s="1"/>
      <c r="IJ8" s="1"/>
      <c r="IK8" s="1"/>
      <c r="IL8" s="1"/>
      <c r="IM8" s="1"/>
      <c r="IO8" s="3"/>
      <c r="IP8" s="1"/>
      <c r="IQ8" s="1"/>
      <c r="IR8" s="1"/>
    </row>
    <row r="9" spans="1:252" ht="14.25" x14ac:dyDescent="0.2">
      <c r="A9" s="67" t="s">
        <v>6</v>
      </c>
      <c r="B9" s="49">
        <v>197.31379999999999</v>
      </c>
      <c r="C9" s="49"/>
      <c r="D9" s="49"/>
      <c r="E9" s="50">
        <v>197.31379999999999</v>
      </c>
      <c r="F9" s="49"/>
      <c r="G9" s="49"/>
      <c r="H9" s="49"/>
      <c r="I9" s="50"/>
      <c r="J9" s="45"/>
      <c r="K9" s="52"/>
      <c r="L9" s="53"/>
      <c r="M9" s="1"/>
      <c r="N9" s="1"/>
      <c r="O9" s="1"/>
      <c r="P9" s="1"/>
      <c r="Q9" s="1"/>
      <c r="R9" s="1"/>
      <c r="S9" s="1"/>
      <c r="T9" s="1"/>
      <c r="U9" s="1"/>
      <c r="V9" s="1"/>
      <c r="W9" s="1"/>
      <c r="Y9" s="3"/>
      <c r="Z9" s="1"/>
      <c r="AA9" s="1"/>
      <c r="AB9" s="1"/>
      <c r="AC9" s="1"/>
      <c r="AD9" s="1"/>
      <c r="AE9" s="1"/>
      <c r="AF9" s="1"/>
      <c r="AG9" s="1"/>
      <c r="AH9" s="1"/>
      <c r="AI9" s="1"/>
      <c r="AJ9" s="1"/>
      <c r="AK9" s="1"/>
      <c r="AM9" s="3"/>
      <c r="AN9" s="1"/>
      <c r="AO9" s="1"/>
      <c r="AP9" s="1"/>
      <c r="AQ9" s="1"/>
      <c r="AR9" s="1"/>
      <c r="AS9" s="1"/>
      <c r="AT9" s="1"/>
      <c r="AU9" s="1"/>
      <c r="AV9" s="1"/>
      <c r="AW9" s="1"/>
      <c r="AX9" s="1"/>
      <c r="AY9" s="1"/>
      <c r="BA9" s="3"/>
      <c r="BB9" s="1"/>
      <c r="BC9" s="1"/>
      <c r="BD9" s="1"/>
      <c r="BE9" s="1"/>
      <c r="BF9" s="1"/>
      <c r="BG9" s="1"/>
      <c r="BH9" s="1"/>
      <c r="BI9" s="1"/>
      <c r="BJ9" s="1"/>
      <c r="BK9" s="1"/>
      <c r="BL9" s="1"/>
      <c r="BM9" s="1"/>
      <c r="BO9" s="3"/>
      <c r="BP9" s="1"/>
      <c r="BQ9" s="1"/>
      <c r="BR9" s="1"/>
      <c r="BS9" s="1"/>
      <c r="BT9" s="1"/>
      <c r="BU9" s="1"/>
      <c r="BV9" s="1"/>
      <c r="BW9" s="1"/>
      <c r="BX9" s="1"/>
      <c r="BY9" s="1"/>
      <c r="BZ9" s="1"/>
      <c r="CA9" s="1"/>
      <c r="CC9" s="3"/>
      <c r="CD9" s="1"/>
      <c r="CE9" s="1"/>
      <c r="CF9" s="1"/>
      <c r="CG9" s="1"/>
      <c r="CH9" s="1"/>
      <c r="CI9" s="1"/>
      <c r="CJ9" s="1"/>
      <c r="CK9" s="1"/>
      <c r="CL9" s="1"/>
      <c r="CM9" s="1"/>
      <c r="CN9" s="1"/>
      <c r="CO9" s="1"/>
      <c r="CQ9" s="3"/>
      <c r="CR9" s="1"/>
      <c r="CS9" s="1"/>
      <c r="CT9" s="1"/>
      <c r="CU9" s="1"/>
      <c r="CV9" s="1"/>
      <c r="CW9" s="1"/>
      <c r="CX9" s="1"/>
      <c r="CY9" s="1"/>
      <c r="CZ9" s="1"/>
      <c r="DA9" s="1"/>
      <c r="DB9" s="1"/>
      <c r="DC9" s="1"/>
      <c r="DE9" s="3"/>
      <c r="DF9" s="1"/>
      <c r="DG9" s="1"/>
      <c r="DH9" s="1"/>
      <c r="DI9" s="1"/>
      <c r="DJ9" s="1"/>
      <c r="DK9" s="1"/>
      <c r="DL9" s="1"/>
      <c r="DM9" s="1"/>
      <c r="DN9" s="1"/>
      <c r="DO9" s="1"/>
      <c r="DP9" s="1"/>
      <c r="DQ9" s="1"/>
      <c r="DS9" s="3"/>
      <c r="DT9" s="1"/>
      <c r="DU9" s="1"/>
      <c r="DV9" s="1"/>
      <c r="DW9" s="1"/>
      <c r="DX9" s="1"/>
      <c r="DY9" s="1"/>
      <c r="DZ9" s="1"/>
      <c r="EA9" s="1"/>
      <c r="EB9" s="1"/>
      <c r="EC9" s="1"/>
      <c r="ED9" s="1"/>
      <c r="EE9" s="1"/>
      <c r="EG9" s="3"/>
      <c r="EH9" s="1"/>
      <c r="EI9" s="1"/>
      <c r="EJ9" s="1"/>
      <c r="EK9" s="1"/>
      <c r="EL9" s="1"/>
      <c r="EM9" s="1"/>
      <c r="EN9" s="1"/>
      <c r="EO9" s="1"/>
      <c r="EP9" s="1"/>
      <c r="EQ9" s="1"/>
      <c r="ER9" s="1"/>
      <c r="ES9" s="1"/>
      <c r="EU9" s="3"/>
      <c r="EV9" s="1"/>
      <c r="EW9" s="1"/>
      <c r="EX9" s="1"/>
      <c r="EY9" s="1"/>
      <c r="EZ9" s="1"/>
      <c r="FA9" s="1"/>
      <c r="FB9" s="1"/>
      <c r="FC9" s="1"/>
      <c r="FD9" s="1"/>
      <c r="FE9" s="1"/>
      <c r="FF9" s="1"/>
      <c r="FG9" s="1"/>
      <c r="FI9" s="3"/>
      <c r="FJ9" s="1"/>
      <c r="FK9" s="1"/>
      <c r="FL9" s="1"/>
      <c r="FM9" s="1"/>
      <c r="FN9" s="1"/>
      <c r="FO9" s="1"/>
      <c r="FP9" s="1"/>
      <c r="FQ9" s="1"/>
      <c r="FR9" s="1"/>
      <c r="FS9" s="1"/>
      <c r="FT9" s="1"/>
      <c r="FU9" s="1"/>
      <c r="FW9" s="3"/>
      <c r="FX9" s="1"/>
      <c r="FY9" s="1"/>
      <c r="FZ9" s="1"/>
      <c r="GA9" s="1"/>
      <c r="GB9" s="1"/>
      <c r="GC9" s="1"/>
      <c r="GD9" s="1"/>
      <c r="GE9" s="1"/>
      <c r="GF9" s="1"/>
      <c r="GG9" s="1"/>
      <c r="GH9" s="1"/>
      <c r="GI9" s="1"/>
      <c r="GK9" s="3"/>
      <c r="GL9" s="1"/>
      <c r="GM9" s="1"/>
      <c r="GN9" s="1"/>
      <c r="GO9" s="1"/>
      <c r="GP9" s="1"/>
      <c r="GQ9" s="1"/>
      <c r="GR9" s="1"/>
      <c r="GS9" s="1"/>
      <c r="GT9" s="1"/>
      <c r="GU9" s="1"/>
      <c r="GV9" s="1"/>
      <c r="GW9" s="1"/>
      <c r="GY9" s="3"/>
      <c r="GZ9" s="1"/>
      <c r="HA9" s="1"/>
      <c r="HB9" s="1"/>
      <c r="HC9" s="1"/>
      <c r="HD9" s="1"/>
      <c r="HE9" s="1"/>
      <c r="HF9" s="1"/>
      <c r="HG9" s="1"/>
      <c r="HH9" s="1"/>
      <c r="HI9" s="1"/>
      <c r="HJ9" s="1"/>
      <c r="HK9" s="1"/>
      <c r="HM9" s="3"/>
      <c r="HN9" s="1"/>
      <c r="HO9" s="1"/>
      <c r="HP9" s="1"/>
      <c r="HQ9" s="1"/>
      <c r="HR9" s="1"/>
      <c r="HS9" s="1"/>
      <c r="HT9" s="1"/>
      <c r="HU9" s="1"/>
      <c r="HV9" s="1"/>
      <c r="HW9" s="1"/>
      <c r="HX9" s="1"/>
      <c r="HY9" s="1"/>
      <c r="IA9" s="3"/>
      <c r="IB9" s="1"/>
      <c r="IC9" s="1"/>
      <c r="ID9" s="1"/>
      <c r="IE9" s="1"/>
      <c r="IF9" s="1"/>
      <c r="IG9" s="1"/>
      <c r="IH9" s="1"/>
      <c r="II9" s="1"/>
      <c r="IJ9" s="1"/>
      <c r="IK9" s="1"/>
      <c r="IL9" s="1"/>
      <c r="IM9" s="1"/>
      <c r="IO9" s="3"/>
      <c r="IP9" s="1"/>
      <c r="IQ9" s="1"/>
      <c r="IR9" s="1"/>
    </row>
    <row r="10" spans="1:252" ht="14.25" x14ac:dyDescent="0.2">
      <c r="A10" s="65" t="s">
        <v>286</v>
      </c>
      <c r="B10" s="42">
        <v>1418.6305</v>
      </c>
      <c r="C10" s="42"/>
      <c r="D10" s="42"/>
      <c r="E10" s="43">
        <v>1418.6305</v>
      </c>
      <c r="F10" s="42">
        <v>483.58429999999998</v>
      </c>
      <c r="G10" s="42"/>
      <c r="H10" s="42"/>
      <c r="I10" s="43">
        <v>483.58429999999998</v>
      </c>
      <c r="J10" s="45"/>
      <c r="K10" s="45"/>
      <c r="L10" s="45"/>
    </row>
    <row r="11" spans="1:252" ht="14.25" x14ac:dyDescent="0.2">
      <c r="A11" s="65" t="s">
        <v>287</v>
      </c>
      <c r="B11" s="42"/>
      <c r="C11" s="42"/>
      <c r="D11" s="42"/>
      <c r="E11" s="43"/>
      <c r="F11" s="42"/>
      <c r="G11" s="42"/>
      <c r="H11" s="42"/>
      <c r="I11" s="43"/>
      <c r="J11" s="45"/>
      <c r="K11" s="45"/>
      <c r="L11" s="45"/>
    </row>
    <row r="12" spans="1:252" ht="14.25" x14ac:dyDescent="0.2">
      <c r="A12" s="65" t="s">
        <v>288</v>
      </c>
      <c r="B12" s="42"/>
      <c r="C12" s="42"/>
      <c r="D12" s="42"/>
      <c r="E12" s="43"/>
      <c r="F12" s="42"/>
      <c r="G12" s="42"/>
      <c r="H12" s="42"/>
      <c r="I12" s="43"/>
      <c r="J12" s="45"/>
      <c r="K12" s="45"/>
      <c r="L12" s="45"/>
    </row>
    <row r="13" spans="1:252" ht="14.25" x14ac:dyDescent="0.2">
      <c r="A13" s="66" t="s">
        <v>289</v>
      </c>
      <c r="B13" s="46">
        <v>1418.6305</v>
      </c>
      <c r="C13" s="46"/>
      <c r="D13" s="46"/>
      <c r="E13" s="47">
        <v>1418.6305</v>
      </c>
      <c r="F13" s="46">
        <v>483.58429999999998</v>
      </c>
      <c r="G13" s="46"/>
      <c r="H13" s="46"/>
      <c r="I13" s="47">
        <v>483.58429999999998</v>
      </c>
      <c r="J13" s="45"/>
      <c r="K13" s="52"/>
      <c r="L13" s="53"/>
      <c r="M13" s="1"/>
      <c r="N13" s="1"/>
      <c r="O13" s="1"/>
      <c r="P13" s="1"/>
      <c r="Q13" s="1"/>
      <c r="R13" s="1"/>
      <c r="S13" s="1"/>
      <c r="T13" s="1"/>
      <c r="U13" s="1"/>
      <c r="V13" s="1"/>
      <c r="W13" s="1"/>
      <c r="Y13" s="3"/>
      <c r="Z13" s="1"/>
      <c r="AA13" s="1"/>
      <c r="AB13" s="1"/>
      <c r="AC13" s="1"/>
      <c r="AD13" s="1"/>
      <c r="AE13" s="1"/>
      <c r="AF13" s="1"/>
      <c r="AG13" s="1"/>
      <c r="AH13" s="1"/>
      <c r="AI13" s="1"/>
      <c r="AJ13" s="1"/>
      <c r="AK13" s="1"/>
      <c r="AM13" s="3"/>
      <c r="AN13" s="1"/>
      <c r="AO13" s="1"/>
      <c r="AP13" s="1"/>
      <c r="AQ13" s="1"/>
      <c r="AR13" s="1"/>
      <c r="AS13" s="1"/>
      <c r="AT13" s="1"/>
      <c r="AU13" s="1"/>
      <c r="AV13" s="1"/>
      <c r="AW13" s="1"/>
      <c r="AX13" s="1"/>
      <c r="AY13" s="1"/>
      <c r="BA13" s="3"/>
      <c r="BB13" s="1"/>
      <c r="BC13" s="1"/>
      <c r="BD13" s="1"/>
      <c r="BE13" s="1"/>
      <c r="BF13" s="1"/>
      <c r="BG13" s="1"/>
      <c r="BH13" s="1"/>
      <c r="BI13" s="1"/>
      <c r="BJ13" s="1"/>
      <c r="BK13" s="1"/>
      <c r="BL13" s="1"/>
      <c r="BM13" s="1"/>
      <c r="BO13" s="3"/>
      <c r="BP13" s="1"/>
      <c r="BQ13" s="1"/>
      <c r="BR13" s="1"/>
      <c r="BS13" s="1"/>
      <c r="BT13" s="1"/>
      <c r="BU13" s="1"/>
      <c r="BV13" s="1"/>
      <c r="BW13" s="1"/>
      <c r="BX13" s="1"/>
      <c r="BY13" s="1"/>
      <c r="BZ13" s="1"/>
      <c r="CA13" s="1"/>
      <c r="CC13" s="3"/>
      <c r="CD13" s="1"/>
      <c r="CE13" s="1"/>
      <c r="CF13" s="1"/>
      <c r="CG13" s="1"/>
      <c r="CH13" s="1"/>
      <c r="CI13" s="1"/>
      <c r="CJ13" s="1"/>
      <c r="CK13" s="1"/>
      <c r="CL13" s="1"/>
      <c r="CM13" s="1"/>
      <c r="CN13" s="1"/>
      <c r="CO13" s="1"/>
      <c r="CQ13" s="3"/>
      <c r="CR13" s="1"/>
      <c r="CS13" s="1"/>
      <c r="CT13" s="1"/>
      <c r="CU13" s="1"/>
      <c r="CV13" s="1"/>
      <c r="CW13" s="1"/>
      <c r="CX13" s="1"/>
      <c r="CY13" s="1"/>
      <c r="CZ13" s="1"/>
      <c r="DA13" s="1"/>
      <c r="DB13" s="1"/>
      <c r="DC13" s="1"/>
      <c r="DE13" s="3"/>
      <c r="DF13" s="1"/>
      <c r="DG13" s="1"/>
      <c r="DH13" s="1"/>
      <c r="DI13" s="1"/>
      <c r="DJ13" s="1"/>
      <c r="DK13" s="1"/>
      <c r="DL13" s="1"/>
      <c r="DM13" s="1"/>
      <c r="DN13" s="1"/>
      <c r="DO13" s="1"/>
      <c r="DP13" s="1"/>
      <c r="DQ13" s="1"/>
      <c r="DS13" s="3"/>
      <c r="DT13" s="1"/>
      <c r="DU13" s="1"/>
      <c r="DV13" s="1"/>
      <c r="DW13" s="1"/>
      <c r="DX13" s="1"/>
      <c r="DY13" s="1"/>
      <c r="DZ13" s="1"/>
      <c r="EA13" s="1"/>
      <c r="EB13" s="1"/>
      <c r="EC13" s="1"/>
      <c r="ED13" s="1"/>
      <c r="EE13" s="1"/>
      <c r="EG13" s="3"/>
      <c r="EH13" s="1"/>
      <c r="EI13" s="1"/>
      <c r="EJ13" s="1"/>
      <c r="EK13" s="1"/>
      <c r="EL13" s="1"/>
      <c r="EM13" s="1"/>
      <c r="EN13" s="1"/>
      <c r="EO13" s="1"/>
      <c r="EP13" s="1"/>
      <c r="EQ13" s="1"/>
      <c r="ER13" s="1"/>
      <c r="ES13" s="1"/>
      <c r="EU13" s="3"/>
      <c r="EV13" s="1"/>
      <c r="EW13" s="1"/>
      <c r="EX13" s="1"/>
      <c r="EY13" s="1"/>
      <c r="EZ13" s="1"/>
      <c r="FA13" s="1"/>
      <c r="FB13" s="1"/>
      <c r="FC13" s="1"/>
      <c r="FD13" s="1"/>
      <c r="FE13" s="1"/>
      <c r="FF13" s="1"/>
      <c r="FG13" s="1"/>
      <c r="FI13" s="3"/>
      <c r="FJ13" s="1"/>
      <c r="FK13" s="1"/>
      <c r="FL13" s="1"/>
      <c r="FM13" s="1"/>
      <c r="FN13" s="1"/>
      <c r="FO13" s="1"/>
      <c r="FP13" s="1"/>
      <c r="FQ13" s="1"/>
      <c r="FR13" s="1"/>
      <c r="FS13" s="1"/>
      <c r="FT13" s="1"/>
      <c r="FU13" s="1"/>
      <c r="FW13" s="3"/>
      <c r="FX13" s="1"/>
      <c r="FY13" s="1"/>
      <c r="FZ13" s="1"/>
      <c r="GA13" s="1"/>
      <c r="GB13" s="1"/>
      <c r="GC13" s="1"/>
      <c r="GD13" s="1"/>
      <c r="GE13" s="1"/>
      <c r="GF13" s="1"/>
      <c r="GG13" s="1"/>
      <c r="GH13" s="1"/>
      <c r="GI13" s="1"/>
      <c r="GK13" s="3"/>
      <c r="GL13" s="1"/>
      <c r="GM13" s="1"/>
      <c r="GN13" s="1"/>
      <c r="GO13" s="1"/>
      <c r="GP13" s="1"/>
      <c r="GQ13" s="1"/>
      <c r="GR13" s="1"/>
      <c r="GS13" s="1"/>
      <c r="GT13" s="1"/>
      <c r="GU13" s="1"/>
      <c r="GV13" s="1"/>
      <c r="GW13" s="1"/>
      <c r="GY13" s="3"/>
      <c r="GZ13" s="1"/>
      <c r="HA13" s="1"/>
      <c r="HB13" s="1"/>
      <c r="HC13" s="1"/>
      <c r="HD13" s="1"/>
      <c r="HE13" s="1"/>
      <c r="HF13" s="1"/>
      <c r="HG13" s="1"/>
      <c r="HH13" s="1"/>
      <c r="HI13" s="1"/>
      <c r="HJ13" s="1"/>
      <c r="HK13" s="1"/>
      <c r="HM13" s="3"/>
      <c r="HN13" s="1"/>
      <c r="HO13" s="1"/>
      <c r="HP13" s="1"/>
      <c r="HQ13" s="1"/>
      <c r="HR13" s="1"/>
      <c r="HS13" s="1"/>
      <c r="HT13" s="1"/>
      <c r="HU13" s="1"/>
      <c r="HV13" s="1"/>
      <c r="HW13" s="1"/>
      <c r="HX13" s="1"/>
      <c r="HY13" s="1"/>
      <c r="IA13" s="3"/>
      <c r="IB13" s="1"/>
      <c r="IC13" s="1"/>
      <c r="ID13" s="1"/>
      <c r="IE13" s="1"/>
      <c r="IF13" s="1"/>
      <c r="IG13" s="1"/>
      <c r="IH13" s="1"/>
      <c r="II13" s="1"/>
      <c r="IJ13" s="1"/>
      <c r="IK13" s="1"/>
      <c r="IL13" s="1"/>
      <c r="IM13" s="1"/>
      <c r="IO13" s="3"/>
      <c r="IP13" s="1"/>
      <c r="IQ13" s="1"/>
      <c r="IR13" s="1"/>
    </row>
    <row r="14" spans="1:252" ht="14.25" x14ac:dyDescent="0.2">
      <c r="A14" s="67" t="s">
        <v>290</v>
      </c>
      <c r="B14" s="49">
        <v>951.21029999999996</v>
      </c>
      <c r="C14" s="49"/>
      <c r="D14" s="49">
        <v>801.82010000000002</v>
      </c>
      <c r="E14" s="50">
        <v>1753.0304000000001</v>
      </c>
      <c r="F14" s="49">
        <v>3391.4014000000002</v>
      </c>
      <c r="G14" s="49">
        <v>88.891800000000003</v>
      </c>
      <c r="H14" s="49"/>
      <c r="I14" s="50">
        <v>3480.2932000000001</v>
      </c>
      <c r="J14" s="45"/>
      <c r="K14" s="52"/>
      <c r="L14" s="53"/>
      <c r="M14" s="1"/>
      <c r="N14" s="1"/>
      <c r="O14" s="1"/>
      <c r="P14" s="1"/>
      <c r="Q14" s="1"/>
      <c r="R14" s="1"/>
      <c r="S14" s="1"/>
      <c r="T14" s="1"/>
      <c r="U14" s="1"/>
      <c r="V14" s="1"/>
      <c r="W14" s="1"/>
      <c r="Y14" s="3"/>
      <c r="Z14" s="1"/>
      <c r="AA14" s="1"/>
      <c r="AB14" s="1"/>
      <c r="AC14" s="1"/>
      <c r="AD14" s="1"/>
      <c r="AE14" s="1"/>
      <c r="AF14" s="1"/>
      <c r="AG14" s="1"/>
      <c r="AH14" s="1"/>
      <c r="AI14" s="1"/>
      <c r="AJ14" s="1"/>
      <c r="AK14" s="1"/>
      <c r="AM14" s="3"/>
      <c r="AN14" s="1"/>
      <c r="AO14" s="1"/>
      <c r="AP14" s="1"/>
      <c r="AQ14" s="1"/>
      <c r="AR14" s="1"/>
      <c r="AS14" s="1"/>
      <c r="AT14" s="1"/>
      <c r="AU14" s="1"/>
      <c r="AV14" s="1"/>
      <c r="AW14" s="1"/>
      <c r="AX14" s="1"/>
      <c r="AY14" s="1"/>
      <c r="BA14" s="3"/>
      <c r="BB14" s="1"/>
      <c r="BC14" s="1"/>
      <c r="BD14" s="1"/>
      <c r="BE14" s="1"/>
      <c r="BF14" s="1"/>
      <c r="BG14" s="1"/>
      <c r="BH14" s="1"/>
      <c r="BI14" s="1"/>
      <c r="BJ14" s="1"/>
      <c r="BK14" s="1"/>
      <c r="BL14" s="1"/>
      <c r="BM14" s="1"/>
      <c r="BO14" s="3"/>
      <c r="BP14" s="1"/>
      <c r="BQ14" s="1"/>
      <c r="BR14" s="1"/>
      <c r="BS14" s="1"/>
      <c r="BT14" s="1"/>
      <c r="BU14" s="1"/>
      <c r="BV14" s="1"/>
      <c r="BW14" s="1"/>
      <c r="BX14" s="1"/>
      <c r="BY14" s="1"/>
      <c r="BZ14" s="1"/>
      <c r="CA14" s="1"/>
      <c r="CC14" s="3"/>
      <c r="CD14" s="1"/>
      <c r="CE14" s="1"/>
      <c r="CF14" s="1"/>
      <c r="CG14" s="1"/>
      <c r="CH14" s="1"/>
      <c r="CI14" s="1"/>
      <c r="CJ14" s="1"/>
      <c r="CK14" s="1"/>
      <c r="CL14" s="1"/>
      <c r="CM14" s="1"/>
      <c r="CN14" s="1"/>
      <c r="CO14" s="1"/>
      <c r="CQ14" s="3"/>
      <c r="CR14" s="1"/>
      <c r="CS14" s="1"/>
      <c r="CT14" s="1"/>
      <c r="CU14" s="1"/>
      <c r="CV14" s="1"/>
      <c r="CW14" s="1"/>
      <c r="CX14" s="1"/>
      <c r="CY14" s="1"/>
      <c r="CZ14" s="1"/>
      <c r="DA14" s="1"/>
      <c r="DB14" s="1"/>
      <c r="DC14" s="1"/>
      <c r="DE14" s="3"/>
      <c r="DF14" s="1"/>
      <c r="DG14" s="1"/>
      <c r="DH14" s="1"/>
      <c r="DI14" s="1"/>
      <c r="DJ14" s="1"/>
      <c r="DK14" s="1"/>
      <c r="DL14" s="1"/>
      <c r="DM14" s="1"/>
      <c r="DN14" s="1"/>
      <c r="DO14" s="1"/>
      <c r="DP14" s="1"/>
      <c r="DQ14" s="1"/>
      <c r="DS14" s="3"/>
      <c r="DT14" s="1"/>
      <c r="DU14" s="1"/>
      <c r="DV14" s="1"/>
      <c r="DW14" s="1"/>
      <c r="DX14" s="1"/>
      <c r="DY14" s="1"/>
      <c r="DZ14" s="1"/>
      <c r="EA14" s="1"/>
      <c r="EB14" s="1"/>
      <c r="EC14" s="1"/>
      <c r="ED14" s="1"/>
      <c r="EE14" s="1"/>
      <c r="EG14" s="3"/>
      <c r="EH14" s="1"/>
      <c r="EI14" s="1"/>
      <c r="EJ14" s="1"/>
      <c r="EK14" s="1"/>
      <c r="EL14" s="1"/>
      <c r="EM14" s="1"/>
      <c r="EN14" s="1"/>
      <c r="EO14" s="1"/>
      <c r="EP14" s="1"/>
      <c r="EQ14" s="1"/>
      <c r="ER14" s="1"/>
      <c r="ES14" s="1"/>
      <c r="EU14" s="3"/>
      <c r="EV14" s="1"/>
      <c r="EW14" s="1"/>
      <c r="EX14" s="1"/>
      <c r="EY14" s="1"/>
      <c r="EZ14" s="1"/>
      <c r="FA14" s="1"/>
      <c r="FB14" s="1"/>
      <c r="FC14" s="1"/>
      <c r="FD14" s="1"/>
      <c r="FE14" s="1"/>
      <c r="FF14" s="1"/>
      <c r="FG14" s="1"/>
      <c r="FI14" s="3"/>
      <c r="FJ14" s="1"/>
      <c r="FK14" s="1"/>
      <c r="FL14" s="1"/>
      <c r="FM14" s="1"/>
      <c r="FN14" s="1"/>
      <c r="FO14" s="1"/>
      <c r="FP14" s="1"/>
      <c r="FQ14" s="1"/>
      <c r="FR14" s="1"/>
      <c r="FS14" s="1"/>
      <c r="FT14" s="1"/>
      <c r="FU14" s="1"/>
      <c r="FW14" s="3"/>
      <c r="FX14" s="1"/>
      <c r="FY14" s="1"/>
      <c r="FZ14" s="1"/>
      <c r="GA14" s="1"/>
      <c r="GB14" s="1"/>
      <c r="GC14" s="1"/>
      <c r="GD14" s="1"/>
      <c r="GE14" s="1"/>
      <c r="GF14" s="1"/>
      <c r="GG14" s="1"/>
      <c r="GH14" s="1"/>
      <c r="GI14" s="1"/>
      <c r="GK14" s="3"/>
      <c r="GL14" s="1"/>
      <c r="GM14" s="1"/>
      <c r="GN14" s="1"/>
      <c r="GO14" s="1"/>
      <c r="GP14" s="1"/>
      <c r="GQ14" s="1"/>
      <c r="GR14" s="1"/>
      <c r="GS14" s="1"/>
      <c r="GT14" s="1"/>
      <c r="GU14" s="1"/>
      <c r="GV14" s="1"/>
      <c r="GW14" s="1"/>
      <c r="GY14" s="3"/>
      <c r="GZ14" s="1"/>
      <c r="HA14" s="1"/>
      <c r="HB14" s="1"/>
      <c r="HC14" s="1"/>
      <c r="HD14" s="1"/>
      <c r="HE14" s="1"/>
      <c r="HF14" s="1"/>
      <c r="HG14" s="1"/>
      <c r="HH14" s="1"/>
      <c r="HI14" s="1"/>
      <c r="HJ14" s="1"/>
      <c r="HK14" s="1"/>
      <c r="HM14" s="3"/>
      <c r="HN14" s="1"/>
      <c r="HO14" s="1"/>
      <c r="HP14" s="1"/>
      <c r="HQ14" s="1"/>
      <c r="HR14" s="1"/>
      <c r="HS14" s="1"/>
      <c r="HT14" s="1"/>
      <c r="HU14" s="1"/>
      <c r="HV14" s="1"/>
      <c r="HW14" s="1"/>
      <c r="HX14" s="1"/>
      <c r="HY14" s="1"/>
      <c r="IA14" s="3"/>
      <c r="IB14" s="1"/>
      <c r="IC14" s="1"/>
      <c r="ID14" s="1"/>
      <c r="IE14" s="1"/>
      <c r="IF14" s="1"/>
      <c r="IG14" s="1"/>
      <c r="IH14" s="1"/>
      <c r="II14" s="1"/>
      <c r="IJ14" s="1"/>
      <c r="IK14" s="1"/>
      <c r="IL14" s="1"/>
      <c r="IM14" s="1"/>
      <c r="IO14" s="3"/>
      <c r="IP14" s="1"/>
      <c r="IQ14" s="1"/>
      <c r="IR14" s="1"/>
    </row>
    <row r="15" spans="1:252" ht="14.25" x14ac:dyDescent="0.2">
      <c r="A15" s="67" t="s">
        <v>7</v>
      </c>
      <c r="B15" s="49">
        <v>2.75</v>
      </c>
      <c r="C15" s="49"/>
      <c r="D15" s="49"/>
      <c r="E15" s="50">
        <v>2.75</v>
      </c>
      <c r="F15" s="49">
        <v>556.57659999999998</v>
      </c>
      <c r="G15" s="49">
        <v>267.36579999999998</v>
      </c>
      <c r="H15" s="49"/>
      <c r="I15" s="50">
        <v>823.94240000000002</v>
      </c>
      <c r="J15" s="45"/>
      <c r="K15" s="52"/>
      <c r="L15" s="53"/>
      <c r="M15" s="1"/>
      <c r="N15" s="1"/>
      <c r="O15" s="1"/>
      <c r="P15" s="1"/>
      <c r="Q15" s="1"/>
      <c r="R15" s="1"/>
      <c r="S15" s="1"/>
      <c r="T15" s="1"/>
      <c r="U15" s="1"/>
      <c r="V15" s="1"/>
      <c r="W15" s="1"/>
      <c r="Y15" s="3"/>
      <c r="Z15" s="1"/>
      <c r="AA15" s="1"/>
      <c r="AB15" s="1"/>
      <c r="AC15" s="1"/>
      <c r="AD15" s="1"/>
      <c r="AE15" s="1"/>
      <c r="AF15" s="1"/>
      <c r="AG15" s="1"/>
      <c r="AH15" s="1"/>
      <c r="AI15" s="1"/>
      <c r="AJ15" s="1"/>
      <c r="AK15" s="1"/>
      <c r="AM15" s="3"/>
      <c r="AN15" s="1"/>
      <c r="AO15" s="1"/>
      <c r="AP15" s="1"/>
      <c r="AQ15" s="1"/>
      <c r="AR15" s="1"/>
      <c r="AS15" s="1"/>
      <c r="AT15" s="1"/>
      <c r="AU15" s="1"/>
      <c r="AV15" s="1"/>
      <c r="AW15" s="1"/>
      <c r="AX15" s="1"/>
      <c r="AY15" s="1"/>
      <c r="BA15" s="3"/>
      <c r="BB15" s="1"/>
      <c r="BC15" s="1"/>
      <c r="BD15" s="1"/>
      <c r="BE15" s="1"/>
      <c r="BF15" s="1"/>
      <c r="BG15" s="1"/>
      <c r="BH15" s="1"/>
      <c r="BI15" s="1"/>
      <c r="BJ15" s="1"/>
      <c r="BK15" s="1"/>
      <c r="BL15" s="1"/>
      <c r="BM15" s="1"/>
      <c r="BO15" s="3"/>
      <c r="BP15" s="1"/>
      <c r="BQ15" s="1"/>
      <c r="BR15" s="1"/>
      <c r="BS15" s="1"/>
      <c r="BT15" s="1"/>
      <c r="BU15" s="1"/>
      <c r="BV15" s="1"/>
      <c r="BW15" s="1"/>
      <c r="BX15" s="1"/>
      <c r="BY15" s="1"/>
      <c r="BZ15" s="1"/>
      <c r="CA15" s="1"/>
      <c r="CC15" s="3"/>
      <c r="CD15" s="1"/>
      <c r="CE15" s="1"/>
      <c r="CF15" s="1"/>
      <c r="CG15" s="1"/>
      <c r="CH15" s="1"/>
      <c r="CI15" s="1"/>
      <c r="CJ15" s="1"/>
      <c r="CK15" s="1"/>
      <c r="CL15" s="1"/>
      <c r="CM15" s="1"/>
      <c r="CN15" s="1"/>
      <c r="CO15" s="1"/>
      <c r="CQ15" s="3"/>
      <c r="CR15" s="1"/>
      <c r="CS15" s="1"/>
      <c r="CT15" s="1"/>
      <c r="CU15" s="1"/>
      <c r="CV15" s="1"/>
      <c r="CW15" s="1"/>
      <c r="CX15" s="1"/>
      <c r="CY15" s="1"/>
      <c r="CZ15" s="1"/>
      <c r="DA15" s="1"/>
      <c r="DB15" s="1"/>
      <c r="DC15" s="1"/>
      <c r="DE15" s="3"/>
      <c r="DF15" s="1"/>
      <c r="DG15" s="1"/>
      <c r="DH15" s="1"/>
      <c r="DI15" s="1"/>
      <c r="DJ15" s="1"/>
      <c r="DK15" s="1"/>
      <c r="DL15" s="1"/>
      <c r="DM15" s="1"/>
      <c r="DN15" s="1"/>
      <c r="DO15" s="1"/>
      <c r="DP15" s="1"/>
      <c r="DQ15" s="1"/>
      <c r="DS15" s="3"/>
      <c r="DT15" s="1"/>
      <c r="DU15" s="1"/>
      <c r="DV15" s="1"/>
      <c r="DW15" s="1"/>
      <c r="DX15" s="1"/>
      <c r="DY15" s="1"/>
      <c r="DZ15" s="1"/>
      <c r="EA15" s="1"/>
      <c r="EB15" s="1"/>
      <c r="EC15" s="1"/>
      <c r="ED15" s="1"/>
      <c r="EE15" s="1"/>
      <c r="EG15" s="3"/>
      <c r="EH15" s="1"/>
      <c r="EI15" s="1"/>
      <c r="EJ15" s="1"/>
      <c r="EK15" s="1"/>
      <c r="EL15" s="1"/>
      <c r="EM15" s="1"/>
      <c r="EN15" s="1"/>
      <c r="EO15" s="1"/>
      <c r="EP15" s="1"/>
      <c r="EQ15" s="1"/>
      <c r="ER15" s="1"/>
      <c r="ES15" s="1"/>
      <c r="EU15" s="3"/>
      <c r="EV15" s="1"/>
      <c r="EW15" s="1"/>
      <c r="EX15" s="1"/>
      <c r="EY15" s="1"/>
      <c r="EZ15" s="1"/>
      <c r="FA15" s="1"/>
      <c r="FB15" s="1"/>
      <c r="FC15" s="1"/>
      <c r="FD15" s="1"/>
      <c r="FE15" s="1"/>
      <c r="FF15" s="1"/>
      <c r="FG15" s="1"/>
      <c r="FI15" s="3"/>
      <c r="FJ15" s="1"/>
      <c r="FK15" s="1"/>
      <c r="FL15" s="1"/>
      <c r="FM15" s="1"/>
      <c r="FN15" s="1"/>
      <c r="FO15" s="1"/>
      <c r="FP15" s="1"/>
      <c r="FQ15" s="1"/>
      <c r="FR15" s="1"/>
      <c r="FS15" s="1"/>
      <c r="FT15" s="1"/>
      <c r="FU15" s="1"/>
      <c r="FW15" s="3"/>
      <c r="FX15" s="1"/>
      <c r="FY15" s="1"/>
      <c r="FZ15" s="1"/>
      <c r="GA15" s="1"/>
      <c r="GB15" s="1"/>
      <c r="GC15" s="1"/>
      <c r="GD15" s="1"/>
      <c r="GE15" s="1"/>
      <c r="GF15" s="1"/>
      <c r="GG15" s="1"/>
      <c r="GH15" s="1"/>
      <c r="GI15" s="1"/>
      <c r="GK15" s="3"/>
      <c r="GL15" s="1"/>
      <c r="GM15" s="1"/>
      <c r="GN15" s="1"/>
      <c r="GO15" s="1"/>
      <c r="GP15" s="1"/>
      <c r="GQ15" s="1"/>
      <c r="GR15" s="1"/>
      <c r="GS15" s="1"/>
      <c r="GT15" s="1"/>
      <c r="GU15" s="1"/>
      <c r="GV15" s="1"/>
      <c r="GW15" s="1"/>
      <c r="GY15" s="3"/>
      <c r="GZ15" s="1"/>
      <c r="HA15" s="1"/>
      <c r="HB15" s="1"/>
      <c r="HC15" s="1"/>
      <c r="HD15" s="1"/>
      <c r="HE15" s="1"/>
      <c r="HF15" s="1"/>
      <c r="HG15" s="1"/>
      <c r="HH15" s="1"/>
      <c r="HI15" s="1"/>
      <c r="HJ15" s="1"/>
      <c r="HK15" s="1"/>
      <c r="HM15" s="3"/>
      <c r="HN15" s="1"/>
      <c r="HO15" s="1"/>
      <c r="HP15" s="1"/>
      <c r="HQ15" s="1"/>
      <c r="HR15" s="1"/>
      <c r="HS15" s="1"/>
      <c r="HT15" s="1"/>
      <c r="HU15" s="1"/>
      <c r="HV15" s="1"/>
      <c r="HW15" s="1"/>
      <c r="HX15" s="1"/>
      <c r="HY15" s="1"/>
      <c r="IA15" s="3"/>
      <c r="IB15" s="1"/>
      <c r="IC15" s="1"/>
      <c r="ID15" s="1"/>
      <c r="IE15" s="1"/>
      <c r="IF15" s="1"/>
      <c r="IG15" s="1"/>
      <c r="IH15" s="1"/>
      <c r="II15" s="1"/>
      <c r="IJ15" s="1"/>
      <c r="IK15" s="1"/>
      <c r="IL15" s="1"/>
      <c r="IM15" s="1"/>
      <c r="IO15" s="3"/>
      <c r="IP15" s="1"/>
      <c r="IQ15" s="1"/>
      <c r="IR15" s="1"/>
    </row>
    <row r="16" spans="1:252" ht="14.25" x14ac:dyDescent="0.2">
      <c r="A16" s="65" t="s">
        <v>8</v>
      </c>
      <c r="B16" s="42">
        <v>523.78660000000002</v>
      </c>
      <c r="C16" s="42"/>
      <c r="D16" s="42">
        <v>189.06</v>
      </c>
      <c r="E16" s="43">
        <v>712.84659999999997</v>
      </c>
      <c r="F16" s="42">
        <v>22642.470700000002</v>
      </c>
      <c r="G16" s="42">
        <v>215.5224</v>
      </c>
      <c r="H16" s="42"/>
      <c r="I16" s="43">
        <v>22857.9931</v>
      </c>
      <c r="J16" s="45"/>
      <c r="K16" s="45"/>
      <c r="L16" s="45"/>
    </row>
    <row r="17" spans="1:252" ht="14.25" x14ac:dyDescent="0.2">
      <c r="A17" s="65" t="s">
        <v>9</v>
      </c>
      <c r="B17" s="42"/>
      <c r="C17" s="42"/>
      <c r="D17" s="42">
        <v>95.638599999999997</v>
      </c>
      <c r="E17" s="43">
        <v>95.638599999999997</v>
      </c>
      <c r="F17" s="42">
        <v>575.5</v>
      </c>
      <c r="G17" s="42">
        <v>219.2243</v>
      </c>
      <c r="H17" s="42"/>
      <c r="I17" s="43">
        <v>794.72429999999997</v>
      </c>
      <c r="J17" s="45"/>
      <c r="K17" s="45"/>
      <c r="L17" s="45"/>
    </row>
    <row r="18" spans="1:252" ht="14.25" x14ac:dyDescent="0.2">
      <c r="A18" s="65" t="s">
        <v>10</v>
      </c>
      <c r="B18" s="42"/>
      <c r="C18" s="42">
        <v>9.2571999999999992</v>
      </c>
      <c r="D18" s="42">
        <v>306.66399999999999</v>
      </c>
      <c r="E18" s="43">
        <v>315.9212</v>
      </c>
      <c r="F18" s="42">
        <v>31935.844499999999</v>
      </c>
      <c r="G18" s="42">
        <v>169.18860000000001</v>
      </c>
      <c r="H18" s="42"/>
      <c r="I18" s="43">
        <v>32105.033100000001</v>
      </c>
      <c r="J18" s="45"/>
      <c r="K18" s="45"/>
      <c r="L18" s="45"/>
    </row>
    <row r="19" spans="1:252" ht="14.25" x14ac:dyDescent="0.2">
      <c r="A19" s="66" t="s">
        <v>291</v>
      </c>
      <c r="B19" s="46">
        <v>523.78660000000002</v>
      </c>
      <c r="C19" s="46">
        <v>9.2571999999999992</v>
      </c>
      <c r="D19" s="46">
        <v>591.36260000000004</v>
      </c>
      <c r="E19" s="47">
        <v>1124.4064000000001</v>
      </c>
      <c r="F19" s="46">
        <v>55153.815199999997</v>
      </c>
      <c r="G19" s="46">
        <v>603.93529999999998</v>
      </c>
      <c r="H19" s="46"/>
      <c r="I19" s="47">
        <v>55757.750500000002</v>
      </c>
      <c r="J19" s="45"/>
      <c r="K19" s="52"/>
      <c r="L19" s="53"/>
      <c r="M19" s="1"/>
      <c r="N19" s="1"/>
      <c r="O19" s="1"/>
      <c r="P19" s="1"/>
      <c r="Q19" s="1"/>
      <c r="R19" s="1"/>
      <c r="S19" s="1"/>
      <c r="T19" s="1"/>
      <c r="U19" s="1"/>
      <c r="V19" s="1"/>
      <c r="W19" s="1"/>
      <c r="Y19" s="3"/>
      <c r="Z19" s="1"/>
      <c r="AA19" s="1"/>
      <c r="AB19" s="1"/>
      <c r="AC19" s="1"/>
      <c r="AD19" s="1"/>
      <c r="AE19" s="1"/>
      <c r="AF19" s="1"/>
      <c r="AG19" s="1"/>
      <c r="AH19" s="1"/>
      <c r="AI19" s="1"/>
      <c r="AJ19" s="1"/>
      <c r="AK19" s="1"/>
      <c r="AM19" s="3"/>
      <c r="AN19" s="1"/>
      <c r="AO19" s="1"/>
      <c r="AP19" s="1"/>
      <c r="AQ19" s="1"/>
      <c r="AR19" s="1"/>
      <c r="AS19" s="1"/>
      <c r="AT19" s="1"/>
      <c r="AU19" s="1"/>
      <c r="AV19" s="1"/>
      <c r="AW19" s="1"/>
      <c r="AX19" s="1"/>
      <c r="AY19" s="1"/>
      <c r="BA19" s="3"/>
      <c r="BB19" s="1"/>
      <c r="BC19" s="1"/>
      <c r="BD19" s="1"/>
      <c r="BE19" s="1"/>
      <c r="BF19" s="1"/>
      <c r="BG19" s="1"/>
      <c r="BH19" s="1"/>
      <c r="BI19" s="1"/>
      <c r="BJ19" s="1"/>
      <c r="BK19" s="1"/>
      <c r="BL19" s="1"/>
      <c r="BM19" s="1"/>
      <c r="BO19" s="3"/>
      <c r="BP19" s="1"/>
      <c r="BQ19" s="1"/>
      <c r="BR19" s="1"/>
      <c r="BS19" s="1"/>
      <c r="BT19" s="1"/>
      <c r="BU19" s="1"/>
      <c r="BV19" s="1"/>
      <c r="BW19" s="1"/>
      <c r="BX19" s="1"/>
      <c r="BY19" s="1"/>
      <c r="BZ19" s="1"/>
      <c r="CA19" s="1"/>
      <c r="CC19" s="3"/>
      <c r="CD19" s="1"/>
      <c r="CE19" s="1"/>
      <c r="CF19" s="1"/>
      <c r="CG19" s="1"/>
      <c r="CH19" s="1"/>
      <c r="CI19" s="1"/>
      <c r="CJ19" s="1"/>
      <c r="CK19" s="1"/>
      <c r="CL19" s="1"/>
      <c r="CM19" s="1"/>
      <c r="CN19" s="1"/>
      <c r="CO19" s="1"/>
      <c r="CQ19" s="3"/>
      <c r="CR19" s="1"/>
      <c r="CS19" s="1"/>
      <c r="CT19" s="1"/>
      <c r="CU19" s="1"/>
      <c r="CV19" s="1"/>
      <c r="CW19" s="1"/>
      <c r="CX19" s="1"/>
      <c r="CY19" s="1"/>
      <c r="CZ19" s="1"/>
      <c r="DA19" s="1"/>
      <c r="DB19" s="1"/>
      <c r="DC19" s="1"/>
      <c r="DE19" s="3"/>
      <c r="DF19" s="1"/>
      <c r="DG19" s="1"/>
      <c r="DH19" s="1"/>
      <c r="DI19" s="1"/>
      <c r="DJ19" s="1"/>
      <c r="DK19" s="1"/>
      <c r="DL19" s="1"/>
      <c r="DM19" s="1"/>
      <c r="DN19" s="1"/>
      <c r="DO19" s="1"/>
      <c r="DP19" s="1"/>
      <c r="DQ19" s="1"/>
      <c r="DS19" s="3"/>
      <c r="DT19" s="1"/>
      <c r="DU19" s="1"/>
      <c r="DV19" s="1"/>
      <c r="DW19" s="1"/>
      <c r="DX19" s="1"/>
      <c r="DY19" s="1"/>
      <c r="DZ19" s="1"/>
      <c r="EA19" s="1"/>
      <c r="EB19" s="1"/>
      <c r="EC19" s="1"/>
      <c r="ED19" s="1"/>
      <c r="EE19" s="1"/>
      <c r="EG19" s="3"/>
      <c r="EH19" s="1"/>
      <c r="EI19" s="1"/>
      <c r="EJ19" s="1"/>
      <c r="EK19" s="1"/>
      <c r="EL19" s="1"/>
      <c r="EM19" s="1"/>
      <c r="EN19" s="1"/>
      <c r="EO19" s="1"/>
      <c r="EP19" s="1"/>
      <c r="EQ19" s="1"/>
      <c r="ER19" s="1"/>
      <c r="ES19" s="1"/>
      <c r="EU19" s="3"/>
      <c r="EV19" s="1"/>
      <c r="EW19" s="1"/>
      <c r="EX19" s="1"/>
      <c r="EY19" s="1"/>
      <c r="EZ19" s="1"/>
      <c r="FA19" s="1"/>
      <c r="FB19" s="1"/>
      <c r="FC19" s="1"/>
      <c r="FD19" s="1"/>
      <c r="FE19" s="1"/>
      <c r="FF19" s="1"/>
      <c r="FG19" s="1"/>
      <c r="FI19" s="3"/>
      <c r="FJ19" s="1"/>
      <c r="FK19" s="1"/>
      <c r="FL19" s="1"/>
      <c r="FM19" s="1"/>
      <c r="FN19" s="1"/>
      <c r="FO19" s="1"/>
      <c r="FP19" s="1"/>
      <c r="FQ19" s="1"/>
      <c r="FR19" s="1"/>
      <c r="FS19" s="1"/>
      <c r="FT19" s="1"/>
      <c r="FU19" s="1"/>
      <c r="FW19" s="3"/>
      <c r="FX19" s="1"/>
      <c r="FY19" s="1"/>
      <c r="FZ19" s="1"/>
      <c r="GA19" s="1"/>
      <c r="GB19" s="1"/>
      <c r="GC19" s="1"/>
      <c r="GD19" s="1"/>
      <c r="GE19" s="1"/>
      <c r="GF19" s="1"/>
      <c r="GG19" s="1"/>
      <c r="GH19" s="1"/>
      <c r="GI19" s="1"/>
      <c r="GK19" s="3"/>
      <c r="GL19" s="1"/>
      <c r="GM19" s="1"/>
      <c r="GN19" s="1"/>
      <c r="GO19" s="1"/>
      <c r="GP19" s="1"/>
      <c r="GQ19" s="1"/>
      <c r="GR19" s="1"/>
      <c r="GS19" s="1"/>
      <c r="GT19" s="1"/>
      <c r="GU19" s="1"/>
      <c r="GV19" s="1"/>
      <c r="GW19" s="1"/>
      <c r="GY19" s="3"/>
      <c r="GZ19" s="1"/>
      <c r="HA19" s="1"/>
      <c r="HB19" s="1"/>
      <c r="HC19" s="1"/>
      <c r="HD19" s="1"/>
      <c r="HE19" s="1"/>
      <c r="HF19" s="1"/>
      <c r="HG19" s="1"/>
      <c r="HH19" s="1"/>
      <c r="HI19" s="1"/>
      <c r="HJ19" s="1"/>
      <c r="HK19" s="1"/>
      <c r="HM19" s="3"/>
      <c r="HN19" s="1"/>
      <c r="HO19" s="1"/>
      <c r="HP19" s="1"/>
      <c r="HQ19" s="1"/>
      <c r="HR19" s="1"/>
      <c r="HS19" s="1"/>
      <c r="HT19" s="1"/>
      <c r="HU19" s="1"/>
      <c r="HV19" s="1"/>
      <c r="HW19" s="1"/>
      <c r="HX19" s="1"/>
      <c r="HY19" s="1"/>
      <c r="IA19" s="3"/>
      <c r="IB19" s="1"/>
      <c r="IC19" s="1"/>
      <c r="ID19" s="1"/>
      <c r="IE19" s="1"/>
      <c r="IF19" s="1"/>
      <c r="IG19" s="1"/>
      <c r="IH19" s="1"/>
      <c r="II19" s="1"/>
      <c r="IJ19" s="1"/>
      <c r="IK19" s="1"/>
      <c r="IL19" s="1"/>
      <c r="IM19" s="1"/>
      <c r="IO19" s="3"/>
      <c r="IP19" s="1"/>
      <c r="IQ19" s="1"/>
      <c r="IR19" s="1"/>
    </row>
    <row r="20" spans="1:252" ht="14.25" x14ac:dyDescent="0.2">
      <c r="A20" s="65" t="s">
        <v>11</v>
      </c>
      <c r="B20" s="42"/>
      <c r="C20" s="42"/>
      <c r="D20" s="42"/>
      <c r="E20" s="43"/>
      <c r="F20" s="42">
        <v>6.6596000000000002</v>
      </c>
      <c r="G20" s="42"/>
      <c r="H20" s="42"/>
      <c r="I20" s="43">
        <v>6.6596000000000002</v>
      </c>
      <c r="J20" s="45"/>
      <c r="K20" s="45"/>
      <c r="L20" s="45"/>
    </row>
    <row r="21" spans="1:252" ht="14.25" x14ac:dyDescent="0.2">
      <c r="A21" s="65" t="s">
        <v>12</v>
      </c>
      <c r="B21" s="42">
        <v>672.59960000000001</v>
      </c>
      <c r="C21" s="42">
        <v>188.59620000000001</v>
      </c>
      <c r="D21" s="42">
        <v>38.969700000000003</v>
      </c>
      <c r="E21" s="43">
        <v>900.16549999999995</v>
      </c>
      <c r="F21" s="42">
        <v>841.48339999999996</v>
      </c>
      <c r="G21" s="42"/>
      <c r="H21" s="42"/>
      <c r="I21" s="43">
        <v>841.48339999999996</v>
      </c>
      <c r="J21" s="45"/>
      <c r="K21" s="45"/>
      <c r="L21" s="45"/>
    </row>
    <row r="22" spans="1:252" ht="14.25" x14ac:dyDescent="0.2">
      <c r="A22" s="65" t="s">
        <v>13</v>
      </c>
      <c r="B22" s="42">
        <v>322.2602</v>
      </c>
      <c r="C22" s="42">
        <v>95.842600000000004</v>
      </c>
      <c r="D22" s="42">
        <v>913.99969999999996</v>
      </c>
      <c r="E22" s="43">
        <v>1332.1025</v>
      </c>
      <c r="F22" s="42">
        <v>12599.344300000001</v>
      </c>
      <c r="G22" s="42">
        <v>199.48169999999999</v>
      </c>
      <c r="H22" s="42"/>
      <c r="I22" s="43">
        <v>12798.825999999999</v>
      </c>
      <c r="J22" s="45"/>
      <c r="K22" s="45"/>
      <c r="L22" s="45"/>
    </row>
    <row r="23" spans="1:252" ht="14.25" x14ac:dyDescent="0.2">
      <c r="A23" s="65" t="s">
        <v>14</v>
      </c>
      <c r="B23" s="42"/>
      <c r="C23" s="42"/>
      <c r="D23" s="42">
        <v>22.550799999999999</v>
      </c>
      <c r="E23" s="43">
        <v>22.550799999999999</v>
      </c>
      <c r="F23" s="42">
        <v>230.4435</v>
      </c>
      <c r="G23" s="42"/>
      <c r="H23" s="42"/>
      <c r="I23" s="43">
        <v>230.4435</v>
      </c>
      <c r="J23" s="45"/>
      <c r="K23" s="45"/>
      <c r="L23" s="45"/>
    </row>
    <row r="24" spans="1:252" ht="14.25" x14ac:dyDescent="0.2">
      <c r="A24" s="66" t="s">
        <v>15</v>
      </c>
      <c r="B24" s="46">
        <v>994.85979999999995</v>
      </c>
      <c r="C24" s="46">
        <v>284.43880000000001</v>
      </c>
      <c r="D24" s="46">
        <v>975.52020000000005</v>
      </c>
      <c r="E24" s="47">
        <v>2254.8188</v>
      </c>
      <c r="F24" s="46">
        <v>13677.9308</v>
      </c>
      <c r="G24" s="46">
        <v>199.48169999999999</v>
      </c>
      <c r="H24" s="46"/>
      <c r="I24" s="47">
        <v>13877.4125</v>
      </c>
      <c r="J24" s="45"/>
      <c r="K24" s="52"/>
      <c r="L24" s="53"/>
      <c r="M24" s="1"/>
      <c r="N24" s="1"/>
      <c r="O24" s="1"/>
      <c r="P24" s="1"/>
      <c r="Q24" s="1"/>
      <c r="R24" s="1"/>
      <c r="S24" s="1"/>
      <c r="T24" s="1"/>
      <c r="U24" s="1"/>
      <c r="V24" s="1"/>
      <c r="W24" s="1"/>
      <c r="Y24" s="3"/>
      <c r="Z24" s="1"/>
      <c r="AA24" s="1"/>
      <c r="AB24" s="1"/>
      <c r="AC24" s="1"/>
      <c r="AD24" s="1"/>
      <c r="AE24" s="1"/>
      <c r="AF24" s="1"/>
      <c r="AG24" s="1"/>
      <c r="AH24" s="1"/>
      <c r="AI24" s="1"/>
      <c r="AJ24" s="1"/>
      <c r="AK24" s="1"/>
      <c r="AM24" s="3"/>
      <c r="AN24" s="1"/>
      <c r="AO24" s="1"/>
      <c r="AP24" s="1"/>
      <c r="AQ24" s="1"/>
      <c r="AR24" s="1"/>
      <c r="AS24" s="1"/>
      <c r="AT24" s="1"/>
      <c r="AU24" s="1"/>
      <c r="AV24" s="1"/>
      <c r="AW24" s="1"/>
      <c r="AX24" s="1"/>
      <c r="AY24" s="1"/>
      <c r="BA24" s="3"/>
      <c r="BB24" s="1"/>
      <c r="BC24" s="1"/>
      <c r="BD24" s="1"/>
      <c r="BE24" s="1"/>
      <c r="BF24" s="1"/>
      <c r="BG24" s="1"/>
      <c r="BH24" s="1"/>
      <c r="BI24" s="1"/>
      <c r="BJ24" s="1"/>
      <c r="BK24" s="1"/>
      <c r="BL24" s="1"/>
      <c r="BM24" s="1"/>
      <c r="BO24" s="3"/>
      <c r="BP24" s="1"/>
      <c r="BQ24" s="1"/>
      <c r="BR24" s="1"/>
      <c r="BS24" s="1"/>
      <c r="BT24" s="1"/>
      <c r="BU24" s="1"/>
      <c r="BV24" s="1"/>
      <c r="BW24" s="1"/>
      <c r="BX24" s="1"/>
      <c r="BY24" s="1"/>
      <c r="BZ24" s="1"/>
      <c r="CA24" s="1"/>
      <c r="CC24" s="3"/>
      <c r="CD24" s="1"/>
      <c r="CE24" s="1"/>
      <c r="CF24" s="1"/>
      <c r="CG24" s="1"/>
      <c r="CH24" s="1"/>
      <c r="CI24" s="1"/>
      <c r="CJ24" s="1"/>
      <c r="CK24" s="1"/>
      <c r="CL24" s="1"/>
      <c r="CM24" s="1"/>
      <c r="CN24" s="1"/>
      <c r="CO24" s="1"/>
      <c r="CQ24" s="3"/>
      <c r="CR24" s="1"/>
      <c r="CS24" s="1"/>
      <c r="CT24" s="1"/>
      <c r="CU24" s="1"/>
      <c r="CV24" s="1"/>
      <c r="CW24" s="1"/>
      <c r="CX24" s="1"/>
      <c r="CY24" s="1"/>
      <c r="CZ24" s="1"/>
      <c r="DA24" s="1"/>
      <c r="DB24" s="1"/>
      <c r="DC24" s="1"/>
      <c r="DE24" s="3"/>
      <c r="DF24" s="1"/>
      <c r="DG24" s="1"/>
      <c r="DH24" s="1"/>
      <c r="DI24" s="1"/>
      <c r="DJ24" s="1"/>
      <c r="DK24" s="1"/>
      <c r="DL24" s="1"/>
      <c r="DM24" s="1"/>
      <c r="DN24" s="1"/>
      <c r="DO24" s="1"/>
      <c r="DP24" s="1"/>
      <c r="DQ24" s="1"/>
      <c r="DS24" s="3"/>
      <c r="DT24" s="1"/>
      <c r="DU24" s="1"/>
      <c r="DV24" s="1"/>
      <c r="DW24" s="1"/>
      <c r="DX24" s="1"/>
      <c r="DY24" s="1"/>
      <c r="DZ24" s="1"/>
      <c r="EA24" s="1"/>
      <c r="EB24" s="1"/>
      <c r="EC24" s="1"/>
      <c r="ED24" s="1"/>
      <c r="EE24" s="1"/>
      <c r="EG24" s="3"/>
      <c r="EH24" s="1"/>
      <c r="EI24" s="1"/>
      <c r="EJ24" s="1"/>
      <c r="EK24" s="1"/>
      <c r="EL24" s="1"/>
      <c r="EM24" s="1"/>
      <c r="EN24" s="1"/>
      <c r="EO24" s="1"/>
      <c r="EP24" s="1"/>
      <c r="EQ24" s="1"/>
      <c r="ER24" s="1"/>
      <c r="ES24" s="1"/>
      <c r="EU24" s="3"/>
      <c r="EV24" s="1"/>
      <c r="EW24" s="1"/>
      <c r="EX24" s="1"/>
      <c r="EY24" s="1"/>
      <c r="EZ24" s="1"/>
      <c r="FA24" s="1"/>
      <c r="FB24" s="1"/>
      <c r="FC24" s="1"/>
      <c r="FD24" s="1"/>
      <c r="FE24" s="1"/>
      <c r="FF24" s="1"/>
      <c r="FG24" s="1"/>
      <c r="FI24" s="3"/>
      <c r="FJ24" s="1"/>
      <c r="FK24" s="1"/>
      <c r="FL24" s="1"/>
      <c r="FM24" s="1"/>
      <c r="FN24" s="1"/>
      <c r="FO24" s="1"/>
      <c r="FP24" s="1"/>
      <c r="FQ24" s="1"/>
      <c r="FR24" s="1"/>
      <c r="FS24" s="1"/>
      <c r="FT24" s="1"/>
      <c r="FU24" s="1"/>
      <c r="FW24" s="3"/>
      <c r="FX24" s="1"/>
      <c r="FY24" s="1"/>
      <c r="FZ24" s="1"/>
      <c r="GA24" s="1"/>
      <c r="GB24" s="1"/>
      <c r="GC24" s="1"/>
      <c r="GD24" s="1"/>
      <c r="GE24" s="1"/>
      <c r="GF24" s="1"/>
      <c r="GG24" s="1"/>
      <c r="GH24" s="1"/>
      <c r="GI24" s="1"/>
      <c r="GK24" s="3"/>
      <c r="GL24" s="1"/>
      <c r="GM24" s="1"/>
      <c r="GN24" s="1"/>
      <c r="GO24" s="1"/>
      <c r="GP24" s="1"/>
      <c r="GQ24" s="1"/>
      <c r="GR24" s="1"/>
      <c r="GS24" s="1"/>
      <c r="GT24" s="1"/>
      <c r="GU24" s="1"/>
      <c r="GV24" s="1"/>
      <c r="GW24" s="1"/>
      <c r="GY24" s="3"/>
      <c r="GZ24" s="1"/>
      <c r="HA24" s="1"/>
      <c r="HB24" s="1"/>
      <c r="HC24" s="1"/>
      <c r="HD24" s="1"/>
      <c r="HE24" s="1"/>
      <c r="HF24" s="1"/>
      <c r="HG24" s="1"/>
      <c r="HH24" s="1"/>
      <c r="HI24" s="1"/>
      <c r="HJ24" s="1"/>
      <c r="HK24" s="1"/>
      <c r="HM24" s="3"/>
      <c r="HN24" s="1"/>
      <c r="HO24" s="1"/>
      <c r="HP24" s="1"/>
      <c r="HQ24" s="1"/>
      <c r="HR24" s="1"/>
      <c r="HS24" s="1"/>
      <c r="HT24" s="1"/>
      <c r="HU24" s="1"/>
      <c r="HV24" s="1"/>
      <c r="HW24" s="1"/>
      <c r="HX24" s="1"/>
      <c r="HY24" s="1"/>
      <c r="IA24" s="3"/>
      <c r="IB24" s="1"/>
      <c r="IC24" s="1"/>
      <c r="ID24" s="1"/>
      <c r="IE24" s="1"/>
      <c r="IF24" s="1"/>
      <c r="IG24" s="1"/>
      <c r="IH24" s="1"/>
      <c r="II24" s="1"/>
      <c r="IJ24" s="1"/>
      <c r="IK24" s="1"/>
      <c r="IL24" s="1"/>
      <c r="IM24" s="1"/>
      <c r="IO24" s="3"/>
      <c r="IP24" s="1"/>
      <c r="IQ24" s="1"/>
      <c r="IR24" s="1"/>
    </row>
    <row r="25" spans="1:252" ht="14.25" x14ac:dyDescent="0.2">
      <c r="A25" s="67" t="s">
        <v>292</v>
      </c>
      <c r="B25" s="49">
        <v>313.0093</v>
      </c>
      <c r="C25" s="49">
        <v>45.912700000000001</v>
      </c>
      <c r="D25" s="49">
        <v>948.29049999999995</v>
      </c>
      <c r="E25" s="50">
        <v>1307.2125000000001</v>
      </c>
      <c r="F25" s="49">
        <v>253.54910000000001</v>
      </c>
      <c r="G25" s="49">
        <v>122.3828</v>
      </c>
      <c r="H25" s="49"/>
      <c r="I25" s="50">
        <v>375.93189999999998</v>
      </c>
      <c r="J25" s="45"/>
      <c r="K25" s="52"/>
      <c r="L25" s="53"/>
      <c r="M25" s="1"/>
      <c r="N25" s="1"/>
      <c r="O25" s="1"/>
      <c r="P25" s="1"/>
      <c r="Q25" s="1"/>
      <c r="R25" s="1"/>
      <c r="S25" s="1"/>
      <c r="T25" s="1"/>
      <c r="U25" s="1"/>
      <c r="V25" s="1"/>
      <c r="W25" s="1"/>
      <c r="Y25" s="3"/>
      <c r="Z25" s="1"/>
      <c r="AA25" s="1"/>
      <c r="AB25" s="1"/>
      <c r="AC25" s="1"/>
      <c r="AD25" s="1"/>
      <c r="AE25" s="1"/>
      <c r="AF25" s="1"/>
      <c r="AG25" s="1"/>
      <c r="AH25" s="1"/>
      <c r="AI25" s="1"/>
      <c r="AJ25" s="1"/>
      <c r="AK25" s="1"/>
      <c r="AM25" s="3"/>
      <c r="AN25" s="1"/>
      <c r="AO25" s="1"/>
      <c r="AP25" s="1"/>
      <c r="AQ25" s="1"/>
      <c r="AR25" s="1"/>
      <c r="AS25" s="1"/>
      <c r="AT25" s="1"/>
      <c r="AU25" s="1"/>
      <c r="AV25" s="1"/>
      <c r="AW25" s="1"/>
      <c r="AX25" s="1"/>
      <c r="AY25" s="1"/>
      <c r="BA25" s="3"/>
      <c r="BB25" s="1"/>
      <c r="BC25" s="1"/>
      <c r="BD25" s="1"/>
      <c r="BE25" s="1"/>
      <c r="BF25" s="1"/>
      <c r="BG25" s="1"/>
      <c r="BH25" s="1"/>
      <c r="BI25" s="1"/>
      <c r="BJ25" s="1"/>
      <c r="BK25" s="1"/>
      <c r="BL25" s="1"/>
      <c r="BM25" s="1"/>
      <c r="BO25" s="3"/>
      <c r="BP25" s="1"/>
      <c r="BQ25" s="1"/>
      <c r="BR25" s="1"/>
      <c r="BS25" s="1"/>
      <c r="BT25" s="1"/>
      <c r="BU25" s="1"/>
      <c r="BV25" s="1"/>
      <c r="BW25" s="1"/>
      <c r="BX25" s="1"/>
      <c r="BY25" s="1"/>
      <c r="BZ25" s="1"/>
      <c r="CA25" s="1"/>
      <c r="CC25" s="3"/>
      <c r="CD25" s="1"/>
      <c r="CE25" s="1"/>
      <c r="CF25" s="1"/>
      <c r="CG25" s="1"/>
      <c r="CH25" s="1"/>
      <c r="CI25" s="1"/>
      <c r="CJ25" s="1"/>
      <c r="CK25" s="1"/>
      <c r="CL25" s="1"/>
      <c r="CM25" s="1"/>
      <c r="CN25" s="1"/>
      <c r="CO25" s="1"/>
      <c r="CQ25" s="3"/>
      <c r="CR25" s="1"/>
      <c r="CS25" s="1"/>
      <c r="CT25" s="1"/>
      <c r="CU25" s="1"/>
      <c r="CV25" s="1"/>
      <c r="CW25" s="1"/>
      <c r="CX25" s="1"/>
      <c r="CY25" s="1"/>
      <c r="CZ25" s="1"/>
      <c r="DA25" s="1"/>
      <c r="DB25" s="1"/>
      <c r="DC25" s="1"/>
      <c r="DE25" s="3"/>
      <c r="DF25" s="1"/>
      <c r="DG25" s="1"/>
      <c r="DH25" s="1"/>
      <c r="DI25" s="1"/>
      <c r="DJ25" s="1"/>
      <c r="DK25" s="1"/>
      <c r="DL25" s="1"/>
      <c r="DM25" s="1"/>
      <c r="DN25" s="1"/>
      <c r="DO25" s="1"/>
      <c r="DP25" s="1"/>
      <c r="DQ25" s="1"/>
      <c r="DS25" s="3"/>
      <c r="DT25" s="1"/>
      <c r="DU25" s="1"/>
      <c r="DV25" s="1"/>
      <c r="DW25" s="1"/>
      <c r="DX25" s="1"/>
      <c r="DY25" s="1"/>
      <c r="DZ25" s="1"/>
      <c r="EA25" s="1"/>
      <c r="EB25" s="1"/>
      <c r="EC25" s="1"/>
      <c r="ED25" s="1"/>
      <c r="EE25" s="1"/>
      <c r="EG25" s="3"/>
      <c r="EH25" s="1"/>
      <c r="EI25" s="1"/>
      <c r="EJ25" s="1"/>
      <c r="EK25" s="1"/>
      <c r="EL25" s="1"/>
      <c r="EM25" s="1"/>
      <c r="EN25" s="1"/>
      <c r="EO25" s="1"/>
      <c r="EP25" s="1"/>
      <c r="EQ25" s="1"/>
      <c r="ER25" s="1"/>
      <c r="ES25" s="1"/>
      <c r="EU25" s="3"/>
      <c r="EV25" s="1"/>
      <c r="EW25" s="1"/>
      <c r="EX25" s="1"/>
      <c r="EY25" s="1"/>
      <c r="EZ25" s="1"/>
      <c r="FA25" s="1"/>
      <c r="FB25" s="1"/>
      <c r="FC25" s="1"/>
      <c r="FD25" s="1"/>
      <c r="FE25" s="1"/>
      <c r="FF25" s="1"/>
      <c r="FG25" s="1"/>
      <c r="FI25" s="3"/>
      <c r="FJ25" s="1"/>
      <c r="FK25" s="1"/>
      <c r="FL25" s="1"/>
      <c r="FM25" s="1"/>
      <c r="FN25" s="1"/>
      <c r="FO25" s="1"/>
      <c r="FP25" s="1"/>
      <c r="FQ25" s="1"/>
      <c r="FR25" s="1"/>
      <c r="FS25" s="1"/>
      <c r="FT25" s="1"/>
      <c r="FU25" s="1"/>
      <c r="FW25" s="3"/>
      <c r="FX25" s="1"/>
      <c r="FY25" s="1"/>
      <c r="FZ25" s="1"/>
      <c r="GA25" s="1"/>
      <c r="GB25" s="1"/>
      <c r="GC25" s="1"/>
      <c r="GD25" s="1"/>
      <c r="GE25" s="1"/>
      <c r="GF25" s="1"/>
      <c r="GG25" s="1"/>
      <c r="GH25" s="1"/>
      <c r="GI25" s="1"/>
      <c r="GK25" s="3"/>
      <c r="GL25" s="1"/>
      <c r="GM25" s="1"/>
      <c r="GN25" s="1"/>
      <c r="GO25" s="1"/>
      <c r="GP25" s="1"/>
      <c r="GQ25" s="1"/>
      <c r="GR25" s="1"/>
      <c r="GS25" s="1"/>
      <c r="GT25" s="1"/>
      <c r="GU25" s="1"/>
      <c r="GV25" s="1"/>
      <c r="GW25" s="1"/>
      <c r="GY25" s="3"/>
      <c r="GZ25" s="1"/>
      <c r="HA25" s="1"/>
      <c r="HB25" s="1"/>
      <c r="HC25" s="1"/>
      <c r="HD25" s="1"/>
      <c r="HE25" s="1"/>
      <c r="HF25" s="1"/>
      <c r="HG25" s="1"/>
      <c r="HH25" s="1"/>
      <c r="HI25" s="1"/>
      <c r="HJ25" s="1"/>
      <c r="HK25" s="1"/>
      <c r="HM25" s="3"/>
      <c r="HN25" s="1"/>
      <c r="HO25" s="1"/>
      <c r="HP25" s="1"/>
      <c r="HQ25" s="1"/>
      <c r="HR25" s="1"/>
      <c r="HS25" s="1"/>
      <c r="HT25" s="1"/>
      <c r="HU25" s="1"/>
      <c r="HV25" s="1"/>
      <c r="HW25" s="1"/>
      <c r="HX25" s="1"/>
      <c r="HY25" s="1"/>
      <c r="IA25" s="3"/>
      <c r="IB25" s="1"/>
      <c r="IC25" s="1"/>
      <c r="ID25" s="1"/>
      <c r="IE25" s="1"/>
      <c r="IF25" s="1"/>
      <c r="IG25" s="1"/>
      <c r="IH25" s="1"/>
      <c r="II25" s="1"/>
      <c r="IJ25" s="1"/>
      <c r="IK25" s="1"/>
      <c r="IL25" s="1"/>
      <c r="IM25" s="1"/>
      <c r="IO25" s="3"/>
      <c r="IP25" s="1"/>
      <c r="IQ25" s="1"/>
      <c r="IR25" s="1"/>
    </row>
    <row r="26" spans="1:252" ht="14.25" x14ac:dyDescent="0.2">
      <c r="A26" s="65" t="s">
        <v>293</v>
      </c>
      <c r="B26" s="42"/>
      <c r="C26" s="42"/>
      <c r="D26" s="42">
        <v>42.629300000000001</v>
      </c>
      <c r="E26" s="43">
        <v>42.629300000000001</v>
      </c>
      <c r="F26" s="42">
        <v>965.07309999999995</v>
      </c>
      <c r="G26" s="42">
        <v>623.63120000000004</v>
      </c>
      <c r="H26" s="42"/>
      <c r="I26" s="43">
        <v>1588.7043000000001</v>
      </c>
      <c r="J26" s="45"/>
      <c r="K26" s="45"/>
      <c r="L26" s="45"/>
    </row>
    <row r="27" spans="1:252" ht="14.25" x14ac:dyDescent="0.2">
      <c r="A27" s="65" t="s">
        <v>16</v>
      </c>
      <c r="B27" s="42">
        <v>496.61529999999999</v>
      </c>
      <c r="C27" s="42"/>
      <c r="D27" s="42"/>
      <c r="E27" s="43">
        <v>496.61529999999999</v>
      </c>
      <c r="F27" s="42">
        <v>853.81830000000002</v>
      </c>
      <c r="G27" s="42"/>
      <c r="H27" s="42"/>
      <c r="I27" s="43">
        <v>853.81830000000002</v>
      </c>
      <c r="J27" s="45"/>
      <c r="K27" s="45"/>
      <c r="L27" s="45"/>
    </row>
    <row r="28" spans="1:252" ht="14.25" x14ac:dyDescent="0.2">
      <c r="A28" s="65" t="s">
        <v>294</v>
      </c>
      <c r="B28" s="42">
        <v>589.76829999999995</v>
      </c>
      <c r="C28" s="42"/>
      <c r="D28" s="42">
        <v>83.703400000000002</v>
      </c>
      <c r="E28" s="43">
        <v>673.47170000000006</v>
      </c>
      <c r="F28" s="42">
        <v>3205.5931999999998</v>
      </c>
      <c r="G28" s="42">
        <v>414.25889999999998</v>
      </c>
      <c r="H28" s="42"/>
      <c r="I28" s="43">
        <v>3619.8521000000001</v>
      </c>
      <c r="J28" s="45"/>
      <c r="K28" s="45"/>
      <c r="L28" s="45"/>
    </row>
    <row r="29" spans="1:252" ht="14.25" x14ac:dyDescent="0.2">
      <c r="A29" s="65" t="s">
        <v>17</v>
      </c>
      <c r="B29" s="42">
        <v>599.88300000000004</v>
      </c>
      <c r="C29" s="42"/>
      <c r="D29" s="42">
        <v>418.44720000000001</v>
      </c>
      <c r="E29" s="43">
        <v>1018.3302</v>
      </c>
      <c r="F29" s="42">
        <v>6575.3167999999996</v>
      </c>
      <c r="G29" s="42">
        <v>340.31670000000003</v>
      </c>
      <c r="H29" s="42"/>
      <c r="I29" s="43">
        <v>6915.6334999999999</v>
      </c>
      <c r="J29" s="45"/>
      <c r="K29" s="45"/>
      <c r="L29" s="45"/>
    </row>
    <row r="30" spans="1:252" ht="14.25" x14ac:dyDescent="0.2">
      <c r="A30" s="65" t="s">
        <v>18</v>
      </c>
      <c r="B30" s="42">
        <v>311.58839999999998</v>
      </c>
      <c r="C30" s="42"/>
      <c r="D30" s="42">
        <v>967.56349999999998</v>
      </c>
      <c r="E30" s="43">
        <v>1279.1519000000001</v>
      </c>
      <c r="F30" s="42">
        <v>710.7396</v>
      </c>
      <c r="G30" s="42">
        <v>121.7889</v>
      </c>
      <c r="H30" s="42"/>
      <c r="I30" s="43">
        <v>832.52850000000001</v>
      </c>
      <c r="J30" s="45"/>
      <c r="K30" s="45"/>
      <c r="L30" s="45"/>
    </row>
    <row r="31" spans="1:252" ht="14.25" x14ac:dyDescent="0.2">
      <c r="A31" s="65" t="s">
        <v>19</v>
      </c>
      <c r="B31" s="42"/>
      <c r="C31" s="42"/>
      <c r="D31" s="42">
        <v>8.2212999999999994</v>
      </c>
      <c r="E31" s="43">
        <v>8.2212999999999994</v>
      </c>
      <c r="F31" s="42">
        <v>97.348600000000005</v>
      </c>
      <c r="G31" s="42"/>
      <c r="H31" s="42"/>
      <c r="I31" s="43">
        <v>97.348600000000005</v>
      </c>
      <c r="J31" s="45"/>
      <c r="K31" s="45"/>
      <c r="L31" s="45"/>
    </row>
    <row r="32" spans="1:252" ht="14.25" x14ac:dyDescent="0.2">
      <c r="A32" s="65" t="s">
        <v>20</v>
      </c>
      <c r="B32" s="42"/>
      <c r="C32" s="42"/>
      <c r="D32" s="42"/>
      <c r="E32" s="43"/>
      <c r="F32" s="42">
        <v>59.423699999999997</v>
      </c>
      <c r="G32" s="42"/>
      <c r="H32" s="42"/>
      <c r="I32" s="43">
        <v>59.423699999999997</v>
      </c>
      <c r="J32" s="45"/>
      <c r="K32" s="45"/>
      <c r="L32" s="45"/>
    </row>
    <row r="33" spans="1:252" ht="14.25" x14ac:dyDescent="0.2">
      <c r="A33" s="65" t="s">
        <v>21</v>
      </c>
      <c r="B33" s="42"/>
      <c r="C33" s="42"/>
      <c r="D33" s="42">
        <v>83.724900000000005</v>
      </c>
      <c r="E33" s="43">
        <v>83.724900000000005</v>
      </c>
      <c r="F33" s="42">
        <v>4977.3380999999999</v>
      </c>
      <c r="G33" s="42">
        <v>67.153099999999995</v>
      </c>
      <c r="H33" s="42"/>
      <c r="I33" s="43">
        <v>5044.4912000000004</v>
      </c>
      <c r="J33" s="45"/>
      <c r="K33" s="45"/>
      <c r="L33" s="45"/>
    </row>
    <row r="34" spans="1:252" ht="14.25" x14ac:dyDescent="0.2">
      <c r="A34" s="65" t="s">
        <v>22</v>
      </c>
      <c r="B34" s="42">
        <v>801.27549999999997</v>
      </c>
      <c r="C34" s="42"/>
      <c r="D34" s="42">
        <v>39.436300000000003</v>
      </c>
      <c r="E34" s="43">
        <v>840.71180000000004</v>
      </c>
      <c r="F34" s="42">
        <v>4037.1120999999998</v>
      </c>
      <c r="G34" s="42">
        <v>36.268099999999997</v>
      </c>
      <c r="H34" s="42"/>
      <c r="I34" s="43">
        <v>4073.3802000000001</v>
      </c>
      <c r="J34" s="45"/>
      <c r="K34" s="45"/>
      <c r="L34" s="45"/>
    </row>
    <row r="35" spans="1:252" ht="14.25" x14ac:dyDescent="0.2">
      <c r="A35" s="66" t="s">
        <v>295</v>
      </c>
      <c r="B35" s="46">
        <v>2799.1305000000002</v>
      </c>
      <c r="C35" s="46"/>
      <c r="D35" s="46">
        <v>1643.7258999999999</v>
      </c>
      <c r="E35" s="47">
        <v>4442.8563999999997</v>
      </c>
      <c r="F35" s="46">
        <v>21481.763500000001</v>
      </c>
      <c r="G35" s="46">
        <v>1603.4168999999999</v>
      </c>
      <c r="H35" s="46"/>
      <c r="I35" s="47">
        <v>23085.180400000001</v>
      </c>
      <c r="J35" s="45"/>
      <c r="K35" s="52"/>
      <c r="L35" s="53"/>
      <c r="M35" s="1"/>
      <c r="N35" s="1"/>
      <c r="O35" s="1"/>
      <c r="P35" s="1"/>
      <c r="Q35" s="1"/>
      <c r="R35" s="1"/>
      <c r="S35" s="1"/>
      <c r="T35" s="1"/>
      <c r="U35" s="1"/>
      <c r="V35" s="1"/>
      <c r="W35" s="1"/>
      <c r="Y35" s="3"/>
      <c r="Z35" s="1"/>
      <c r="AA35" s="1"/>
      <c r="AB35" s="1"/>
      <c r="AC35" s="1"/>
      <c r="AD35" s="1"/>
      <c r="AE35" s="1"/>
      <c r="AF35" s="1"/>
      <c r="AG35" s="1"/>
      <c r="AH35" s="1"/>
      <c r="AI35" s="1"/>
      <c r="AJ35" s="1"/>
      <c r="AK35" s="1"/>
      <c r="AM35" s="3"/>
      <c r="AN35" s="1"/>
      <c r="AO35" s="1"/>
      <c r="AP35" s="1"/>
      <c r="AQ35" s="1"/>
      <c r="AR35" s="1"/>
      <c r="AS35" s="1"/>
      <c r="AT35" s="1"/>
      <c r="AU35" s="1"/>
      <c r="AV35" s="1"/>
      <c r="AW35" s="1"/>
      <c r="AX35" s="1"/>
      <c r="AY35" s="1"/>
      <c r="BA35" s="3"/>
      <c r="BB35" s="1"/>
      <c r="BC35" s="1"/>
      <c r="BD35" s="1"/>
      <c r="BE35" s="1"/>
      <c r="BF35" s="1"/>
      <c r="BG35" s="1"/>
      <c r="BH35" s="1"/>
      <c r="BI35" s="1"/>
      <c r="BJ35" s="1"/>
      <c r="BK35" s="1"/>
      <c r="BL35" s="1"/>
      <c r="BM35" s="1"/>
      <c r="BO35" s="3"/>
      <c r="BP35" s="1"/>
      <c r="BQ35" s="1"/>
      <c r="BR35" s="1"/>
      <c r="BS35" s="1"/>
      <c r="BT35" s="1"/>
      <c r="BU35" s="1"/>
      <c r="BV35" s="1"/>
      <c r="BW35" s="1"/>
      <c r="BX35" s="1"/>
      <c r="BY35" s="1"/>
      <c r="BZ35" s="1"/>
      <c r="CA35" s="1"/>
      <c r="CC35" s="3"/>
      <c r="CD35" s="1"/>
      <c r="CE35" s="1"/>
      <c r="CF35" s="1"/>
      <c r="CG35" s="1"/>
      <c r="CH35" s="1"/>
      <c r="CI35" s="1"/>
      <c r="CJ35" s="1"/>
      <c r="CK35" s="1"/>
      <c r="CL35" s="1"/>
      <c r="CM35" s="1"/>
      <c r="CN35" s="1"/>
      <c r="CO35" s="1"/>
      <c r="CQ35" s="3"/>
      <c r="CR35" s="1"/>
      <c r="CS35" s="1"/>
      <c r="CT35" s="1"/>
      <c r="CU35" s="1"/>
      <c r="CV35" s="1"/>
      <c r="CW35" s="1"/>
      <c r="CX35" s="1"/>
      <c r="CY35" s="1"/>
      <c r="CZ35" s="1"/>
      <c r="DA35" s="1"/>
      <c r="DB35" s="1"/>
      <c r="DC35" s="1"/>
      <c r="DE35" s="3"/>
      <c r="DF35" s="1"/>
      <c r="DG35" s="1"/>
      <c r="DH35" s="1"/>
      <c r="DI35" s="1"/>
      <c r="DJ35" s="1"/>
      <c r="DK35" s="1"/>
      <c r="DL35" s="1"/>
      <c r="DM35" s="1"/>
      <c r="DN35" s="1"/>
      <c r="DO35" s="1"/>
      <c r="DP35" s="1"/>
      <c r="DQ35" s="1"/>
      <c r="DS35" s="3"/>
      <c r="DT35" s="1"/>
      <c r="DU35" s="1"/>
      <c r="DV35" s="1"/>
      <c r="DW35" s="1"/>
      <c r="DX35" s="1"/>
      <c r="DY35" s="1"/>
      <c r="DZ35" s="1"/>
      <c r="EA35" s="1"/>
      <c r="EB35" s="1"/>
      <c r="EC35" s="1"/>
      <c r="ED35" s="1"/>
      <c r="EE35" s="1"/>
      <c r="EG35" s="3"/>
      <c r="EH35" s="1"/>
      <c r="EI35" s="1"/>
      <c r="EJ35" s="1"/>
      <c r="EK35" s="1"/>
      <c r="EL35" s="1"/>
      <c r="EM35" s="1"/>
      <c r="EN35" s="1"/>
      <c r="EO35" s="1"/>
      <c r="EP35" s="1"/>
      <c r="EQ35" s="1"/>
      <c r="ER35" s="1"/>
      <c r="ES35" s="1"/>
      <c r="EU35" s="3"/>
      <c r="EV35" s="1"/>
      <c r="EW35" s="1"/>
      <c r="EX35" s="1"/>
      <c r="EY35" s="1"/>
      <c r="EZ35" s="1"/>
      <c r="FA35" s="1"/>
      <c r="FB35" s="1"/>
      <c r="FC35" s="1"/>
      <c r="FD35" s="1"/>
      <c r="FE35" s="1"/>
      <c r="FF35" s="1"/>
      <c r="FG35" s="1"/>
      <c r="FI35" s="3"/>
      <c r="FJ35" s="1"/>
      <c r="FK35" s="1"/>
      <c r="FL35" s="1"/>
      <c r="FM35" s="1"/>
      <c r="FN35" s="1"/>
      <c r="FO35" s="1"/>
      <c r="FP35" s="1"/>
      <c r="FQ35" s="1"/>
      <c r="FR35" s="1"/>
      <c r="FS35" s="1"/>
      <c r="FT35" s="1"/>
      <c r="FU35" s="1"/>
      <c r="FW35" s="3"/>
      <c r="FX35" s="1"/>
      <c r="FY35" s="1"/>
      <c r="FZ35" s="1"/>
      <c r="GA35" s="1"/>
      <c r="GB35" s="1"/>
      <c r="GC35" s="1"/>
      <c r="GD35" s="1"/>
      <c r="GE35" s="1"/>
      <c r="GF35" s="1"/>
      <c r="GG35" s="1"/>
      <c r="GH35" s="1"/>
      <c r="GI35" s="1"/>
      <c r="GK35" s="3"/>
      <c r="GL35" s="1"/>
      <c r="GM35" s="1"/>
      <c r="GN35" s="1"/>
      <c r="GO35" s="1"/>
      <c r="GP35" s="1"/>
      <c r="GQ35" s="1"/>
      <c r="GR35" s="1"/>
      <c r="GS35" s="1"/>
      <c r="GT35" s="1"/>
      <c r="GU35" s="1"/>
      <c r="GV35" s="1"/>
      <c r="GW35" s="1"/>
      <c r="GY35" s="3"/>
      <c r="GZ35" s="1"/>
      <c r="HA35" s="1"/>
      <c r="HB35" s="1"/>
      <c r="HC35" s="1"/>
      <c r="HD35" s="1"/>
      <c r="HE35" s="1"/>
      <c r="HF35" s="1"/>
      <c r="HG35" s="1"/>
      <c r="HH35" s="1"/>
      <c r="HI35" s="1"/>
      <c r="HJ35" s="1"/>
      <c r="HK35" s="1"/>
      <c r="HM35" s="3"/>
      <c r="HN35" s="1"/>
      <c r="HO35" s="1"/>
      <c r="HP35" s="1"/>
      <c r="HQ35" s="1"/>
      <c r="HR35" s="1"/>
      <c r="HS35" s="1"/>
      <c r="HT35" s="1"/>
      <c r="HU35" s="1"/>
      <c r="HV35" s="1"/>
      <c r="HW35" s="1"/>
      <c r="HX35" s="1"/>
      <c r="HY35" s="1"/>
      <c r="IA35" s="3"/>
      <c r="IB35" s="1"/>
      <c r="IC35" s="1"/>
      <c r="ID35" s="1"/>
      <c r="IE35" s="1"/>
      <c r="IF35" s="1"/>
      <c r="IG35" s="1"/>
      <c r="IH35" s="1"/>
      <c r="II35" s="1"/>
      <c r="IJ35" s="1"/>
      <c r="IK35" s="1"/>
      <c r="IL35" s="1"/>
      <c r="IM35" s="1"/>
      <c r="IO35" s="3"/>
      <c r="IP35" s="1"/>
      <c r="IQ35" s="1"/>
      <c r="IR35" s="1"/>
    </row>
    <row r="36" spans="1:252" ht="14.25" x14ac:dyDescent="0.2">
      <c r="A36" s="67" t="s">
        <v>296</v>
      </c>
      <c r="B36" s="49">
        <v>235.9665</v>
      </c>
      <c r="C36" s="49"/>
      <c r="D36" s="49"/>
      <c r="E36" s="50">
        <v>235.9665</v>
      </c>
      <c r="F36" s="49">
        <v>175.8546</v>
      </c>
      <c r="G36" s="49"/>
      <c r="H36" s="49"/>
      <c r="I36" s="50">
        <v>175.8546</v>
      </c>
      <c r="J36" s="45"/>
      <c r="K36" s="52"/>
      <c r="L36" s="53"/>
      <c r="M36" s="1"/>
      <c r="N36" s="1"/>
      <c r="O36" s="1"/>
      <c r="P36" s="1"/>
      <c r="Q36" s="1"/>
      <c r="R36" s="1"/>
      <c r="S36" s="1"/>
      <c r="T36" s="1"/>
      <c r="U36" s="1"/>
      <c r="V36" s="1"/>
      <c r="W36" s="1"/>
      <c r="Y36" s="3"/>
      <c r="Z36" s="1"/>
      <c r="AA36" s="1"/>
      <c r="AB36" s="1"/>
      <c r="AC36" s="1"/>
      <c r="AD36" s="1"/>
      <c r="AE36" s="1"/>
      <c r="AF36" s="1"/>
      <c r="AG36" s="1"/>
      <c r="AH36" s="1"/>
      <c r="AI36" s="1"/>
      <c r="AJ36" s="1"/>
      <c r="AK36" s="1"/>
      <c r="AM36" s="3"/>
      <c r="AN36" s="1"/>
      <c r="AO36" s="1"/>
      <c r="AP36" s="1"/>
      <c r="AQ36" s="1"/>
      <c r="AR36" s="1"/>
      <c r="AS36" s="1"/>
      <c r="AT36" s="1"/>
      <c r="AU36" s="1"/>
      <c r="AV36" s="1"/>
      <c r="AW36" s="1"/>
      <c r="AX36" s="1"/>
      <c r="AY36" s="1"/>
      <c r="BA36" s="3"/>
      <c r="BB36" s="1"/>
      <c r="BC36" s="1"/>
      <c r="BD36" s="1"/>
      <c r="BE36" s="1"/>
      <c r="BF36" s="1"/>
      <c r="BG36" s="1"/>
      <c r="BH36" s="1"/>
      <c r="BI36" s="1"/>
      <c r="BJ36" s="1"/>
      <c r="BK36" s="1"/>
      <c r="BL36" s="1"/>
      <c r="BM36" s="1"/>
      <c r="BO36" s="3"/>
      <c r="BP36" s="1"/>
      <c r="BQ36" s="1"/>
      <c r="BR36" s="1"/>
      <c r="BS36" s="1"/>
      <c r="BT36" s="1"/>
      <c r="BU36" s="1"/>
      <c r="BV36" s="1"/>
      <c r="BW36" s="1"/>
      <c r="BX36" s="1"/>
      <c r="BY36" s="1"/>
      <c r="BZ36" s="1"/>
      <c r="CA36" s="1"/>
      <c r="CC36" s="3"/>
      <c r="CD36" s="1"/>
      <c r="CE36" s="1"/>
      <c r="CF36" s="1"/>
      <c r="CG36" s="1"/>
      <c r="CH36" s="1"/>
      <c r="CI36" s="1"/>
      <c r="CJ36" s="1"/>
      <c r="CK36" s="1"/>
      <c r="CL36" s="1"/>
      <c r="CM36" s="1"/>
      <c r="CN36" s="1"/>
      <c r="CO36" s="1"/>
      <c r="CQ36" s="3"/>
      <c r="CR36" s="1"/>
      <c r="CS36" s="1"/>
      <c r="CT36" s="1"/>
      <c r="CU36" s="1"/>
      <c r="CV36" s="1"/>
      <c r="CW36" s="1"/>
      <c r="CX36" s="1"/>
      <c r="CY36" s="1"/>
      <c r="CZ36" s="1"/>
      <c r="DA36" s="1"/>
      <c r="DB36" s="1"/>
      <c r="DC36" s="1"/>
      <c r="DE36" s="3"/>
      <c r="DF36" s="1"/>
      <c r="DG36" s="1"/>
      <c r="DH36" s="1"/>
      <c r="DI36" s="1"/>
      <c r="DJ36" s="1"/>
      <c r="DK36" s="1"/>
      <c r="DL36" s="1"/>
      <c r="DM36" s="1"/>
      <c r="DN36" s="1"/>
      <c r="DO36" s="1"/>
      <c r="DP36" s="1"/>
      <c r="DQ36" s="1"/>
      <c r="DS36" s="3"/>
      <c r="DT36" s="1"/>
      <c r="DU36" s="1"/>
      <c r="DV36" s="1"/>
      <c r="DW36" s="1"/>
      <c r="DX36" s="1"/>
      <c r="DY36" s="1"/>
      <c r="DZ36" s="1"/>
      <c r="EA36" s="1"/>
      <c r="EB36" s="1"/>
      <c r="EC36" s="1"/>
      <c r="ED36" s="1"/>
      <c r="EE36" s="1"/>
      <c r="EG36" s="3"/>
      <c r="EH36" s="1"/>
      <c r="EI36" s="1"/>
      <c r="EJ36" s="1"/>
      <c r="EK36" s="1"/>
      <c r="EL36" s="1"/>
      <c r="EM36" s="1"/>
      <c r="EN36" s="1"/>
      <c r="EO36" s="1"/>
      <c r="EP36" s="1"/>
      <c r="EQ36" s="1"/>
      <c r="ER36" s="1"/>
      <c r="ES36" s="1"/>
      <c r="EU36" s="3"/>
      <c r="EV36" s="1"/>
      <c r="EW36" s="1"/>
      <c r="EX36" s="1"/>
      <c r="EY36" s="1"/>
      <c r="EZ36" s="1"/>
      <c r="FA36" s="1"/>
      <c r="FB36" s="1"/>
      <c r="FC36" s="1"/>
      <c r="FD36" s="1"/>
      <c r="FE36" s="1"/>
      <c r="FF36" s="1"/>
      <c r="FG36" s="1"/>
      <c r="FI36" s="3"/>
      <c r="FJ36" s="1"/>
      <c r="FK36" s="1"/>
      <c r="FL36" s="1"/>
      <c r="FM36" s="1"/>
      <c r="FN36" s="1"/>
      <c r="FO36" s="1"/>
      <c r="FP36" s="1"/>
      <c r="FQ36" s="1"/>
      <c r="FR36" s="1"/>
      <c r="FS36" s="1"/>
      <c r="FT36" s="1"/>
      <c r="FU36" s="1"/>
      <c r="FW36" s="3"/>
      <c r="FX36" s="1"/>
      <c r="FY36" s="1"/>
      <c r="FZ36" s="1"/>
      <c r="GA36" s="1"/>
      <c r="GB36" s="1"/>
      <c r="GC36" s="1"/>
      <c r="GD36" s="1"/>
      <c r="GE36" s="1"/>
      <c r="GF36" s="1"/>
      <c r="GG36" s="1"/>
      <c r="GH36" s="1"/>
      <c r="GI36" s="1"/>
      <c r="GK36" s="3"/>
      <c r="GL36" s="1"/>
      <c r="GM36" s="1"/>
      <c r="GN36" s="1"/>
      <c r="GO36" s="1"/>
      <c r="GP36" s="1"/>
      <c r="GQ36" s="1"/>
      <c r="GR36" s="1"/>
      <c r="GS36" s="1"/>
      <c r="GT36" s="1"/>
      <c r="GU36" s="1"/>
      <c r="GV36" s="1"/>
      <c r="GW36" s="1"/>
      <c r="GY36" s="3"/>
      <c r="GZ36" s="1"/>
      <c r="HA36" s="1"/>
      <c r="HB36" s="1"/>
      <c r="HC36" s="1"/>
      <c r="HD36" s="1"/>
      <c r="HE36" s="1"/>
      <c r="HF36" s="1"/>
      <c r="HG36" s="1"/>
      <c r="HH36" s="1"/>
      <c r="HI36" s="1"/>
      <c r="HJ36" s="1"/>
      <c r="HK36" s="1"/>
      <c r="HM36" s="3"/>
      <c r="HN36" s="1"/>
      <c r="HO36" s="1"/>
      <c r="HP36" s="1"/>
      <c r="HQ36" s="1"/>
      <c r="HR36" s="1"/>
      <c r="HS36" s="1"/>
      <c r="HT36" s="1"/>
      <c r="HU36" s="1"/>
      <c r="HV36" s="1"/>
      <c r="HW36" s="1"/>
      <c r="HX36" s="1"/>
      <c r="HY36" s="1"/>
      <c r="IA36" s="3"/>
      <c r="IB36" s="1"/>
      <c r="IC36" s="1"/>
      <c r="ID36" s="1"/>
      <c r="IE36" s="1"/>
      <c r="IF36" s="1"/>
      <c r="IG36" s="1"/>
      <c r="IH36" s="1"/>
      <c r="II36" s="1"/>
      <c r="IJ36" s="1"/>
      <c r="IK36" s="1"/>
      <c r="IL36" s="1"/>
      <c r="IM36" s="1"/>
      <c r="IO36" s="3"/>
      <c r="IP36" s="1"/>
      <c r="IQ36" s="1"/>
      <c r="IR36" s="1"/>
    </row>
    <row r="37" spans="1:252" ht="14.25" x14ac:dyDescent="0.2">
      <c r="A37" s="65" t="s">
        <v>23</v>
      </c>
      <c r="B37" s="42">
        <v>574.67370000000005</v>
      </c>
      <c r="C37" s="42"/>
      <c r="D37" s="42">
        <v>1644.1570999999999</v>
      </c>
      <c r="E37" s="43">
        <v>2218.8308000000002</v>
      </c>
      <c r="F37" s="42">
        <v>4173.3001999999997</v>
      </c>
      <c r="G37" s="42">
        <v>37.877600000000001</v>
      </c>
      <c r="H37" s="42"/>
      <c r="I37" s="43">
        <v>4211.1778000000004</v>
      </c>
      <c r="J37" s="45"/>
      <c r="K37" s="45"/>
      <c r="L37" s="45"/>
    </row>
    <row r="38" spans="1:252" ht="14.25" x14ac:dyDescent="0.2">
      <c r="A38" s="65" t="s">
        <v>24</v>
      </c>
      <c r="B38" s="42"/>
      <c r="C38" s="42"/>
      <c r="D38" s="42">
        <v>19.043900000000001</v>
      </c>
      <c r="E38" s="43">
        <v>19.043900000000001</v>
      </c>
      <c r="F38" s="42">
        <v>292.52370000000002</v>
      </c>
      <c r="G38" s="42"/>
      <c r="H38" s="42"/>
      <c r="I38" s="43">
        <v>292.52370000000002</v>
      </c>
      <c r="J38" s="45"/>
      <c r="K38" s="45"/>
      <c r="L38" s="45"/>
    </row>
    <row r="39" spans="1:252" ht="14.25" x14ac:dyDescent="0.2">
      <c r="A39" s="65" t="s">
        <v>25</v>
      </c>
      <c r="B39" s="42">
        <v>19.294</v>
      </c>
      <c r="C39" s="42"/>
      <c r="D39" s="42"/>
      <c r="E39" s="43">
        <v>19.294</v>
      </c>
      <c r="F39" s="42">
        <v>9.4849999999999994</v>
      </c>
      <c r="G39" s="42"/>
      <c r="H39" s="42"/>
      <c r="I39" s="43">
        <v>9.4849999999999994</v>
      </c>
      <c r="J39" s="45"/>
      <c r="K39" s="45"/>
      <c r="L39" s="45"/>
    </row>
    <row r="40" spans="1:252" ht="14.25" x14ac:dyDescent="0.2">
      <c r="A40" s="65" t="s">
        <v>26</v>
      </c>
      <c r="B40" s="42">
        <v>198.3896</v>
      </c>
      <c r="C40" s="42"/>
      <c r="D40" s="42"/>
      <c r="E40" s="43">
        <v>198.3896</v>
      </c>
      <c r="F40" s="42">
        <v>75.810100000000006</v>
      </c>
      <c r="G40" s="42"/>
      <c r="H40" s="42"/>
      <c r="I40" s="43">
        <v>75.810100000000006</v>
      </c>
      <c r="J40" s="45"/>
      <c r="K40" s="45"/>
      <c r="L40" s="45"/>
    </row>
    <row r="41" spans="1:252" ht="14.25" x14ac:dyDescent="0.2">
      <c r="A41" s="65" t="s">
        <v>27</v>
      </c>
      <c r="B41" s="42">
        <v>948.73500000000001</v>
      </c>
      <c r="C41" s="42"/>
      <c r="D41" s="42">
        <v>283.2242</v>
      </c>
      <c r="E41" s="43">
        <v>1231.9592</v>
      </c>
      <c r="F41" s="42">
        <v>2941.9196000000002</v>
      </c>
      <c r="G41" s="42">
        <v>309.43169999999998</v>
      </c>
      <c r="H41" s="42"/>
      <c r="I41" s="43">
        <v>3251.3512999999998</v>
      </c>
      <c r="J41" s="45"/>
      <c r="K41" s="45"/>
      <c r="L41" s="45"/>
    </row>
    <row r="42" spans="1:252" ht="14.25" x14ac:dyDescent="0.2">
      <c r="A42" s="66" t="s">
        <v>205</v>
      </c>
      <c r="B42" s="46">
        <v>1741.0923</v>
      </c>
      <c r="C42" s="46"/>
      <c r="D42" s="46">
        <v>1946.4251999999999</v>
      </c>
      <c r="E42" s="47">
        <v>3687.5174999999999</v>
      </c>
      <c r="F42" s="46">
        <v>7493.0385999999999</v>
      </c>
      <c r="G42" s="46">
        <v>347.30930000000001</v>
      </c>
      <c r="H42" s="46"/>
      <c r="I42" s="47">
        <v>7840.3478999999998</v>
      </c>
      <c r="J42" s="45"/>
      <c r="K42" s="52"/>
      <c r="L42" s="53"/>
      <c r="M42" s="1"/>
      <c r="N42" s="1"/>
      <c r="O42" s="1"/>
      <c r="P42" s="1"/>
      <c r="Q42" s="1"/>
      <c r="R42" s="1"/>
      <c r="S42" s="1"/>
      <c r="T42" s="1"/>
      <c r="U42" s="1"/>
      <c r="V42" s="1"/>
      <c r="W42" s="1"/>
      <c r="Y42" s="3"/>
      <c r="Z42" s="1"/>
      <c r="AA42" s="1"/>
      <c r="AB42" s="1"/>
      <c r="AC42" s="1"/>
      <c r="AD42" s="1"/>
      <c r="AE42" s="1"/>
      <c r="AF42" s="1"/>
      <c r="AG42" s="1"/>
      <c r="AH42" s="1"/>
      <c r="AI42" s="1"/>
      <c r="AJ42" s="1"/>
      <c r="AK42" s="1"/>
      <c r="AM42" s="3"/>
      <c r="AN42" s="1"/>
      <c r="AO42" s="1"/>
      <c r="AP42" s="1"/>
      <c r="AQ42" s="1"/>
      <c r="AR42" s="1"/>
      <c r="AS42" s="1"/>
      <c r="AT42" s="1"/>
      <c r="AU42" s="1"/>
      <c r="AV42" s="1"/>
      <c r="AW42" s="1"/>
      <c r="AX42" s="1"/>
      <c r="AY42" s="1"/>
      <c r="BA42" s="3"/>
      <c r="BB42" s="1"/>
      <c r="BC42" s="1"/>
      <c r="BD42" s="1"/>
      <c r="BE42" s="1"/>
      <c r="BF42" s="1"/>
      <c r="BG42" s="1"/>
      <c r="BH42" s="1"/>
      <c r="BI42" s="1"/>
      <c r="BJ42" s="1"/>
      <c r="BK42" s="1"/>
      <c r="BL42" s="1"/>
      <c r="BM42" s="1"/>
      <c r="BO42" s="3"/>
      <c r="BP42" s="1"/>
      <c r="BQ42" s="1"/>
      <c r="BR42" s="1"/>
      <c r="BS42" s="1"/>
      <c r="BT42" s="1"/>
      <c r="BU42" s="1"/>
      <c r="BV42" s="1"/>
      <c r="BW42" s="1"/>
      <c r="BX42" s="1"/>
      <c r="BY42" s="1"/>
      <c r="BZ42" s="1"/>
      <c r="CA42" s="1"/>
      <c r="CC42" s="3"/>
      <c r="CD42" s="1"/>
      <c r="CE42" s="1"/>
      <c r="CF42" s="1"/>
      <c r="CG42" s="1"/>
      <c r="CH42" s="1"/>
      <c r="CI42" s="1"/>
      <c r="CJ42" s="1"/>
      <c r="CK42" s="1"/>
      <c r="CL42" s="1"/>
      <c r="CM42" s="1"/>
      <c r="CN42" s="1"/>
      <c r="CO42" s="1"/>
      <c r="CQ42" s="3"/>
      <c r="CR42" s="1"/>
      <c r="CS42" s="1"/>
      <c r="CT42" s="1"/>
      <c r="CU42" s="1"/>
      <c r="CV42" s="1"/>
      <c r="CW42" s="1"/>
      <c r="CX42" s="1"/>
      <c r="CY42" s="1"/>
      <c r="CZ42" s="1"/>
      <c r="DA42" s="1"/>
      <c r="DB42" s="1"/>
      <c r="DC42" s="1"/>
      <c r="DE42" s="3"/>
      <c r="DF42" s="1"/>
      <c r="DG42" s="1"/>
      <c r="DH42" s="1"/>
      <c r="DI42" s="1"/>
      <c r="DJ42" s="1"/>
      <c r="DK42" s="1"/>
      <c r="DL42" s="1"/>
      <c r="DM42" s="1"/>
      <c r="DN42" s="1"/>
      <c r="DO42" s="1"/>
      <c r="DP42" s="1"/>
      <c r="DQ42" s="1"/>
      <c r="DS42" s="3"/>
      <c r="DT42" s="1"/>
      <c r="DU42" s="1"/>
      <c r="DV42" s="1"/>
      <c r="DW42" s="1"/>
      <c r="DX42" s="1"/>
      <c r="DY42" s="1"/>
      <c r="DZ42" s="1"/>
      <c r="EA42" s="1"/>
      <c r="EB42" s="1"/>
      <c r="EC42" s="1"/>
      <c r="ED42" s="1"/>
      <c r="EE42" s="1"/>
      <c r="EG42" s="3"/>
      <c r="EH42" s="1"/>
      <c r="EI42" s="1"/>
      <c r="EJ42" s="1"/>
      <c r="EK42" s="1"/>
      <c r="EL42" s="1"/>
      <c r="EM42" s="1"/>
      <c r="EN42" s="1"/>
      <c r="EO42" s="1"/>
      <c r="EP42" s="1"/>
      <c r="EQ42" s="1"/>
      <c r="ER42" s="1"/>
      <c r="ES42" s="1"/>
      <c r="EU42" s="3"/>
      <c r="EV42" s="1"/>
      <c r="EW42" s="1"/>
      <c r="EX42" s="1"/>
      <c r="EY42" s="1"/>
      <c r="EZ42" s="1"/>
      <c r="FA42" s="1"/>
      <c r="FB42" s="1"/>
      <c r="FC42" s="1"/>
      <c r="FD42" s="1"/>
      <c r="FE42" s="1"/>
      <c r="FF42" s="1"/>
      <c r="FG42" s="1"/>
      <c r="FI42" s="3"/>
      <c r="FJ42" s="1"/>
      <c r="FK42" s="1"/>
      <c r="FL42" s="1"/>
      <c r="FM42" s="1"/>
      <c r="FN42" s="1"/>
      <c r="FO42" s="1"/>
      <c r="FP42" s="1"/>
      <c r="FQ42" s="1"/>
      <c r="FR42" s="1"/>
      <c r="FS42" s="1"/>
      <c r="FT42" s="1"/>
      <c r="FU42" s="1"/>
      <c r="FW42" s="3"/>
      <c r="FX42" s="1"/>
      <c r="FY42" s="1"/>
      <c r="FZ42" s="1"/>
      <c r="GA42" s="1"/>
      <c r="GB42" s="1"/>
      <c r="GC42" s="1"/>
      <c r="GD42" s="1"/>
      <c r="GE42" s="1"/>
      <c r="GF42" s="1"/>
      <c r="GG42" s="1"/>
      <c r="GH42" s="1"/>
      <c r="GI42" s="1"/>
      <c r="GK42" s="3"/>
      <c r="GL42" s="1"/>
      <c r="GM42" s="1"/>
      <c r="GN42" s="1"/>
      <c r="GO42" s="1"/>
      <c r="GP42" s="1"/>
      <c r="GQ42" s="1"/>
      <c r="GR42" s="1"/>
      <c r="GS42" s="1"/>
      <c r="GT42" s="1"/>
      <c r="GU42" s="1"/>
      <c r="GV42" s="1"/>
      <c r="GW42" s="1"/>
      <c r="GY42" s="3"/>
      <c r="GZ42" s="1"/>
      <c r="HA42" s="1"/>
      <c r="HB42" s="1"/>
      <c r="HC42" s="1"/>
      <c r="HD42" s="1"/>
      <c r="HE42" s="1"/>
      <c r="HF42" s="1"/>
      <c r="HG42" s="1"/>
      <c r="HH42" s="1"/>
      <c r="HI42" s="1"/>
      <c r="HJ42" s="1"/>
      <c r="HK42" s="1"/>
      <c r="HM42" s="3"/>
      <c r="HN42" s="1"/>
      <c r="HO42" s="1"/>
      <c r="HP42" s="1"/>
      <c r="HQ42" s="1"/>
      <c r="HR42" s="1"/>
      <c r="HS42" s="1"/>
      <c r="HT42" s="1"/>
      <c r="HU42" s="1"/>
      <c r="HV42" s="1"/>
      <c r="HW42" s="1"/>
      <c r="HX42" s="1"/>
      <c r="HY42" s="1"/>
      <c r="IA42" s="3"/>
      <c r="IB42" s="1"/>
      <c r="IC42" s="1"/>
      <c r="ID42" s="1"/>
      <c r="IE42" s="1"/>
      <c r="IF42" s="1"/>
      <c r="IG42" s="1"/>
      <c r="IH42" s="1"/>
      <c r="II42" s="1"/>
      <c r="IJ42" s="1"/>
      <c r="IK42" s="1"/>
      <c r="IL42" s="1"/>
      <c r="IM42" s="1"/>
      <c r="IO42" s="3"/>
      <c r="IP42" s="1"/>
      <c r="IQ42" s="1"/>
      <c r="IR42" s="1"/>
    </row>
    <row r="43" spans="1:252" ht="14.25" x14ac:dyDescent="0.2">
      <c r="A43" s="65" t="s">
        <v>297</v>
      </c>
      <c r="B43" s="42">
        <v>198.0162</v>
      </c>
      <c r="C43" s="42">
        <v>10.8292</v>
      </c>
      <c r="D43" s="42"/>
      <c r="E43" s="43">
        <v>208.84540000000001</v>
      </c>
      <c r="F43" s="42">
        <v>1172.1498999999999</v>
      </c>
      <c r="G43" s="42"/>
      <c r="H43" s="42"/>
      <c r="I43" s="43">
        <v>1172.1498999999999</v>
      </c>
      <c r="J43" s="45"/>
      <c r="K43" s="45"/>
      <c r="L43" s="45"/>
    </row>
    <row r="44" spans="1:252" ht="14.25" x14ac:dyDescent="0.2">
      <c r="A44" s="65" t="s">
        <v>298</v>
      </c>
      <c r="B44" s="42"/>
      <c r="C44" s="42"/>
      <c r="D44" s="42">
        <v>45.497</v>
      </c>
      <c r="E44" s="43">
        <v>45.497</v>
      </c>
      <c r="F44" s="42">
        <v>3.9432</v>
      </c>
      <c r="G44" s="42">
        <v>19.4785</v>
      </c>
      <c r="H44" s="42"/>
      <c r="I44" s="43">
        <v>23.421700000000001</v>
      </c>
      <c r="J44" s="45"/>
      <c r="K44" s="45"/>
      <c r="L44" s="45"/>
    </row>
    <row r="45" spans="1:252" ht="14.25" x14ac:dyDescent="0.2">
      <c r="A45" s="65" t="s">
        <v>299</v>
      </c>
      <c r="B45" s="42"/>
      <c r="C45" s="42"/>
      <c r="D45" s="42"/>
      <c r="E45" s="43"/>
      <c r="F45" s="42">
        <v>129.6694</v>
      </c>
      <c r="G45" s="42">
        <v>5.0477999999999996</v>
      </c>
      <c r="H45" s="42"/>
      <c r="I45" s="43">
        <v>134.71719999999999</v>
      </c>
      <c r="J45" s="45"/>
      <c r="K45" s="45"/>
      <c r="L45" s="45"/>
    </row>
    <row r="46" spans="1:252" ht="14.25" x14ac:dyDescent="0.2">
      <c r="A46" s="66" t="s">
        <v>300</v>
      </c>
      <c r="B46" s="46">
        <v>198.0162</v>
      </c>
      <c r="C46" s="46">
        <v>10.8292</v>
      </c>
      <c r="D46" s="46">
        <v>45.497</v>
      </c>
      <c r="E46" s="47">
        <v>254.3424</v>
      </c>
      <c r="F46" s="46">
        <v>1305.7625</v>
      </c>
      <c r="G46" s="46">
        <v>24.526299999999999</v>
      </c>
      <c r="H46" s="46"/>
      <c r="I46" s="47">
        <v>1330.2888</v>
      </c>
      <c r="J46" s="45"/>
      <c r="K46" s="52"/>
      <c r="L46" s="53"/>
      <c r="M46" s="1"/>
      <c r="N46" s="1"/>
      <c r="O46" s="1"/>
      <c r="P46" s="1"/>
      <c r="Q46" s="1"/>
      <c r="R46" s="1"/>
      <c r="S46" s="1"/>
      <c r="T46" s="1"/>
      <c r="U46" s="1"/>
      <c r="V46" s="1"/>
      <c r="W46" s="1"/>
      <c r="Y46" s="3"/>
      <c r="Z46" s="1"/>
      <c r="AA46" s="1"/>
      <c r="AB46" s="1"/>
      <c r="AC46" s="1"/>
      <c r="AD46" s="1"/>
      <c r="AE46" s="1"/>
      <c r="AF46" s="1"/>
      <c r="AG46" s="1"/>
      <c r="AH46" s="1"/>
      <c r="AI46" s="1"/>
      <c r="AJ46" s="1"/>
      <c r="AK46" s="1"/>
      <c r="AM46" s="3"/>
      <c r="AN46" s="1"/>
      <c r="AO46" s="1"/>
      <c r="AP46" s="1"/>
      <c r="AQ46" s="1"/>
      <c r="AR46" s="1"/>
      <c r="AS46" s="1"/>
      <c r="AT46" s="1"/>
      <c r="AU46" s="1"/>
      <c r="AV46" s="1"/>
      <c r="AW46" s="1"/>
      <c r="AX46" s="1"/>
      <c r="AY46" s="1"/>
      <c r="BA46" s="3"/>
      <c r="BB46" s="1"/>
      <c r="BC46" s="1"/>
      <c r="BD46" s="1"/>
      <c r="BE46" s="1"/>
      <c r="BF46" s="1"/>
      <c r="BG46" s="1"/>
      <c r="BH46" s="1"/>
      <c r="BI46" s="1"/>
      <c r="BJ46" s="1"/>
      <c r="BK46" s="1"/>
      <c r="BL46" s="1"/>
      <c r="BM46" s="1"/>
      <c r="BO46" s="3"/>
      <c r="BP46" s="1"/>
      <c r="BQ46" s="1"/>
      <c r="BR46" s="1"/>
      <c r="BS46" s="1"/>
      <c r="BT46" s="1"/>
      <c r="BU46" s="1"/>
      <c r="BV46" s="1"/>
      <c r="BW46" s="1"/>
      <c r="BX46" s="1"/>
      <c r="BY46" s="1"/>
      <c r="BZ46" s="1"/>
      <c r="CA46" s="1"/>
      <c r="CC46" s="3"/>
      <c r="CD46" s="1"/>
      <c r="CE46" s="1"/>
      <c r="CF46" s="1"/>
      <c r="CG46" s="1"/>
      <c r="CH46" s="1"/>
      <c r="CI46" s="1"/>
      <c r="CJ46" s="1"/>
      <c r="CK46" s="1"/>
      <c r="CL46" s="1"/>
      <c r="CM46" s="1"/>
      <c r="CN46" s="1"/>
      <c r="CO46" s="1"/>
      <c r="CQ46" s="3"/>
      <c r="CR46" s="1"/>
      <c r="CS46" s="1"/>
      <c r="CT46" s="1"/>
      <c r="CU46" s="1"/>
      <c r="CV46" s="1"/>
      <c r="CW46" s="1"/>
      <c r="CX46" s="1"/>
      <c r="CY46" s="1"/>
      <c r="CZ46" s="1"/>
      <c r="DA46" s="1"/>
      <c r="DB46" s="1"/>
      <c r="DC46" s="1"/>
      <c r="DE46" s="3"/>
      <c r="DF46" s="1"/>
      <c r="DG46" s="1"/>
      <c r="DH46" s="1"/>
      <c r="DI46" s="1"/>
      <c r="DJ46" s="1"/>
      <c r="DK46" s="1"/>
      <c r="DL46" s="1"/>
      <c r="DM46" s="1"/>
      <c r="DN46" s="1"/>
      <c r="DO46" s="1"/>
      <c r="DP46" s="1"/>
      <c r="DQ46" s="1"/>
      <c r="DS46" s="3"/>
      <c r="DT46" s="1"/>
      <c r="DU46" s="1"/>
      <c r="DV46" s="1"/>
      <c r="DW46" s="1"/>
      <c r="DX46" s="1"/>
      <c r="DY46" s="1"/>
      <c r="DZ46" s="1"/>
      <c r="EA46" s="1"/>
      <c r="EB46" s="1"/>
      <c r="EC46" s="1"/>
      <c r="ED46" s="1"/>
      <c r="EE46" s="1"/>
      <c r="EG46" s="3"/>
      <c r="EH46" s="1"/>
      <c r="EI46" s="1"/>
      <c r="EJ46" s="1"/>
      <c r="EK46" s="1"/>
      <c r="EL46" s="1"/>
      <c r="EM46" s="1"/>
      <c r="EN46" s="1"/>
      <c r="EO46" s="1"/>
      <c r="EP46" s="1"/>
      <c r="EQ46" s="1"/>
      <c r="ER46" s="1"/>
      <c r="ES46" s="1"/>
      <c r="EU46" s="3"/>
      <c r="EV46" s="1"/>
      <c r="EW46" s="1"/>
      <c r="EX46" s="1"/>
      <c r="EY46" s="1"/>
      <c r="EZ46" s="1"/>
      <c r="FA46" s="1"/>
      <c r="FB46" s="1"/>
      <c r="FC46" s="1"/>
      <c r="FD46" s="1"/>
      <c r="FE46" s="1"/>
      <c r="FF46" s="1"/>
      <c r="FG46" s="1"/>
      <c r="FI46" s="3"/>
      <c r="FJ46" s="1"/>
      <c r="FK46" s="1"/>
      <c r="FL46" s="1"/>
      <c r="FM46" s="1"/>
      <c r="FN46" s="1"/>
      <c r="FO46" s="1"/>
      <c r="FP46" s="1"/>
      <c r="FQ46" s="1"/>
      <c r="FR46" s="1"/>
      <c r="FS46" s="1"/>
      <c r="FT46" s="1"/>
      <c r="FU46" s="1"/>
      <c r="FW46" s="3"/>
      <c r="FX46" s="1"/>
      <c r="FY46" s="1"/>
      <c r="FZ46" s="1"/>
      <c r="GA46" s="1"/>
      <c r="GB46" s="1"/>
      <c r="GC46" s="1"/>
      <c r="GD46" s="1"/>
      <c r="GE46" s="1"/>
      <c r="GF46" s="1"/>
      <c r="GG46" s="1"/>
      <c r="GH46" s="1"/>
      <c r="GI46" s="1"/>
      <c r="GK46" s="3"/>
      <c r="GL46" s="1"/>
      <c r="GM46" s="1"/>
      <c r="GN46" s="1"/>
      <c r="GO46" s="1"/>
      <c r="GP46" s="1"/>
      <c r="GQ46" s="1"/>
      <c r="GR46" s="1"/>
      <c r="GS46" s="1"/>
      <c r="GT46" s="1"/>
      <c r="GU46" s="1"/>
      <c r="GV46" s="1"/>
      <c r="GW46" s="1"/>
      <c r="GY46" s="3"/>
      <c r="GZ46" s="1"/>
      <c r="HA46" s="1"/>
      <c r="HB46" s="1"/>
      <c r="HC46" s="1"/>
      <c r="HD46" s="1"/>
      <c r="HE46" s="1"/>
      <c r="HF46" s="1"/>
      <c r="HG46" s="1"/>
      <c r="HH46" s="1"/>
      <c r="HI46" s="1"/>
      <c r="HJ46" s="1"/>
      <c r="HK46" s="1"/>
      <c r="HM46" s="3"/>
      <c r="HN46" s="1"/>
      <c r="HO46" s="1"/>
      <c r="HP46" s="1"/>
      <c r="HQ46" s="1"/>
      <c r="HR46" s="1"/>
      <c r="HS46" s="1"/>
      <c r="HT46" s="1"/>
      <c r="HU46" s="1"/>
      <c r="HV46" s="1"/>
      <c r="HW46" s="1"/>
      <c r="HX46" s="1"/>
      <c r="HY46" s="1"/>
      <c r="IA46" s="3"/>
      <c r="IB46" s="1"/>
      <c r="IC46" s="1"/>
      <c r="ID46" s="1"/>
      <c r="IE46" s="1"/>
      <c r="IF46" s="1"/>
      <c r="IG46" s="1"/>
      <c r="IH46" s="1"/>
      <c r="II46" s="1"/>
      <c r="IJ46" s="1"/>
      <c r="IK46" s="1"/>
      <c r="IL46" s="1"/>
      <c r="IM46" s="1"/>
      <c r="IO46" s="3"/>
      <c r="IP46" s="1"/>
      <c r="IQ46" s="1"/>
      <c r="IR46" s="1"/>
    </row>
    <row r="47" spans="1:252" ht="14.25" x14ac:dyDescent="0.2">
      <c r="A47" s="67" t="s">
        <v>301</v>
      </c>
      <c r="B47" s="49">
        <v>59.628399999999999</v>
      </c>
      <c r="C47" s="49"/>
      <c r="D47" s="49"/>
      <c r="E47" s="50">
        <v>59.628399999999999</v>
      </c>
      <c r="F47" s="49">
        <v>248.45099999999999</v>
      </c>
      <c r="G47" s="49"/>
      <c r="H47" s="49"/>
      <c r="I47" s="50">
        <v>248.45099999999999</v>
      </c>
      <c r="J47" s="45"/>
      <c r="K47" s="52"/>
      <c r="L47" s="53"/>
      <c r="M47" s="1"/>
      <c r="N47" s="1"/>
      <c r="O47" s="1"/>
      <c r="P47" s="1"/>
      <c r="Q47" s="1"/>
      <c r="R47" s="1"/>
      <c r="S47" s="1"/>
      <c r="T47" s="1"/>
      <c r="U47" s="1"/>
      <c r="V47" s="1"/>
      <c r="W47" s="1"/>
      <c r="Y47" s="3"/>
      <c r="Z47" s="1"/>
      <c r="AA47" s="1"/>
      <c r="AB47" s="1"/>
      <c r="AC47" s="1"/>
      <c r="AD47" s="1"/>
      <c r="AE47" s="1"/>
      <c r="AF47" s="1"/>
      <c r="AG47" s="1"/>
      <c r="AH47" s="1"/>
      <c r="AI47" s="1"/>
      <c r="AJ47" s="1"/>
      <c r="AK47" s="1"/>
      <c r="AM47" s="3"/>
      <c r="AN47" s="1"/>
      <c r="AO47" s="1"/>
      <c r="AP47" s="1"/>
      <c r="AQ47" s="1"/>
      <c r="AR47" s="1"/>
      <c r="AS47" s="1"/>
      <c r="AT47" s="1"/>
      <c r="AU47" s="1"/>
      <c r="AV47" s="1"/>
      <c r="AW47" s="1"/>
      <c r="AX47" s="1"/>
      <c r="AY47" s="1"/>
      <c r="BA47" s="3"/>
      <c r="BB47" s="1"/>
      <c r="BC47" s="1"/>
      <c r="BD47" s="1"/>
      <c r="BE47" s="1"/>
      <c r="BF47" s="1"/>
      <c r="BG47" s="1"/>
      <c r="BH47" s="1"/>
      <c r="BI47" s="1"/>
      <c r="BJ47" s="1"/>
      <c r="BK47" s="1"/>
      <c r="BL47" s="1"/>
      <c r="BM47" s="1"/>
      <c r="BO47" s="3"/>
      <c r="BP47" s="1"/>
      <c r="BQ47" s="1"/>
      <c r="BR47" s="1"/>
      <c r="BS47" s="1"/>
      <c r="BT47" s="1"/>
      <c r="BU47" s="1"/>
      <c r="BV47" s="1"/>
      <c r="BW47" s="1"/>
      <c r="BX47" s="1"/>
      <c r="BY47" s="1"/>
      <c r="BZ47" s="1"/>
      <c r="CA47" s="1"/>
      <c r="CC47" s="3"/>
      <c r="CD47" s="1"/>
      <c r="CE47" s="1"/>
      <c r="CF47" s="1"/>
      <c r="CG47" s="1"/>
      <c r="CH47" s="1"/>
      <c r="CI47" s="1"/>
      <c r="CJ47" s="1"/>
      <c r="CK47" s="1"/>
      <c r="CL47" s="1"/>
      <c r="CM47" s="1"/>
      <c r="CN47" s="1"/>
      <c r="CO47" s="1"/>
      <c r="CQ47" s="3"/>
      <c r="CR47" s="1"/>
      <c r="CS47" s="1"/>
      <c r="CT47" s="1"/>
      <c r="CU47" s="1"/>
      <c r="CV47" s="1"/>
      <c r="CW47" s="1"/>
      <c r="CX47" s="1"/>
      <c r="CY47" s="1"/>
      <c r="CZ47" s="1"/>
      <c r="DA47" s="1"/>
      <c r="DB47" s="1"/>
      <c r="DC47" s="1"/>
      <c r="DE47" s="3"/>
      <c r="DF47" s="1"/>
      <c r="DG47" s="1"/>
      <c r="DH47" s="1"/>
      <c r="DI47" s="1"/>
      <c r="DJ47" s="1"/>
      <c r="DK47" s="1"/>
      <c r="DL47" s="1"/>
      <c r="DM47" s="1"/>
      <c r="DN47" s="1"/>
      <c r="DO47" s="1"/>
      <c r="DP47" s="1"/>
      <c r="DQ47" s="1"/>
      <c r="DS47" s="3"/>
      <c r="DT47" s="1"/>
      <c r="DU47" s="1"/>
      <c r="DV47" s="1"/>
      <c r="DW47" s="1"/>
      <c r="DX47" s="1"/>
      <c r="DY47" s="1"/>
      <c r="DZ47" s="1"/>
      <c r="EA47" s="1"/>
      <c r="EB47" s="1"/>
      <c r="EC47" s="1"/>
      <c r="ED47" s="1"/>
      <c r="EE47" s="1"/>
      <c r="EG47" s="3"/>
      <c r="EH47" s="1"/>
      <c r="EI47" s="1"/>
      <c r="EJ47" s="1"/>
      <c r="EK47" s="1"/>
      <c r="EL47" s="1"/>
      <c r="EM47" s="1"/>
      <c r="EN47" s="1"/>
      <c r="EO47" s="1"/>
      <c r="EP47" s="1"/>
      <c r="EQ47" s="1"/>
      <c r="ER47" s="1"/>
      <c r="ES47" s="1"/>
      <c r="EU47" s="3"/>
      <c r="EV47" s="1"/>
      <c r="EW47" s="1"/>
      <c r="EX47" s="1"/>
      <c r="EY47" s="1"/>
      <c r="EZ47" s="1"/>
      <c r="FA47" s="1"/>
      <c r="FB47" s="1"/>
      <c r="FC47" s="1"/>
      <c r="FD47" s="1"/>
      <c r="FE47" s="1"/>
      <c r="FF47" s="1"/>
      <c r="FG47" s="1"/>
      <c r="FI47" s="3"/>
      <c r="FJ47" s="1"/>
      <c r="FK47" s="1"/>
      <c r="FL47" s="1"/>
      <c r="FM47" s="1"/>
      <c r="FN47" s="1"/>
      <c r="FO47" s="1"/>
      <c r="FP47" s="1"/>
      <c r="FQ47" s="1"/>
      <c r="FR47" s="1"/>
      <c r="FS47" s="1"/>
      <c r="FT47" s="1"/>
      <c r="FU47" s="1"/>
      <c r="FW47" s="3"/>
      <c r="FX47" s="1"/>
      <c r="FY47" s="1"/>
      <c r="FZ47" s="1"/>
      <c r="GA47" s="1"/>
      <c r="GB47" s="1"/>
      <c r="GC47" s="1"/>
      <c r="GD47" s="1"/>
      <c r="GE47" s="1"/>
      <c r="GF47" s="1"/>
      <c r="GG47" s="1"/>
      <c r="GH47" s="1"/>
      <c r="GI47" s="1"/>
      <c r="GK47" s="3"/>
      <c r="GL47" s="1"/>
      <c r="GM47" s="1"/>
      <c r="GN47" s="1"/>
      <c r="GO47" s="1"/>
      <c r="GP47" s="1"/>
      <c r="GQ47" s="1"/>
      <c r="GR47" s="1"/>
      <c r="GS47" s="1"/>
      <c r="GT47" s="1"/>
      <c r="GU47" s="1"/>
      <c r="GV47" s="1"/>
      <c r="GW47" s="1"/>
      <c r="GY47" s="3"/>
      <c r="GZ47" s="1"/>
      <c r="HA47" s="1"/>
      <c r="HB47" s="1"/>
      <c r="HC47" s="1"/>
      <c r="HD47" s="1"/>
      <c r="HE47" s="1"/>
      <c r="HF47" s="1"/>
      <c r="HG47" s="1"/>
      <c r="HH47" s="1"/>
      <c r="HI47" s="1"/>
      <c r="HJ47" s="1"/>
      <c r="HK47" s="1"/>
      <c r="HM47" s="3"/>
      <c r="HN47" s="1"/>
      <c r="HO47" s="1"/>
      <c r="HP47" s="1"/>
      <c r="HQ47" s="1"/>
      <c r="HR47" s="1"/>
      <c r="HS47" s="1"/>
      <c r="HT47" s="1"/>
      <c r="HU47" s="1"/>
      <c r="HV47" s="1"/>
      <c r="HW47" s="1"/>
      <c r="HX47" s="1"/>
      <c r="HY47" s="1"/>
      <c r="IA47" s="3"/>
      <c r="IB47" s="1"/>
      <c r="IC47" s="1"/>
      <c r="ID47" s="1"/>
      <c r="IE47" s="1"/>
      <c r="IF47" s="1"/>
      <c r="IG47" s="1"/>
      <c r="IH47" s="1"/>
      <c r="II47" s="1"/>
      <c r="IJ47" s="1"/>
      <c r="IK47" s="1"/>
      <c r="IL47" s="1"/>
      <c r="IM47" s="1"/>
      <c r="IO47" s="3"/>
      <c r="IP47" s="1"/>
      <c r="IQ47" s="1"/>
      <c r="IR47" s="1"/>
    </row>
    <row r="48" spans="1:252" ht="14.25" x14ac:dyDescent="0.2">
      <c r="A48" s="65" t="s">
        <v>28</v>
      </c>
      <c r="B48" s="42"/>
      <c r="C48" s="42"/>
      <c r="D48" s="42">
        <v>278.13569999999999</v>
      </c>
      <c r="E48" s="43">
        <v>278.13569999999999</v>
      </c>
      <c r="F48" s="42">
        <v>1194.0844</v>
      </c>
      <c r="G48" s="42"/>
      <c r="H48" s="42"/>
      <c r="I48" s="43">
        <v>1194.0844</v>
      </c>
      <c r="J48" s="45"/>
      <c r="K48" s="45"/>
      <c r="L48" s="45"/>
    </row>
    <row r="49" spans="1:252" ht="14.25" x14ac:dyDescent="0.2">
      <c r="A49" s="65" t="s">
        <v>302</v>
      </c>
      <c r="B49" s="42">
        <v>1.3764000000000001</v>
      </c>
      <c r="C49" s="42">
        <v>282.95960000000002</v>
      </c>
      <c r="D49" s="42">
        <v>1815.6355000000001</v>
      </c>
      <c r="E49" s="43">
        <v>2099.9715000000001</v>
      </c>
      <c r="F49" s="42">
        <v>173.10839999999999</v>
      </c>
      <c r="G49" s="42">
        <v>404.47109999999998</v>
      </c>
      <c r="H49" s="42"/>
      <c r="I49" s="43">
        <v>577.57950000000005</v>
      </c>
      <c r="J49" s="45"/>
      <c r="K49" s="45"/>
      <c r="L49" s="45"/>
    </row>
    <row r="50" spans="1:252" ht="14.25" x14ac:dyDescent="0.2">
      <c r="A50" s="66" t="s">
        <v>29</v>
      </c>
      <c r="B50" s="46">
        <v>1.3764000000000001</v>
      </c>
      <c r="C50" s="46">
        <v>282.95960000000002</v>
      </c>
      <c r="D50" s="46">
        <v>2093.7712000000001</v>
      </c>
      <c r="E50" s="47">
        <v>2378.1071999999999</v>
      </c>
      <c r="F50" s="46">
        <v>1367.1928</v>
      </c>
      <c r="G50" s="46">
        <v>404.47109999999998</v>
      </c>
      <c r="H50" s="46"/>
      <c r="I50" s="47">
        <v>1771.6639</v>
      </c>
      <c r="J50" s="45"/>
      <c r="K50" s="52"/>
      <c r="L50" s="53"/>
      <c r="M50" s="1"/>
      <c r="N50" s="1"/>
      <c r="O50" s="1"/>
      <c r="P50" s="1"/>
      <c r="Q50" s="1"/>
      <c r="R50" s="1"/>
      <c r="S50" s="1"/>
      <c r="T50" s="1"/>
      <c r="U50" s="1"/>
      <c r="V50" s="1"/>
      <c r="W50" s="1"/>
      <c r="Y50" s="3"/>
      <c r="Z50" s="1"/>
      <c r="AA50" s="1"/>
      <c r="AB50" s="1"/>
      <c r="AC50" s="1"/>
      <c r="AD50" s="1"/>
      <c r="AE50" s="1"/>
      <c r="AF50" s="1"/>
      <c r="AG50" s="1"/>
      <c r="AH50" s="1"/>
      <c r="AI50" s="1"/>
      <c r="AJ50" s="1"/>
      <c r="AK50" s="1"/>
      <c r="AM50" s="3"/>
      <c r="AN50" s="1"/>
      <c r="AO50" s="1"/>
      <c r="AP50" s="1"/>
      <c r="AQ50" s="1"/>
      <c r="AR50" s="1"/>
      <c r="AS50" s="1"/>
      <c r="AT50" s="1"/>
      <c r="AU50" s="1"/>
      <c r="AV50" s="1"/>
      <c r="AW50" s="1"/>
      <c r="AX50" s="1"/>
      <c r="AY50" s="1"/>
      <c r="BA50" s="3"/>
      <c r="BB50" s="1"/>
      <c r="BC50" s="1"/>
      <c r="BD50" s="1"/>
      <c r="BE50" s="1"/>
      <c r="BF50" s="1"/>
      <c r="BG50" s="1"/>
      <c r="BH50" s="1"/>
      <c r="BI50" s="1"/>
      <c r="BJ50" s="1"/>
      <c r="BK50" s="1"/>
      <c r="BL50" s="1"/>
      <c r="BM50" s="1"/>
      <c r="BO50" s="3"/>
      <c r="BP50" s="1"/>
      <c r="BQ50" s="1"/>
      <c r="BR50" s="1"/>
      <c r="BS50" s="1"/>
      <c r="BT50" s="1"/>
      <c r="BU50" s="1"/>
      <c r="BV50" s="1"/>
      <c r="BW50" s="1"/>
      <c r="BX50" s="1"/>
      <c r="BY50" s="1"/>
      <c r="BZ50" s="1"/>
      <c r="CA50" s="1"/>
      <c r="CC50" s="3"/>
      <c r="CD50" s="1"/>
      <c r="CE50" s="1"/>
      <c r="CF50" s="1"/>
      <c r="CG50" s="1"/>
      <c r="CH50" s="1"/>
      <c r="CI50" s="1"/>
      <c r="CJ50" s="1"/>
      <c r="CK50" s="1"/>
      <c r="CL50" s="1"/>
      <c r="CM50" s="1"/>
      <c r="CN50" s="1"/>
      <c r="CO50" s="1"/>
      <c r="CQ50" s="3"/>
      <c r="CR50" s="1"/>
      <c r="CS50" s="1"/>
      <c r="CT50" s="1"/>
      <c r="CU50" s="1"/>
      <c r="CV50" s="1"/>
      <c r="CW50" s="1"/>
      <c r="CX50" s="1"/>
      <c r="CY50" s="1"/>
      <c r="CZ50" s="1"/>
      <c r="DA50" s="1"/>
      <c r="DB50" s="1"/>
      <c r="DC50" s="1"/>
      <c r="DE50" s="3"/>
      <c r="DF50" s="1"/>
      <c r="DG50" s="1"/>
      <c r="DH50" s="1"/>
      <c r="DI50" s="1"/>
      <c r="DJ50" s="1"/>
      <c r="DK50" s="1"/>
      <c r="DL50" s="1"/>
      <c r="DM50" s="1"/>
      <c r="DN50" s="1"/>
      <c r="DO50" s="1"/>
      <c r="DP50" s="1"/>
      <c r="DQ50" s="1"/>
      <c r="DS50" s="3"/>
      <c r="DT50" s="1"/>
      <c r="DU50" s="1"/>
      <c r="DV50" s="1"/>
      <c r="DW50" s="1"/>
      <c r="DX50" s="1"/>
      <c r="DY50" s="1"/>
      <c r="DZ50" s="1"/>
      <c r="EA50" s="1"/>
      <c r="EB50" s="1"/>
      <c r="EC50" s="1"/>
      <c r="ED50" s="1"/>
      <c r="EE50" s="1"/>
      <c r="EG50" s="3"/>
      <c r="EH50" s="1"/>
      <c r="EI50" s="1"/>
      <c r="EJ50" s="1"/>
      <c r="EK50" s="1"/>
      <c r="EL50" s="1"/>
      <c r="EM50" s="1"/>
      <c r="EN50" s="1"/>
      <c r="EO50" s="1"/>
      <c r="EP50" s="1"/>
      <c r="EQ50" s="1"/>
      <c r="ER50" s="1"/>
      <c r="ES50" s="1"/>
      <c r="EU50" s="3"/>
      <c r="EV50" s="1"/>
      <c r="EW50" s="1"/>
      <c r="EX50" s="1"/>
      <c r="EY50" s="1"/>
      <c r="EZ50" s="1"/>
      <c r="FA50" s="1"/>
      <c r="FB50" s="1"/>
      <c r="FC50" s="1"/>
      <c r="FD50" s="1"/>
      <c r="FE50" s="1"/>
      <c r="FF50" s="1"/>
      <c r="FG50" s="1"/>
      <c r="FI50" s="3"/>
      <c r="FJ50" s="1"/>
      <c r="FK50" s="1"/>
      <c r="FL50" s="1"/>
      <c r="FM50" s="1"/>
      <c r="FN50" s="1"/>
      <c r="FO50" s="1"/>
      <c r="FP50" s="1"/>
      <c r="FQ50" s="1"/>
      <c r="FR50" s="1"/>
      <c r="FS50" s="1"/>
      <c r="FT50" s="1"/>
      <c r="FU50" s="1"/>
      <c r="FW50" s="3"/>
      <c r="FX50" s="1"/>
      <c r="FY50" s="1"/>
      <c r="FZ50" s="1"/>
      <c r="GA50" s="1"/>
      <c r="GB50" s="1"/>
      <c r="GC50" s="1"/>
      <c r="GD50" s="1"/>
      <c r="GE50" s="1"/>
      <c r="GF50" s="1"/>
      <c r="GG50" s="1"/>
      <c r="GH50" s="1"/>
      <c r="GI50" s="1"/>
      <c r="GK50" s="3"/>
      <c r="GL50" s="1"/>
      <c r="GM50" s="1"/>
      <c r="GN50" s="1"/>
      <c r="GO50" s="1"/>
      <c r="GP50" s="1"/>
      <c r="GQ50" s="1"/>
      <c r="GR50" s="1"/>
      <c r="GS50" s="1"/>
      <c r="GT50" s="1"/>
      <c r="GU50" s="1"/>
      <c r="GV50" s="1"/>
      <c r="GW50" s="1"/>
      <c r="GY50" s="3"/>
      <c r="GZ50" s="1"/>
      <c r="HA50" s="1"/>
      <c r="HB50" s="1"/>
      <c r="HC50" s="1"/>
      <c r="HD50" s="1"/>
      <c r="HE50" s="1"/>
      <c r="HF50" s="1"/>
      <c r="HG50" s="1"/>
      <c r="HH50" s="1"/>
      <c r="HI50" s="1"/>
      <c r="HJ50" s="1"/>
      <c r="HK50" s="1"/>
      <c r="HM50" s="3"/>
      <c r="HN50" s="1"/>
      <c r="HO50" s="1"/>
      <c r="HP50" s="1"/>
      <c r="HQ50" s="1"/>
      <c r="HR50" s="1"/>
      <c r="HS50" s="1"/>
      <c r="HT50" s="1"/>
      <c r="HU50" s="1"/>
      <c r="HV50" s="1"/>
      <c r="HW50" s="1"/>
      <c r="HX50" s="1"/>
      <c r="HY50" s="1"/>
      <c r="IA50" s="3"/>
      <c r="IB50" s="1"/>
      <c r="IC50" s="1"/>
      <c r="ID50" s="1"/>
      <c r="IE50" s="1"/>
      <c r="IF50" s="1"/>
      <c r="IG50" s="1"/>
      <c r="IH50" s="1"/>
      <c r="II50" s="1"/>
      <c r="IJ50" s="1"/>
      <c r="IK50" s="1"/>
      <c r="IL50" s="1"/>
      <c r="IM50" s="1"/>
      <c r="IO50" s="3"/>
      <c r="IP50" s="1"/>
      <c r="IQ50" s="1"/>
      <c r="IR50" s="1"/>
    </row>
    <row r="51" spans="1:252" ht="14.25" x14ac:dyDescent="0.2">
      <c r="A51" s="65" t="s">
        <v>303</v>
      </c>
      <c r="B51" s="42"/>
      <c r="C51" s="42"/>
      <c r="D51" s="42"/>
      <c r="E51" s="43"/>
      <c r="F51" s="42"/>
      <c r="G51" s="42"/>
      <c r="H51" s="42"/>
      <c r="I51" s="43"/>
      <c r="J51" s="45"/>
      <c r="K51" s="45"/>
      <c r="L51" s="45"/>
    </row>
    <row r="52" spans="1:252" ht="14.25" x14ac:dyDescent="0.2">
      <c r="A52" s="65" t="s">
        <v>304</v>
      </c>
      <c r="B52" s="42">
        <v>102.3573</v>
      </c>
      <c r="C52" s="42">
        <v>31.729700000000001</v>
      </c>
      <c r="D52" s="42">
        <v>101.2663</v>
      </c>
      <c r="E52" s="43">
        <v>235.35329999999999</v>
      </c>
      <c r="F52" s="42">
        <v>1871.6282000000001</v>
      </c>
      <c r="G52" s="42"/>
      <c r="H52" s="42"/>
      <c r="I52" s="43">
        <v>1871.6282000000001</v>
      </c>
      <c r="J52" s="45"/>
      <c r="K52" s="45"/>
      <c r="L52" s="45"/>
    </row>
    <row r="53" spans="1:252" ht="14.25" x14ac:dyDescent="0.2">
      <c r="A53" s="65" t="s">
        <v>305</v>
      </c>
      <c r="B53" s="42"/>
      <c r="C53" s="42"/>
      <c r="D53" s="42"/>
      <c r="E53" s="43"/>
      <c r="F53" s="42">
        <v>250.7116</v>
      </c>
      <c r="G53" s="42"/>
      <c r="H53" s="42"/>
      <c r="I53" s="43">
        <v>250.7116</v>
      </c>
      <c r="J53" s="45"/>
      <c r="K53" s="45"/>
      <c r="L53" s="45"/>
    </row>
    <row r="54" spans="1:252" ht="14.25" x14ac:dyDescent="0.2">
      <c r="A54" s="65" t="s">
        <v>30</v>
      </c>
      <c r="B54" s="42">
        <v>110.8763</v>
      </c>
      <c r="C54" s="42"/>
      <c r="D54" s="42">
        <v>2201.9929000000002</v>
      </c>
      <c r="E54" s="43">
        <v>2312.8692000000001</v>
      </c>
      <c r="F54" s="42">
        <v>2499.8067999999998</v>
      </c>
      <c r="G54" s="42"/>
      <c r="H54" s="42"/>
      <c r="I54" s="43">
        <v>2499.8067999999998</v>
      </c>
      <c r="J54" s="45"/>
      <c r="K54" s="45"/>
      <c r="L54" s="45"/>
    </row>
    <row r="55" spans="1:252" ht="14.25" x14ac:dyDescent="0.2">
      <c r="A55" s="65" t="s">
        <v>31</v>
      </c>
      <c r="B55" s="42"/>
      <c r="C55" s="42"/>
      <c r="D55" s="42"/>
      <c r="E55" s="43"/>
      <c r="F55" s="42">
        <v>277.17989999999998</v>
      </c>
      <c r="G55" s="42"/>
      <c r="H55" s="42"/>
      <c r="I55" s="43">
        <v>277.17989999999998</v>
      </c>
      <c r="J55" s="45"/>
      <c r="K55" s="45"/>
      <c r="L55" s="45"/>
    </row>
    <row r="56" spans="1:252" ht="14.25" x14ac:dyDescent="0.2">
      <c r="A56" s="65" t="s">
        <v>306</v>
      </c>
      <c r="B56" s="42"/>
      <c r="C56" s="42"/>
      <c r="D56" s="42"/>
      <c r="E56" s="43"/>
      <c r="F56" s="42">
        <v>174.68729999999999</v>
      </c>
      <c r="G56" s="42"/>
      <c r="H56" s="42"/>
      <c r="I56" s="43">
        <v>174.68729999999999</v>
      </c>
      <c r="J56" s="45"/>
      <c r="K56" s="45"/>
      <c r="L56" s="45"/>
    </row>
    <row r="57" spans="1:252" ht="14.25" x14ac:dyDescent="0.2">
      <c r="A57" s="65" t="s">
        <v>307</v>
      </c>
      <c r="B57" s="42"/>
      <c r="C57" s="42"/>
      <c r="D57" s="42"/>
      <c r="E57" s="43"/>
      <c r="F57" s="42">
        <v>61.2759</v>
      </c>
      <c r="G57" s="42">
        <v>82.55</v>
      </c>
      <c r="H57" s="42"/>
      <c r="I57" s="43">
        <v>143.82589999999999</v>
      </c>
      <c r="J57" s="45"/>
      <c r="K57" s="45"/>
      <c r="L57" s="45"/>
    </row>
    <row r="58" spans="1:252" ht="14.25" x14ac:dyDescent="0.2">
      <c r="A58" s="65" t="s">
        <v>32</v>
      </c>
      <c r="B58" s="42"/>
      <c r="C58" s="42"/>
      <c r="D58" s="42"/>
      <c r="E58" s="43"/>
      <c r="F58" s="42">
        <v>603.74130000000002</v>
      </c>
      <c r="G58" s="42"/>
      <c r="H58" s="42"/>
      <c r="I58" s="43">
        <v>603.74130000000002</v>
      </c>
      <c r="J58" s="45"/>
      <c r="K58" s="45"/>
      <c r="L58" s="45"/>
    </row>
    <row r="59" spans="1:252" ht="14.25" x14ac:dyDescent="0.2">
      <c r="A59" s="66" t="s">
        <v>308</v>
      </c>
      <c r="B59" s="46">
        <v>213.2336</v>
      </c>
      <c r="C59" s="46">
        <v>31.729700000000001</v>
      </c>
      <c r="D59" s="46">
        <v>2303.2592</v>
      </c>
      <c r="E59" s="47">
        <v>2548.2224999999999</v>
      </c>
      <c r="F59" s="46">
        <v>5739.0309999999999</v>
      </c>
      <c r="G59" s="46">
        <v>82.55</v>
      </c>
      <c r="H59" s="46"/>
      <c r="I59" s="47">
        <v>5821.5810000000001</v>
      </c>
      <c r="J59" s="45"/>
      <c r="K59" s="52"/>
      <c r="L59" s="53"/>
      <c r="M59" s="1"/>
      <c r="N59" s="1"/>
      <c r="O59" s="1"/>
      <c r="P59" s="1"/>
      <c r="Q59" s="1"/>
      <c r="R59" s="1"/>
      <c r="S59" s="1"/>
      <c r="T59" s="1"/>
      <c r="U59" s="1"/>
      <c r="V59" s="1"/>
      <c r="W59" s="1"/>
      <c r="Y59" s="3"/>
      <c r="Z59" s="1"/>
      <c r="AA59" s="1"/>
      <c r="AB59" s="1"/>
      <c r="AC59" s="1"/>
      <c r="AD59" s="1"/>
      <c r="AE59" s="1"/>
      <c r="AF59" s="1"/>
      <c r="AG59" s="1"/>
      <c r="AH59" s="1"/>
      <c r="AI59" s="1"/>
      <c r="AJ59" s="1"/>
      <c r="AK59" s="1"/>
      <c r="AM59" s="3"/>
      <c r="AN59" s="1"/>
      <c r="AO59" s="1"/>
      <c r="AP59" s="1"/>
      <c r="AQ59" s="1"/>
      <c r="AR59" s="1"/>
      <c r="AS59" s="1"/>
      <c r="AT59" s="1"/>
      <c r="AU59" s="1"/>
      <c r="AV59" s="1"/>
      <c r="AW59" s="1"/>
      <c r="AX59" s="1"/>
      <c r="AY59" s="1"/>
      <c r="BA59" s="3"/>
      <c r="BB59" s="1"/>
      <c r="BC59" s="1"/>
      <c r="BD59" s="1"/>
      <c r="BE59" s="1"/>
      <c r="BF59" s="1"/>
      <c r="BG59" s="1"/>
      <c r="BH59" s="1"/>
      <c r="BI59" s="1"/>
      <c r="BJ59" s="1"/>
      <c r="BK59" s="1"/>
      <c r="BL59" s="1"/>
      <c r="BM59" s="1"/>
      <c r="BO59" s="3"/>
      <c r="BP59" s="1"/>
      <c r="BQ59" s="1"/>
      <c r="BR59" s="1"/>
      <c r="BS59" s="1"/>
      <c r="BT59" s="1"/>
      <c r="BU59" s="1"/>
      <c r="BV59" s="1"/>
      <c r="BW59" s="1"/>
      <c r="BX59" s="1"/>
      <c r="BY59" s="1"/>
      <c r="BZ59" s="1"/>
      <c r="CA59" s="1"/>
      <c r="CC59" s="3"/>
      <c r="CD59" s="1"/>
      <c r="CE59" s="1"/>
      <c r="CF59" s="1"/>
      <c r="CG59" s="1"/>
      <c r="CH59" s="1"/>
      <c r="CI59" s="1"/>
      <c r="CJ59" s="1"/>
      <c r="CK59" s="1"/>
      <c r="CL59" s="1"/>
      <c r="CM59" s="1"/>
      <c r="CN59" s="1"/>
      <c r="CO59" s="1"/>
      <c r="CQ59" s="3"/>
      <c r="CR59" s="1"/>
      <c r="CS59" s="1"/>
      <c r="CT59" s="1"/>
      <c r="CU59" s="1"/>
      <c r="CV59" s="1"/>
      <c r="CW59" s="1"/>
      <c r="CX59" s="1"/>
      <c r="CY59" s="1"/>
      <c r="CZ59" s="1"/>
      <c r="DA59" s="1"/>
      <c r="DB59" s="1"/>
      <c r="DC59" s="1"/>
      <c r="DE59" s="3"/>
      <c r="DF59" s="1"/>
      <c r="DG59" s="1"/>
      <c r="DH59" s="1"/>
      <c r="DI59" s="1"/>
      <c r="DJ59" s="1"/>
      <c r="DK59" s="1"/>
      <c r="DL59" s="1"/>
      <c r="DM59" s="1"/>
      <c r="DN59" s="1"/>
      <c r="DO59" s="1"/>
      <c r="DP59" s="1"/>
      <c r="DQ59" s="1"/>
      <c r="DS59" s="3"/>
      <c r="DT59" s="1"/>
      <c r="DU59" s="1"/>
      <c r="DV59" s="1"/>
      <c r="DW59" s="1"/>
      <c r="DX59" s="1"/>
      <c r="DY59" s="1"/>
      <c r="DZ59" s="1"/>
      <c r="EA59" s="1"/>
      <c r="EB59" s="1"/>
      <c r="EC59" s="1"/>
      <c r="ED59" s="1"/>
      <c r="EE59" s="1"/>
      <c r="EG59" s="3"/>
      <c r="EH59" s="1"/>
      <c r="EI59" s="1"/>
      <c r="EJ59" s="1"/>
      <c r="EK59" s="1"/>
      <c r="EL59" s="1"/>
      <c r="EM59" s="1"/>
      <c r="EN59" s="1"/>
      <c r="EO59" s="1"/>
      <c r="EP59" s="1"/>
      <c r="EQ59" s="1"/>
      <c r="ER59" s="1"/>
      <c r="ES59" s="1"/>
      <c r="EU59" s="3"/>
      <c r="EV59" s="1"/>
      <c r="EW59" s="1"/>
      <c r="EX59" s="1"/>
      <c r="EY59" s="1"/>
      <c r="EZ59" s="1"/>
      <c r="FA59" s="1"/>
      <c r="FB59" s="1"/>
      <c r="FC59" s="1"/>
      <c r="FD59" s="1"/>
      <c r="FE59" s="1"/>
      <c r="FF59" s="1"/>
      <c r="FG59" s="1"/>
      <c r="FI59" s="3"/>
      <c r="FJ59" s="1"/>
      <c r="FK59" s="1"/>
      <c r="FL59" s="1"/>
      <c r="FM59" s="1"/>
      <c r="FN59" s="1"/>
      <c r="FO59" s="1"/>
      <c r="FP59" s="1"/>
      <c r="FQ59" s="1"/>
      <c r="FR59" s="1"/>
      <c r="FS59" s="1"/>
      <c r="FT59" s="1"/>
      <c r="FU59" s="1"/>
      <c r="FW59" s="3"/>
      <c r="FX59" s="1"/>
      <c r="FY59" s="1"/>
      <c r="FZ59" s="1"/>
      <c r="GA59" s="1"/>
      <c r="GB59" s="1"/>
      <c r="GC59" s="1"/>
      <c r="GD59" s="1"/>
      <c r="GE59" s="1"/>
      <c r="GF59" s="1"/>
      <c r="GG59" s="1"/>
      <c r="GH59" s="1"/>
      <c r="GI59" s="1"/>
      <c r="GK59" s="3"/>
      <c r="GL59" s="1"/>
      <c r="GM59" s="1"/>
      <c r="GN59" s="1"/>
      <c r="GO59" s="1"/>
      <c r="GP59" s="1"/>
      <c r="GQ59" s="1"/>
      <c r="GR59" s="1"/>
      <c r="GS59" s="1"/>
      <c r="GT59" s="1"/>
      <c r="GU59" s="1"/>
      <c r="GV59" s="1"/>
      <c r="GW59" s="1"/>
      <c r="GY59" s="3"/>
      <c r="GZ59" s="1"/>
      <c r="HA59" s="1"/>
      <c r="HB59" s="1"/>
      <c r="HC59" s="1"/>
      <c r="HD59" s="1"/>
      <c r="HE59" s="1"/>
      <c r="HF59" s="1"/>
      <c r="HG59" s="1"/>
      <c r="HH59" s="1"/>
      <c r="HI59" s="1"/>
      <c r="HJ59" s="1"/>
      <c r="HK59" s="1"/>
      <c r="HM59" s="3"/>
      <c r="HN59" s="1"/>
      <c r="HO59" s="1"/>
      <c r="HP59" s="1"/>
      <c r="HQ59" s="1"/>
      <c r="HR59" s="1"/>
      <c r="HS59" s="1"/>
      <c r="HT59" s="1"/>
      <c r="HU59" s="1"/>
      <c r="HV59" s="1"/>
      <c r="HW59" s="1"/>
      <c r="HX59" s="1"/>
      <c r="HY59" s="1"/>
      <c r="IA59" s="3"/>
      <c r="IB59" s="1"/>
      <c r="IC59" s="1"/>
      <c r="ID59" s="1"/>
      <c r="IE59" s="1"/>
      <c r="IF59" s="1"/>
      <c r="IG59" s="1"/>
      <c r="IH59" s="1"/>
      <c r="II59" s="1"/>
      <c r="IJ59" s="1"/>
      <c r="IK59" s="1"/>
      <c r="IL59" s="1"/>
      <c r="IM59" s="1"/>
      <c r="IO59" s="3"/>
      <c r="IP59" s="1"/>
      <c r="IQ59" s="1"/>
      <c r="IR59" s="1"/>
    </row>
    <row r="60" spans="1:252" ht="14.25" x14ac:dyDescent="0.2">
      <c r="A60" s="65" t="s">
        <v>33</v>
      </c>
      <c r="B60" s="42"/>
      <c r="C60" s="42"/>
      <c r="D60" s="42"/>
      <c r="E60" s="43"/>
      <c r="F60" s="42"/>
      <c r="G60" s="42"/>
      <c r="H60" s="42"/>
      <c r="I60" s="43"/>
      <c r="J60" s="45"/>
      <c r="K60" s="45"/>
      <c r="L60" s="45"/>
    </row>
    <row r="61" spans="1:252" ht="14.25" x14ac:dyDescent="0.2">
      <c r="A61" s="65" t="s">
        <v>309</v>
      </c>
      <c r="B61" s="42"/>
      <c r="C61" s="42"/>
      <c r="D61" s="42"/>
      <c r="E61" s="43"/>
      <c r="F61" s="42"/>
      <c r="G61" s="42"/>
      <c r="H61" s="42"/>
      <c r="I61" s="43"/>
      <c r="J61" s="45"/>
      <c r="K61" s="45"/>
      <c r="L61" s="45"/>
    </row>
    <row r="62" spans="1:252" ht="14.25" x14ac:dyDescent="0.2">
      <c r="A62" s="68" t="s">
        <v>34</v>
      </c>
      <c r="B62" s="46"/>
      <c r="C62" s="46"/>
      <c r="D62" s="46"/>
      <c r="E62" s="47"/>
      <c r="F62" s="46"/>
      <c r="G62" s="46"/>
      <c r="H62" s="46"/>
      <c r="I62" s="47"/>
      <c r="J62" s="45"/>
      <c r="K62" s="52"/>
      <c r="L62" s="53"/>
      <c r="M62" s="1"/>
      <c r="N62" s="1"/>
      <c r="O62" s="1"/>
      <c r="P62" s="1"/>
      <c r="Q62" s="1"/>
      <c r="R62" s="1"/>
      <c r="S62" s="1"/>
      <c r="T62" s="1"/>
      <c r="U62" s="1"/>
      <c r="V62" s="1"/>
      <c r="W62" s="1"/>
      <c r="Y62" s="3"/>
      <c r="Z62" s="1"/>
      <c r="AA62" s="1"/>
      <c r="AB62" s="1"/>
      <c r="AC62" s="1"/>
      <c r="AD62" s="1"/>
      <c r="AE62" s="1"/>
      <c r="AF62" s="1"/>
      <c r="AG62" s="1"/>
      <c r="AH62" s="1"/>
      <c r="AI62" s="1"/>
      <c r="AJ62" s="1"/>
      <c r="AK62" s="1"/>
      <c r="AM62" s="3"/>
      <c r="AN62" s="1"/>
      <c r="AO62" s="1"/>
      <c r="AP62" s="1"/>
      <c r="AQ62" s="1"/>
      <c r="AR62" s="1"/>
      <c r="AS62" s="1"/>
      <c r="AT62" s="1"/>
      <c r="AU62" s="1"/>
      <c r="AV62" s="1"/>
      <c r="AW62" s="1"/>
      <c r="AX62" s="1"/>
      <c r="AY62" s="1"/>
      <c r="BA62" s="3"/>
      <c r="BB62" s="1"/>
      <c r="BC62" s="1"/>
      <c r="BD62" s="1"/>
      <c r="BE62" s="1"/>
      <c r="BF62" s="1"/>
      <c r="BG62" s="1"/>
      <c r="BH62" s="1"/>
      <c r="BI62" s="1"/>
      <c r="BJ62" s="1"/>
      <c r="BK62" s="1"/>
      <c r="BL62" s="1"/>
      <c r="BM62" s="1"/>
      <c r="BO62" s="3"/>
      <c r="BP62" s="1"/>
      <c r="BQ62" s="1"/>
      <c r="BR62" s="1"/>
      <c r="BS62" s="1"/>
      <c r="BT62" s="1"/>
      <c r="BU62" s="1"/>
      <c r="BV62" s="1"/>
      <c r="BW62" s="1"/>
      <c r="BX62" s="1"/>
      <c r="BY62" s="1"/>
      <c r="BZ62" s="1"/>
      <c r="CA62" s="1"/>
      <c r="CC62" s="3"/>
      <c r="CD62" s="1"/>
      <c r="CE62" s="1"/>
      <c r="CF62" s="1"/>
      <c r="CG62" s="1"/>
      <c r="CH62" s="1"/>
      <c r="CI62" s="1"/>
      <c r="CJ62" s="1"/>
      <c r="CK62" s="1"/>
      <c r="CL62" s="1"/>
      <c r="CM62" s="1"/>
      <c r="CN62" s="1"/>
      <c r="CO62" s="1"/>
      <c r="CQ62" s="3"/>
      <c r="CR62" s="1"/>
      <c r="CS62" s="1"/>
      <c r="CT62" s="1"/>
      <c r="CU62" s="1"/>
      <c r="CV62" s="1"/>
      <c r="CW62" s="1"/>
      <c r="CX62" s="1"/>
      <c r="CY62" s="1"/>
      <c r="CZ62" s="1"/>
      <c r="DA62" s="1"/>
      <c r="DB62" s="1"/>
      <c r="DC62" s="1"/>
      <c r="DE62" s="3"/>
      <c r="DF62" s="1"/>
      <c r="DG62" s="1"/>
      <c r="DH62" s="1"/>
      <c r="DI62" s="1"/>
      <c r="DJ62" s="1"/>
      <c r="DK62" s="1"/>
      <c r="DL62" s="1"/>
      <c r="DM62" s="1"/>
      <c r="DN62" s="1"/>
      <c r="DO62" s="1"/>
      <c r="DP62" s="1"/>
      <c r="DQ62" s="1"/>
      <c r="DS62" s="3"/>
      <c r="DT62" s="1"/>
      <c r="DU62" s="1"/>
      <c r="DV62" s="1"/>
      <c r="DW62" s="1"/>
      <c r="DX62" s="1"/>
      <c r="DY62" s="1"/>
      <c r="DZ62" s="1"/>
      <c r="EA62" s="1"/>
      <c r="EB62" s="1"/>
      <c r="EC62" s="1"/>
      <c r="ED62" s="1"/>
      <c r="EE62" s="1"/>
      <c r="EG62" s="3"/>
      <c r="EH62" s="1"/>
      <c r="EI62" s="1"/>
      <c r="EJ62" s="1"/>
      <c r="EK62" s="1"/>
      <c r="EL62" s="1"/>
      <c r="EM62" s="1"/>
      <c r="EN62" s="1"/>
      <c r="EO62" s="1"/>
      <c r="EP62" s="1"/>
      <c r="EQ62" s="1"/>
      <c r="ER62" s="1"/>
      <c r="ES62" s="1"/>
      <c r="EU62" s="3"/>
      <c r="EV62" s="1"/>
      <c r="EW62" s="1"/>
      <c r="EX62" s="1"/>
      <c r="EY62" s="1"/>
      <c r="EZ62" s="1"/>
      <c r="FA62" s="1"/>
      <c r="FB62" s="1"/>
      <c r="FC62" s="1"/>
      <c r="FD62" s="1"/>
      <c r="FE62" s="1"/>
      <c r="FF62" s="1"/>
      <c r="FG62" s="1"/>
      <c r="FI62" s="3"/>
      <c r="FJ62" s="1"/>
      <c r="FK62" s="1"/>
      <c r="FL62" s="1"/>
      <c r="FM62" s="1"/>
      <c r="FN62" s="1"/>
      <c r="FO62" s="1"/>
      <c r="FP62" s="1"/>
      <c r="FQ62" s="1"/>
      <c r="FR62" s="1"/>
      <c r="FS62" s="1"/>
      <c r="FT62" s="1"/>
      <c r="FU62" s="1"/>
      <c r="FW62" s="3"/>
      <c r="FX62" s="1"/>
      <c r="FY62" s="1"/>
      <c r="FZ62" s="1"/>
      <c r="GA62" s="1"/>
      <c r="GB62" s="1"/>
      <c r="GC62" s="1"/>
      <c r="GD62" s="1"/>
      <c r="GE62" s="1"/>
      <c r="GF62" s="1"/>
      <c r="GG62" s="1"/>
      <c r="GH62" s="1"/>
      <c r="GI62" s="1"/>
      <c r="GK62" s="3"/>
      <c r="GL62" s="1"/>
      <c r="GM62" s="1"/>
      <c r="GN62" s="1"/>
      <c r="GO62" s="1"/>
      <c r="GP62" s="1"/>
      <c r="GQ62" s="1"/>
      <c r="GR62" s="1"/>
      <c r="GS62" s="1"/>
      <c r="GT62" s="1"/>
      <c r="GU62" s="1"/>
      <c r="GV62" s="1"/>
      <c r="GW62" s="1"/>
      <c r="GY62" s="3"/>
      <c r="GZ62" s="1"/>
      <c r="HA62" s="1"/>
      <c r="HB62" s="1"/>
      <c r="HC62" s="1"/>
      <c r="HD62" s="1"/>
      <c r="HE62" s="1"/>
      <c r="HF62" s="1"/>
      <c r="HG62" s="1"/>
      <c r="HH62" s="1"/>
      <c r="HI62" s="1"/>
      <c r="HJ62" s="1"/>
      <c r="HK62" s="1"/>
      <c r="HM62" s="3"/>
      <c r="HN62" s="1"/>
      <c r="HO62" s="1"/>
      <c r="HP62" s="1"/>
      <c r="HQ62" s="1"/>
      <c r="HR62" s="1"/>
      <c r="HS62" s="1"/>
      <c r="HT62" s="1"/>
      <c r="HU62" s="1"/>
      <c r="HV62" s="1"/>
      <c r="HW62" s="1"/>
      <c r="HX62" s="1"/>
      <c r="HY62" s="1"/>
      <c r="IA62" s="3"/>
      <c r="IB62" s="1"/>
      <c r="IC62" s="1"/>
      <c r="ID62" s="1"/>
      <c r="IE62" s="1"/>
      <c r="IF62" s="1"/>
      <c r="IG62" s="1"/>
      <c r="IH62" s="1"/>
      <c r="II62" s="1"/>
      <c r="IJ62" s="1"/>
      <c r="IK62" s="1"/>
      <c r="IL62" s="1"/>
      <c r="IM62" s="1"/>
      <c r="IO62" s="3"/>
      <c r="IP62" s="1"/>
      <c r="IQ62" s="1"/>
      <c r="IR62" s="1"/>
    </row>
    <row r="63" spans="1:252" ht="15" customHeight="1" x14ac:dyDescent="0.2">
      <c r="A63" s="69" t="s">
        <v>157</v>
      </c>
      <c r="B63" s="54">
        <v>10343.154399999999</v>
      </c>
      <c r="C63" s="54">
        <v>665.12720000000002</v>
      </c>
      <c r="D63" s="54">
        <v>11356.5232</v>
      </c>
      <c r="E63" s="55">
        <v>22364.804800000002</v>
      </c>
      <c r="F63" s="54">
        <v>111327.95140000001</v>
      </c>
      <c r="G63" s="54">
        <v>3744.3310000000001</v>
      </c>
      <c r="H63" s="54"/>
      <c r="I63" s="55">
        <v>115072.2824</v>
      </c>
    </row>
    <row r="65" spans="9:9" x14ac:dyDescent="0.2">
      <c r="I65" s="1"/>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64" orientation="portrait" r:id="rId1"/>
  <headerFooter alignWithMargins="0">
    <oddHeader>&amp;C&amp;"Arial,Negrita"&amp;K03+0003.3.2.5 CULTIVOS FORRAJEROS. Superficie provincial en regadío (ha)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58E92-0BA3-4D25-9A8B-49B2BFB1D125}">
  <sheetPr>
    <pageSetUpPr fitToPage="1"/>
  </sheetPr>
  <dimension ref="A1:IN63"/>
  <sheetViews>
    <sheetView showZeros="0" topLeftCell="A2" zoomScale="81" zoomScaleNormal="81" workbookViewId="0">
      <pane ySplit="1" topLeftCell="A3" activePane="bottomLeft" state="frozen"/>
      <selection activeCell="A2" sqref="A2:A62"/>
      <selection pane="bottomLeft" activeCell="A2" sqref="A2:A62"/>
    </sheetView>
  </sheetViews>
  <sheetFormatPr baseColWidth="10" defaultRowHeight="12.75" x14ac:dyDescent="0.2"/>
  <cols>
    <col min="1" max="1" width="33.85546875" customWidth="1"/>
    <col min="2" max="2" width="12.42578125" customWidth="1"/>
    <col min="3" max="3" width="10.140625" bestFit="1" customWidth="1"/>
    <col min="4" max="4" width="11" customWidth="1"/>
    <col min="5" max="5" width="13.42578125" customWidth="1"/>
  </cols>
  <sheetData>
    <row r="1" spans="1:248" ht="27" hidden="1" customHeight="1" x14ac:dyDescent="0.2">
      <c r="A1" s="16"/>
      <c r="B1" s="99" t="s">
        <v>126</v>
      </c>
      <c r="C1" s="100"/>
      <c r="D1" s="100"/>
      <c r="E1" s="101"/>
    </row>
    <row r="2" spans="1:248" s="2" customFormat="1" ht="52.5" customHeight="1" x14ac:dyDescent="0.2">
      <c r="A2" s="70" t="s">
        <v>125</v>
      </c>
      <c r="B2" s="19" t="s">
        <v>226</v>
      </c>
      <c r="C2" s="19" t="s">
        <v>227</v>
      </c>
      <c r="D2" s="19" t="s">
        <v>228</v>
      </c>
      <c r="E2" s="21" t="s">
        <v>229</v>
      </c>
      <c r="F2" s="57"/>
      <c r="G2" s="57"/>
      <c r="H2" s="57"/>
    </row>
    <row r="3" spans="1:248" ht="14.25" x14ac:dyDescent="0.2">
      <c r="A3" s="65" t="s">
        <v>1</v>
      </c>
      <c r="B3" s="42"/>
      <c r="C3" s="42"/>
      <c r="D3" s="42"/>
      <c r="E3" s="44"/>
      <c r="F3" s="53"/>
      <c r="G3" s="45"/>
      <c r="H3" s="45"/>
    </row>
    <row r="4" spans="1:248" ht="14.25" x14ac:dyDescent="0.2">
      <c r="A4" s="65" t="s">
        <v>2</v>
      </c>
      <c r="B4" s="42">
        <v>0.2419</v>
      </c>
      <c r="C4" s="42"/>
      <c r="D4" s="42"/>
      <c r="E4" s="44">
        <v>0.2419</v>
      </c>
      <c r="F4" s="45"/>
      <c r="G4" s="45"/>
      <c r="H4" s="45"/>
    </row>
    <row r="5" spans="1:248" ht="14.25" x14ac:dyDescent="0.2">
      <c r="A5" s="65" t="s">
        <v>3</v>
      </c>
      <c r="B5" s="42">
        <v>11.843</v>
      </c>
      <c r="C5" s="42"/>
      <c r="D5" s="42"/>
      <c r="E5" s="44">
        <v>11.843</v>
      </c>
      <c r="F5" s="45"/>
      <c r="G5" s="45"/>
      <c r="H5" s="45"/>
    </row>
    <row r="6" spans="1:248" ht="14.25" x14ac:dyDescent="0.2">
      <c r="A6" s="65" t="s">
        <v>4</v>
      </c>
      <c r="B6" s="42">
        <v>3.6838000000000002</v>
      </c>
      <c r="C6" s="42"/>
      <c r="D6" s="42"/>
      <c r="E6" s="44">
        <v>3.6838000000000002</v>
      </c>
      <c r="F6" s="45"/>
      <c r="G6" s="45"/>
      <c r="H6" s="45"/>
    </row>
    <row r="7" spans="1:248" ht="14.25" x14ac:dyDescent="0.2">
      <c r="A7" s="66" t="s">
        <v>5</v>
      </c>
      <c r="B7" s="46">
        <v>15.768700000000001</v>
      </c>
      <c r="C7" s="46"/>
      <c r="D7" s="46"/>
      <c r="E7" s="48">
        <v>15.768700000000001</v>
      </c>
      <c r="F7" s="45"/>
      <c r="G7" s="45"/>
      <c r="H7" s="45"/>
    </row>
    <row r="8" spans="1:248" ht="14.25" x14ac:dyDescent="0.2">
      <c r="A8" s="67" t="s">
        <v>285</v>
      </c>
      <c r="B8" s="49"/>
      <c r="C8" s="49"/>
      <c r="D8" s="49"/>
      <c r="E8" s="51"/>
      <c r="F8" s="45"/>
      <c r="G8" s="52"/>
      <c r="H8" s="53"/>
      <c r="I8" s="1"/>
      <c r="J8" s="1"/>
      <c r="K8" s="1"/>
      <c r="L8" s="1"/>
      <c r="M8" s="1"/>
      <c r="N8" s="1"/>
      <c r="O8" s="1"/>
      <c r="P8" s="1"/>
      <c r="Q8" s="1"/>
      <c r="R8" s="1"/>
      <c r="S8" s="1"/>
      <c r="U8" s="3"/>
      <c r="V8" s="1"/>
      <c r="W8" s="1"/>
      <c r="X8" s="1"/>
      <c r="Y8" s="1"/>
      <c r="Z8" s="1"/>
      <c r="AA8" s="1"/>
      <c r="AB8" s="1"/>
      <c r="AC8" s="1"/>
      <c r="AD8" s="1"/>
      <c r="AE8" s="1"/>
      <c r="AF8" s="1"/>
      <c r="AG8" s="1"/>
      <c r="AI8" s="3"/>
      <c r="AJ8" s="1"/>
      <c r="AK8" s="1"/>
      <c r="AL8" s="1"/>
      <c r="AM8" s="1"/>
      <c r="AN8" s="1"/>
      <c r="AO8" s="1"/>
      <c r="AP8" s="1"/>
      <c r="AQ8" s="1"/>
      <c r="AR8" s="1"/>
      <c r="AS8" s="1"/>
      <c r="AT8" s="1"/>
      <c r="AU8" s="1"/>
      <c r="AW8" s="3"/>
      <c r="AX8" s="1"/>
      <c r="AY8" s="1"/>
      <c r="AZ8" s="1"/>
      <c r="BA8" s="1"/>
      <c r="BB8" s="1"/>
      <c r="BC8" s="1"/>
      <c r="BD8" s="1"/>
      <c r="BE8" s="1"/>
      <c r="BF8" s="1"/>
      <c r="BG8" s="1"/>
      <c r="BH8" s="1"/>
      <c r="BI8" s="1"/>
      <c r="BK8" s="3"/>
      <c r="BL8" s="1"/>
      <c r="BM8" s="1"/>
      <c r="BN8" s="1"/>
      <c r="BO8" s="1"/>
      <c r="BP8" s="1"/>
      <c r="BQ8" s="1"/>
      <c r="BR8" s="1"/>
      <c r="BS8" s="1"/>
      <c r="BT8" s="1"/>
      <c r="BU8" s="1"/>
      <c r="BV8" s="1"/>
      <c r="BW8" s="1"/>
      <c r="BY8" s="3"/>
      <c r="BZ8" s="1"/>
      <c r="CA8" s="1"/>
      <c r="CB8" s="1"/>
      <c r="CC8" s="1"/>
      <c r="CD8" s="1"/>
      <c r="CE8" s="1"/>
      <c r="CF8" s="1"/>
      <c r="CG8" s="1"/>
      <c r="CH8" s="1"/>
      <c r="CI8" s="1"/>
      <c r="CJ8" s="1"/>
      <c r="CK8" s="1"/>
      <c r="CM8" s="3"/>
      <c r="CN8" s="1"/>
      <c r="CO8" s="1"/>
      <c r="CP8" s="1"/>
      <c r="CQ8" s="1"/>
      <c r="CR8" s="1"/>
      <c r="CS8" s="1"/>
      <c r="CT8" s="1"/>
      <c r="CU8" s="1"/>
      <c r="CV8" s="1"/>
      <c r="CW8" s="1"/>
      <c r="CX8" s="1"/>
      <c r="CY8" s="1"/>
      <c r="DA8" s="3"/>
      <c r="DB8" s="1"/>
      <c r="DC8" s="1"/>
      <c r="DD8" s="1"/>
      <c r="DE8" s="1"/>
      <c r="DF8" s="1"/>
      <c r="DG8" s="1"/>
      <c r="DH8" s="1"/>
      <c r="DI8" s="1"/>
      <c r="DJ8" s="1"/>
      <c r="DK8" s="1"/>
      <c r="DL8" s="1"/>
      <c r="DM8" s="1"/>
      <c r="DO8" s="3"/>
      <c r="DP8" s="1"/>
      <c r="DQ8" s="1"/>
      <c r="DR8" s="1"/>
      <c r="DS8" s="1"/>
      <c r="DT8" s="1"/>
      <c r="DU8" s="1"/>
      <c r="DV8" s="1"/>
      <c r="DW8" s="1"/>
      <c r="DX8" s="1"/>
      <c r="DY8" s="1"/>
      <c r="DZ8" s="1"/>
      <c r="EA8" s="1"/>
      <c r="EC8" s="3"/>
      <c r="ED8" s="1"/>
      <c r="EE8" s="1"/>
      <c r="EF8" s="1"/>
      <c r="EG8" s="1"/>
      <c r="EH8" s="1"/>
      <c r="EI8" s="1"/>
      <c r="EJ8" s="1"/>
      <c r="EK8" s="1"/>
      <c r="EL8" s="1"/>
      <c r="EM8" s="1"/>
      <c r="EN8" s="1"/>
      <c r="EO8" s="1"/>
      <c r="EQ8" s="3"/>
      <c r="ER8" s="1"/>
      <c r="ES8" s="1"/>
      <c r="ET8" s="1"/>
      <c r="EU8" s="1"/>
      <c r="EV8" s="1"/>
      <c r="EW8" s="1"/>
      <c r="EX8" s="1"/>
      <c r="EY8" s="1"/>
      <c r="EZ8" s="1"/>
      <c r="FA8" s="1"/>
      <c r="FB8" s="1"/>
      <c r="FC8" s="1"/>
      <c r="FE8" s="3"/>
      <c r="FF8" s="1"/>
      <c r="FG8" s="1"/>
      <c r="FH8" s="1"/>
      <c r="FI8" s="1"/>
      <c r="FJ8" s="1"/>
      <c r="FK8" s="1"/>
      <c r="FL8" s="1"/>
      <c r="FM8" s="1"/>
      <c r="FN8" s="1"/>
      <c r="FO8" s="1"/>
      <c r="FP8" s="1"/>
      <c r="FQ8" s="1"/>
      <c r="FS8" s="3"/>
      <c r="FT8" s="1"/>
      <c r="FU8" s="1"/>
      <c r="FV8" s="1"/>
      <c r="FW8" s="1"/>
      <c r="FX8" s="1"/>
      <c r="FY8" s="1"/>
      <c r="FZ8" s="1"/>
      <c r="GA8" s="1"/>
      <c r="GB8" s="1"/>
      <c r="GC8" s="1"/>
      <c r="GD8" s="1"/>
      <c r="GE8" s="1"/>
      <c r="GG8" s="3"/>
      <c r="GH8" s="1"/>
      <c r="GI8" s="1"/>
      <c r="GJ8" s="1"/>
      <c r="GK8" s="1"/>
      <c r="GL8" s="1"/>
      <c r="GM8" s="1"/>
      <c r="GN8" s="1"/>
      <c r="GO8" s="1"/>
      <c r="GP8" s="1"/>
      <c r="GQ8" s="1"/>
      <c r="GR8" s="1"/>
      <c r="GS8" s="1"/>
      <c r="GU8" s="3"/>
      <c r="GV8" s="1"/>
      <c r="GW8" s="1"/>
      <c r="GX8" s="1"/>
      <c r="GY8" s="1"/>
      <c r="GZ8" s="1"/>
      <c r="HA8" s="1"/>
      <c r="HB8" s="1"/>
      <c r="HC8" s="1"/>
      <c r="HD8" s="1"/>
      <c r="HE8" s="1"/>
      <c r="HF8" s="1"/>
      <c r="HG8" s="1"/>
      <c r="HI8" s="3"/>
      <c r="HJ8" s="1"/>
      <c r="HK8" s="1"/>
      <c r="HL8" s="1"/>
      <c r="HM8" s="1"/>
      <c r="HN8" s="1"/>
      <c r="HO8" s="1"/>
      <c r="HP8" s="1"/>
      <c r="HQ8" s="1"/>
      <c r="HR8" s="1"/>
      <c r="HS8" s="1"/>
      <c r="HT8" s="1"/>
      <c r="HU8" s="1"/>
      <c r="HW8" s="3"/>
      <c r="HX8" s="1"/>
      <c r="HY8" s="1"/>
      <c r="HZ8" s="1"/>
      <c r="IA8" s="1"/>
      <c r="IB8" s="1"/>
      <c r="IC8" s="1"/>
      <c r="ID8" s="1"/>
      <c r="IE8" s="1"/>
      <c r="IF8" s="1"/>
      <c r="IG8" s="1"/>
      <c r="IH8" s="1"/>
      <c r="II8" s="1"/>
      <c r="IK8" s="3"/>
      <c r="IL8" s="1"/>
      <c r="IM8" s="1"/>
      <c r="IN8" s="1"/>
    </row>
    <row r="9" spans="1:248" ht="14.25" x14ac:dyDescent="0.2">
      <c r="A9" s="67" t="s">
        <v>6</v>
      </c>
      <c r="B9" s="49"/>
      <c r="C9" s="49"/>
      <c r="D9" s="49"/>
      <c r="E9" s="51"/>
      <c r="F9" s="45"/>
      <c r="G9" s="52"/>
      <c r="H9" s="53"/>
      <c r="I9" s="1"/>
      <c r="J9" s="1"/>
      <c r="K9" s="1"/>
      <c r="L9" s="1"/>
      <c r="M9" s="1"/>
      <c r="N9" s="1"/>
      <c r="O9" s="1"/>
      <c r="P9" s="1"/>
      <c r="Q9" s="1"/>
      <c r="R9" s="1"/>
      <c r="S9" s="1"/>
      <c r="U9" s="3"/>
      <c r="V9" s="1"/>
      <c r="W9" s="1"/>
      <c r="X9" s="1"/>
      <c r="Y9" s="1"/>
      <c r="Z9" s="1"/>
      <c r="AA9" s="1"/>
      <c r="AB9" s="1"/>
      <c r="AC9" s="1"/>
      <c r="AD9" s="1"/>
      <c r="AE9" s="1"/>
      <c r="AF9" s="1"/>
      <c r="AG9" s="1"/>
      <c r="AI9" s="3"/>
      <c r="AJ9" s="1"/>
      <c r="AK9" s="1"/>
      <c r="AL9" s="1"/>
      <c r="AM9" s="1"/>
      <c r="AN9" s="1"/>
      <c r="AO9" s="1"/>
      <c r="AP9" s="1"/>
      <c r="AQ9" s="1"/>
      <c r="AR9" s="1"/>
      <c r="AS9" s="1"/>
      <c r="AT9" s="1"/>
      <c r="AU9" s="1"/>
      <c r="AW9" s="3"/>
      <c r="AX9" s="1"/>
      <c r="AY9" s="1"/>
      <c r="AZ9" s="1"/>
      <c r="BA9" s="1"/>
      <c r="BB9" s="1"/>
      <c r="BC9" s="1"/>
      <c r="BD9" s="1"/>
      <c r="BE9" s="1"/>
      <c r="BF9" s="1"/>
      <c r="BG9" s="1"/>
      <c r="BH9" s="1"/>
      <c r="BI9" s="1"/>
      <c r="BK9" s="3"/>
      <c r="BL9" s="1"/>
      <c r="BM9" s="1"/>
      <c r="BN9" s="1"/>
      <c r="BO9" s="1"/>
      <c r="BP9" s="1"/>
      <c r="BQ9" s="1"/>
      <c r="BR9" s="1"/>
      <c r="BS9" s="1"/>
      <c r="BT9" s="1"/>
      <c r="BU9" s="1"/>
      <c r="BV9" s="1"/>
      <c r="BW9" s="1"/>
      <c r="BY9" s="3"/>
      <c r="BZ9" s="1"/>
      <c r="CA9" s="1"/>
      <c r="CB9" s="1"/>
      <c r="CC9" s="1"/>
      <c r="CD9" s="1"/>
      <c r="CE9" s="1"/>
      <c r="CF9" s="1"/>
      <c r="CG9" s="1"/>
      <c r="CH9" s="1"/>
      <c r="CI9" s="1"/>
      <c r="CJ9" s="1"/>
      <c r="CK9" s="1"/>
      <c r="CM9" s="3"/>
      <c r="CN9" s="1"/>
      <c r="CO9" s="1"/>
      <c r="CP9" s="1"/>
      <c r="CQ9" s="1"/>
      <c r="CR9" s="1"/>
      <c r="CS9" s="1"/>
      <c r="CT9" s="1"/>
      <c r="CU9" s="1"/>
      <c r="CV9" s="1"/>
      <c r="CW9" s="1"/>
      <c r="CX9" s="1"/>
      <c r="CY9" s="1"/>
      <c r="DA9" s="3"/>
      <c r="DB9" s="1"/>
      <c r="DC9" s="1"/>
      <c r="DD9" s="1"/>
      <c r="DE9" s="1"/>
      <c r="DF9" s="1"/>
      <c r="DG9" s="1"/>
      <c r="DH9" s="1"/>
      <c r="DI9" s="1"/>
      <c r="DJ9" s="1"/>
      <c r="DK9" s="1"/>
      <c r="DL9" s="1"/>
      <c r="DM9" s="1"/>
      <c r="DO9" s="3"/>
      <c r="DP9" s="1"/>
      <c r="DQ9" s="1"/>
      <c r="DR9" s="1"/>
      <c r="DS9" s="1"/>
      <c r="DT9" s="1"/>
      <c r="DU9" s="1"/>
      <c r="DV9" s="1"/>
      <c r="DW9" s="1"/>
      <c r="DX9" s="1"/>
      <c r="DY9" s="1"/>
      <c r="DZ9" s="1"/>
      <c r="EA9" s="1"/>
      <c r="EC9" s="3"/>
      <c r="ED9" s="1"/>
      <c r="EE9" s="1"/>
      <c r="EF9" s="1"/>
      <c r="EG9" s="1"/>
      <c r="EH9" s="1"/>
      <c r="EI9" s="1"/>
      <c r="EJ9" s="1"/>
      <c r="EK9" s="1"/>
      <c r="EL9" s="1"/>
      <c r="EM9" s="1"/>
      <c r="EN9" s="1"/>
      <c r="EO9" s="1"/>
      <c r="EQ9" s="3"/>
      <c r="ER9" s="1"/>
      <c r="ES9" s="1"/>
      <c r="ET9" s="1"/>
      <c r="EU9" s="1"/>
      <c r="EV9" s="1"/>
      <c r="EW9" s="1"/>
      <c r="EX9" s="1"/>
      <c r="EY9" s="1"/>
      <c r="EZ9" s="1"/>
      <c r="FA9" s="1"/>
      <c r="FB9" s="1"/>
      <c r="FC9" s="1"/>
      <c r="FE9" s="3"/>
      <c r="FF9" s="1"/>
      <c r="FG9" s="1"/>
      <c r="FH9" s="1"/>
      <c r="FI9" s="1"/>
      <c r="FJ9" s="1"/>
      <c r="FK9" s="1"/>
      <c r="FL9" s="1"/>
      <c r="FM9" s="1"/>
      <c r="FN9" s="1"/>
      <c r="FO9" s="1"/>
      <c r="FP9" s="1"/>
      <c r="FQ9" s="1"/>
      <c r="FS9" s="3"/>
      <c r="FT9" s="1"/>
      <c r="FU9" s="1"/>
      <c r="FV9" s="1"/>
      <c r="FW9" s="1"/>
      <c r="FX9" s="1"/>
      <c r="FY9" s="1"/>
      <c r="FZ9" s="1"/>
      <c r="GA9" s="1"/>
      <c r="GB9" s="1"/>
      <c r="GC9" s="1"/>
      <c r="GD9" s="1"/>
      <c r="GE9" s="1"/>
      <c r="GG9" s="3"/>
      <c r="GH9" s="1"/>
      <c r="GI9" s="1"/>
      <c r="GJ9" s="1"/>
      <c r="GK9" s="1"/>
      <c r="GL9" s="1"/>
      <c r="GM9" s="1"/>
      <c r="GN9" s="1"/>
      <c r="GO9" s="1"/>
      <c r="GP9" s="1"/>
      <c r="GQ9" s="1"/>
      <c r="GR9" s="1"/>
      <c r="GS9" s="1"/>
      <c r="GU9" s="3"/>
      <c r="GV9" s="1"/>
      <c r="GW9" s="1"/>
      <c r="GX9" s="1"/>
      <c r="GY9" s="1"/>
      <c r="GZ9" s="1"/>
      <c r="HA9" s="1"/>
      <c r="HB9" s="1"/>
      <c r="HC9" s="1"/>
      <c r="HD9" s="1"/>
      <c r="HE9" s="1"/>
      <c r="HF9" s="1"/>
      <c r="HG9" s="1"/>
      <c r="HI9" s="3"/>
      <c r="HJ9" s="1"/>
      <c r="HK9" s="1"/>
      <c r="HL9" s="1"/>
      <c r="HM9" s="1"/>
      <c r="HN9" s="1"/>
      <c r="HO9" s="1"/>
      <c r="HP9" s="1"/>
      <c r="HQ9" s="1"/>
      <c r="HR9" s="1"/>
      <c r="HS9" s="1"/>
      <c r="HT9" s="1"/>
      <c r="HU9" s="1"/>
      <c r="HW9" s="3"/>
      <c r="HX9" s="1"/>
      <c r="HY9" s="1"/>
      <c r="HZ9" s="1"/>
      <c r="IA9" s="1"/>
      <c r="IB9" s="1"/>
      <c r="IC9" s="1"/>
      <c r="ID9" s="1"/>
      <c r="IE9" s="1"/>
      <c r="IF9" s="1"/>
      <c r="IG9" s="1"/>
      <c r="IH9" s="1"/>
      <c r="II9" s="1"/>
      <c r="IK9" s="3"/>
      <c r="IL9" s="1"/>
      <c r="IM9" s="1"/>
      <c r="IN9" s="1"/>
    </row>
    <row r="10" spans="1:248" ht="14.25" x14ac:dyDescent="0.2">
      <c r="A10" s="65" t="s">
        <v>286</v>
      </c>
      <c r="B10" s="42"/>
      <c r="C10" s="42"/>
      <c r="D10" s="42"/>
      <c r="E10" s="44"/>
      <c r="F10" s="45"/>
      <c r="G10" s="45"/>
      <c r="H10" s="45"/>
    </row>
    <row r="11" spans="1:248" ht="14.25" x14ac:dyDescent="0.2">
      <c r="A11" s="65" t="s">
        <v>287</v>
      </c>
      <c r="B11" s="42"/>
      <c r="C11" s="42"/>
      <c r="D11" s="42"/>
      <c r="E11" s="44"/>
      <c r="F11" s="45"/>
      <c r="G11" s="45"/>
      <c r="H11" s="45"/>
    </row>
    <row r="12" spans="1:248" ht="14.25" x14ac:dyDescent="0.2">
      <c r="A12" s="65" t="s">
        <v>288</v>
      </c>
      <c r="B12" s="42"/>
      <c r="C12" s="42"/>
      <c r="D12" s="42"/>
      <c r="E12" s="44"/>
      <c r="F12" s="45"/>
      <c r="G12" s="45"/>
      <c r="H12" s="45"/>
    </row>
    <row r="13" spans="1:248" ht="14.25" x14ac:dyDescent="0.2">
      <c r="A13" s="66" t="s">
        <v>289</v>
      </c>
      <c r="B13" s="46"/>
      <c r="C13" s="46"/>
      <c r="D13" s="46"/>
      <c r="E13" s="48"/>
      <c r="F13" s="45"/>
      <c r="G13" s="52"/>
      <c r="H13" s="53"/>
      <c r="I13" s="1"/>
      <c r="J13" s="1"/>
      <c r="K13" s="1"/>
      <c r="L13" s="1"/>
      <c r="M13" s="1"/>
      <c r="N13" s="1"/>
      <c r="O13" s="1"/>
      <c r="P13" s="1"/>
      <c r="Q13" s="1"/>
      <c r="R13" s="1"/>
      <c r="S13" s="1"/>
      <c r="U13" s="3"/>
      <c r="V13" s="1"/>
      <c r="W13" s="1"/>
      <c r="X13" s="1"/>
      <c r="Y13" s="1"/>
      <c r="Z13" s="1"/>
      <c r="AA13" s="1"/>
      <c r="AB13" s="1"/>
      <c r="AC13" s="1"/>
      <c r="AD13" s="1"/>
      <c r="AE13" s="1"/>
      <c r="AF13" s="1"/>
      <c r="AG13" s="1"/>
      <c r="AI13" s="3"/>
      <c r="AJ13" s="1"/>
      <c r="AK13" s="1"/>
      <c r="AL13" s="1"/>
      <c r="AM13" s="1"/>
      <c r="AN13" s="1"/>
      <c r="AO13" s="1"/>
      <c r="AP13" s="1"/>
      <c r="AQ13" s="1"/>
      <c r="AR13" s="1"/>
      <c r="AS13" s="1"/>
      <c r="AT13" s="1"/>
      <c r="AU13" s="1"/>
      <c r="AW13" s="3"/>
      <c r="AX13" s="1"/>
      <c r="AY13" s="1"/>
      <c r="AZ13" s="1"/>
      <c r="BA13" s="1"/>
      <c r="BB13" s="1"/>
      <c r="BC13" s="1"/>
      <c r="BD13" s="1"/>
      <c r="BE13" s="1"/>
      <c r="BF13" s="1"/>
      <c r="BG13" s="1"/>
      <c r="BH13" s="1"/>
      <c r="BI13" s="1"/>
      <c r="BK13" s="3"/>
      <c r="BL13" s="1"/>
      <c r="BM13" s="1"/>
      <c r="BN13" s="1"/>
      <c r="BO13" s="1"/>
      <c r="BP13" s="1"/>
      <c r="BQ13" s="1"/>
      <c r="BR13" s="1"/>
      <c r="BS13" s="1"/>
      <c r="BT13" s="1"/>
      <c r="BU13" s="1"/>
      <c r="BV13" s="1"/>
      <c r="BW13" s="1"/>
      <c r="BY13" s="3"/>
      <c r="BZ13" s="1"/>
      <c r="CA13" s="1"/>
      <c r="CB13" s="1"/>
      <c r="CC13" s="1"/>
      <c r="CD13" s="1"/>
      <c r="CE13" s="1"/>
      <c r="CF13" s="1"/>
      <c r="CG13" s="1"/>
      <c r="CH13" s="1"/>
      <c r="CI13" s="1"/>
      <c r="CJ13" s="1"/>
      <c r="CK13" s="1"/>
      <c r="CM13" s="3"/>
      <c r="CN13" s="1"/>
      <c r="CO13" s="1"/>
      <c r="CP13" s="1"/>
      <c r="CQ13" s="1"/>
      <c r="CR13" s="1"/>
      <c r="CS13" s="1"/>
      <c r="CT13" s="1"/>
      <c r="CU13" s="1"/>
      <c r="CV13" s="1"/>
      <c r="CW13" s="1"/>
      <c r="CX13" s="1"/>
      <c r="CY13" s="1"/>
      <c r="DA13" s="3"/>
      <c r="DB13" s="1"/>
      <c r="DC13" s="1"/>
      <c r="DD13" s="1"/>
      <c r="DE13" s="1"/>
      <c r="DF13" s="1"/>
      <c r="DG13" s="1"/>
      <c r="DH13" s="1"/>
      <c r="DI13" s="1"/>
      <c r="DJ13" s="1"/>
      <c r="DK13" s="1"/>
      <c r="DL13" s="1"/>
      <c r="DM13" s="1"/>
      <c r="DO13" s="3"/>
      <c r="DP13" s="1"/>
      <c r="DQ13" s="1"/>
      <c r="DR13" s="1"/>
      <c r="DS13" s="1"/>
      <c r="DT13" s="1"/>
      <c r="DU13" s="1"/>
      <c r="DV13" s="1"/>
      <c r="DW13" s="1"/>
      <c r="DX13" s="1"/>
      <c r="DY13" s="1"/>
      <c r="DZ13" s="1"/>
      <c r="EA13" s="1"/>
      <c r="EC13" s="3"/>
      <c r="ED13" s="1"/>
      <c r="EE13" s="1"/>
      <c r="EF13" s="1"/>
      <c r="EG13" s="1"/>
      <c r="EH13" s="1"/>
      <c r="EI13" s="1"/>
      <c r="EJ13" s="1"/>
      <c r="EK13" s="1"/>
      <c r="EL13" s="1"/>
      <c r="EM13" s="1"/>
      <c r="EN13" s="1"/>
      <c r="EO13" s="1"/>
      <c r="EQ13" s="3"/>
      <c r="ER13" s="1"/>
      <c r="ES13" s="1"/>
      <c r="ET13" s="1"/>
      <c r="EU13" s="1"/>
      <c r="EV13" s="1"/>
      <c r="EW13" s="1"/>
      <c r="EX13" s="1"/>
      <c r="EY13" s="1"/>
      <c r="EZ13" s="1"/>
      <c r="FA13" s="1"/>
      <c r="FB13" s="1"/>
      <c r="FC13" s="1"/>
      <c r="FE13" s="3"/>
      <c r="FF13" s="1"/>
      <c r="FG13" s="1"/>
      <c r="FH13" s="1"/>
      <c r="FI13" s="1"/>
      <c r="FJ13" s="1"/>
      <c r="FK13" s="1"/>
      <c r="FL13" s="1"/>
      <c r="FM13" s="1"/>
      <c r="FN13" s="1"/>
      <c r="FO13" s="1"/>
      <c r="FP13" s="1"/>
      <c r="FQ13" s="1"/>
      <c r="FS13" s="3"/>
      <c r="FT13" s="1"/>
      <c r="FU13" s="1"/>
      <c r="FV13" s="1"/>
      <c r="FW13" s="1"/>
      <c r="FX13" s="1"/>
      <c r="FY13" s="1"/>
      <c r="FZ13" s="1"/>
      <c r="GA13" s="1"/>
      <c r="GB13" s="1"/>
      <c r="GC13" s="1"/>
      <c r="GD13" s="1"/>
      <c r="GE13" s="1"/>
      <c r="GG13" s="3"/>
      <c r="GH13" s="1"/>
      <c r="GI13" s="1"/>
      <c r="GJ13" s="1"/>
      <c r="GK13" s="1"/>
      <c r="GL13" s="1"/>
      <c r="GM13" s="1"/>
      <c r="GN13" s="1"/>
      <c r="GO13" s="1"/>
      <c r="GP13" s="1"/>
      <c r="GQ13" s="1"/>
      <c r="GR13" s="1"/>
      <c r="GS13" s="1"/>
      <c r="GU13" s="3"/>
      <c r="GV13" s="1"/>
      <c r="GW13" s="1"/>
      <c r="GX13" s="1"/>
      <c r="GY13" s="1"/>
      <c r="GZ13" s="1"/>
      <c r="HA13" s="1"/>
      <c r="HB13" s="1"/>
      <c r="HC13" s="1"/>
      <c r="HD13" s="1"/>
      <c r="HE13" s="1"/>
      <c r="HF13" s="1"/>
      <c r="HG13" s="1"/>
      <c r="HI13" s="3"/>
      <c r="HJ13" s="1"/>
      <c r="HK13" s="1"/>
      <c r="HL13" s="1"/>
      <c r="HM13" s="1"/>
      <c r="HN13" s="1"/>
      <c r="HO13" s="1"/>
      <c r="HP13" s="1"/>
      <c r="HQ13" s="1"/>
      <c r="HR13" s="1"/>
      <c r="HS13" s="1"/>
      <c r="HT13" s="1"/>
      <c r="HU13" s="1"/>
      <c r="HW13" s="3"/>
      <c r="HX13" s="1"/>
      <c r="HY13" s="1"/>
      <c r="HZ13" s="1"/>
      <c r="IA13" s="1"/>
      <c r="IB13" s="1"/>
      <c r="IC13" s="1"/>
      <c r="ID13" s="1"/>
      <c r="IE13" s="1"/>
      <c r="IF13" s="1"/>
      <c r="IG13" s="1"/>
      <c r="IH13" s="1"/>
      <c r="II13" s="1"/>
      <c r="IK13" s="3"/>
      <c r="IL13" s="1"/>
      <c r="IM13" s="1"/>
      <c r="IN13" s="1"/>
    </row>
    <row r="14" spans="1:248" ht="14.25" x14ac:dyDescent="0.2">
      <c r="A14" s="67" t="s">
        <v>290</v>
      </c>
      <c r="B14" s="49"/>
      <c r="C14" s="49"/>
      <c r="D14" s="49"/>
      <c r="E14" s="51"/>
      <c r="F14" s="45"/>
      <c r="G14" s="52"/>
      <c r="H14" s="53"/>
      <c r="I14" s="1"/>
      <c r="J14" s="1"/>
      <c r="K14" s="1"/>
      <c r="L14" s="1"/>
      <c r="M14" s="1"/>
      <c r="N14" s="1"/>
      <c r="O14" s="1"/>
      <c r="P14" s="1"/>
      <c r="Q14" s="1"/>
      <c r="R14" s="1"/>
      <c r="S14" s="1"/>
      <c r="U14" s="3"/>
      <c r="V14" s="1"/>
      <c r="W14" s="1"/>
      <c r="X14" s="1"/>
      <c r="Y14" s="1"/>
      <c r="Z14" s="1"/>
      <c r="AA14" s="1"/>
      <c r="AB14" s="1"/>
      <c r="AC14" s="1"/>
      <c r="AD14" s="1"/>
      <c r="AE14" s="1"/>
      <c r="AF14" s="1"/>
      <c r="AG14" s="1"/>
      <c r="AI14" s="3"/>
      <c r="AJ14" s="1"/>
      <c r="AK14" s="1"/>
      <c r="AL14" s="1"/>
      <c r="AM14" s="1"/>
      <c r="AN14" s="1"/>
      <c r="AO14" s="1"/>
      <c r="AP14" s="1"/>
      <c r="AQ14" s="1"/>
      <c r="AR14" s="1"/>
      <c r="AS14" s="1"/>
      <c r="AT14" s="1"/>
      <c r="AU14" s="1"/>
      <c r="AW14" s="3"/>
      <c r="AX14" s="1"/>
      <c r="AY14" s="1"/>
      <c r="AZ14" s="1"/>
      <c r="BA14" s="1"/>
      <c r="BB14" s="1"/>
      <c r="BC14" s="1"/>
      <c r="BD14" s="1"/>
      <c r="BE14" s="1"/>
      <c r="BF14" s="1"/>
      <c r="BG14" s="1"/>
      <c r="BH14" s="1"/>
      <c r="BI14" s="1"/>
      <c r="BK14" s="3"/>
      <c r="BL14" s="1"/>
      <c r="BM14" s="1"/>
      <c r="BN14" s="1"/>
      <c r="BO14" s="1"/>
      <c r="BP14" s="1"/>
      <c r="BQ14" s="1"/>
      <c r="BR14" s="1"/>
      <c r="BS14" s="1"/>
      <c r="BT14" s="1"/>
      <c r="BU14" s="1"/>
      <c r="BV14" s="1"/>
      <c r="BW14" s="1"/>
      <c r="BY14" s="3"/>
      <c r="BZ14" s="1"/>
      <c r="CA14" s="1"/>
      <c r="CB14" s="1"/>
      <c r="CC14" s="1"/>
      <c r="CD14" s="1"/>
      <c r="CE14" s="1"/>
      <c r="CF14" s="1"/>
      <c r="CG14" s="1"/>
      <c r="CH14" s="1"/>
      <c r="CI14" s="1"/>
      <c r="CJ14" s="1"/>
      <c r="CK14" s="1"/>
      <c r="CM14" s="3"/>
      <c r="CN14" s="1"/>
      <c r="CO14" s="1"/>
      <c r="CP14" s="1"/>
      <c r="CQ14" s="1"/>
      <c r="CR14" s="1"/>
      <c r="CS14" s="1"/>
      <c r="CT14" s="1"/>
      <c r="CU14" s="1"/>
      <c r="CV14" s="1"/>
      <c r="CW14" s="1"/>
      <c r="CX14" s="1"/>
      <c r="CY14" s="1"/>
      <c r="DA14" s="3"/>
      <c r="DB14" s="1"/>
      <c r="DC14" s="1"/>
      <c r="DD14" s="1"/>
      <c r="DE14" s="1"/>
      <c r="DF14" s="1"/>
      <c r="DG14" s="1"/>
      <c r="DH14" s="1"/>
      <c r="DI14" s="1"/>
      <c r="DJ14" s="1"/>
      <c r="DK14" s="1"/>
      <c r="DL14" s="1"/>
      <c r="DM14" s="1"/>
      <c r="DO14" s="3"/>
      <c r="DP14" s="1"/>
      <c r="DQ14" s="1"/>
      <c r="DR14" s="1"/>
      <c r="DS14" s="1"/>
      <c r="DT14" s="1"/>
      <c r="DU14" s="1"/>
      <c r="DV14" s="1"/>
      <c r="DW14" s="1"/>
      <c r="DX14" s="1"/>
      <c r="DY14" s="1"/>
      <c r="DZ14" s="1"/>
      <c r="EA14" s="1"/>
      <c r="EC14" s="3"/>
      <c r="ED14" s="1"/>
      <c r="EE14" s="1"/>
      <c r="EF14" s="1"/>
      <c r="EG14" s="1"/>
      <c r="EH14" s="1"/>
      <c r="EI14" s="1"/>
      <c r="EJ14" s="1"/>
      <c r="EK14" s="1"/>
      <c r="EL14" s="1"/>
      <c r="EM14" s="1"/>
      <c r="EN14" s="1"/>
      <c r="EO14" s="1"/>
      <c r="EQ14" s="3"/>
      <c r="ER14" s="1"/>
      <c r="ES14" s="1"/>
      <c r="ET14" s="1"/>
      <c r="EU14" s="1"/>
      <c r="EV14" s="1"/>
      <c r="EW14" s="1"/>
      <c r="EX14" s="1"/>
      <c r="EY14" s="1"/>
      <c r="EZ14" s="1"/>
      <c r="FA14" s="1"/>
      <c r="FB14" s="1"/>
      <c r="FC14" s="1"/>
      <c r="FE14" s="3"/>
      <c r="FF14" s="1"/>
      <c r="FG14" s="1"/>
      <c r="FH14" s="1"/>
      <c r="FI14" s="1"/>
      <c r="FJ14" s="1"/>
      <c r="FK14" s="1"/>
      <c r="FL14" s="1"/>
      <c r="FM14" s="1"/>
      <c r="FN14" s="1"/>
      <c r="FO14" s="1"/>
      <c r="FP14" s="1"/>
      <c r="FQ14" s="1"/>
      <c r="FS14" s="3"/>
      <c r="FT14" s="1"/>
      <c r="FU14" s="1"/>
      <c r="FV14" s="1"/>
      <c r="FW14" s="1"/>
      <c r="FX14" s="1"/>
      <c r="FY14" s="1"/>
      <c r="FZ14" s="1"/>
      <c r="GA14" s="1"/>
      <c r="GB14" s="1"/>
      <c r="GC14" s="1"/>
      <c r="GD14" s="1"/>
      <c r="GE14" s="1"/>
      <c r="GG14" s="3"/>
      <c r="GH14" s="1"/>
      <c r="GI14" s="1"/>
      <c r="GJ14" s="1"/>
      <c r="GK14" s="1"/>
      <c r="GL14" s="1"/>
      <c r="GM14" s="1"/>
      <c r="GN14" s="1"/>
      <c r="GO14" s="1"/>
      <c r="GP14" s="1"/>
      <c r="GQ14" s="1"/>
      <c r="GR14" s="1"/>
      <c r="GS14" s="1"/>
      <c r="GU14" s="3"/>
      <c r="GV14" s="1"/>
      <c r="GW14" s="1"/>
      <c r="GX14" s="1"/>
      <c r="GY14" s="1"/>
      <c r="GZ14" s="1"/>
      <c r="HA14" s="1"/>
      <c r="HB14" s="1"/>
      <c r="HC14" s="1"/>
      <c r="HD14" s="1"/>
      <c r="HE14" s="1"/>
      <c r="HF14" s="1"/>
      <c r="HG14" s="1"/>
      <c r="HI14" s="3"/>
      <c r="HJ14" s="1"/>
      <c r="HK14" s="1"/>
      <c r="HL14" s="1"/>
      <c r="HM14" s="1"/>
      <c r="HN14" s="1"/>
      <c r="HO14" s="1"/>
      <c r="HP14" s="1"/>
      <c r="HQ14" s="1"/>
      <c r="HR14" s="1"/>
      <c r="HS14" s="1"/>
      <c r="HT14" s="1"/>
      <c r="HU14" s="1"/>
      <c r="HW14" s="3"/>
      <c r="HX14" s="1"/>
      <c r="HY14" s="1"/>
      <c r="HZ14" s="1"/>
      <c r="IA14" s="1"/>
      <c r="IB14" s="1"/>
      <c r="IC14" s="1"/>
      <c r="ID14" s="1"/>
      <c r="IE14" s="1"/>
      <c r="IF14" s="1"/>
      <c r="IG14" s="1"/>
      <c r="IH14" s="1"/>
      <c r="II14" s="1"/>
      <c r="IK14" s="3"/>
      <c r="IL14" s="1"/>
      <c r="IM14" s="1"/>
      <c r="IN14" s="1"/>
    </row>
    <row r="15" spans="1:248" ht="14.25" x14ac:dyDescent="0.2">
      <c r="A15" s="67" t="s">
        <v>7</v>
      </c>
      <c r="B15" s="49"/>
      <c r="C15" s="49"/>
      <c r="D15" s="49"/>
      <c r="E15" s="51"/>
      <c r="F15" s="45"/>
      <c r="G15" s="52"/>
      <c r="H15" s="53"/>
      <c r="I15" s="1"/>
      <c r="J15" s="1"/>
      <c r="K15" s="1"/>
      <c r="L15" s="1"/>
      <c r="M15" s="1"/>
      <c r="N15" s="1"/>
      <c r="O15" s="1"/>
      <c r="P15" s="1"/>
      <c r="Q15" s="1"/>
      <c r="R15" s="1"/>
      <c r="S15" s="1"/>
      <c r="U15" s="3"/>
      <c r="V15" s="1"/>
      <c r="W15" s="1"/>
      <c r="X15" s="1"/>
      <c r="Y15" s="1"/>
      <c r="Z15" s="1"/>
      <c r="AA15" s="1"/>
      <c r="AB15" s="1"/>
      <c r="AC15" s="1"/>
      <c r="AD15" s="1"/>
      <c r="AE15" s="1"/>
      <c r="AF15" s="1"/>
      <c r="AG15" s="1"/>
      <c r="AI15" s="3"/>
      <c r="AJ15" s="1"/>
      <c r="AK15" s="1"/>
      <c r="AL15" s="1"/>
      <c r="AM15" s="1"/>
      <c r="AN15" s="1"/>
      <c r="AO15" s="1"/>
      <c r="AP15" s="1"/>
      <c r="AQ15" s="1"/>
      <c r="AR15" s="1"/>
      <c r="AS15" s="1"/>
      <c r="AT15" s="1"/>
      <c r="AU15" s="1"/>
      <c r="AW15" s="3"/>
      <c r="AX15" s="1"/>
      <c r="AY15" s="1"/>
      <c r="AZ15" s="1"/>
      <c r="BA15" s="1"/>
      <c r="BB15" s="1"/>
      <c r="BC15" s="1"/>
      <c r="BD15" s="1"/>
      <c r="BE15" s="1"/>
      <c r="BF15" s="1"/>
      <c r="BG15" s="1"/>
      <c r="BH15" s="1"/>
      <c r="BI15" s="1"/>
      <c r="BK15" s="3"/>
      <c r="BL15" s="1"/>
      <c r="BM15" s="1"/>
      <c r="BN15" s="1"/>
      <c r="BO15" s="1"/>
      <c r="BP15" s="1"/>
      <c r="BQ15" s="1"/>
      <c r="BR15" s="1"/>
      <c r="BS15" s="1"/>
      <c r="BT15" s="1"/>
      <c r="BU15" s="1"/>
      <c r="BV15" s="1"/>
      <c r="BW15" s="1"/>
      <c r="BY15" s="3"/>
      <c r="BZ15" s="1"/>
      <c r="CA15" s="1"/>
      <c r="CB15" s="1"/>
      <c r="CC15" s="1"/>
      <c r="CD15" s="1"/>
      <c r="CE15" s="1"/>
      <c r="CF15" s="1"/>
      <c r="CG15" s="1"/>
      <c r="CH15" s="1"/>
      <c r="CI15" s="1"/>
      <c r="CJ15" s="1"/>
      <c r="CK15" s="1"/>
      <c r="CM15" s="3"/>
      <c r="CN15" s="1"/>
      <c r="CO15" s="1"/>
      <c r="CP15" s="1"/>
      <c r="CQ15" s="1"/>
      <c r="CR15" s="1"/>
      <c r="CS15" s="1"/>
      <c r="CT15" s="1"/>
      <c r="CU15" s="1"/>
      <c r="CV15" s="1"/>
      <c r="CW15" s="1"/>
      <c r="CX15" s="1"/>
      <c r="CY15" s="1"/>
      <c r="DA15" s="3"/>
      <c r="DB15" s="1"/>
      <c r="DC15" s="1"/>
      <c r="DD15" s="1"/>
      <c r="DE15" s="1"/>
      <c r="DF15" s="1"/>
      <c r="DG15" s="1"/>
      <c r="DH15" s="1"/>
      <c r="DI15" s="1"/>
      <c r="DJ15" s="1"/>
      <c r="DK15" s="1"/>
      <c r="DL15" s="1"/>
      <c r="DM15" s="1"/>
      <c r="DO15" s="3"/>
      <c r="DP15" s="1"/>
      <c r="DQ15" s="1"/>
      <c r="DR15" s="1"/>
      <c r="DS15" s="1"/>
      <c r="DT15" s="1"/>
      <c r="DU15" s="1"/>
      <c r="DV15" s="1"/>
      <c r="DW15" s="1"/>
      <c r="DX15" s="1"/>
      <c r="DY15" s="1"/>
      <c r="DZ15" s="1"/>
      <c r="EA15" s="1"/>
      <c r="EC15" s="3"/>
      <c r="ED15" s="1"/>
      <c r="EE15" s="1"/>
      <c r="EF15" s="1"/>
      <c r="EG15" s="1"/>
      <c r="EH15" s="1"/>
      <c r="EI15" s="1"/>
      <c r="EJ15" s="1"/>
      <c r="EK15" s="1"/>
      <c r="EL15" s="1"/>
      <c r="EM15" s="1"/>
      <c r="EN15" s="1"/>
      <c r="EO15" s="1"/>
      <c r="EQ15" s="3"/>
      <c r="ER15" s="1"/>
      <c r="ES15" s="1"/>
      <c r="ET15" s="1"/>
      <c r="EU15" s="1"/>
      <c r="EV15" s="1"/>
      <c r="EW15" s="1"/>
      <c r="EX15" s="1"/>
      <c r="EY15" s="1"/>
      <c r="EZ15" s="1"/>
      <c r="FA15" s="1"/>
      <c r="FB15" s="1"/>
      <c r="FC15" s="1"/>
      <c r="FE15" s="3"/>
      <c r="FF15" s="1"/>
      <c r="FG15" s="1"/>
      <c r="FH15" s="1"/>
      <c r="FI15" s="1"/>
      <c r="FJ15" s="1"/>
      <c r="FK15" s="1"/>
      <c r="FL15" s="1"/>
      <c r="FM15" s="1"/>
      <c r="FN15" s="1"/>
      <c r="FO15" s="1"/>
      <c r="FP15" s="1"/>
      <c r="FQ15" s="1"/>
      <c r="FS15" s="3"/>
      <c r="FT15" s="1"/>
      <c r="FU15" s="1"/>
      <c r="FV15" s="1"/>
      <c r="FW15" s="1"/>
      <c r="FX15" s="1"/>
      <c r="FY15" s="1"/>
      <c r="FZ15" s="1"/>
      <c r="GA15" s="1"/>
      <c r="GB15" s="1"/>
      <c r="GC15" s="1"/>
      <c r="GD15" s="1"/>
      <c r="GE15" s="1"/>
      <c r="GG15" s="3"/>
      <c r="GH15" s="1"/>
      <c r="GI15" s="1"/>
      <c r="GJ15" s="1"/>
      <c r="GK15" s="1"/>
      <c r="GL15" s="1"/>
      <c r="GM15" s="1"/>
      <c r="GN15" s="1"/>
      <c r="GO15" s="1"/>
      <c r="GP15" s="1"/>
      <c r="GQ15" s="1"/>
      <c r="GR15" s="1"/>
      <c r="GS15" s="1"/>
      <c r="GU15" s="3"/>
      <c r="GV15" s="1"/>
      <c r="GW15" s="1"/>
      <c r="GX15" s="1"/>
      <c r="GY15" s="1"/>
      <c r="GZ15" s="1"/>
      <c r="HA15" s="1"/>
      <c r="HB15" s="1"/>
      <c r="HC15" s="1"/>
      <c r="HD15" s="1"/>
      <c r="HE15" s="1"/>
      <c r="HF15" s="1"/>
      <c r="HG15" s="1"/>
      <c r="HI15" s="3"/>
      <c r="HJ15" s="1"/>
      <c r="HK15" s="1"/>
      <c r="HL15" s="1"/>
      <c r="HM15" s="1"/>
      <c r="HN15" s="1"/>
      <c r="HO15" s="1"/>
      <c r="HP15" s="1"/>
      <c r="HQ15" s="1"/>
      <c r="HR15" s="1"/>
      <c r="HS15" s="1"/>
      <c r="HT15" s="1"/>
      <c r="HU15" s="1"/>
      <c r="HW15" s="3"/>
      <c r="HX15" s="1"/>
      <c r="HY15" s="1"/>
      <c r="HZ15" s="1"/>
      <c r="IA15" s="1"/>
      <c r="IB15" s="1"/>
      <c r="IC15" s="1"/>
      <c r="ID15" s="1"/>
      <c r="IE15" s="1"/>
      <c r="IF15" s="1"/>
      <c r="IG15" s="1"/>
      <c r="IH15" s="1"/>
      <c r="II15" s="1"/>
      <c r="IK15" s="3"/>
      <c r="IL15" s="1"/>
      <c r="IM15" s="1"/>
      <c r="IN15" s="1"/>
    </row>
    <row r="16" spans="1:248" ht="14.25" x14ac:dyDescent="0.2">
      <c r="A16" s="65" t="s">
        <v>8</v>
      </c>
      <c r="B16" s="42"/>
      <c r="C16" s="42"/>
      <c r="D16" s="42"/>
      <c r="E16" s="44"/>
      <c r="F16" s="45"/>
      <c r="G16" s="45"/>
      <c r="H16" s="45"/>
    </row>
    <row r="17" spans="1:248" ht="14.25" x14ac:dyDescent="0.2">
      <c r="A17" s="65" t="s">
        <v>9</v>
      </c>
      <c r="B17" s="42"/>
      <c r="C17" s="42"/>
      <c r="D17" s="42"/>
      <c r="E17" s="44"/>
      <c r="F17" s="45"/>
      <c r="G17" s="45"/>
      <c r="H17" s="45"/>
    </row>
    <row r="18" spans="1:248" ht="14.25" x14ac:dyDescent="0.2">
      <c r="A18" s="65" t="s">
        <v>10</v>
      </c>
      <c r="B18" s="42"/>
      <c r="C18" s="42"/>
      <c r="D18" s="42"/>
      <c r="E18" s="44"/>
      <c r="F18" s="45"/>
      <c r="G18" s="45"/>
      <c r="H18" s="45"/>
    </row>
    <row r="19" spans="1:248" ht="14.25" x14ac:dyDescent="0.2">
      <c r="A19" s="66" t="s">
        <v>291</v>
      </c>
      <c r="B19" s="46"/>
      <c r="C19" s="46"/>
      <c r="D19" s="46"/>
      <c r="E19" s="48"/>
      <c r="F19" s="45"/>
      <c r="G19" s="52"/>
      <c r="H19" s="53"/>
      <c r="I19" s="1"/>
      <c r="J19" s="1"/>
      <c r="K19" s="1"/>
      <c r="L19" s="1"/>
      <c r="M19" s="1"/>
      <c r="N19" s="1"/>
      <c r="O19" s="1"/>
      <c r="P19" s="1"/>
      <c r="Q19" s="1"/>
      <c r="R19" s="1"/>
      <c r="S19" s="1"/>
      <c r="U19" s="3"/>
      <c r="V19" s="1"/>
      <c r="W19" s="1"/>
      <c r="X19" s="1"/>
      <c r="Y19" s="1"/>
      <c r="Z19" s="1"/>
      <c r="AA19" s="1"/>
      <c r="AB19" s="1"/>
      <c r="AC19" s="1"/>
      <c r="AD19" s="1"/>
      <c r="AE19" s="1"/>
      <c r="AF19" s="1"/>
      <c r="AG19" s="1"/>
      <c r="AI19" s="3"/>
      <c r="AJ19" s="1"/>
      <c r="AK19" s="1"/>
      <c r="AL19" s="1"/>
      <c r="AM19" s="1"/>
      <c r="AN19" s="1"/>
      <c r="AO19" s="1"/>
      <c r="AP19" s="1"/>
      <c r="AQ19" s="1"/>
      <c r="AR19" s="1"/>
      <c r="AS19" s="1"/>
      <c r="AT19" s="1"/>
      <c r="AU19" s="1"/>
      <c r="AW19" s="3"/>
      <c r="AX19" s="1"/>
      <c r="AY19" s="1"/>
      <c r="AZ19" s="1"/>
      <c r="BA19" s="1"/>
      <c r="BB19" s="1"/>
      <c r="BC19" s="1"/>
      <c r="BD19" s="1"/>
      <c r="BE19" s="1"/>
      <c r="BF19" s="1"/>
      <c r="BG19" s="1"/>
      <c r="BH19" s="1"/>
      <c r="BI19" s="1"/>
      <c r="BK19" s="3"/>
      <c r="BL19" s="1"/>
      <c r="BM19" s="1"/>
      <c r="BN19" s="1"/>
      <c r="BO19" s="1"/>
      <c r="BP19" s="1"/>
      <c r="BQ19" s="1"/>
      <c r="BR19" s="1"/>
      <c r="BS19" s="1"/>
      <c r="BT19" s="1"/>
      <c r="BU19" s="1"/>
      <c r="BV19" s="1"/>
      <c r="BW19" s="1"/>
      <c r="BY19" s="3"/>
      <c r="BZ19" s="1"/>
      <c r="CA19" s="1"/>
      <c r="CB19" s="1"/>
      <c r="CC19" s="1"/>
      <c r="CD19" s="1"/>
      <c r="CE19" s="1"/>
      <c r="CF19" s="1"/>
      <c r="CG19" s="1"/>
      <c r="CH19" s="1"/>
      <c r="CI19" s="1"/>
      <c r="CJ19" s="1"/>
      <c r="CK19" s="1"/>
      <c r="CM19" s="3"/>
      <c r="CN19" s="1"/>
      <c r="CO19" s="1"/>
      <c r="CP19" s="1"/>
      <c r="CQ19" s="1"/>
      <c r="CR19" s="1"/>
      <c r="CS19" s="1"/>
      <c r="CT19" s="1"/>
      <c r="CU19" s="1"/>
      <c r="CV19" s="1"/>
      <c r="CW19" s="1"/>
      <c r="CX19" s="1"/>
      <c r="CY19" s="1"/>
      <c r="DA19" s="3"/>
      <c r="DB19" s="1"/>
      <c r="DC19" s="1"/>
      <c r="DD19" s="1"/>
      <c r="DE19" s="1"/>
      <c r="DF19" s="1"/>
      <c r="DG19" s="1"/>
      <c r="DH19" s="1"/>
      <c r="DI19" s="1"/>
      <c r="DJ19" s="1"/>
      <c r="DK19" s="1"/>
      <c r="DL19" s="1"/>
      <c r="DM19" s="1"/>
      <c r="DO19" s="3"/>
      <c r="DP19" s="1"/>
      <c r="DQ19" s="1"/>
      <c r="DR19" s="1"/>
      <c r="DS19" s="1"/>
      <c r="DT19" s="1"/>
      <c r="DU19" s="1"/>
      <c r="DV19" s="1"/>
      <c r="DW19" s="1"/>
      <c r="DX19" s="1"/>
      <c r="DY19" s="1"/>
      <c r="DZ19" s="1"/>
      <c r="EA19" s="1"/>
      <c r="EC19" s="3"/>
      <c r="ED19" s="1"/>
      <c r="EE19" s="1"/>
      <c r="EF19" s="1"/>
      <c r="EG19" s="1"/>
      <c r="EH19" s="1"/>
      <c r="EI19" s="1"/>
      <c r="EJ19" s="1"/>
      <c r="EK19" s="1"/>
      <c r="EL19" s="1"/>
      <c r="EM19" s="1"/>
      <c r="EN19" s="1"/>
      <c r="EO19" s="1"/>
      <c r="EQ19" s="3"/>
      <c r="ER19" s="1"/>
      <c r="ES19" s="1"/>
      <c r="ET19" s="1"/>
      <c r="EU19" s="1"/>
      <c r="EV19" s="1"/>
      <c r="EW19" s="1"/>
      <c r="EX19" s="1"/>
      <c r="EY19" s="1"/>
      <c r="EZ19" s="1"/>
      <c r="FA19" s="1"/>
      <c r="FB19" s="1"/>
      <c r="FC19" s="1"/>
      <c r="FE19" s="3"/>
      <c r="FF19" s="1"/>
      <c r="FG19" s="1"/>
      <c r="FH19" s="1"/>
      <c r="FI19" s="1"/>
      <c r="FJ19" s="1"/>
      <c r="FK19" s="1"/>
      <c r="FL19" s="1"/>
      <c r="FM19" s="1"/>
      <c r="FN19" s="1"/>
      <c r="FO19" s="1"/>
      <c r="FP19" s="1"/>
      <c r="FQ19" s="1"/>
      <c r="FS19" s="3"/>
      <c r="FT19" s="1"/>
      <c r="FU19" s="1"/>
      <c r="FV19" s="1"/>
      <c r="FW19" s="1"/>
      <c r="FX19" s="1"/>
      <c r="FY19" s="1"/>
      <c r="FZ19" s="1"/>
      <c r="GA19" s="1"/>
      <c r="GB19" s="1"/>
      <c r="GC19" s="1"/>
      <c r="GD19" s="1"/>
      <c r="GE19" s="1"/>
      <c r="GG19" s="3"/>
      <c r="GH19" s="1"/>
      <c r="GI19" s="1"/>
      <c r="GJ19" s="1"/>
      <c r="GK19" s="1"/>
      <c r="GL19" s="1"/>
      <c r="GM19" s="1"/>
      <c r="GN19" s="1"/>
      <c r="GO19" s="1"/>
      <c r="GP19" s="1"/>
      <c r="GQ19" s="1"/>
      <c r="GR19" s="1"/>
      <c r="GS19" s="1"/>
      <c r="GU19" s="3"/>
      <c r="GV19" s="1"/>
      <c r="GW19" s="1"/>
      <c r="GX19" s="1"/>
      <c r="GY19" s="1"/>
      <c r="GZ19" s="1"/>
      <c r="HA19" s="1"/>
      <c r="HB19" s="1"/>
      <c r="HC19" s="1"/>
      <c r="HD19" s="1"/>
      <c r="HE19" s="1"/>
      <c r="HF19" s="1"/>
      <c r="HG19" s="1"/>
      <c r="HI19" s="3"/>
      <c r="HJ19" s="1"/>
      <c r="HK19" s="1"/>
      <c r="HL19" s="1"/>
      <c r="HM19" s="1"/>
      <c r="HN19" s="1"/>
      <c r="HO19" s="1"/>
      <c r="HP19" s="1"/>
      <c r="HQ19" s="1"/>
      <c r="HR19" s="1"/>
      <c r="HS19" s="1"/>
      <c r="HT19" s="1"/>
      <c r="HU19" s="1"/>
      <c r="HW19" s="3"/>
      <c r="HX19" s="1"/>
      <c r="HY19" s="1"/>
      <c r="HZ19" s="1"/>
      <c r="IA19" s="1"/>
      <c r="IB19" s="1"/>
      <c r="IC19" s="1"/>
      <c r="ID19" s="1"/>
      <c r="IE19" s="1"/>
      <c r="IF19" s="1"/>
      <c r="IG19" s="1"/>
      <c r="IH19" s="1"/>
      <c r="II19" s="1"/>
      <c r="IK19" s="3"/>
      <c r="IL19" s="1"/>
      <c r="IM19" s="1"/>
      <c r="IN19" s="1"/>
    </row>
    <row r="20" spans="1:248" ht="14.25" x14ac:dyDescent="0.2">
      <c r="A20" s="65" t="s">
        <v>11</v>
      </c>
      <c r="B20" s="42"/>
      <c r="C20" s="42"/>
      <c r="D20" s="42"/>
      <c r="E20" s="44"/>
      <c r="F20" s="45"/>
      <c r="G20" s="45"/>
      <c r="H20" s="45"/>
    </row>
    <row r="21" spans="1:248" ht="14.25" x14ac:dyDescent="0.2">
      <c r="A21" s="65" t="s">
        <v>12</v>
      </c>
      <c r="B21" s="42"/>
      <c r="C21" s="42"/>
      <c r="D21" s="42"/>
      <c r="E21" s="44"/>
      <c r="F21" s="45"/>
      <c r="G21" s="45"/>
      <c r="H21" s="45"/>
    </row>
    <row r="22" spans="1:248" ht="14.25" x14ac:dyDescent="0.2">
      <c r="A22" s="65" t="s">
        <v>13</v>
      </c>
      <c r="B22" s="42"/>
      <c r="C22" s="42">
        <v>252.08160000000001</v>
      </c>
      <c r="D22" s="42"/>
      <c r="E22" s="44">
        <v>252.08160000000001</v>
      </c>
      <c r="F22" s="45"/>
      <c r="G22" s="45"/>
      <c r="H22" s="45"/>
    </row>
    <row r="23" spans="1:248" ht="14.25" x14ac:dyDescent="0.2">
      <c r="A23" s="65" t="s">
        <v>14</v>
      </c>
      <c r="B23" s="42"/>
      <c r="C23" s="42"/>
      <c r="D23" s="42"/>
      <c r="E23" s="44"/>
      <c r="F23" s="45"/>
      <c r="G23" s="45"/>
      <c r="H23" s="45"/>
    </row>
    <row r="24" spans="1:248" ht="14.25" x14ac:dyDescent="0.2">
      <c r="A24" s="66" t="s">
        <v>15</v>
      </c>
      <c r="B24" s="46"/>
      <c r="C24" s="46">
        <v>252.08160000000001</v>
      </c>
      <c r="D24" s="46"/>
      <c r="E24" s="48">
        <v>252.08160000000001</v>
      </c>
      <c r="F24" s="45"/>
      <c r="G24" s="52"/>
      <c r="H24" s="53"/>
      <c r="I24" s="1"/>
      <c r="J24" s="1"/>
      <c r="K24" s="1"/>
      <c r="L24" s="1"/>
      <c r="M24" s="1"/>
      <c r="N24" s="1"/>
      <c r="O24" s="1"/>
      <c r="P24" s="1"/>
      <c r="Q24" s="1"/>
      <c r="R24" s="1"/>
      <c r="S24" s="1"/>
      <c r="U24" s="3"/>
      <c r="V24" s="1"/>
      <c r="W24" s="1"/>
      <c r="X24" s="1"/>
      <c r="Y24" s="1"/>
      <c r="Z24" s="1"/>
      <c r="AA24" s="1"/>
      <c r="AB24" s="1"/>
      <c r="AC24" s="1"/>
      <c r="AD24" s="1"/>
      <c r="AE24" s="1"/>
      <c r="AF24" s="1"/>
      <c r="AG24" s="1"/>
      <c r="AI24" s="3"/>
      <c r="AJ24" s="1"/>
      <c r="AK24" s="1"/>
      <c r="AL24" s="1"/>
      <c r="AM24" s="1"/>
      <c r="AN24" s="1"/>
      <c r="AO24" s="1"/>
      <c r="AP24" s="1"/>
      <c r="AQ24" s="1"/>
      <c r="AR24" s="1"/>
      <c r="AS24" s="1"/>
      <c r="AT24" s="1"/>
      <c r="AU24" s="1"/>
      <c r="AW24" s="3"/>
      <c r="AX24" s="1"/>
      <c r="AY24" s="1"/>
      <c r="AZ24" s="1"/>
      <c r="BA24" s="1"/>
      <c r="BB24" s="1"/>
      <c r="BC24" s="1"/>
      <c r="BD24" s="1"/>
      <c r="BE24" s="1"/>
      <c r="BF24" s="1"/>
      <c r="BG24" s="1"/>
      <c r="BH24" s="1"/>
      <c r="BI24" s="1"/>
      <c r="BK24" s="3"/>
      <c r="BL24" s="1"/>
      <c r="BM24" s="1"/>
      <c r="BN24" s="1"/>
      <c r="BO24" s="1"/>
      <c r="BP24" s="1"/>
      <c r="BQ24" s="1"/>
      <c r="BR24" s="1"/>
      <c r="BS24" s="1"/>
      <c r="BT24" s="1"/>
      <c r="BU24" s="1"/>
      <c r="BV24" s="1"/>
      <c r="BW24" s="1"/>
      <c r="BY24" s="3"/>
      <c r="BZ24" s="1"/>
      <c r="CA24" s="1"/>
      <c r="CB24" s="1"/>
      <c r="CC24" s="1"/>
      <c r="CD24" s="1"/>
      <c r="CE24" s="1"/>
      <c r="CF24" s="1"/>
      <c r="CG24" s="1"/>
      <c r="CH24" s="1"/>
      <c r="CI24" s="1"/>
      <c r="CJ24" s="1"/>
      <c r="CK24" s="1"/>
      <c r="CM24" s="3"/>
      <c r="CN24" s="1"/>
      <c r="CO24" s="1"/>
      <c r="CP24" s="1"/>
      <c r="CQ24" s="1"/>
      <c r="CR24" s="1"/>
      <c r="CS24" s="1"/>
      <c r="CT24" s="1"/>
      <c r="CU24" s="1"/>
      <c r="CV24" s="1"/>
      <c r="CW24" s="1"/>
      <c r="CX24" s="1"/>
      <c r="CY24" s="1"/>
      <c r="DA24" s="3"/>
      <c r="DB24" s="1"/>
      <c r="DC24" s="1"/>
      <c r="DD24" s="1"/>
      <c r="DE24" s="1"/>
      <c r="DF24" s="1"/>
      <c r="DG24" s="1"/>
      <c r="DH24" s="1"/>
      <c r="DI24" s="1"/>
      <c r="DJ24" s="1"/>
      <c r="DK24" s="1"/>
      <c r="DL24" s="1"/>
      <c r="DM24" s="1"/>
      <c r="DO24" s="3"/>
      <c r="DP24" s="1"/>
      <c r="DQ24" s="1"/>
      <c r="DR24" s="1"/>
      <c r="DS24" s="1"/>
      <c r="DT24" s="1"/>
      <c r="DU24" s="1"/>
      <c r="DV24" s="1"/>
      <c r="DW24" s="1"/>
      <c r="DX24" s="1"/>
      <c r="DY24" s="1"/>
      <c r="DZ24" s="1"/>
      <c r="EA24" s="1"/>
      <c r="EC24" s="3"/>
      <c r="ED24" s="1"/>
      <c r="EE24" s="1"/>
      <c r="EF24" s="1"/>
      <c r="EG24" s="1"/>
      <c r="EH24" s="1"/>
      <c r="EI24" s="1"/>
      <c r="EJ24" s="1"/>
      <c r="EK24" s="1"/>
      <c r="EL24" s="1"/>
      <c r="EM24" s="1"/>
      <c r="EN24" s="1"/>
      <c r="EO24" s="1"/>
      <c r="EQ24" s="3"/>
      <c r="ER24" s="1"/>
      <c r="ES24" s="1"/>
      <c r="ET24" s="1"/>
      <c r="EU24" s="1"/>
      <c r="EV24" s="1"/>
      <c r="EW24" s="1"/>
      <c r="EX24" s="1"/>
      <c r="EY24" s="1"/>
      <c r="EZ24" s="1"/>
      <c r="FA24" s="1"/>
      <c r="FB24" s="1"/>
      <c r="FC24" s="1"/>
      <c r="FE24" s="3"/>
      <c r="FF24" s="1"/>
      <c r="FG24" s="1"/>
      <c r="FH24" s="1"/>
      <c r="FI24" s="1"/>
      <c r="FJ24" s="1"/>
      <c r="FK24" s="1"/>
      <c r="FL24" s="1"/>
      <c r="FM24" s="1"/>
      <c r="FN24" s="1"/>
      <c r="FO24" s="1"/>
      <c r="FP24" s="1"/>
      <c r="FQ24" s="1"/>
      <c r="FS24" s="3"/>
      <c r="FT24" s="1"/>
      <c r="FU24" s="1"/>
      <c r="FV24" s="1"/>
      <c r="FW24" s="1"/>
      <c r="FX24" s="1"/>
      <c r="FY24" s="1"/>
      <c r="FZ24" s="1"/>
      <c r="GA24" s="1"/>
      <c r="GB24" s="1"/>
      <c r="GC24" s="1"/>
      <c r="GD24" s="1"/>
      <c r="GE24" s="1"/>
      <c r="GG24" s="3"/>
      <c r="GH24" s="1"/>
      <c r="GI24" s="1"/>
      <c r="GJ24" s="1"/>
      <c r="GK24" s="1"/>
      <c r="GL24" s="1"/>
      <c r="GM24" s="1"/>
      <c r="GN24" s="1"/>
      <c r="GO24" s="1"/>
      <c r="GP24" s="1"/>
      <c r="GQ24" s="1"/>
      <c r="GR24" s="1"/>
      <c r="GS24" s="1"/>
      <c r="GU24" s="3"/>
      <c r="GV24" s="1"/>
      <c r="GW24" s="1"/>
      <c r="GX24" s="1"/>
      <c r="GY24" s="1"/>
      <c r="GZ24" s="1"/>
      <c r="HA24" s="1"/>
      <c r="HB24" s="1"/>
      <c r="HC24" s="1"/>
      <c r="HD24" s="1"/>
      <c r="HE24" s="1"/>
      <c r="HF24" s="1"/>
      <c r="HG24" s="1"/>
      <c r="HI24" s="3"/>
      <c r="HJ24" s="1"/>
      <c r="HK24" s="1"/>
      <c r="HL24" s="1"/>
      <c r="HM24" s="1"/>
      <c r="HN24" s="1"/>
      <c r="HO24" s="1"/>
      <c r="HP24" s="1"/>
      <c r="HQ24" s="1"/>
      <c r="HR24" s="1"/>
      <c r="HS24" s="1"/>
      <c r="HT24" s="1"/>
      <c r="HU24" s="1"/>
      <c r="HW24" s="3"/>
      <c r="HX24" s="1"/>
      <c r="HY24" s="1"/>
      <c r="HZ24" s="1"/>
      <c r="IA24" s="1"/>
      <c r="IB24" s="1"/>
      <c r="IC24" s="1"/>
      <c r="ID24" s="1"/>
      <c r="IE24" s="1"/>
      <c r="IF24" s="1"/>
      <c r="IG24" s="1"/>
      <c r="IH24" s="1"/>
      <c r="II24" s="1"/>
      <c r="IK24" s="3"/>
      <c r="IL24" s="1"/>
      <c r="IM24" s="1"/>
      <c r="IN24" s="1"/>
    </row>
    <row r="25" spans="1:248" ht="14.25" x14ac:dyDescent="0.2">
      <c r="A25" s="67" t="s">
        <v>292</v>
      </c>
      <c r="B25" s="49"/>
      <c r="C25" s="49"/>
      <c r="D25" s="49"/>
      <c r="E25" s="51"/>
      <c r="F25" s="45"/>
      <c r="G25" s="52"/>
      <c r="H25" s="53"/>
      <c r="I25" s="1"/>
      <c r="J25" s="1"/>
      <c r="K25" s="1"/>
      <c r="L25" s="1"/>
      <c r="M25" s="1"/>
      <c r="N25" s="1"/>
      <c r="O25" s="1"/>
      <c r="P25" s="1"/>
      <c r="Q25" s="1"/>
      <c r="R25" s="1"/>
      <c r="S25" s="1"/>
      <c r="U25" s="3"/>
      <c r="V25" s="1"/>
      <c r="W25" s="1"/>
      <c r="X25" s="1"/>
      <c r="Y25" s="1"/>
      <c r="Z25" s="1"/>
      <c r="AA25" s="1"/>
      <c r="AB25" s="1"/>
      <c r="AC25" s="1"/>
      <c r="AD25" s="1"/>
      <c r="AE25" s="1"/>
      <c r="AF25" s="1"/>
      <c r="AG25" s="1"/>
      <c r="AI25" s="3"/>
      <c r="AJ25" s="1"/>
      <c r="AK25" s="1"/>
      <c r="AL25" s="1"/>
      <c r="AM25" s="1"/>
      <c r="AN25" s="1"/>
      <c r="AO25" s="1"/>
      <c r="AP25" s="1"/>
      <c r="AQ25" s="1"/>
      <c r="AR25" s="1"/>
      <c r="AS25" s="1"/>
      <c r="AT25" s="1"/>
      <c r="AU25" s="1"/>
      <c r="AW25" s="3"/>
      <c r="AX25" s="1"/>
      <c r="AY25" s="1"/>
      <c r="AZ25" s="1"/>
      <c r="BA25" s="1"/>
      <c r="BB25" s="1"/>
      <c r="BC25" s="1"/>
      <c r="BD25" s="1"/>
      <c r="BE25" s="1"/>
      <c r="BF25" s="1"/>
      <c r="BG25" s="1"/>
      <c r="BH25" s="1"/>
      <c r="BI25" s="1"/>
      <c r="BK25" s="3"/>
      <c r="BL25" s="1"/>
      <c r="BM25" s="1"/>
      <c r="BN25" s="1"/>
      <c r="BO25" s="1"/>
      <c r="BP25" s="1"/>
      <c r="BQ25" s="1"/>
      <c r="BR25" s="1"/>
      <c r="BS25" s="1"/>
      <c r="BT25" s="1"/>
      <c r="BU25" s="1"/>
      <c r="BV25" s="1"/>
      <c r="BW25" s="1"/>
      <c r="BY25" s="3"/>
      <c r="BZ25" s="1"/>
      <c r="CA25" s="1"/>
      <c r="CB25" s="1"/>
      <c r="CC25" s="1"/>
      <c r="CD25" s="1"/>
      <c r="CE25" s="1"/>
      <c r="CF25" s="1"/>
      <c r="CG25" s="1"/>
      <c r="CH25" s="1"/>
      <c r="CI25" s="1"/>
      <c r="CJ25" s="1"/>
      <c r="CK25" s="1"/>
      <c r="CM25" s="3"/>
      <c r="CN25" s="1"/>
      <c r="CO25" s="1"/>
      <c r="CP25" s="1"/>
      <c r="CQ25" s="1"/>
      <c r="CR25" s="1"/>
      <c r="CS25" s="1"/>
      <c r="CT25" s="1"/>
      <c r="CU25" s="1"/>
      <c r="CV25" s="1"/>
      <c r="CW25" s="1"/>
      <c r="CX25" s="1"/>
      <c r="CY25" s="1"/>
      <c r="DA25" s="3"/>
      <c r="DB25" s="1"/>
      <c r="DC25" s="1"/>
      <c r="DD25" s="1"/>
      <c r="DE25" s="1"/>
      <c r="DF25" s="1"/>
      <c r="DG25" s="1"/>
      <c r="DH25" s="1"/>
      <c r="DI25" s="1"/>
      <c r="DJ25" s="1"/>
      <c r="DK25" s="1"/>
      <c r="DL25" s="1"/>
      <c r="DM25" s="1"/>
      <c r="DO25" s="3"/>
      <c r="DP25" s="1"/>
      <c r="DQ25" s="1"/>
      <c r="DR25" s="1"/>
      <c r="DS25" s="1"/>
      <c r="DT25" s="1"/>
      <c r="DU25" s="1"/>
      <c r="DV25" s="1"/>
      <c r="DW25" s="1"/>
      <c r="DX25" s="1"/>
      <c r="DY25" s="1"/>
      <c r="DZ25" s="1"/>
      <c r="EA25" s="1"/>
      <c r="EC25" s="3"/>
      <c r="ED25" s="1"/>
      <c r="EE25" s="1"/>
      <c r="EF25" s="1"/>
      <c r="EG25" s="1"/>
      <c r="EH25" s="1"/>
      <c r="EI25" s="1"/>
      <c r="EJ25" s="1"/>
      <c r="EK25" s="1"/>
      <c r="EL25" s="1"/>
      <c r="EM25" s="1"/>
      <c r="EN25" s="1"/>
      <c r="EO25" s="1"/>
      <c r="EQ25" s="3"/>
      <c r="ER25" s="1"/>
      <c r="ES25" s="1"/>
      <c r="ET25" s="1"/>
      <c r="EU25" s="1"/>
      <c r="EV25" s="1"/>
      <c r="EW25" s="1"/>
      <c r="EX25" s="1"/>
      <c r="EY25" s="1"/>
      <c r="EZ25" s="1"/>
      <c r="FA25" s="1"/>
      <c r="FB25" s="1"/>
      <c r="FC25" s="1"/>
      <c r="FE25" s="3"/>
      <c r="FF25" s="1"/>
      <c r="FG25" s="1"/>
      <c r="FH25" s="1"/>
      <c r="FI25" s="1"/>
      <c r="FJ25" s="1"/>
      <c r="FK25" s="1"/>
      <c r="FL25" s="1"/>
      <c r="FM25" s="1"/>
      <c r="FN25" s="1"/>
      <c r="FO25" s="1"/>
      <c r="FP25" s="1"/>
      <c r="FQ25" s="1"/>
      <c r="FS25" s="3"/>
      <c r="FT25" s="1"/>
      <c r="FU25" s="1"/>
      <c r="FV25" s="1"/>
      <c r="FW25" s="1"/>
      <c r="FX25" s="1"/>
      <c r="FY25" s="1"/>
      <c r="FZ25" s="1"/>
      <c r="GA25" s="1"/>
      <c r="GB25" s="1"/>
      <c r="GC25" s="1"/>
      <c r="GD25" s="1"/>
      <c r="GE25" s="1"/>
      <c r="GG25" s="3"/>
      <c r="GH25" s="1"/>
      <c r="GI25" s="1"/>
      <c r="GJ25" s="1"/>
      <c r="GK25" s="1"/>
      <c r="GL25" s="1"/>
      <c r="GM25" s="1"/>
      <c r="GN25" s="1"/>
      <c r="GO25" s="1"/>
      <c r="GP25" s="1"/>
      <c r="GQ25" s="1"/>
      <c r="GR25" s="1"/>
      <c r="GS25" s="1"/>
      <c r="GU25" s="3"/>
      <c r="GV25" s="1"/>
      <c r="GW25" s="1"/>
      <c r="GX25" s="1"/>
      <c r="GY25" s="1"/>
      <c r="GZ25" s="1"/>
      <c r="HA25" s="1"/>
      <c r="HB25" s="1"/>
      <c r="HC25" s="1"/>
      <c r="HD25" s="1"/>
      <c r="HE25" s="1"/>
      <c r="HF25" s="1"/>
      <c r="HG25" s="1"/>
      <c r="HI25" s="3"/>
      <c r="HJ25" s="1"/>
      <c r="HK25" s="1"/>
      <c r="HL25" s="1"/>
      <c r="HM25" s="1"/>
      <c r="HN25" s="1"/>
      <c r="HO25" s="1"/>
      <c r="HP25" s="1"/>
      <c r="HQ25" s="1"/>
      <c r="HR25" s="1"/>
      <c r="HS25" s="1"/>
      <c r="HT25" s="1"/>
      <c r="HU25" s="1"/>
      <c r="HW25" s="3"/>
      <c r="HX25" s="1"/>
      <c r="HY25" s="1"/>
      <c r="HZ25" s="1"/>
      <c r="IA25" s="1"/>
      <c r="IB25" s="1"/>
      <c r="IC25" s="1"/>
      <c r="ID25" s="1"/>
      <c r="IE25" s="1"/>
      <c r="IF25" s="1"/>
      <c r="IG25" s="1"/>
      <c r="IH25" s="1"/>
      <c r="II25" s="1"/>
      <c r="IK25" s="3"/>
      <c r="IL25" s="1"/>
      <c r="IM25" s="1"/>
      <c r="IN25" s="1"/>
    </row>
    <row r="26" spans="1:248" ht="14.25" x14ac:dyDescent="0.2">
      <c r="A26" s="65" t="s">
        <v>293</v>
      </c>
      <c r="B26" s="42"/>
      <c r="C26" s="42"/>
      <c r="D26" s="42"/>
      <c r="E26" s="44"/>
      <c r="F26" s="45"/>
      <c r="G26" s="45"/>
      <c r="H26" s="45"/>
    </row>
    <row r="27" spans="1:248" ht="14.25" x14ac:dyDescent="0.2">
      <c r="A27" s="65" t="s">
        <v>16</v>
      </c>
      <c r="B27" s="42"/>
      <c r="C27" s="42"/>
      <c r="D27" s="42"/>
      <c r="E27" s="44"/>
      <c r="F27" s="45"/>
      <c r="G27" s="45"/>
      <c r="H27" s="45"/>
    </row>
    <row r="28" spans="1:248" ht="14.25" x14ac:dyDescent="0.2">
      <c r="A28" s="65" t="s">
        <v>294</v>
      </c>
      <c r="B28" s="42"/>
      <c r="C28" s="42"/>
      <c r="D28" s="42"/>
      <c r="E28" s="44"/>
      <c r="F28" s="45"/>
      <c r="G28" s="45"/>
      <c r="H28" s="45"/>
    </row>
    <row r="29" spans="1:248" ht="14.25" x14ac:dyDescent="0.2">
      <c r="A29" s="65" t="s">
        <v>17</v>
      </c>
      <c r="B29" s="42"/>
      <c r="C29" s="42"/>
      <c r="D29" s="42"/>
      <c r="E29" s="44"/>
      <c r="F29" s="45"/>
      <c r="G29" s="45"/>
      <c r="H29" s="45"/>
    </row>
    <row r="30" spans="1:248" ht="14.25" x14ac:dyDescent="0.2">
      <c r="A30" s="65" t="s">
        <v>18</v>
      </c>
      <c r="B30" s="42"/>
      <c r="C30" s="42"/>
      <c r="D30" s="42"/>
      <c r="E30" s="44"/>
      <c r="F30" s="45"/>
      <c r="G30" s="45"/>
      <c r="H30" s="45"/>
    </row>
    <row r="31" spans="1:248" ht="14.25" x14ac:dyDescent="0.2">
      <c r="A31" s="65" t="s">
        <v>19</v>
      </c>
      <c r="B31" s="42"/>
      <c r="C31" s="42"/>
      <c r="D31" s="42">
        <v>6.1761999999999997</v>
      </c>
      <c r="E31" s="44">
        <v>6.1761999999999997</v>
      </c>
      <c r="F31" s="45"/>
      <c r="G31" s="45"/>
      <c r="H31" s="45"/>
    </row>
    <row r="32" spans="1:248" ht="14.25" x14ac:dyDescent="0.2">
      <c r="A32" s="65" t="s">
        <v>20</v>
      </c>
      <c r="B32" s="42"/>
      <c r="C32" s="42"/>
      <c r="D32" s="42"/>
      <c r="E32" s="44"/>
      <c r="F32" s="45"/>
      <c r="G32" s="45"/>
      <c r="H32" s="45"/>
    </row>
    <row r="33" spans="1:248" ht="14.25" x14ac:dyDescent="0.2">
      <c r="A33" s="65" t="s">
        <v>21</v>
      </c>
      <c r="B33" s="42">
        <v>308.79570000000001</v>
      </c>
      <c r="C33" s="42"/>
      <c r="D33" s="42"/>
      <c r="E33" s="44">
        <v>308.79570000000001</v>
      </c>
      <c r="F33" s="45"/>
      <c r="G33" s="45"/>
      <c r="H33" s="45"/>
    </row>
    <row r="34" spans="1:248" ht="14.25" x14ac:dyDescent="0.2">
      <c r="A34" s="65" t="s">
        <v>22</v>
      </c>
      <c r="B34" s="42"/>
      <c r="C34" s="42"/>
      <c r="D34" s="42"/>
      <c r="E34" s="44"/>
      <c r="F34" s="45"/>
      <c r="G34" s="45"/>
      <c r="H34" s="45"/>
    </row>
    <row r="35" spans="1:248" ht="14.25" x14ac:dyDescent="0.2">
      <c r="A35" s="66" t="s">
        <v>295</v>
      </c>
      <c r="B35" s="46">
        <v>308.79570000000001</v>
      </c>
      <c r="C35" s="46"/>
      <c r="D35" s="46">
        <v>6.1761999999999997</v>
      </c>
      <c r="E35" s="48">
        <v>314.97190000000001</v>
      </c>
      <c r="F35" s="45"/>
      <c r="G35" s="52"/>
      <c r="H35" s="53"/>
      <c r="I35" s="1"/>
      <c r="J35" s="1"/>
      <c r="K35" s="1"/>
      <c r="L35" s="1"/>
      <c r="M35" s="1"/>
      <c r="N35" s="1"/>
      <c r="O35" s="1"/>
      <c r="P35" s="1"/>
      <c r="Q35" s="1"/>
      <c r="R35" s="1"/>
      <c r="S35" s="1"/>
      <c r="U35" s="3"/>
      <c r="V35" s="1"/>
      <c r="W35" s="1"/>
      <c r="X35" s="1"/>
      <c r="Y35" s="1"/>
      <c r="Z35" s="1"/>
      <c r="AA35" s="1"/>
      <c r="AB35" s="1"/>
      <c r="AC35" s="1"/>
      <c r="AD35" s="1"/>
      <c r="AE35" s="1"/>
      <c r="AF35" s="1"/>
      <c r="AG35" s="1"/>
      <c r="AI35" s="3"/>
      <c r="AJ35" s="1"/>
      <c r="AK35" s="1"/>
      <c r="AL35" s="1"/>
      <c r="AM35" s="1"/>
      <c r="AN35" s="1"/>
      <c r="AO35" s="1"/>
      <c r="AP35" s="1"/>
      <c r="AQ35" s="1"/>
      <c r="AR35" s="1"/>
      <c r="AS35" s="1"/>
      <c r="AT35" s="1"/>
      <c r="AU35" s="1"/>
      <c r="AW35" s="3"/>
      <c r="AX35" s="1"/>
      <c r="AY35" s="1"/>
      <c r="AZ35" s="1"/>
      <c r="BA35" s="1"/>
      <c r="BB35" s="1"/>
      <c r="BC35" s="1"/>
      <c r="BD35" s="1"/>
      <c r="BE35" s="1"/>
      <c r="BF35" s="1"/>
      <c r="BG35" s="1"/>
      <c r="BH35" s="1"/>
      <c r="BI35" s="1"/>
      <c r="BK35" s="3"/>
      <c r="BL35" s="1"/>
      <c r="BM35" s="1"/>
      <c r="BN35" s="1"/>
      <c r="BO35" s="1"/>
      <c r="BP35" s="1"/>
      <c r="BQ35" s="1"/>
      <c r="BR35" s="1"/>
      <c r="BS35" s="1"/>
      <c r="BT35" s="1"/>
      <c r="BU35" s="1"/>
      <c r="BV35" s="1"/>
      <c r="BW35" s="1"/>
      <c r="BY35" s="3"/>
      <c r="BZ35" s="1"/>
      <c r="CA35" s="1"/>
      <c r="CB35" s="1"/>
      <c r="CC35" s="1"/>
      <c r="CD35" s="1"/>
      <c r="CE35" s="1"/>
      <c r="CF35" s="1"/>
      <c r="CG35" s="1"/>
      <c r="CH35" s="1"/>
      <c r="CI35" s="1"/>
      <c r="CJ35" s="1"/>
      <c r="CK35" s="1"/>
      <c r="CM35" s="3"/>
      <c r="CN35" s="1"/>
      <c r="CO35" s="1"/>
      <c r="CP35" s="1"/>
      <c r="CQ35" s="1"/>
      <c r="CR35" s="1"/>
      <c r="CS35" s="1"/>
      <c r="CT35" s="1"/>
      <c r="CU35" s="1"/>
      <c r="CV35" s="1"/>
      <c r="CW35" s="1"/>
      <c r="CX35" s="1"/>
      <c r="CY35" s="1"/>
      <c r="DA35" s="3"/>
      <c r="DB35" s="1"/>
      <c r="DC35" s="1"/>
      <c r="DD35" s="1"/>
      <c r="DE35" s="1"/>
      <c r="DF35" s="1"/>
      <c r="DG35" s="1"/>
      <c r="DH35" s="1"/>
      <c r="DI35" s="1"/>
      <c r="DJ35" s="1"/>
      <c r="DK35" s="1"/>
      <c r="DL35" s="1"/>
      <c r="DM35" s="1"/>
      <c r="DO35" s="3"/>
      <c r="DP35" s="1"/>
      <c r="DQ35" s="1"/>
      <c r="DR35" s="1"/>
      <c r="DS35" s="1"/>
      <c r="DT35" s="1"/>
      <c r="DU35" s="1"/>
      <c r="DV35" s="1"/>
      <c r="DW35" s="1"/>
      <c r="DX35" s="1"/>
      <c r="DY35" s="1"/>
      <c r="DZ35" s="1"/>
      <c r="EA35" s="1"/>
      <c r="EC35" s="3"/>
      <c r="ED35" s="1"/>
      <c r="EE35" s="1"/>
      <c r="EF35" s="1"/>
      <c r="EG35" s="1"/>
      <c r="EH35" s="1"/>
      <c r="EI35" s="1"/>
      <c r="EJ35" s="1"/>
      <c r="EK35" s="1"/>
      <c r="EL35" s="1"/>
      <c r="EM35" s="1"/>
      <c r="EN35" s="1"/>
      <c r="EO35" s="1"/>
      <c r="EQ35" s="3"/>
      <c r="ER35" s="1"/>
      <c r="ES35" s="1"/>
      <c r="ET35" s="1"/>
      <c r="EU35" s="1"/>
      <c r="EV35" s="1"/>
      <c r="EW35" s="1"/>
      <c r="EX35" s="1"/>
      <c r="EY35" s="1"/>
      <c r="EZ35" s="1"/>
      <c r="FA35" s="1"/>
      <c r="FB35" s="1"/>
      <c r="FC35" s="1"/>
      <c r="FE35" s="3"/>
      <c r="FF35" s="1"/>
      <c r="FG35" s="1"/>
      <c r="FH35" s="1"/>
      <c r="FI35" s="1"/>
      <c r="FJ35" s="1"/>
      <c r="FK35" s="1"/>
      <c r="FL35" s="1"/>
      <c r="FM35" s="1"/>
      <c r="FN35" s="1"/>
      <c r="FO35" s="1"/>
      <c r="FP35" s="1"/>
      <c r="FQ35" s="1"/>
      <c r="FS35" s="3"/>
      <c r="FT35" s="1"/>
      <c r="FU35" s="1"/>
      <c r="FV35" s="1"/>
      <c r="FW35" s="1"/>
      <c r="FX35" s="1"/>
      <c r="FY35" s="1"/>
      <c r="FZ35" s="1"/>
      <c r="GA35" s="1"/>
      <c r="GB35" s="1"/>
      <c r="GC35" s="1"/>
      <c r="GD35" s="1"/>
      <c r="GE35" s="1"/>
      <c r="GG35" s="3"/>
      <c r="GH35" s="1"/>
      <c r="GI35" s="1"/>
      <c r="GJ35" s="1"/>
      <c r="GK35" s="1"/>
      <c r="GL35" s="1"/>
      <c r="GM35" s="1"/>
      <c r="GN35" s="1"/>
      <c r="GO35" s="1"/>
      <c r="GP35" s="1"/>
      <c r="GQ35" s="1"/>
      <c r="GR35" s="1"/>
      <c r="GS35" s="1"/>
      <c r="GU35" s="3"/>
      <c r="GV35" s="1"/>
      <c r="GW35" s="1"/>
      <c r="GX35" s="1"/>
      <c r="GY35" s="1"/>
      <c r="GZ35" s="1"/>
      <c r="HA35" s="1"/>
      <c r="HB35" s="1"/>
      <c r="HC35" s="1"/>
      <c r="HD35" s="1"/>
      <c r="HE35" s="1"/>
      <c r="HF35" s="1"/>
      <c r="HG35" s="1"/>
      <c r="HI35" s="3"/>
      <c r="HJ35" s="1"/>
      <c r="HK35" s="1"/>
      <c r="HL35" s="1"/>
      <c r="HM35" s="1"/>
      <c r="HN35" s="1"/>
      <c r="HO35" s="1"/>
      <c r="HP35" s="1"/>
      <c r="HQ35" s="1"/>
      <c r="HR35" s="1"/>
      <c r="HS35" s="1"/>
      <c r="HT35" s="1"/>
      <c r="HU35" s="1"/>
      <c r="HW35" s="3"/>
      <c r="HX35" s="1"/>
      <c r="HY35" s="1"/>
      <c r="HZ35" s="1"/>
      <c r="IA35" s="1"/>
      <c r="IB35" s="1"/>
      <c r="IC35" s="1"/>
      <c r="ID35" s="1"/>
      <c r="IE35" s="1"/>
      <c r="IF35" s="1"/>
      <c r="IG35" s="1"/>
      <c r="IH35" s="1"/>
      <c r="II35" s="1"/>
      <c r="IK35" s="3"/>
      <c r="IL35" s="1"/>
      <c r="IM35" s="1"/>
      <c r="IN35" s="1"/>
    </row>
    <row r="36" spans="1:248" ht="14.25" x14ac:dyDescent="0.2">
      <c r="A36" s="67" t="s">
        <v>296</v>
      </c>
      <c r="B36" s="49"/>
      <c r="C36" s="49"/>
      <c r="D36" s="49"/>
      <c r="E36" s="51"/>
      <c r="F36" s="45"/>
      <c r="G36" s="52"/>
      <c r="H36" s="53"/>
      <c r="I36" s="1"/>
      <c r="J36" s="1"/>
      <c r="K36" s="1"/>
      <c r="L36" s="1"/>
      <c r="M36" s="1"/>
      <c r="N36" s="1"/>
      <c r="O36" s="1"/>
      <c r="P36" s="1"/>
      <c r="Q36" s="1"/>
      <c r="R36" s="1"/>
      <c r="S36" s="1"/>
      <c r="U36" s="3"/>
      <c r="V36" s="1"/>
      <c r="W36" s="1"/>
      <c r="X36" s="1"/>
      <c r="Y36" s="1"/>
      <c r="Z36" s="1"/>
      <c r="AA36" s="1"/>
      <c r="AB36" s="1"/>
      <c r="AC36" s="1"/>
      <c r="AD36" s="1"/>
      <c r="AE36" s="1"/>
      <c r="AF36" s="1"/>
      <c r="AG36" s="1"/>
      <c r="AI36" s="3"/>
      <c r="AJ36" s="1"/>
      <c r="AK36" s="1"/>
      <c r="AL36" s="1"/>
      <c r="AM36" s="1"/>
      <c r="AN36" s="1"/>
      <c r="AO36" s="1"/>
      <c r="AP36" s="1"/>
      <c r="AQ36" s="1"/>
      <c r="AR36" s="1"/>
      <c r="AS36" s="1"/>
      <c r="AT36" s="1"/>
      <c r="AU36" s="1"/>
      <c r="AW36" s="3"/>
      <c r="AX36" s="1"/>
      <c r="AY36" s="1"/>
      <c r="AZ36" s="1"/>
      <c r="BA36" s="1"/>
      <c r="BB36" s="1"/>
      <c r="BC36" s="1"/>
      <c r="BD36" s="1"/>
      <c r="BE36" s="1"/>
      <c r="BF36" s="1"/>
      <c r="BG36" s="1"/>
      <c r="BH36" s="1"/>
      <c r="BI36" s="1"/>
      <c r="BK36" s="3"/>
      <c r="BL36" s="1"/>
      <c r="BM36" s="1"/>
      <c r="BN36" s="1"/>
      <c r="BO36" s="1"/>
      <c r="BP36" s="1"/>
      <c r="BQ36" s="1"/>
      <c r="BR36" s="1"/>
      <c r="BS36" s="1"/>
      <c r="BT36" s="1"/>
      <c r="BU36" s="1"/>
      <c r="BV36" s="1"/>
      <c r="BW36" s="1"/>
      <c r="BY36" s="3"/>
      <c r="BZ36" s="1"/>
      <c r="CA36" s="1"/>
      <c r="CB36" s="1"/>
      <c r="CC36" s="1"/>
      <c r="CD36" s="1"/>
      <c r="CE36" s="1"/>
      <c r="CF36" s="1"/>
      <c r="CG36" s="1"/>
      <c r="CH36" s="1"/>
      <c r="CI36" s="1"/>
      <c r="CJ36" s="1"/>
      <c r="CK36" s="1"/>
      <c r="CM36" s="3"/>
      <c r="CN36" s="1"/>
      <c r="CO36" s="1"/>
      <c r="CP36" s="1"/>
      <c r="CQ36" s="1"/>
      <c r="CR36" s="1"/>
      <c r="CS36" s="1"/>
      <c r="CT36" s="1"/>
      <c r="CU36" s="1"/>
      <c r="CV36" s="1"/>
      <c r="CW36" s="1"/>
      <c r="CX36" s="1"/>
      <c r="CY36" s="1"/>
      <c r="DA36" s="3"/>
      <c r="DB36" s="1"/>
      <c r="DC36" s="1"/>
      <c r="DD36" s="1"/>
      <c r="DE36" s="1"/>
      <c r="DF36" s="1"/>
      <c r="DG36" s="1"/>
      <c r="DH36" s="1"/>
      <c r="DI36" s="1"/>
      <c r="DJ36" s="1"/>
      <c r="DK36" s="1"/>
      <c r="DL36" s="1"/>
      <c r="DM36" s="1"/>
      <c r="DO36" s="3"/>
      <c r="DP36" s="1"/>
      <c r="DQ36" s="1"/>
      <c r="DR36" s="1"/>
      <c r="DS36" s="1"/>
      <c r="DT36" s="1"/>
      <c r="DU36" s="1"/>
      <c r="DV36" s="1"/>
      <c r="DW36" s="1"/>
      <c r="DX36" s="1"/>
      <c r="DY36" s="1"/>
      <c r="DZ36" s="1"/>
      <c r="EA36" s="1"/>
      <c r="EC36" s="3"/>
      <c r="ED36" s="1"/>
      <c r="EE36" s="1"/>
      <c r="EF36" s="1"/>
      <c r="EG36" s="1"/>
      <c r="EH36" s="1"/>
      <c r="EI36" s="1"/>
      <c r="EJ36" s="1"/>
      <c r="EK36" s="1"/>
      <c r="EL36" s="1"/>
      <c r="EM36" s="1"/>
      <c r="EN36" s="1"/>
      <c r="EO36" s="1"/>
      <c r="EQ36" s="3"/>
      <c r="ER36" s="1"/>
      <c r="ES36" s="1"/>
      <c r="ET36" s="1"/>
      <c r="EU36" s="1"/>
      <c r="EV36" s="1"/>
      <c r="EW36" s="1"/>
      <c r="EX36" s="1"/>
      <c r="EY36" s="1"/>
      <c r="EZ36" s="1"/>
      <c r="FA36" s="1"/>
      <c r="FB36" s="1"/>
      <c r="FC36" s="1"/>
      <c r="FE36" s="3"/>
      <c r="FF36" s="1"/>
      <c r="FG36" s="1"/>
      <c r="FH36" s="1"/>
      <c r="FI36" s="1"/>
      <c r="FJ36" s="1"/>
      <c r="FK36" s="1"/>
      <c r="FL36" s="1"/>
      <c r="FM36" s="1"/>
      <c r="FN36" s="1"/>
      <c r="FO36" s="1"/>
      <c r="FP36" s="1"/>
      <c r="FQ36" s="1"/>
      <c r="FS36" s="3"/>
      <c r="FT36" s="1"/>
      <c r="FU36" s="1"/>
      <c r="FV36" s="1"/>
      <c r="FW36" s="1"/>
      <c r="FX36" s="1"/>
      <c r="FY36" s="1"/>
      <c r="FZ36" s="1"/>
      <c r="GA36" s="1"/>
      <c r="GB36" s="1"/>
      <c r="GC36" s="1"/>
      <c r="GD36" s="1"/>
      <c r="GE36" s="1"/>
      <c r="GG36" s="3"/>
      <c r="GH36" s="1"/>
      <c r="GI36" s="1"/>
      <c r="GJ36" s="1"/>
      <c r="GK36" s="1"/>
      <c r="GL36" s="1"/>
      <c r="GM36" s="1"/>
      <c r="GN36" s="1"/>
      <c r="GO36" s="1"/>
      <c r="GP36" s="1"/>
      <c r="GQ36" s="1"/>
      <c r="GR36" s="1"/>
      <c r="GS36" s="1"/>
      <c r="GU36" s="3"/>
      <c r="GV36" s="1"/>
      <c r="GW36" s="1"/>
      <c r="GX36" s="1"/>
      <c r="GY36" s="1"/>
      <c r="GZ36" s="1"/>
      <c r="HA36" s="1"/>
      <c r="HB36" s="1"/>
      <c r="HC36" s="1"/>
      <c r="HD36" s="1"/>
      <c r="HE36" s="1"/>
      <c r="HF36" s="1"/>
      <c r="HG36" s="1"/>
      <c r="HI36" s="3"/>
      <c r="HJ36" s="1"/>
      <c r="HK36" s="1"/>
      <c r="HL36" s="1"/>
      <c r="HM36" s="1"/>
      <c r="HN36" s="1"/>
      <c r="HO36" s="1"/>
      <c r="HP36" s="1"/>
      <c r="HQ36" s="1"/>
      <c r="HR36" s="1"/>
      <c r="HS36" s="1"/>
      <c r="HT36" s="1"/>
      <c r="HU36" s="1"/>
      <c r="HW36" s="3"/>
      <c r="HX36" s="1"/>
      <c r="HY36" s="1"/>
      <c r="HZ36" s="1"/>
      <c r="IA36" s="1"/>
      <c r="IB36" s="1"/>
      <c r="IC36" s="1"/>
      <c r="ID36" s="1"/>
      <c r="IE36" s="1"/>
      <c r="IF36" s="1"/>
      <c r="IG36" s="1"/>
      <c r="IH36" s="1"/>
      <c r="II36" s="1"/>
      <c r="IK36" s="3"/>
      <c r="IL36" s="1"/>
      <c r="IM36" s="1"/>
      <c r="IN36" s="1"/>
    </row>
    <row r="37" spans="1:248" ht="14.25" x14ac:dyDescent="0.2">
      <c r="A37" s="65" t="s">
        <v>23</v>
      </c>
      <c r="B37" s="42"/>
      <c r="C37" s="42"/>
      <c r="D37" s="42"/>
      <c r="E37" s="44"/>
      <c r="F37" s="45"/>
      <c r="G37" s="45"/>
      <c r="H37" s="45"/>
    </row>
    <row r="38" spans="1:248" ht="14.25" x14ac:dyDescent="0.2">
      <c r="A38" s="65" t="s">
        <v>24</v>
      </c>
      <c r="B38" s="42"/>
      <c r="C38" s="42"/>
      <c r="D38" s="42"/>
      <c r="E38" s="44"/>
      <c r="F38" s="45"/>
      <c r="G38" s="45"/>
      <c r="H38" s="45"/>
    </row>
    <row r="39" spans="1:248" ht="14.25" x14ac:dyDescent="0.2">
      <c r="A39" s="65" t="s">
        <v>25</v>
      </c>
      <c r="B39" s="42"/>
      <c r="C39" s="42"/>
      <c r="D39" s="42"/>
      <c r="E39" s="44"/>
      <c r="F39" s="45"/>
      <c r="G39" s="45"/>
      <c r="H39" s="45"/>
    </row>
    <row r="40" spans="1:248" ht="14.25" x14ac:dyDescent="0.2">
      <c r="A40" s="65" t="s">
        <v>26</v>
      </c>
      <c r="B40" s="42"/>
      <c r="C40" s="42"/>
      <c r="D40" s="42"/>
      <c r="E40" s="44"/>
      <c r="F40" s="45"/>
      <c r="G40" s="45"/>
      <c r="H40" s="45"/>
    </row>
    <row r="41" spans="1:248" ht="14.25" x14ac:dyDescent="0.2">
      <c r="A41" s="65" t="s">
        <v>27</v>
      </c>
      <c r="B41" s="42"/>
      <c r="C41" s="42"/>
      <c r="D41" s="42"/>
      <c r="E41" s="44"/>
      <c r="F41" s="45"/>
      <c r="G41" s="45"/>
      <c r="H41" s="45"/>
    </row>
    <row r="42" spans="1:248" ht="14.25" x14ac:dyDescent="0.2">
      <c r="A42" s="66" t="s">
        <v>205</v>
      </c>
      <c r="B42" s="46"/>
      <c r="C42" s="46"/>
      <c r="D42" s="46"/>
      <c r="E42" s="48"/>
      <c r="F42" s="45"/>
      <c r="G42" s="52"/>
      <c r="H42" s="53"/>
      <c r="I42" s="1"/>
      <c r="J42" s="1"/>
      <c r="K42" s="1"/>
      <c r="L42" s="1"/>
      <c r="M42" s="1"/>
      <c r="N42" s="1"/>
      <c r="O42" s="1"/>
      <c r="P42" s="1"/>
      <c r="Q42" s="1"/>
      <c r="R42" s="1"/>
      <c r="S42" s="1"/>
      <c r="U42" s="3"/>
      <c r="V42" s="1"/>
      <c r="W42" s="1"/>
      <c r="X42" s="1"/>
      <c r="Y42" s="1"/>
      <c r="Z42" s="1"/>
      <c r="AA42" s="1"/>
      <c r="AB42" s="1"/>
      <c r="AC42" s="1"/>
      <c r="AD42" s="1"/>
      <c r="AE42" s="1"/>
      <c r="AF42" s="1"/>
      <c r="AG42" s="1"/>
      <c r="AI42" s="3"/>
      <c r="AJ42" s="1"/>
      <c r="AK42" s="1"/>
      <c r="AL42" s="1"/>
      <c r="AM42" s="1"/>
      <c r="AN42" s="1"/>
      <c r="AO42" s="1"/>
      <c r="AP42" s="1"/>
      <c r="AQ42" s="1"/>
      <c r="AR42" s="1"/>
      <c r="AS42" s="1"/>
      <c r="AT42" s="1"/>
      <c r="AU42" s="1"/>
      <c r="AW42" s="3"/>
      <c r="AX42" s="1"/>
      <c r="AY42" s="1"/>
      <c r="AZ42" s="1"/>
      <c r="BA42" s="1"/>
      <c r="BB42" s="1"/>
      <c r="BC42" s="1"/>
      <c r="BD42" s="1"/>
      <c r="BE42" s="1"/>
      <c r="BF42" s="1"/>
      <c r="BG42" s="1"/>
      <c r="BH42" s="1"/>
      <c r="BI42" s="1"/>
      <c r="BK42" s="3"/>
      <c r="BL42" s="1"/>
      <c r="BM42" s="1"/>
      <c r="BN42" s="1"/>
      <c r="BO42" s="1"/>
      <c r="BP42" s="1"/>
      <c r="BQ42" s="1"/>
      <c r="BR42" s="1"/>
      <c r="BS42" s="1"/>
      <c r="BT42" s="1"/>
      <c r="BU42" s="1"/>
      <c r="BV42" s="1"/>
      <c r="BW42" s="1"/>
      <c r="BY42" s="3"/>
      <c r="BZ42" s="1"/>
      <c r="CA42" s="1"/>
      <c r="CB42" s="1"/>
      <c r="CC42" s="1"/>
      <c r="CD42" s="1"/>
      <c r="CE42" s="1"/>
      <c r="CF42" s="1"/>
      <c r="CG42" s="1"/>
      <c r="CH42" s="1"/>
      <c r="CI42" s="1"/>
      <c r="CJ42" s="1"/>
      <c r="CK42" s="1"/>
      <c r="CM42" s="3"/>
      <c r="CN42" s="1"/>
      <c r="CO42" s="1"/>
      <c r="CP42" s="1"/>
      <c r="CQ42" s="1"/>
      <c r="CR42" s="1"/>
      <c r="CS42" s="1"/>
      <c r="CT42" s="1"/>
      <c r="CU42" s="1"/>
      <c r="CV42" s="1"/>
      <c r="CW42" s="1"/>
      <c r="CX42" s="1"/>
      <c r="CY42" s="1"/>
      <c r="DA42" s="3"/>
      <c r="DB42" s="1"/>
      <c r="DC42" s="1"/>
      <c r="DD42" s="1"/>
      <c r="DE42" s="1"/>
      <c r="DF42" s="1"/>
      <c r="DG42" s="1"/>
      <c r="DH42" s="1"/>
      <c r="DI42" s="1"/>
      <c r="DJ42" s="1"/>
      <c r="DK42" s="1"/>
      <c r="DL42" s="1"/>
      <c r="DM42" s="1"/>
      <c r="DO42" s="3"/>
      <c r="DP42" s="1"/>
      <c r="DQ42" s="1"/>
      <c r="DR42" s="1"/>
      <c r="DS42" s="1"/>
      <c r="DT42" s="1"/>
      <c r="DU42" s="1"/>
      <c r="DV42" s="1"/>
      <c r="DW42" s="1"/>
      <c r="DX42" s="1"/>
      <c r="DY42" s="1"/>
      <c r="DZ42" s="1"/>
      <c r="EA42" s="1"/>
      <c r="EC42" s="3"/>
      <c r="ED42" s="1"/>
      <c r="EE42" s="1"/>
      <c r="EF42" s="1"/>
      <c r="EG42" s="1"/>
      <c r="EH42" s="1"/>
      <c r="EI42" s="1"/>
      <c r="EJ42" s="1"/>
      <c r="EK42" s="1"/>
      <c r="EL42" s="1"/>
      <c r="EM42" s="1"/>
      <c r="EN42" s="1"/>
      <c r="EO42" s="1"/>
      <c r="EQ42" s="3"/>
      <c r="ER42" s="1"/>
      <c r="ES42" s="1"/>
      <c r="ET42" s="1"/>
      <c r="EU42" s="1"/>
      <c r="EV42" s="1"/>
      <c r="EW42" s="1"/>
      <c r="EX42" s="1"/>
      <c r="EY42" s="1"/>
      <c r="EZ42" s="1"/>
      <c r="FA42" s="1"/>
      <c r="FB42" s="1"/>
      <c r="FC42" s="1"/>
      <c r="FE42" s="3"/>
      <c r="FF42" s="1"/>
      <c r="FG42" s="1"/>
      <c r="FH42" s="1"/>
      <c r="FI42" s="1"/>
      <c r="FJ42" s="1"/>
      <c r="FK42" s="1"/>
      <c r="FL42" s="1"/>
      <c r="FM42" s="1"/>
      <c r="FN42" s="1"/>
      <c r="FO42" s="1"/>
      <c r="FP42" s="1"/>
      <c r="FQ42" s="1"/>
      <c r="FS42" s="3"/>
      <c r="FT42" s="1"/>
      <c r="FU42" s="1"/>
      <c r="FV42" s="1"/>
      <c r="FW42" s="1"/>
      <c r="FX42" s="1"/>
      <c r="FY42" s="1"/>
      <c r="FZ42" s="1"/>
      <c r="GA42" s="1"/>
      <c r="GB42" s="1"/>
      <c r="GC42" s="1"/>
      <c r="GD42" s="1"/>
      <c r="GE42" s="1"/>
      <c r="GG42" s="3"/>
      <c r="GH42" s="1"/>
      <c r="GI42" s="1"/>
      <c r="GJ42" s="1"/>
      <c r="GK42" s="1"/>
      <c r="GL42" s="1"/>
      <c r="GM42" s="1"/>
      <c r="GN42" s="1"/>
      <c r="GO42" s="1"/>
      <c r="GP42" s="1"/>
      <c r="GQ42" s="1"/>
      <c r="GR42" s="1"/>
      <c r="GS42" s="1"/>
      <c r="GU42" s="3"/>
      <c r="GV42" s="1"/>
      <c r="GW42" s="1"/>
      <c r="GX42" s="1"/>
      <c r="GY42" s="1"/>
      <c r="GZ42" s="1"/>
      <c r="HA42" s="1"/>
      <c r="HB42" s="1"/>
      <c r="HC42" s="1"/>
      <c r="HD42" s="1"/>
      <c r="HE42" s="1"/>
      <c r="HF42" s="1"/>
      <c r="HG42" s="1"/>
      <c r="HI42" s="3"/>
      <c r="HJ42" s="1"/>
      <c r="HK42" s="1"/>
      <c r="HL42" s="1"/>
      <c r="HM42" s="1"/>
      <c r="HN42" s="1"/>
      <c r="HO42" s="1"/>
      <c r="HP42" s="1"/>
      <c r="HQ42" s="1"/>
      <c r="HR42" s="1"/>
      <c r="HS42" s="1"/>
      <c r="HT42" s="1"/>
      <c r="HU42" s="1"/>
      <c r="HW42" s="3"/>
      <c r="HX42" s="1"/>
      <c r="HY42" s="1"/>
      <c r="HZ42" s="1"/>
      <c r="IA42" s="1"/>
      <c r="IB42" s="1"/>
      <c r="IC42" s="1"/>
      <c r="ID42" s="1"/>
      <c r="IE42" s="1"/>
      <c r="IF42" s="1"/>
      <c r="IG42" s="1"/>
      <c r="IH42" s="1"/>
      <c r="II42" s="1"/>
      <c r="IK42" s="3"/>
      <c r="IL42" s="1"/>
      <c r="IM42" s="1"/>
      <c r="IN42" s="1"/>
    </row>
    <row r="43" spans="1:248" ht="14.25" x14ac:dyDescent="0.2">
      <c r="A43" s="65" t="s">
        <v>297</v>
      </c>
      <c r="B43" s="42"/>
      <c r="C43" s="42"/>
      <c r="D43" s="42"/>
      <c r="E43" s="44"/>
      <c r="F43" s="45"/>
      <c r="G43" s="45"/>
      <c r="H43" s="45"/>
    </row>
    <row r="44" spans="1:248" ht="14.25" x14ac:dyDescent="0.2">
      <c r="A44" s="65" t="s">
        <v>298</v>
      </c>
      <c r="B44" s="42"/>
      <c r="C44" s="42"/>
      <c r="D44" s="42"/>
      <c r="E44" s="44"/>
      <c r="F44" s="45"/>
      <c r="G44" s="45"/>
      <c r="H44" s="45"/>
    </row>
    <row r="45" spans="1:248" ht="14.25" x14ac:dyDescent="0.2">
      <c r="A45" s="65" t="s">
        <v>299</v>
      </c>
      <c r="B45" s="42"/>
      <c r="C45" s="42"/>
      <c r="D45" s="42"/>
      <c r="E45" s="44"/>
      <c r="F45" s="45"/>
      <c r="G45" s="45"/>
      <c r="H45" s="45"/>
    </row>
    <row r="46" spans="1:248" ht="14.25" x14ac:dyDescent="0.2">
      <c r="A46" s="66" t="s">
        <v>300</v>
      </c>
      <c r="B46" s="46"/>
      <c r="C46" s="46"/>
      <c r="D46" s="46"/>
      <c r="E46" s="48"/>
      <c r="F46" s="45"/>
      <c r="G46" s="52"/>
      <c r="H46" s="53"/>
      <c r="I46" s="1"/>
      <c r="J46" s="1"/>
      <c r="K46" s="1"/>
      <c r="L46" s="1"/>
      <c r="M46" s="1"/>
      <c r="N46" s="1"/>
      <c r="O46" s="1"/>
      <c r="P46" s="1"/>
      <c r="Q46" s="1"/>
      <c r="R46" s="1"/>
      <c r="S46" s="1"/>
      <c r="U46" s="3"/>
      <c r="V46" s="1"/>
      <c r="W46" s="1"/>
      <c r="X46" s="1"/>
      <c r="Y46" s="1"/>
      <c r="Z46" s="1"/>
      <c r="AA46" s="1"/>
      <c r="AB46" s="1"/>
      <c r="AC46" s="1"/>
      <c r="AD46" s="1"/>
      <c r="AE46" s="1"/>
      <c r="AF46" s="1"/>
      <c r="AG46" s="1"/>
      <c r="AI46" s="3"/>
      <c r="AJ46" s="1"/>
      <c r="AK46" s="1"/>
      <c r="AL46" s="1"/>
      <c r="AM46" s="1"/>
      <c r="AN46" s="1"/>
      <c r="AO46" s="1"/>
      <c r="AP46" s="1"/>
      <c r="AQ46" s="1"/>
      <c r="AR46" s="1"/>
      <c r="AS46" s="1"/>
      <c r="AT46" s="1"/>
      <c r="AU46" s="1"/>
      <c r="AW46" s="3"/>
      <c r="AX46" s="1"/>
      <c r="AY46" s="1"/>
      <c r="AZ46" s="1"/>
      <c r="BA46" s="1"/>
      <c r="BB46" s="1"/>
      <c r="BC46" s="1"/>
      <c r="BD46" s="1"/>
      <c r="BE46" s="1"/>
      <c r="BF46" s="1"/>
      <c r="BG46" s="1"/>
      <c r="BH46" s="1"/>
      <c r="BI46" s="1"/>
      <c r="BK46" s="3"/>
      <c r="BL46" s="1"/>
      <c r="BM46" s="1"/>
      <c r="BN46" s="1"/>
      <c r="BO46" s="1"/>
      <c r="BP46" s="1"/>
      <c r="BQ46" s="1"/>
      <c r="BR46" s="1"/>
      <c r="BS46" s="1"/>
      <c r="BT46" s="1"/>
      <c r="BU46" s="1"/>
      <c r="BV46" s="1"/>
      <c r="BW46" s="1"/>
      <c r="BY46" s="3"/>
      <c r="BZ46" s="1"/>
      <c r="CA46" s="1"/>
      <c r="CB46" s="1"/>
      <c r="CC46" s="1"/>
      <c r="CD46" s="1"/>
      <c r="CE46" s="1"/>
      <c r="CF46" s="1"/>
      <c r="CG46" s="1"/>
      <c r="CH46" s="1"/>
      <c r="CI46" s="1"/>
      <c r="CJ46" s="1"/>
      <c r="CK46" s="1"/>
      <c r="CM46" s="3"/>
      <c r="CN46" s="1"/>
      <c r="CO46" s="1"/>
      <c r="CP46" s="1"/>
      <c r="CQ46" s="1"/>
      <c r="CR46" s="1"/>
      <c r="CS46" s="1"/>
      <c r="CT46" s="1"/>
      <c r="CU46" s="1"/>
      <c r="CV46" s="1"/>
      <c r="CW46" s="1"/>
      <c r="CX46" s="1"/>
      <c r="CY46" s="1"/>
      <c r="DA46" s="3"/>
      <c r="DB46" s="1"/>
      <c r="DC46" s="1"/>
      <c r="DD46" s="1"/>
      <c r="DE46" s="1"/>
      <c r="DF46" s="1"/>
      <c r="DG46" s="1"/>
      <c r="DH46" s="1"/>
      <c r="DI46" s="1"/>
      <c r="DJ46" s="1"/>
      <c r="DK46" s="1"/>
      <c r="DL46" s="1"/>
      <c r="DM46" s="1"/>
      <c r="DO46" s="3"/>
      <c r="DP46" s="1"/>
      <c r="DQ46" s="1"/>
      <c r="DR46" s="1"/>
      <c r="DS46" s="1"/>
      <c r="DT46" s="1"/>
      <c r="DU46" s="1"/>
      <c r="DV46" s="1"/>
      <c r="DW46" s="1"/>
      <c r="DX46" s="1"/>
      <c r="DY46" s="1"/>
      <c r="DZ46" s="1"/>
      <c r="EA46" s="1"/>
      <c r="EC46" s="3"/>
      <c r="ED46" s="1"/>
      <c r="EE46" s="1"/>
      <c r="EF46" s="1"/>
      <c r="EG46" s="1"/>
      <c r="EH46" s="1"/>
      <c r="EI46" s="1"/>
      <c r="EJ46" s="1"/>
      <c r="EK46" s="1"/>
      <c r="EL46" s="1"/>
      <c r="EM46" s="1"/>
      <c r="EN46" s="1"/>
      <c r="EO46" s="1"/>
      <c r="EQ46" s="3"/>
      <c r="ER46" s="1"/>
      <c r="ES46" s="1"/>
      <c r="ET46" s="1"/>
      <c r="EU46" s="1"/>
      <c r="EV46" s="1"/>
      <c r="EW46" s="1"/>
      <c r="EX46" s="1"/>
      <c r="EY46" s="1"/>
      <c r="EZ46" s="1"/>
      <c r="FA46" s="1"/>
      <c r="FB46" s="1"/>
      <c r="FC46" s="1"/>
      <c r="FE46" s="3"/>
      <c r="FF46" s="1"/>
      <c r="FG46" s="1"/>
      <c r="FH46" s="1"/>
      <c r="FI46" s="1"/>
      <c r="FJ46" s="1"/>
      <c r="FK46" s="1"/>
      <c r="FL46" s="1"/>
      <c r="FM46" s="1"/>
      <c r="FN46" s="1"/>
      <c r="FO46" s="1"/>
      <c r="FP46" s="1"/>
      <c r="FQ46" s="1"/>
      <c r="FS46" s="3"/>
      <c r="FT46" s="1"/>
      <c r="FU46" s="1"/>
      <c r="FV46" s="1"/>
      <c r="FW46" s="1"/>
      <c r="FX46" s="1"/>
      <c r="FY46" s="1"/>
      <c r="FZ46" s="1"/>
      <c r="GA46" s="1"/>
      <c r="GB46" s="1"/>
      <c r="GC46" s="1"/>
      <c r="GD46" s="1"/>
      <c r="GE46" s="1"/>
      <c r="GG46" s="3"/>
      <c r="GH46" s="1"/>
      <c r="GI46" s="1"/>
      <c r="GJ46" s="1"/>
      <c r="GK46" s="1"/>
      <c r="GL46" s="1"/>
      <c r="GM46" s="1"/>
      <c r="GN46" s="1"/>
      <c r="GO46" s="1"/>
      <c r="GP46" s="1"/>
      <c r="GQ46" s="1"/>
      <c r="GR46" s="1"/>
      <c r="GS46" s="1"/>
      <c r="GU46" s="3"/>
      <c r="GV46" s="1"/>
      <c r="GW46" s="1"/>
      <c r="GX46" s="1"/>
      <c r="GY46" s="1"/>
      <c r="GZ46" s="1"/>
      <c r="HA46" s="1"/>
      <c r="HB46" s="1"/>
      <c r="HC46" s="1"/>
      <c r="HD46" s="1"/>
      <c r="HE46" s="1"/>
      <c r="HF46" s="1"/>
      <c r="HG46" s="1"/>
      <c r="HI46" s="3"/>
      <c r="HJ46" s="1"/>
      <c r="HK46" s="1"/>
      <c r="HL46" s="1"/>
      <c r="HM46" s="1"/>
      <c r="HN46" s="1"/>
      <c r="HO46" s="1"/>
      <c r="HP46" s="1"/>
      <c r="HQ46" s="1"/>
      <c r="HR46" s="1"/>
      <c r="HS46" s="1"/>
      <c r="HT46" s="1"/>
      <c r="HU46" s="1"/>
      <c r="HW46" s="3"/>
      <c r="HX46" s="1"/>
      <c r="HY46" s="1"/>
      <c r="HZ46" s="1"/>
      <c r="IA46" s="1"/>
      <c r="IB46" s="1"/>
      <c r="IC46" s="1"/>
      <c r="ID46" s="1"/>
      <c r="IE46" s="1"/>
      <c r="IF46" s="1"/>
      <c r="IG46" s="1"/>
      <c r="IH46" s="1"/>
      <c r="II46" s="1"/>
      <c r="IK46" s="3"/>
      <c r="IL46" s="1"/>
      <c r="IM46" s="1"/>
      <c r="IN46" s="1"/>
    </row>
    <row r="47" spans="1:248" ht="14.25" x14ac:dyDescent="0.2">
      <c r="A47" s="67" t="s">
        <v>301</v>
      </c>
      <c r="B47" s="49"/>
      <c r="C47" s="49"/>
      <c r="D47" s="49"/>
      <c r="E47" s="51"/>
      <c r="F47" s="45"/>
      <c r="G47" s="52"/>
      <c r="H47" s="53"/>
      <c r="I47" s="1"/>
      <c r="J47" s="1"/>
      <c r="K47" s="1"/>
      <c r="L47" s="1"/>
      <c r="M47" s="1"/>
      <c r="N47" s="1"/>
      <c r="O47" s="1"/>
      <c r="P47" s="1"/>
      <c r="Q47" s="1"/>
      <c r="R47" s="1"/>
      <c r="S47" s="1"/>
      <c r="U47" s="3"/>
      <c r="V47" s="1"/>
      <c r="W47" s="1"/>
      <c r="X47" s="1"/>
      <c r="Y47" s="1"/>
      <c r="Z47" s="1"/>
      <c r="AA47" s="1"/>
      <c r="AB47" s="1"/>
      <c r="AC47" s="1"/>
      <c r="AD47" s="1"/>
      <c r="AE47" s="1"/>
      <c r="AF47" s="1"/>
      <c r="AG47" s="1"/>
      <c r="AI47" s="3"/>
      <c r="AJ47" s="1"/>
      <c r="AK47" s="1"/>
      <c r="AL47" s="1"/>
      <c r="AM47" s="1"/>
      <c r="AN47" s="1"/>
      <c r="AO47" s="1"/>
      <c r="AP47" s="1"/>
      <c r="AQ47" s="1"/>
      <c r="AR47" s="1"/>
      <c r="AS47" s="1"/>
      <c r="AT47" s="1"/>
      <c r="AU47" s="1"/>
      <c r="AW47" s="3"/>
      <c r="AX47" s="1"/>
      <c r="AY47" s="1"/>
      <c r="AZ47" s="1"/>
      <c r="BA47" s="1"/>
      <c r="BB47" s="1"/>
      <c r="BC47" s="1"/>
      <c r="BD47" s="1"/>
      <c r="BE47" s="1"/>
      <c r="BF47" s="1"/>
      <c r="BG47" s="1"/>
      <c r="BH47" s="1"/>
      <c r="BI47" s="1"/>
      <c r="BK47" s="3"/>
      <c r="BL47" s="1"/>
      <c r="BM47" s="1"/>
      <c r="BN47" s="1"/>
      <c r="BO47" s="1"/>
      <c r="BP47" s="1"/>
      <c r="BQ47" s="1"/>
      <c r="BR47" s="1"/>
      <c r="BS47" s="1"/>
      <c r="BT47" s="1"/>
      <c r="BU47" s="1"/>
      <c r="BV47" s="1"/>
      <c r="BW47" s="1"/>
      <c r="BY47" s="3"/>
      <c r="BZ47" s="1"/>
      <c r="CA47" s="1"/>
      <c r="CB47" s="1"/>
      <c r="CC47" s="1"/>
      <c r="CD47" s="1"/>
      <c r="CE47" s="1"/>
      <c r="CF47" s="1"/>
      <c r="CG47" s="1"/>
      <c r="CH47" s="1"/>
      <c r="CI47" s="1"/>
      <c r="CJ47" s="1"/>
      <c r="CK47" s="1"/>
      <c r="CM47" s="3"/>
      <c r="CN47" s="1"/>
      <c r="CO47" s="1"/>
      <c r="CP47" s="1"/>
      <c r="CQ47" s="1"/>
      <c r="CR47" s="1"/>
      <c r="CS47" s="1"/>
      <c r="CT47" s="1"/>
      <c r="CU47" s="1"/>
      <c r="CV47" s="1"/>
      <c r="CW47" s="1"/>
      <c r="CX47" s="1"/>
      <c r="CY47" s="1"/>
      <c r="DA47" s="3"/>
      <c r="DB47" s="1"/>
      <c r="DC47" s="1"/>
      <c r="DD47" s="1"/>
      <c r="DE47" s="1"/>
      <c r="DF47" s="1"/>
      <c r="DG47" s="1"/>
      <c r="DH47" s="1"/>
      <c r="DI47" s="1"/>
      <c r="DJ47" s="1"/>
      <c r="DK47" s="1"/>
      <c r="DL47" s="1"/>
      <c r="DM47" s="1"/>
      <c r="DO47" s="3"/>
      <c r="DP47" s="1"/>
      <c r="DQ47" s="1"/>
      <c r="DR47" s="1"/>
      <c r="DS47" s="1"/>
      <c r="DT47" s="1"/>
      <c r="DU47" s="1"/>
      <c r="DV47" s="1"/>
      <c r="DW47" s="1"/>
      <c r="DX47" s="1"/>
      <c r="DY47" s="1"/>
      <c r="DZ47" s="1"/>
      <c r="EA47" s="1"/>
      <c r="EC47" s="3"/>
      <c r="ED47" s="1"/>
      <c r="EE47" s="1"/>
      <c r="EF47" s="1"/>
      <c r="EG47" s="1"/>
      <c r="EH47" s="1"/>
      <c r="EI47" s="1"/>
      <c r="EJ47" s="1"/>
      <c r="EK47" s="1"/>
      <c r="EL47" s="1"/>
      <c r="EM47" s="1"/>
      <c r="EN47" s="1"/>
      <c r="EO47" s="1"/>
      <c r="EQ47" s="3"/>
      <c r="ER47" s="1"/>
      <c r="ES47" s="1"/>
      <c r="ET47" s="1"/>
      <c r="EU47" s="1"/>
      <c r="EV47" s="1"/>
      <c r="EW47" s="1"/>
      <c r="EX47" s="1"/>
      <c r="EY47" s="1"/>
      <c r="EZ47" s="1"/>
      <c r="FA47" s="1"/>
      <c r="FB47" s="1"/>
      <c r="FC47" s="1"/>
      <c r="FE47" s="3"/>
      <c r="FF47" s="1"/>
      <c r="FG47" s="1"/>
      <c r="FH47" s="1"/>
      <c r="FI47" s="1"/>
      <c r="FJ47" s="1"/>
      <c r="FK47" s="1"/>
      <c r="FL47" s="1"/>
      <c r="FM47" s="1"/>
      <c r="FN47" s="1"/>
      <c r="FO47" s="1"/>
      <c r="FP47" s="1"/>
      <c r="FQ47" s="1"/>
      <c r="FS47" s="3"/>
      <c r="FT47" s="1"/>
      <c r="FU47" s="1"/>
      <c r="FV47" s="1"/>
      <c r="FW47" s="1"/>
      <c r="FX47" s="1"/>
      <c r="FY47" s="1"/>
      <c r="FZ47" s="1"/>
      <c r="GA47" s="1"/>
      <c r="GB47" s="1"/>
      <c r="GC47" s="1"/>
      <c r="GD47" s="1"/>
      <c r="GE47" s="1"/>
      <c r="GG47" s="3"/>
      <c r="GH47" s="1"/>
      <c r="GI47" s="1"/>
      <c r="GJ47" s="1"/>
      <c r="GK47" s="1"/>
      <c r="GL47" s="1"/>
      <c r="GM47" s="1"/>
      <c r="GN47" s="1"/>
      <c r="GO47" s="1"/>
      <c r="GP47" s="1"/>
      <c r="GQ47" s="1"/>
      <c r="GR47" s="1"/>
      <c r="GS47" s="1"/>
      <c r="GU47" s="3"/>
      <c r="GV47" s="1"/>
      <c r="GW47" s="1"/>
      <c r="GX47" s="1"/>
      <c r="GY47" s="1"/>
      <c r="GZ47" s="1"/>
      <c r="HA47" s="1"/>
      <c r="HB47" s="1"/>
      <c r="HC47" s="1"/>
      <c r="HD47" s="1"/>
      <c r="HE47" s="1"/>
      <c r="HF47" s="1"/>
      <c r="HG47" s="1"/>
      <c r="HI47" s="3"/>
      <c r="HJ47" s="1"/>
      <c r="HK47" s="1"/>
      <c r="HL47" s="1"/>
      <c r="HM47" s="1"/>
      <c r="HN47" s="1"/>
      <c r="HO47" s="1"/>
      <c r="HP47" s="1"/>
      <c r="HQ47" s="1"/>
      <c r="HR47" s="1"/>
      <c r="HS47" s="1"/>
      <c r="HT47" s="1"/>
      <c r="HU47" s="1"/>
      <c r="HW47" s="3"/>
      <c r="HX47" s="1"/>
      <c r="HY47" s="1"/>
      <c r="HZ47" s="1"/>
      <c r="IA47" s="1"/>
      <c r="IB47" s="1"/>
      <c r="IC47" s="1"/>
      <c r="ID47" s="1"/>
      <c r="IE47" s="1"/>
      <c r="IF47" s="1"/>
      <c r="IG47" s="1"/>
      <c r="IH47" s="1"/>
      <c r="II47" s="1"/>
      <c r="IK47" s="3"/>
      <c r="IL47" s="1"/>
      <c r="IM47" s="1"/>
      <c r="IN47" s="1"/>
    </row>
    <row r="48" spans="1:248" ht="14.25" x14ac:dyDescent="0.2">
      <c r="A48" s="65" t="s">
        <v>28</v>
      </c>
      <c r="B48" s="42"/>
      <c r="C48" s="42"/>
      <c r="D48" s="42"/>
      <c r="E48" s="44"/>
      <c r="F48" s="45"/>
      <c r="G48" s="45"/>
      <c r="H48" s="45"/>
    </row>
    <row r="49" spans="1:248" ht="14.25" x14ac:dyDescent="0.2">
      <c r="A49" s="65" t="s">
        <v>302</v>
      </c>
      <c r="B49" s="42"/>
      <c r="C49" s="42"/>
      <c r="D49" s="42"/>
      <c r="E49" s="44"/>
      <c r="F49" s="45"/>
      <c r="G49" s="45"/>
      <c r="H49" s="45"/>
    </row>
    <row r="50" spans="1:248" ht="14.25" x14ac:dyDescent="0.2">
      <c r="A50" s="66" t="s">
        <v>29</v>
      </c>
      <c r="B50" s="46"/>
      <c r="C50" s="46"/>
      <c r="D50" s="46"/>
      <c r="E50" s="48"/>
      <c r="F50" s="45"/>
      <c r="G50" s="52"/>
      <c r="H50" s="53"/>
      <c r="I50" s="1"/>
      <c r="J50" s="1"/>
      <c r="K50" s="1"/>
      <c r="L50" s="1"/>
      <c r="M50" s="1"/>
      <c r="N50" s="1"/>
      <c r="O50" s="1"/>
      <c r="P50" s="1"/>
      <c r="Q50" s="1"/>
      <c r="R50" s="1"/>
      <c r="S50" s="1"/>
      <c r="U50" s="3"/>
      <c r="V50" s="1"/>
      <c r="W50" s="1"/>
      <c r="X50" s="1"/>
      <c r="Y50" s="1"/>
      <c r="Z50" s="1"/>
      <c r="AA50" s="1"/>
      <c r="AB50" s="1"/>
      <c r="AC50" s="1"/>
      <c r="AD50" s="1"/>
      <c r="AE50" s="1"/>
      <c r="AF50" s="1"/>
      <c r="AG50" s="1"/>
      <c r="AI50" s="3"/>
      <c r="AJ50" s="1"/>
      <c r="AK50" s="1"/>
      <c r="AL50" s="1"/>
      <c r="AM50" s="1"/>
      <c r="AN50" s="1"/>
      <c r="AO50" s="1"/>
      <c r="AP50" s="1"/>
      <c r="AQ50" s="1"/>
      <c r="AR50" s="1"/>
      <c r="AS50" s="1"/>
      <c r="AT50" s="1"/>
      <c r="AU50" s="1"/>
      <c r="AW50" s="3"/>
      <c r="AX50" s="1"/>
      <c r="AY50" s="1"/>
      <c r="AZ50" s="1"/>
      <c r="BA50" s="1"/>
      <c r="BB50" s="1"/>
      <c r="BC50" s="1"/>
      <c r="BD50" s="1"/>
      <c r="BE50" s="1"/>
      <c r="BF50" s="1"/>
      <c r="BG50" s="1"/>
      <c r="BH50" s="1"/>
      <c r="BI50" s="1"/>
      <c r="BK50" s="3"/>
      <c r="BL50" s="1"/>
      <c r="BM50" s="1"/>
      <c r="BN50" s="1"/>
      <c r="BO50" s="1"/>
      <c r="BP50" s="1"/>
      <c r="BQ50" s="1"/>
      <c r="BR50" s="1"/>
      <c r="BS50" s="1"/>
      <c r="BT50" s="1"/>
      <c r="BU50" s="1"/>
      <c r="BV50" s="1"/>
      <c r="BW50" s="1"/>
      <c r="BY50" s="3"/>
      <c r="BZ50" s="1"/>
      <c r="CA50" s="1"/>
      <c r="CB50" s="1"/>
      <c r="CC50" s="1"/>
      <c r="CD50" s="1"/>
      <c r="CE50" s="1"/>
      <c r="CF50" s="1"/>
      <c r="CG50" s="1"/>
      <c r="CH50" s="1"/>
      <c r="CI50" s="1"/>
      <c r="CJ50" s="1"/>
      <c r="CK50" s="1"/>
      <c r="CM50" s="3"/>
      <c r="CN50" s="1"/>
      <c r="CO50" s="1"/>
      <c r="CP50" s="1"/>
      <c r="CQ50" s="1"/>
      <c r="CR50" s="1"/>
      <c r="CS50" s="1"/>
      <c r="CT50" s="1"/>
      <c r="CU50" s="1"/>
      <c r="CV50" s="1"/>
      <c r="CW50" s="1"/>
      <c r="CX50" s="1"/>
      <c r="CY50" s="1"/>
      <c r="DA50" s="3"/>
      <c r="DB50" s="1"/>
      <c r="DC50" s="1"/>
      <c r="DD50" s="1"/>
      <c r="DE50" s="1"/>
      <c r="DF50" s="1"/>
      <c r="DG50" s="1"/>
      <c r="DH50" s="1"/>
      <c r="DI50" s="1"/>
      <c r="DJ50" s="1"/>
      <c r="DK50" s="1"/>
      <c r="DL50" s="1"/>
      <c r="DM50" s="1"/>
      <c r="DO50" s="3"/>
      <c r="DP50" s="1"/>
      <c r="DQ50" s="1"/>
      <c r="DR50" s="1"/>
      <c r="DS50" s="1"/>
      <c r="DT50" s="1"/>
      <c r="DU50" s="1"/>
      <c r="DV50" s="1"/>
      <c r="DW50" s="1"/>
      <c r="DX50" s="1"/>
      <c r="DY50" s="1"/>
      <c r="DZ50" s="1"/>
      <c r="EA50" s="1"/>
      <c r="EC50" s="3"/>
      <c r="ED50" s="1"/>
      <c r="EE50" s="1"/>
      <c r="EF50" s="1"/>
      <c r="EG50" s="1"/>
      <c r="EH50" s="1"/>
      <c r="EI50" s="1"/>
      <c r="EJ50" s="1"/>
      <c r="EK50" s="1"/>
      <c r="EL50" s="1"/>
      <c r="EM50" s="1"/>
      <c r="EN50" s="1"/>
      <c r="EO50" s="1"/>
      <c r="EQ50" s="3"/>
      <c r="ER50" s="1"/>
      <c r="ES50" s="1"/>
      <c r="ET50" s="1"/>
      <c r="EU50" s="1"/>
      <c r="EV50" s="1"/>
      <c r="EW50" s="1"/>
      <c r="EX50" s="1"/>
      <c r="EY50" s="1"/>
      <c r="EZ50" s="1"/>
      <c r="FA50" s="1"/>
      <c r="FB50" s="1"/>
      <c r="FC50" s="1"/>
      <c r="FE50" s="3"/>
      <c r="FF50" s="1"/>
      <c r="FG50" s="1"/>
      <c r="FH50" s="1"/>
      <c r="FI50" s="1"/>
      <c r="FJ50" s="1"/>
      <c r="FK50" s="1"/>
      <c r="FL50" s="1"/>
      <c r="FM50" s="1"/>
      <c r="FN50" s="1"/>
      <c r="FO50" s="1"/>
      <c r="FP50" s="1"/>
      <c r="FQ50" s="1"/>
      <c r="FS50" s="3"/>
      <c r="FT50" s="1"/>
      <c r="FU50" s="1"/>
      <c r="FV50" s="1"/>
      <c r="FW50" s="1"/>
      <c r="FX50" s="1"/>
      <c r="FY50" s="1"/>
      <c r="FZ50" s="1"/>
      <c r="GA50" s="1"/>
      <c r="GB50" s="1"/>
      <c r="GC50" s="1"/>
      <c r="GD50" s="1"/>
      <c r="GE50" s="1"/>
      <c r="GG50" s="3"/>
      <c r="GH50" s="1"/>
      <c r="GI50" s="1"/>
      <c r="GJ50" s="1"/>
      <c r="GK50" s="1"/>
      <c r="GL50" s="1"/>
      <c r="GM50" s="1"/>
      <c r="GN50" s="1"/>
      <c r="GO50" s="1"/>
      <c r="GP50" s="1"/>
      <c r="GQ50" s="1"/>
      <c r="GR50" s="1"/>
      <c r="GS50" s="1"/>
      <c r="GU50" s="3"/>
      <c r="GV50" s="1"/>
      <c r="GW50" s="1"/>
      <c r="GX50" s="1"/>
      <c r="GY50" s="1"/>
      <c r="GZ50" s="1"/>
      <c r="HA50" s="1"/>
      <c r="HB50" s="1"/>
      <c r="HC50" s="1"/>
      <c r="HD50" s="1"/>
      <c r="HE50" s="1"/>
      <c r="HF50" s="1"/>
      <c r="HG50" s="1"/>
      <c r="HI50" s="3"/>
      <c r="HJ50" s="1"/>
      <c r="HK50" s="1"/>
      <c r="HL50" s="1"/>
      <c r="HM50" s="1"/>
      <c r="HN50" s="1"/>
      <c r="HO50" s="1"/>
      <c r="HP50" s="1"/>
      <c r="HQ50" s="1"/>
      <c r="HR50" s="1"/>
      <c r="HS50" s="1"/>
      <c r="HT50" s="1"/>
      <c r="HU50" s="1"/>
      <c r="HW50" s="3"/>
      <c r="HX50" s="1"/>
      <c r="HY50" s="1"/>
      <c r="HZ50" s="1"/>
      <c r="IA50" s="1"/>
      <c r="IB50" s="1"/>
      <c r="IC50" s="1"/>
      <c r="ID50" s="1"/>
      <c r="IE50" s="1"/>
      <c r="IF50" s="1"/>
      <c r="IG50" s="1"/>
      <c r="IH50" s="1"/>
      <c r="II50" s="1"/>
      <c r="IK50" s="3"/>
      <c r="IL50" s="1"/>
      <c r="IM50" s="1"/>
      <c r="IN50" s="1"/>
    </row>
    <row r="51" spans="1:248" ht="14.25" x14ac:dyDescent="0.2">
      <c r="A51" s="65" t="s">
        <v>303</v>
      </c>
      <c r="B51" s="42"/>
      <c r="C51" s="42"/>
      <c r="D51" s="42"/>
      <c r="E51" s="44"/>
      <c r="F51" s="45"/>
      <c r="G51" s="45"/>
      <c r="H51" s="45"/>
    </row>
    <row r="52" spans="1:248" ht="14.25" x14ac:dyDescent="0.2">
      <c r="A52" s="65" t="s">
        <v>304</v>
      </c>
      <c r="B52" s="42"/>
      <c r="C52" s="42"/>
      <c r="D52" s="42">
        <v>24.346900000000002</v>
      </c>
      <c r="E52" s="44">
        <v>24.346900000000002</v>
      </c>
      <c r="F52" s="45"/>
      <c r="G52" s="45"/>
      <c r="H52" s="45"/>
    </row>
    <row r="53" spans="1:248" ht="14.25" x14ac:dyDescent="0.2">
      <c r="A53" s="65" t="s">
        <v>305</v>
      </c>
      <c r="B53" s="42"/>
      <c r="C53" s="42"/>
      <c r="D53" s="42"/>
      <c r="E53" s="44"/>
      <c r="F53" s="45"/>
      <c r="G53" s="45"/>
      <c r="H53" s="45"/>
    </row>
    <row r="54" spans="1:248" ht="14.25" x14ac:dyDescent="0.2">
      <c r="A54" s="65" t="s">
        <v>30</v>
      </c>
      <c r="B54" s="42"/>
      <c r="C54" s="42"/>
      <c r="D54" s="42"/>
      <c r="E54" s="44"/>
      <c r="F54" s="45"/>
      <c r="G54" s="45"/>
      <c r="H54" s="45"/>
    </row>
    <row r="55" spans="1:248" ht="14.25" x14ac:dyDescent="0.2">
      <c r="A55" s="65" t="s">
        <v>31</v>
      </c>
      <c r="B55" s="42"/>
      <c r="C55" s="42"/>
      <c r="D55" s="42"/>
      <c r="E55" s="44"/>
      <c r="F55" s="45"/>
      <c r="G55" s="45"/>
      <c r="H55" s="45"/>
    </row>
    <row r="56" spans="1:248" ht="14.25" x14ac:dyDescent="0.2">
      <c r="A56" s="65" t="s">
        <v>306</v>
      </c>
      <c r="B56" s="42"/>
      <c r="C56" s="42"/>
      <c r="D56" s="42"/>
      <c r="E56" s="44"/>
      <c r="F56" s="45"/>
      <c r="G56" s="45"/>
      <c r="H56" s="45"/>
    </row>
    <row r="57" spans="1:248" ht="14.25" x14ac:dyDescent="0.2">
      <c r="A57" s="65" t="s">
        <v>307</v>
      </c>
      <c r="B57" s="42"/>
      <c r="C57" s="42"/>
      <c r="D57" s="42"/>
      <c r="E57" s="44"/>
      <c r="F57" s="45"/>
      <c r="G57" s="45"/>
      <c r="H57" s="45"/>
    </row>
    <row r="58" spans="1:248" ht="14.25" x14ac:dyDescent="0.2">
      <c r="A58" s="65" t="s">
        <v>32</v>
      </c>
      <c r="B58" s="42"/>
      <c r="C58" s="42"/>
      <c r="D58" s="42">
        <v>2.4348000000000001</v>
      </c>
      <c r="E58" s="44">
        <v>2.4348000000000001</v>
      </c>
      <c r="F58" s="45"/>
      <c r="G58" s="45"/>
      <c r="H58" s="45"/>
    </row>
    <row r="59" spans="1:248" ht="14.25" x14ac:dyDescent="0.2">
      <c r="A59" s="66" t="s">
        <v>308</v>
      </c>
      <c r="B59" s="46"/>
      <c r="C59" s="46"/>
      <c r="D59" s="46">
        <v>26.781700000000001</v>
      </c>
      <c r="E59" s="48">
        <v>26.781700000000001</v>
      </c>
      <c r="F59" s="45"/>
      <c r="G59" s="52"/>
      <c r="H59" s="53"/>
      <c r="I59" s="1"/>
      <c r="J59" s="1"/>
      <c r="K59" s="1"/>
      <c r="L59" s="1"/>
      <c r="M59" s="1"/>
      <c r="N59" s="1"/>
      <c r="O59" s="1"/>
      <c r="P59" s="1"/>
      <c r="Q59" s="1"/>
      <c r="R59" s="1"/>
      <c r="S59" s="1"/>
      <c r="U59" s="3"/>
      <c r="V59" s="1"/>
      <c r="W59" s="1"/>
      <c r="X59" s="1"/>
      <c r="Y59" s="1"/>
      <c r="Z59" s="1"/>
      <c r="AA59" s="1"/>
      <c r="AB59" s="1"/>
      <c r="AC59" s="1"/>
      <c r="AD59" s="1"/>
      <c r="AE59" s="1"/>
      <c r="AF59" s="1"/>
      <c r="AG59" s="1"/>
      <c r="AI59" s="3"/>
      <c r="AJ59" s="1"/>
      <c r="AK59" s="1"/>
      <c r="AL59" s="1"/>
      <c r="AM59" s="1"/>
      <c r="AN59" s="1"/>
      <c r="AO59" s="1"/>
      <c r="AP59" s="1"/>
      <c r="AQ59" s="1"/>
      <c r="AR59" s="1"/>
      <c r="AS59" s="1"/>
      <c r="AT59" s="1"/>
      <c r="AU59" s="1"/>
      <c r="AW59" s="3"/>
      <c r="AX59" s="1"/>
      <c r="AY59" s="1"/>
      <c r="AZ59" s="1"/>
      <c r="BA59" s="1"/>
      <c r="BB59" s="1"/>
      <c r="BC59" s="1"/>
      <c r="BD59" s="1"/>
      <c r="BE59" s="1"/>
      <c r="BF59" s="1"/>
      <c r="BG59" s="1"/>
      <c r="BH59" s="1"/>
      <c r="BI59" s="1"/>
      <c r="BK59" s="3"/>
      <c r="BL59" s="1"/>
      <c r="BM59" s="1"/>
      <c r="BN59" s="1"/>
      <c r="BO59" s="1"/>
      <c r="BP59" s="1"/>
      <c r="BQ59" s="1"/>
      <c r="BR59" s="1"/>
      <c r="BS59" s="1"/>
      <c r="BT59" s="1"/>
      <c r="BU59" s="1"/>
      <c r="BV59" s="1"/>
      <c r="BW59" s="1"/>
      <c r="BY59" s="3"/>
      <c r="BZ59" s="1"/>
      <c r="CA59" s="1"/>
      <c r="CB59" s="1"/>
      <c r="CC59" s="1"/>
      <c r="CD59" s="1"/>
      <c r="CE59" s="1"/>
      <c r="CF59" s="1"/>
      <c r="CG59" s="1"/>
      <c r="CH59" s="1"/>
      <c r="CI59" s="1"/>
      <c r="CJ59" s="1"/>
      <c r="CK59" s="1"/>
      <c r="CM59" s="3"/>
      <c r="CN59" s="1"/>
      <c r="CO59" s="1"/>
      <c r="CP59" s="1"/>
      <c r="CQ59" s="1"/>
      <c r="CR59" s="1"/>
      <c r="CS59" s="1"/>
      <c r="CT59" s="1"/>
      <c r="CU59" s="1"/>
      <c r="CV59" s="1"/>
      <c r="CW59" s="1"/>
      <c r="CX59" s="1"/>
      <c r="CY59" s="1"/>
      <c r="DA59" s="3"/>
      <c r="DB59" s="1"/>
      <c r="DC59" s="1"/>
      <c r="DD59" s="1"/>
      <c r="DE59" s="1"/>
      <c r="DF59" s="1"/>
      <c r="DG59" s="1"/>
      <c r="DH59" s="1"/>
      <c r="DI59" s="1"/>
      <c r="DJ59" s="1"/>
      <c r="DK59" s="1"/>
      <c r="DL59" s="1"/>
      <c r="DM59" s="1"/>
      <c r="DO59" s="3"/>
      <c r="DP59" s="1"/>
      <c r="DQ59" s="1"/>
      <c r="DR59" s="1"/>
      <c r="DS59" s="1"/>
      <c r="DT59" s="1"/>
      <c r="DU59" s="1"/>
      <c r="DV59" s="1"/>
      <c r="DW59" s="1"/>
      <c r="DX59" s="1"/>
      <c r="DY59" s="1"/>
      <c r="DZ59" s="1"/>
      <c r="EA59" s="1"/>
      <c r="EC59" s="3"/>
      <c r="ED59" s="1"/>
      <c r="EE59" s="1"/>
      <c r="EF59" s="1"/>
      <c r="EG59" s="1"/>
      <c r="EH59" s="1"/>
      <c r="EI59" s="1"/>
      <c r="EJ59" s="1"/>
      <c r="EK59" s="1"/>
      <c r="EL59" s="1"/>
      <c r="EM59" s="1"/>
      <c r="EN59" s="1"/>
      <c r="EO59" s="1"/>
      <c r="EQ59" s="3"/>
      <c r="ER59" s="1"/>
      <c r="ES59" s="1"/>
      <c r="ET59" s="1"/>
      <c r="EU59" s="1"/>
      <c r="EV59" s="1"/>
      <c r="EW59" s="1"/>
      <c r="EX59" s="1"/>
      <c r="EY59" s="1"/>
      <c r="EZ59" s="1"/>
      <c r="FA59" s="1"/>
      <c r="FB59" s="1"/>
      <c r="FC59" s="1"/>
      <c r="FE59" s="3"/>
      <c r="FF59" s="1"/>
      <c r="FG59" s="1"/>
      <c r="FH59" s="1"/>
      <c r="FI59" s="1"/>
      <c r="FJ59" s="1"/>
      <c r="FK59" s="1"/>
      <c r="FL59" s="1"/>
      <c r="FM59" s="1"/>
      <c r="FN59" s="1"/>
      <c r="FO59" s="1"/>
      <c r="FP59" s="1"/>
      <c r="FQ59" s="1"/>
      <c r="FS59" s="3"/>
      <c r="FT59" s="1"/>
      <c r="FU59" s="1"/>
      <c r="FV59" s="1"/>
      <c r="FW59" s="1"/>
      <c r="FX59" s="1"/>
      <c r="FY59" s="1"/>
      <c r="FZ59" s="1"/>
      <c r="GA59" s="1"/>
      <c r="GB59" s="1"/>
      <c r="GC59" s="1"/>
      <c r="GD59" s="1"/>
      <c r="GE59" s="1"/>
      <c r="GG59" s="3"/>
      <c r="GH59" s="1"/>
      <c r="GI59" s="1"/>
      <c r="GJ59" s="1"/>
      <c r="GK59" s="1"/>
      <c r="GL59" s="1"/>
      <c r="GM59" s="1"/>
      <c r="GN59" s="1"/>
      <c r="GO59" s="1"/>
      <c r="GP59" s="1"/>
      <c r="GQ59" s="1"/>
      <c r="GR59" s="1"/>
      <c r="GS59" s="1"/>
      <c r="GU59" s="3"/>
      <c r="GV59" s="1"/>
      <c r="GW59" s="1"/>
      <c r="GX59" s="1"/>
      <c r="GY59" s="1"/>
      <c r="GZ59" s="1"/>
      <c r="HA59" s="1"/>
      <c r="HB59" s="1"/>
      <c r="HC59" s="1"/>
      <c r="HD59" s="1"/>
      <c r="HE59" s="1"/>
      <c r="HF59" s="1"/>
      <c r="HG59" s="1"/>
      <c r="HI59" s="3"/>
      <c r="HJ59" s="1"/>
      <c r="HK59" s="1"/>
      <c r="HL59" s="1"/>
      <c r="HM59" s="1"/>
      <c r="HN59" s="1"/>
      <c r="HO59" s="1"/>
      <c r="HP59" s="1"/>
      <c r="HQ59" s="1"/>
      <c r="HR59" s="1"/>
      <c r="HS59" s="1"/>
      <c r="HT59" s="1"/>
      <c r="HU59" s="1"/>
      <c r="HW59" s="3"/>
      <c r="HX59" s="1"/>
      <c r="HY59" s="1"/>
      <c r="HZ59" s="1"/>
      <c r="IA59" s="1"/>
      <c r="IB59" s="1"/>
      <c r="IC59" s="1"/>
      <c r="ID59" s="1"/>
      <c r="IE59" s="1"/>
      <c r="IF59" s="1"/>
      <c r="IG59" s="1"/>
      <c r="IH59" s="1"/>
      <c r="II59" s="1"/>
      <c r="IK59" s="3"/>
      <c r="IL59" s="1"/>
      <c r="IM59" s="1"/>
      <c r="IN59" s="1"/>
    </row>
    <row r="60" spans="1:248" ht="14.25" x14ac:dyDescent="0.2">
      <c r="A60" s="65" t="s">
        <v>33</v>
      </c>
      <c r="B60" s="42"/>
      <c r="C60" s="42"/>
      <c r="D60" s="42"/>
      <c r="E60" s="44"/>
      <c r="F60" s="45"/>
      <c r="G60" s="45"/>
      <c r="H60" s="45"/>
    </row>
    <row r="61" spans="1:248" ht="14.25" x14ac:dyDescent="0.2">
      <c r="A61" s="65" t="s">
        <v>309</v>
      </c>
      <c r="B61" s="42"/>
      <c r="C61" s="42"/>
      <c r="D61" s="42"/>
      <c r="E61" s="44"/>
      <c r="F61" s="45"/>
      <c r="G61" s="45"/>
      <c r="H61" s="45"/>
    </row>
    <row r="62" spans="1:248" ht="14.25" x14ac:dyDescent="0.2">
      <c r="A62" s="68" t="s">
        <v>34</v>
      </c>
      <c r="B62" s="46"/>
      <c r="C62" s="46"/>
      <c r="D62" s="46"/>
      <c r="E62" s="48"/>
      <c r="F62" s="45"/>
      <c r="G62" s="52"/>
      <c r="H62" s="53"/>
      <c r="I62" s="1"/>
      <c r="J62" s="1"/>
      <c r="K62" s="1"/>
      <c r="L62" s="1"/>
      <c r="M62" s="1"/>
      <c r="N62" s="1"/>
      <c r="O62" s="1"/>
      <c r="P62" s="1"/>
      <c r="Q62" s="1"/>
      <c r="R62" s="1"/>
      <c r="S62" s="1"/>
      <c r="U62" s="3"/>
      <c r="V62" s="1"/>
      <c r="W62" s="1"/>
      <c r="X62" s="1"/>
      <c r="Y62" s="1"/>
      <c r="Z62" s="1"/>
      <c r="AA62" s="1"/>
      <c r="AB62" s="1"/>
      <c r="AC62" s="1"/>
      <c r="AD62" s="1"/>
      <c r="AE62" s="1"/>
      <c r="AF62" s="1"/>
      <c r="AG62" s="1"/>
      <c r="AI62" s="3"/>
      <c r="AJ62" s="1"/>
      <c r="AK62" s="1"/>
      <c r="AL62" s="1"/>
      <c r="AM62" s="1"/>
      <c r="AN62" s="1"/>
      <c r="AO62" s="1"/>
      <c r="AP62" s="1"/>
      <c r="AQ62" s="1"/>
      <c r="AR62" s="1"/>
      <c r="AS62" s="1"/>
      <c r="AT62" s="1"/>
      <c r="AU62" s="1"/>
      <c r="AW62" s="3"/>
      <c r="AX62" s="1"/>
      <c r="AY62" s="1"/>
      <c r="AZ62" s="1"/>
      <c r="BA62" s="1"/>
      <c r="BB62" s="1"/>
      <c r="BC62" s="1"/>
      <c r="BD62" s="1"/>
      <c r="BE62" s="1"/>
      <c r="BF62" s="1"/>
      <c r="BG62" s="1"/>
      <c r="BH62" s="1"/>
      <c r="BI62" s="1"/>
      <c r="BK62" s="3"/>
      <c r="BL62" s="1"/>
      <c r="BM62" s="1"/>
      <c r="BN62" s="1"/>
      <c r="BO62" s="1"/>
      <c r="BP62" s="1"/>
      <c r="BQ62" s="1"/>
      <c r="BR62" s="1"/>
      <c r="BS62" s="1"/>
      <c r="BT62" s="1"/>
      <c r="BU62" s="1"/>
      <c r="BV62" s="1"/>
      <c r="BW62" s="1"/>
      <c r="BY62" s="3"/>
      <c r="BZ62" s="1"/>
      <c r="CA62" s="1"/>
      <c r="CB62" s="1"/>
      <c r="CC62" s="1"/>
      <c r="CD62" s="1"/>
      <c r="CE62" s="1"/>
      <c r="CF62" s="1"/>
      <c r="CG62" s="1"/>
      <c r="CH62" s="1"/>
      <c r="CI62" s="1"/>
      <c r="CJ62" s="1"/>
      <c r="CK62" s="1"/>
      <c r="CM62" s="3"/>
      <c r="CN62" s="1"/>
      <c r="CO62" s="1"/>
      <c r="CP62" s="1"/>
      <c r="CQ62" s="1"/>
      <c r="CR62" s="1"/>
      <c r="CS62" s="1"/>
      <c r="CT62" s="1"/>
      <c r="CU62" s="1"/>
      <c r="CV62" s="1"/>
      <c r="CW62" s="1"/>
      <c r="CX62" s="1"/>
      <c r="CY62" s="1"/>
      <c r="DA62" s="3"/>
      <c r="DB62" s="1"/>
      <c r="DC62" s="1"/>
      <c r="DD62" s="1"/>
      <c r="DE62" s="1"/>
      <c r="DF62" s="1"/>
      <c r="DG62" s="1"/>
      <c r="DH62" s="1"/>
      <c r="DI62" s="1"/>
      <c r="DJ62" s="1"/>
      <c r="DK62" s="1"/>
      <c r="DL62" s="1"/>
      <c r="DM62" s="1"/>
      <c r="DO62" s="3"/>
      <c r="DP62" s="1"/>
      <c r="DQ62" s="1"/>
      <c r="DR62" s="1"/>
      <c r="DS62" s="1"/>
      <c r="DT62" s="1"/>
      <c r="DU62" s="1"/>
      <c r="DV62" s="1"/>
      <c r="DW62" s="1"/>
      <c r="DX62" s="1"/>
      <c r="DY62" s="1"/>
      <c r="DZ62" s="1"/>
      <c r="EA62" s="1"/>
      <c r="EC62" s="3"/>
      <c r="ED62" s="1"/>
      <c r="EE62" s="1"/>
      <c r="EF62" s="1"/>
      <c r="EG62" s="1"/>
      <c r="EH62" s="1"/>
      <c r="EI62" s="1"/>
      <c r="EJ62" s="1"/>
      <c r="EK62" s="1"/>
      <c r="EL62" s="1"/>
      <c r="EM62" s="1"/>
      <c r="EN62" s="1"/>
      <c r="EO62" s="1"/>
      <c r="EQ62" s="3"/>
      <c r="ER62" s="1"/>
      <c r="ES62" s="1"/>
      <c r="ET62" s="1"/>
      <c r="EU62" s="1"/>
      <c r="EV62" s="1"/>
      <c r="EW62" s="1"/>
      <c r="EX62" s="1"/>
      <c r="EY62" s="1"/>
      <c r="EZ62" s="1"/>
      <c r="FA62" s="1"/>
      <c r="FB62" s="1"/>
      <c r="FC62" s="1"/>
      <c r="FE62" s="3"/>
      <c r="FF62" s="1"/>
      <c r="FG62" s="1"/>
      <c r="FH62" s="1"/>
      <c r="FI62" s="1"/>
      <c r="FJ62" s="1"/>
      <c r="FK62" s="1"/>
      <c r="FL62" s="1"/>
      <c r="FM62" s="1"/>
      <c r="FN62" s="1"/>
      <c r="FO62" s="1"/>
      <c r="FP62" s="1"/>
      <c r="FQ62" s="1"/>
      <c r="FS62" s="3"/>
      <c r="FT62" s="1"/>
      <c r="FU62" s="1"/>
      <c r="FV62" s="1"/>
      <c r="FW62" s="1"/>
      <c r="FX62" s="1"/>
      <c r="FY62" s="1"/>
      <c r="FZ62" s="1"/>
      <c r="GA62" s="1"/>
      <c r="GB62" s="1"/>
      <c r="GC62" s="1"/>
      <c r="GD62" s="1"/>
      <c r="GE62" s="1"/>
      <c r="GG62" s="3"/>
      <c r="GH62" s="1"/>
      <c r="GI62" s="1"/>
      <c r="GJ62" s="1"/>
      <c r="GK62" s="1"/>
      <c r="GL62" s="1"/>
      <c r="GM62" s="1"/>
      <c r="GN62" s="1"/>
      <c r="GO62" s="1"/>
      <c r="GP62" s="1"/>
      <c r="GQ62" s="1"/>
      <c r="GR62" s="1"/>
      <c r="GS62" s="1"/>
      <c r="GU62" s="3"/>
      <c r="GV62" s="1"/>
      <c r="GW62" s="1"/>
      <c r="GX62" s="1"/>
      <c r="GY62" s="1"/>
      <c r="GZ62" s="1"/>
      <c r="HA62" s="1"/>
      <c r="HB62" s="1"/>
      <c r="HC62" s="1"/>
      <c r="HD62" s="1"/>
      <c r="HE62" s="1"/>
      <c r="HF62" s="1"/>
      <c r="HG62" s="1"/>
      <c r="HI62" s="3"/>
      <c r="HJ62" s="1"/>
      <c r="HK62" s="1"/>
      <c r="HL62" s="1"/>
      <c r="HM62" s="1"/>
      <c r="HN62" s="1"/>
      <c r="HO62" s="1"/>
      <c r="HP62" s="1"/>
      <c r="HQ62" s="1"/>
      <c r="HR62" s="1"/>
      <c r="HS62" s="1"/>
      <c r="HT62" s="1"/>
      <c r="HU62" s="1"/>
      <c r="HW62" s="3"/>
      <c r="HX62" s="1"/>
      <c r="HY62" s="1"/>
      <c r="HZ62" s="1"/>
      <c r="IA62" s="1"/>
      <c r="IB62" s="1"/>
      <c r="IC62" s="1"/>
      <c r="ID62" s="1"/>
      <c r="IE62" s="1"/>
      <c r="IF62" s="1"/>
      <c r="IG62" s="1"/>
      <c r="IH62" s="1"/>
      <c r="II62" s="1"/>
      <c r="IK62" s="3"/>
      <c r="IL62" s="1"/>
      <c r="IM62" s="1"/>
      <c r="IN62" s="1"/>
    </row>
    <row r="63" spans="1:248" ht="15" customHeight="1" x14ac:dyDescent="0.2">
      <c r="A63" s="69" t="s">
        <v>157</v>
      </c>
      <c r="B63" s="54">
        <v>324.56439999999998</v>
      </c>
      <c r="C63" s="54">
        <v>252.08160000000001</v>
      </c>
      <c r="D63" s="54">
        <v>32.957900000000002</v>
      </c>
      <c r="E63" s="56">
        <v>609.60389999999995</v>
      </c>
    </row>
  </sheetData>
  <mergeCells count="1">
    <mergeCell ref="B1:E1"/>
  </mergeCells>
  <printOptions horizontalCentered="1"/>
  <pageMargins left="0.78740157480314965" right="0.78740157480314965" top="0.98425196850393704" bottom="0.78740157480314965" header="0.59055118110236227" footer="0.39370078740157483"/>
  <pageSetup paperSize="9" scale="79" orientation="portrait" r:id="rId1"/>
  <headerFooter alignWithMargins="0">
    <oddHeader>&amp;C&amp;"Arial,Negrita"&amp;K03+0003.3.2.5 CULTIVOS FORRAJEROS. Superficie provincial en regadío (ha) (Cont.)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1794-D81F-47D3-A93B-B46CC1931E22}">
  <sheetPr>
    <pageSetUpPr fitToPage="1"/>
  </sheetPr>
  <dimension ref="A1:IP63"/>
  <sheetViews>
    <sheetView showZeros="0" topLeftCell="A2" zoomScale="81" zoomScaleNormal="81" workbookViewId="0">
      <pane ySplit="1" topLeftCell="A3" activePane="bottomLeft" state="frozen"/>
      <selection activeCell="A2" sqref="A2:A62"/>
      <selection pane="bottomLeft" activeCell="A2" sqref="A2:A62"/>
    </sheetView>
  </sheetViews>
  <sheetFormatPr baseColWidth="10" defaultRowHeight="12.75" x14ac:dyDescent="0.2"/>
  <cols>
    <col min="1" max="1" width="34.28515625" customWidth="1"/>
    <col min="2" max="2" width="12.42578125" customWidth="1"/>
    <col min="3" max="4" width="11" customWidth="1"/>
    <col min="5" max="5" width="12" customWidth="1"/>
    <col min="6" max="6" width="13.5703125" customWidth="1"/>
    <col min="7" max="7" width="12.140625" customWidth="1"/>
  </cols>
  <sheetData>
    <row r="1" spans="1:250" ht="27" hidden="1" customHeight="1" x14ac:dyDescent="0.2">
      <c r="A1" s="16"/>
      <c r="B1" s="99" t="s">
        <v>126</v>
      </c>
      <c r="C1" s="100"/>
      <c r="D1" s="100"/>
      <c r="E1" s="100"/>
      <c r="F1" s="100"/>
      <c r="G1" s="101"/>
    </row>
    <row r="2" spans="1:250" s="2" customFormat="1" ht="52.5" customHeight="1" x14ac:dyDescent="0.2">
      <c r="A2" s="70" t="s">
        <v>125</v>
      </c>
      <c r="B2" s="19" t="s">
        <v>230</v>
      </c>
      <c r="C2" s="19" t="s">
        <v>231</v>
      </c>
      <c r="D2" s="19" t="s">
        <v>232</v>
      </c>
      <c r="E2" s="19" t="s">
        <v>233</v>
      </c>
      <c r="F2" s="19" t="s">
        <v>234</v>
      </c>
      <c r="G2" s="21" t="s">
        <v>89</v>
      </c>
      <c r="H2" s="57"/>
      <c r="I2" s="57"/>
      <c r="J2" s="57"/>
    </row>
    <row r="3" spans="1:250" ht="14.25" x14ac:dyDescent="0.2">
      <c r="A3" s="65" t="s">
        <v>1</v>
      </c>
      <c r="B3" s="42">
        <v>66.164500000000004</v>
      </c>
      <c r="C3" s="42">
        <v>14.336399999999999</v>
      </c>
      <c r="D3" s="42"/>
      <c r="E3" s="42">
        <v>1.0939000000000001</v>
      </c>
      <c r="F3" s="42"/>
      <c r="G3" s="44">
        <v>81.594800000000006</v>
      </c>
      <c r="H3" s="53"/>
      <c r="I3" s="45"/>
      <c r="J3" s="45"/>
    </row>
    <row r="4" spans="1:250" ht="14.25" x14ac:dyDescent="0.2">
      <c r="A4" s="65" t="s">
        <v>2</v>
      </c>
      <c r="B4" s="42">
        <v>425.7792</v>
      </c>
      <c r="C4" s="42">
        <v>4.6626000000000003</v>
      </c>
      <c r="D4" s="42"/>
      <c r="E4" s="42"/>
      <c r="F4" s="42"/>
      <c r="G4" s="44">
        <v>1123.3305</v>
      </c>
      <c r="H4" s="45"/>
      <c r="I4" s="45"/>
      <c r="J4" s="45"/>
    </row>
    <row r="5" spans="1:250" ht="14.25" x14ac:dyDescent="0.2">
      <c r="A5" s="65" t="s">
        <v>3</v>
      </c>
      <c r="B5" s="42">
        <v>393.07260000000002</v>
      </c>
      <c r="C5" s="42">
        <v>24.113600000000002</v>
      </c>
      <c r="D5" s="42"/>
      <c r="E5" s="42">
        <v>1.5967</v>
      </c>
      <c r="F5" s="42">
        <v>2.5529999999999999</v>
      </c>
      <c r="G5" s="44">
        <v>440.53359999999998</v>
      </c>
      <c r="H5" s="45"/>
      <c r="I5" s="45"/>
      <c r="J5" s="45"/>
    </row>
    <row r="6" spans="1:250" ht="14.25" x14ac:dyDescent="0.2">
      <c r="A6" s="65" t="s">
        <v>4</v>
      </c>
      <c r="B6" s="42">
        <v>102.2894</v>
      </c>
      <c r="C6" s="42">
        <v>23.703099999999999</v>
      </c>
      <c r="D6" s="42"/>
      <c r="E6" s="42">
        <v>5.0171000000000001</v>
      </c>
      <c r="F6" s="42"/>
      <c r="G6" s="44">
        <v>134.6934</v>
      </c>
      <c r="H6" s="45"/>
      <c r="I6" s="45"/>
      <c r="J6" s="45"/>
    </row>
    <row r="7" spans="1:250" ht="14.25" x14ac:dyDescent="0.2">
      <c r="A7" s="66" t="s">
        <v>5</v>
      </c>
      <c r="B7" s="46">
        <v>987.3057</v>
      </c>
      <c r="C7" s="46">
        <v>66.815700000000007</v>
      </c>
      <c r="D7" s="46"/>
      <c r="E7" s="46">
        <v>7.7077</v>
      </c>
      <c r="F7" s="46">
        <v>2.5529999999999999</v>
      </c>
      <c r="G7" s="48">
        <v>1780.1523</v>
      </c>
      <c r="H7" s="45"/>
      <c r="I7" s="45"/>
      <c r="J7" s="45"/>
    </row>
    <row r="8" spans="1:250" ht="14.25" x14ac:dyDescent="0.2">
      <c r="A8" s="67" t="s">
        <v>285</v>
      </c>
      <c r="B8" s="49"/>
      <c r="C8" s="49"/>
      <c r="D8" s="49"/>
      <c r="E8" s="49"/>
      <c r="F8" s="49"/>
      <c r="G8" s="51"/>
      <c r="H8" s="45"/>
      <c r="I8" s="52"/>
      <c r="J8" s="53"/>
      <c r="K8" s="1"/>
      <c r="L8" s="1"/>
      <c r="M8" s="1"/>
      <c r="N8" s="1"/>
      <c r="O8" s="1"/>
      <c r="P8" s="1"/>
      <c r="Q8" s="1"/>
      <c r="R8" s="1"/>
      <c r="S8" s="1"/>
      <c r="T8" s="1"/>
      <c r="U8" s="1"/>
      <c r="W8" s="3"/>
      <c r="X8" s="1"/>
      <c r="Y8" s="1"/>
      <c r="Z8" s="1"/>
      <c r="AA8" s="1"/>
      <c r="AB8" s="1"/>
      <c r="AC8" s="1"/>
      <c r="AD8" s="1"/>
      <c r="AE8" s="1"/>
      <c r="AF8" s="1"/>
      <c r="AG8" s="1"/>
      <c r="AH8" s="1"/>
      <c r="AI8" s="1"/>
      <c r="AK8" s="3"/>
      <c r="AL8" s="1"/>
      <c r="AM8" s="1"/>
      <c r="AN8" s="1"/>
      <c r="AO8" s="1"/>
      <c r="AP8" s="1"/>
      <c r="AQ8" s="1"/>
      <c r="AR8" s="1"/>
      <c r="AS8" s="1"/>
      <c r="AT8" s="1"/>
      <c r="AU8" s="1"/>
      <c r="AV8" s="1"/>
      <c r="AW8" s="1"/>
      <c r="AY8" s="3"/>
      <c r="AZ8" s="1"/>
      <c r="BA8" s="1"/>
      <c r="BB8" s="1"/>
      <c r="BC8" s="1"/>
      <c r="BD8" s="1"/>
      <c r="BE8" s="1"/>
      <c r="BF8" s="1"/>
      <c r="BG8" s="1"/>
      <c r="BH8" s="1"/>
      <c r="BI8" s="1"/>
      <c r="BJ8" s="1"/>
      <c r="BK8" s="1"/>
      <c r="BM8" s="3"/>
      <c r="BN8" s="1"/>
      <c r="BO8" s="1"/>
      <c r="BP8" s="1"/>
      <c r="BQ8" s="1"/>
      <c r="BR8" s="1"/>
      <c r="BS8" s="1"/>
      <c r="BT8" s="1"/>
      <c r="BU8" s="1"/>
      <c r="BV8" s="1"/>
      <c r="BW8" s="1"/>
      <c r="BX8" s="1"/>
      <c r="BY8" s="1"/>
      <c r="CA8" s="3"/>
      <c r="CB8" s="1"/>
      <c r="CC8" s="1"/>
      <c r="CD8" s="1"/>
      <c r="CE8" s="1"/>
      <c r="CF8" s="1"/>
      <c r="CG8" s="1"/>
      <c r="CH8" s="1"/>
      <c r="CI8" s="1"/>
      <c r="CJ8" s="1"/>
      <c r="CK8" s="1"/>
      <c r="CL8" s="1"/>
      <c r="CM8" s="1"/>
      <c r="CO8" s="3"/>
      <c r="CP8" s="1"/>
      <c r="CQ8" s="1"/>
      <c r="CR8" s="1"/>
      <c r="CS8" s="1"/>
      <c r="CT8" s="1"/>
      <c r="CU8" s="1"/>
      <c r="CV8" s="1"/>
      <c r="CW8" s="1"/>
      <c r="CX8" s="1"/>
      <c r="CY8" s="1"/>
      <c r="CZ8" s="1"/>
      <c r="DA8" s="1"/>
      <c r="DC8" s="3"/>
      <c r="DD8" s="1"/>
      <c r="DE8" s="1"/>
      <c r="DF8" s="1"/>
      <c r="DG8" s="1"/>
      <c r="DH8" s="1"/>
      <c r="DI8" s="1"/>
      <c r="DJ8" s="1"/>
      <c r="DK8" s="1"/>
      <c r="DL8" s="1"/>
      <c r="DM8" s="1"/>
      <c r="DN8" s="1"/>
      <c r="DO8" s="1"/>
      <c r="DQ8" s="3"/>
      <c r="DR8" s="1"/>
      <c r="DS8" s="1"/>
      <c r="DT8" s="1"/>
      <c r="DU8" s="1"/>
      <c r="DV8" s="1"/>
      <c r="DW8" s="1"/>
      <c r="DX8" s="1"/>
      <c r="DY8" s="1"/>
      <c r="DZ8" s="1"/>
      <c r="EA8" s="1"/>
      <c r="EB8" s="1"/>
      <c r="EC8" s="1"/>
      <c r="EE8" s="3"/>
      <c r="EF8" s="1"/>
      <c r="EG8" s="1"/>
      <c r="EH8" s="1"/>
      <c r="EI8" s="1"/>
      <c r="EJ8" s="1"/>
      <c r="EK8" s="1"/>
      <c r="EL8" s="1"/>
      <c r="EM8" s="1"/>
      <c r="EN8" s="1"/>
      <c r="EO8" s="1"/>
      <c r="EP8" s="1"/>
      <c r="EQ8" s="1"/>
      <c r="ES8" s="3"/>
      <c r="ET8" s="1"/>
      <c r="EU8" s="1"/>
      <c r="EV8" s="1"/>
      <c r="EW8" s="1"/>
      <c r="EX8" s="1"/>
      <c r="EY8" s="1"/>
      <c r="EZ8" s="1"/>
      <c r="FA8" s="1"/>
      <c r="FB8" s="1"/>
      <c r="FC8" s="1"/>
      <c r="FD8" s="1"/>
      <c r="FE8" s="1"/>
      <c r="FG8" s="3"/>
      <c r="FH8" s="1"/>
      <c r="FI8" s="1"/>
      <c r="FJ8" s="1"/>
      <c r="FK8" s="1"/>
      <c r="FL8" s="1"/>
      <c r="FM8" s="1"/>
      <c r="FN8" s="1"/>
      <c r="FO8" s="1"/>
      <c r="FP8" s="1"/>
      <c r="FQ8" s="1"/>
      <c r="FR8" s="1"/>
      <c r="FS8" s="1"/>
      <c r="FU8" s="3"/>
      <c r="FV8" s="1"/>
      <c r="FW8" s="1"/>
      <c r="FX8" s="1"/>
      <c r="FY8" s="1"/>
      <c r="FZ8" s="1"/>
      <c r="GA8" s="1"/>
      <c r="GB8" s="1"/>
      <c r="GC8" s="1"/>
      <c r="GD8" s="1"/>
      <c r="GE8" s="1"/>
      <c r="GF8" s="1"/>
      <c r="GG8" s="1"/>
      <c r="GI8" s="3"/>
      <c r="GJ8" s="1"/>
      <c r="GK8" s="1"/>
      <c r="GL8" s="1"/>
      <c r="GM8" s="1"/>
      <c r="GN8" s="1"/>
      <c r="GO8" s="1"/>
      <c r="GP8" s="1"/>
      <c r="GQ8" s="1"/>
      <c r="GR8" s="1"/>
      <c r="GS8" s="1"/>
      <c r="GT8" s="1"/>
      <c r="GU8" s="1"/>
      <c r="GW8" s="3"/>
      <c r="GX8" s="1"/>
      <c r="GY8" s="1"/>
      <c r="GZ8" s="1"/>
      <c r="HA8" s="1"/>
      <c r="HB8" s="1"/>
      <c r="HC8" s="1"/>
      <c r="HD8" s="1"/>
      <c r="HE8" s="1"/>
      <c r="HF8" s="1"/>
      <c r="HG8" s="1"/>
      <c r="HH8" s="1"/>
      <c r="HI8" s="1"/>
      <c r="HK8" s="3"/>
      <c r="HL8" s="1"/>
      <c r="HM8" s="1"/>
      <c r="HN8" s="1"/>
      <c r="HO8" s="1"/>
      <c r="HP8" s="1"/>
      <c r="HQ8" s="1"/>
      <c r="HR8" s="1"/>
      <c r="HS8" s="1"/>
      <c r="HT8" s="1"/>
      <c r="HU8" s="1"/>
      <c r="HV8" s="1"/>
      <c r="HW8" s="1"/>
      <c r="HY8" s="3"/>
      <c r="HZ8" s="1"/>
      <c r="IA8" s="1"/>
      <c r="IB8" s="1"/>
      <c r="IC8" s="1"/>
      <c r="ID8" s="1"/>
      <c r="IE8" s="1"/>
      <c r="IF8" s="1"/>
      <c r="IG8" s="1"/>
      <c r="IH8" s="1"/>
      <c r="II8" s="1"/>
      <c r="IJ8" s="1"/>
      <c r="IK8" s="1"/>
      <c r="IM8" s="3"/>
      <c r="IN8" s="1"/>
      <c r="IO8" s="1"/>
      <c r="IP8" s="1"/>
    </row>
    <row r="9" spans="1:250" ht="14.25" x14ac:dyDescent="0.2">
      <c r="A9" s="67" t="s">
        <v>6</v>
      </c>
      <c r="B9" s="49"/>
      <c r="C9" s="49"/>
      <c r="D9" s="49"/>
      <c r="E9" s="49"/>
      <c r="F9" s="49"/>
      <c r="G9" s="51">
        <v>197.31379999999999</v>
      </c>
      <c r="H9" s="45"/>
      <c r="I9" s="52"/>
      <c r="J9" s="53"/>
      <c r="K9" s="1"/>
      <c r="L9" s="1"/>
      <c r="M9" s="1"/>
      <c r="N9" s="1"/>
      <c r="O9" s="1"/>
      <c r="P9" s="1"/>
      <c r="Q9" s="1"/>
      <c r="R9" s="1"/>
      <c r="S9" s="1"/>
      <c r="T9" s="1"/>
      <c r="U9" s="1"/>
      <c r="W9" s="3"/>
      <c r="X9" s="1"/>
      <c r="Y9" s="1"/>
      <c r="Z9" s="1"/>
      <c r="AA9" s="1"/>
      <c r="AB9" s="1"/>
      <c r="AC9" s="1"/>
      <c r="AD9" s="1"/>
      <c r="AE9" s="1"/>
      <c r="AF9" s="1"/>
      <c r="AG9" s="1"/>
      <c r="AH9" s="1"/>
      <c r="AI9" s="1"/>
      <c r="AK9" s="3"/>
      <c r="AL9" s="1"/>
      <c r="AM9" s="1"/>
      <c r="AN9" s="1"/>
      <c r="AO9" s="1"/>
      <c r="AP9" s="1"/>
      <c r="AQ9" s="1"/>
      <c r="AR9" s="1"/>
      <c r="AS9" s="1"/>
      <c r="AT9" s="1"/>
      <c r="AU9" s="1"/>
      <c r="AV9" s="1"/>
      <c r="AW9" s="1"/>
      <c r="AY9" s="3"/>
      <c r="AZ9" s="1"/>
      <c r="BA9" s="1"/>
      <c r="BB9" s="1"/>
      <c r="BC9" s="1"/>
      <c r="BD9" s="1"/>
      <c r="BE9" s="1"/>
      <c r="BF9" s="1"/>
      <c r="BG9" s="1"/>
      <c r="BH9" s="1"/>
      <c r="BI9" s="1"/>
      <c r="BJ9" s="1"/>
      <c r="BK9" s="1"/>
      <c r="BM9" s="3"/>
      <c r="BN9" s="1"/>
      <c r="BO9" s="1"/>
      <c r="BP9" s="1"/>
      <c r="BQ9" s="1"/>
      <c r="BR9" s="1"/>
      <c r="BS9" s="1"/>
      <c r="BT9" s="1"/>
      <c r="BU9" s="1"/>
      <c r="BV9" s="1"/>
      <c r="BW9" s="1"/>
      <c r="BX9" s="1"/>
      <c r="BY9" s="1"/>
      <c r="CA9" s="3"/>
      <c r="CB9" s="1"/>
      <c r="CC9" s="1"/>
      <c r="CD9" s="1"/>
      <c r="CE9" s="1"/>
      <c r="CF9" s="1"/>
      <c r="CG9" s="1"/>
      <c r="CH9" s="1"/>
      <c r="CI9" s="1"/>
      <c r="CJ9" s="1"/>
      <c r="CK9" s="1"/>
      <c r="CL9" s="1"/>
      <c r="CM9" s="1"/>
      <c r="CO9" s="3"/>
      <c r="CP9" s="1"/>
      <c r="CQ9" s="1"/>
      <c r="CR9" s="1"/>
      <c r="CS9" s="1"/>
      <c r="CT9" s="1"/>
      <c r="CU9" s="1"/>
      <c r="CV9" s="1"/>
      <c r="CW9" s="1"/>
      <c r="CX9" s="1"/>
      <c r="CY9" s="1"/>
      <c r="CZ9" s="1"/>
      <c r="DA9" s="1"/>
      <c r="DC9" s="3"/>
      <c r="DD9" s="1"/>
      <c r="DE9" s="1"/>
      <c r="DF9" s="1"/>
      <c r="DG9" s="1"/>
      <c r="DH9" s="1"/>
      <c r="DI9" s="1"/>
      <c r="DJ9" s="1"/>
      <c r="DK9" s="1"/>
      <c r="DL9" s="1"/>
      <c r="DM9" s="1"/>
      <c r="DN9" s="1"/>
      <c r="DO9" s="1"/>
      <c r="DQ9" s="3"/>
      <c r="DR9" s="1"/>
      <c r="DS9" s="1"/>
      <c r="DT9" s="1"/>
      <c r="DU9" s="1"/>
      <c r="DV9" s="1"/>
      <c r="DW9" s="1"/>
      <c r="DX9" s="1"/>
      <c r="DY9" s="1"/>
      <c r="DZ9" s="1"/>
      <c r="EA9" s="1"/>
      <c r="EB9" s="1"/>
      <c r="EC9" s="1"/>
      <c r="EE9" s="3"/>
      <c r="EF9" s="1"/>
      <c r="EG9" s="1"/>
      <c r="EH9" s="1"/>
      <c r="EI9" s="1"/>
      <c r="EJ9" s="1"/>
      <c r="EK9" s="1"/>
      <c r="EL9" s="1"/>
      <c r="EM9" s="1"/>
      <c r="EN9" s="1"/>
      <c r="EO9" s="1"/>
      <c r="EP9" s="1"/>
      <c r="EQ9" s="1"/>
      <c r="ES9" s="3"/>
      <c r="ET9" s="1"/>
      <c r="EU9" s="1"/>
      <c r="EV9" s="1"/>
      <c r="EW9" s="1"/>
      <c r="EX9" s="1"/>
      <c r="EY9" s="1"/>
      <c r="EZ9" s="1"/>
      <c r="FA9" s="1"/>
      <c r="FB9" s="1"/>
      <c r="FC9" s="1"/>
      <c r="FD9" s="1"/>
      <c r="FE9" s="1"/>
      <c r="FG9" s="3"/>
      <c r="FH9" s="1"/>
      <c r="FI9" s="1"/>
      <c r="FJ9" s="1"/>
      <c r="FK9" s="1"/>
      <c r="FL9" s="1"/>
      <c r="FM9" s="1"/>
      <c r="FN9" s="1"/>
      <c r="FO9" s="1"/>
      <c r="FP9" s="1"/>
      <c r="FQ9" s="1"/>
      <c r="FR9" s="1"/>
      <c r="FS9" s="1"/>
      <c r="FU9" s="3"/>
      <c r="FV9" s="1"/>
      <c r="FW9" s="1"/>
      <c r="FX9" s="1"/>
      <c r="FY9" s="1"/>
      <c r="FZ9" s="1"/>
      <c r="GA9" s="1"/>
      <c r="GB9" s="1"/>
      <c r="GC9" s="1"/>
      <c r="GD9" s="1"/>
      <c r="GE9" s="1"/>
      <c r="GF9" s="1"/>
      <c r="GG9" s="1"/>
      <c r="GI9" s="3"/>
      <c r="GJ9" s="1"/>
      <c r="GK9" s="1"/>
      <c r="GL9" s="1"/>
      <c r="GM9" s="1"/>
      <c r="GN9" s="1"/>
      <c r="GO9" s="1"/>
      <c r="GP9" s="1"/>
      <c r="GQ9" s="1"/>
      <c r="GR9" s="1"/>
      <c r="GS9" s="1"/>
      <c r="GT9" s="1"/>
      <c r="GU9" s="1"/>
      <c r="GW9" s="3"/>
      <c r="GX9" s="1"/>
      <c r="GY9" s="1"/>
      <c r="GZ9" s="1"/>
      <c r="HA9" s="1"/>
      <c r="HB9" s="1"/>
      <c r="HC9" s="1"/>
      <c r="HD9" s="1"/>
      <c r="HE9" s="1"/>
      <c r="HF9" s="1"/>
      <c r="HG9" s="1"/>
      <c r="HH9" s="1"/>
      <c r="HI9" s="1"/>
      <c r="HK9" s="3"/>
      <c r="HL9" s="1"/>
      <c r="HM9" s="1"/>
      <c r="HN9" s="1"/>
      <c r="HO9" s="1"/>
      <c r="HP9" s="1"/>
      <c r="HQ9" s="1"/>
      <c r="HR9" s="1"/>
      <c r="HS9" s="1"/>
      <c r="HT9" s="1"/>
      <c r="HU9" s="1"/>
      <c r="HV9" s="1"/>
      <c r="HW9" s="1"/>
      <c r="HY9" s="3"/>
      <c r="HZ9" s="1"/>
      <c r="IA9" s="1"/>
      <c r="IB9" s="1"/>
      <c r="IC9" s="1"/>
      <c r="ID9" s="1"/>
      <c r="IE9" s="1"/>
      <c r="IF9" s="1"/>
      <c r="IG9" s="1"/>
      <c r="IH9" s="1"/>
      <c r="II9" s="1"/>
      <c r="IJ9" s="1"/>
      <c r="IK9" s="1"/>
      <c r="IM9" s="3"/>
      <c r="IN9" s="1"/>
      <c r="IO9" s="1"/>
      <c r="IP9" s="1"/>
    </row>
    <row r="10" spans="1:250" ht="14.25" x14ac:dyDescent="0.2">
      <c r="A10" s="65" t="s">
        <v>286</v>
      </c>
      <c r="B10" s="42"/>
      <c r="C10" s="42"/>
      <c r="D10" s="42"/>
      <c r="E10" s="42"/>
      <c r="F10" s="42"/>
      <c r="G10" s="44">
        <v>1902.2148</v>
      </c>
      <c r="H10" s="45"/>
      <c r="I10" s="45"/>
      <c r="J10" s="45"/>
    </row>
    <row r="11" spans="1:250" ht="14.25" x14ac:dyDescent="0.2">
      <c r="A11" s="65" t="s">
        <v>287</v>
      </c>
      <c r="B11" s="42"/>
      <c r="C11" s="42"/>
      <c r="D11" s="42"/>
      <c r="E11" s="42"/>
      <c r="F11" s="42"/>
      <c r="G11" s="44"/>
      <c r="H11" s="45"/>
      <c r="I11" s="45"/>
      <c r="J11" s="45"/>
    </row>
    <row r="12" spans="1:250" ht="14.25" x14ac:dyDescent="0.2">
      <c r="A12" s="65" t="s">
        <v>288</v>
      </c>
      <c r="B12" s="42"/>
      <c r="C12" s="42"/>
      <c r="D12" s="42"/>
      <c r="E12" s="42"/>
      <c r="F12" s="42"/>
      <c r="G12" s="44"/>
      <c r="H12" s="45"/>
      <c r="I12" s="45"/>
      <c r="J12" s="45"/>
    </row>
    <row r="13" spans="1:250" ht="14.25" x14ac:dyDescent="0.2">
      <c r="A13" s="66" t="s">
        <v>289</v>
      </c>
      <c r="B13" s="46"/>
      <c r="C13" s="46"/>
      <c r="D13" s="46"/>
      <c r="E13" s="46"/>
      <c r="F13" s="46"/>
      <c r="G13" s="48">
        <v>1902.2148</v>
      </c>
      <c r="H13" s="45"/>
      <c r="I13" s="52"/>
      <c r="J13" s="53"/>
      <c r="K13" s="1"/>
      <c r="L13" s="1"/>
      <c r="M13" s="1"/>
      <c r="N13" s="1"/>
      <c r="O13" s="1"/>
      <c r="P13" s="1"/>
      <c r="Q13" s="1"/>
      <c r="R13" s="1"/>
      <c r="S13" s="1"/>
      <c r="T13" s="1"/>
      <c r="U13" s="1"/>
      <c r="W13" s="3"/>
      <c r="X13" s="1"/>
      <c r="Y13" s="1"/>
      <c r="Z13" s="1"/>
      <c r="AA13" s="1"/>
      <c r="AB13" s="1"/>
      <c r="AC13" s="1"/>
      <c r="AD13" s="1"/>
      <c r="AE13" s="1"/>
      <c r="AF13" s="1"/>
      <c r="AG13" s="1"/>
      <c r="AH13" s="1"/>
      <c r="AI13" s="1"/>
      <c r="AK13" s="3"/>
      <c r="AL13" s="1"/>
      <c r="AM13" s="1"/>
      <c r="AN13" s="1"/>
      <c r="AO13" s="1"/>
      <c r="AP13" s="1"/>
      <c r="AQ13" s="1"/>
      <c r="AR13" s="1"/>
      <c r="AS13" s="1"/>
      <c r="AT13" s="1"/>
      <c r="AU13" s="1"/>
      <c r="AV13" s="1"/>
      <c r="AW13" s="1"/>
      <c r="AY13" s="3"/>
      <c r="AZ13" s="1"/>
      <c r="BA13" s="1"/>
      <c r="BB13" s="1"/>
      <c r="BC13" s="1"/>
      <c r="BD13" s="1"/>
      <c r="BE13" s="1"/>
      <c r="BF13" s="1"/>
      <c r="BG13" s="1"/>
      <c r="BH13" s="1"/>
      <c r="BI13" s="1"/>
      <c r="BJ13" s="1"/>
      <c r="BK13" s="1"/>
      <c r="BM13" s="3"/>
      <c r="BN13" s="1"/>
      <c r="BO13" s="1"/>
      <c r="BP13" s="1"/>
      <c r="BQ13" s="1"/>
      <c r="BR13" s="1"/>
      <c r="BS13" s="1"/>
      <c r="BT13" s="1"/>
      <c r="BU13" s="1"/>
      <c r="BV13" s="1"/>
      <c r="BW13" s="1"/>
      <c r="BX13" s="1"/>
      <c r="BY13" s="1"/>
      <c r="CA13" s="3"/>
      <c r="CB13" s="1"/>
      <c r="CC13" s="1"/>
      <c r="CD13" s="1"/>
      <c r="CE13" s="1"/>
      <c r="CF13" s="1"/>
      <c r="CG13" s="1"/>
      <c r="CH13" s="1"/>
      <c r="CI13" s="1"/>
      <c r="CJ13" s="1"/>
      <c r="CK13" s="1"/>
      <c r="CL13" s="1"/>
      <c r="CM13" s="1"/>
      <c r="CO13" s="3"/>
      <c r="CP13" s="1"/>
      <c r="CQ13" s="1"/>
      <c r="CR13" s="1"/>
      <c r="CS13" s="1"/>
      <c r="CT13" s="1"/>
      <c r="CU13" s="1"/>
      <c r="CV13" s="1"/>
      <c r="CW13" s="1"/>
      <c r="CX13" s="1"/>
      <c r="CY13" s="1"/>
      <c r="CZ13" s="1"/>
      <c r="DA13" s="1"/>
      <c r="DC13" s="3"/>
      <c r="DD13" s="1"/>
      <c r="DE13" s="1"/>
      <c r="DF13" s="1"/>
      <c r="DG13" s="1"/>
      <c r="DH13" s="1"/>
      <c r="DI13" s="1"/>
      <c r="DJ13" s="1"/>
      <c r="DK13" s="1"/>
      <c r="DL13" s="1"/>
      <c r="DM13" s="1"/>
      <c r="DN13" s="1"/>
      <c r="DO13" s="1"/>
      <c r="DQ13" s="3"/>
      <c r="DR13" s="1"/>
      <c r="DS13" s="1"/>
      <c r="DT13" s="1"/>
      <c r="DU13" s="1"/>
      <c r="DV13" s="1"/>
      <c r="DW13" s="1"/>
      <c r="DX13" s="1"/>
      <c r="DY13" s="1"/>
      <c r="DZ13" s="1"/>
      <c r="EA13" s="1"/>
      <c r="EB13" s="1"/>
      <c r="EC13" s="1"/>
      <c r="EE13" s="3"/>
      <c r="EF13" s="1"/>
      <c r="EG13" s="1"/>
      <c r="EH13" s="1"/>
      <c r="EI13" s="1"/>
      <c r="EJ13" s="1"/>
      <c r="EK13" s="1"/>
      <c r="EL13" s="1"/>
      <c r="EM13" s="1"/>
      <c r="EN13" s="1"/>
      <c r="EO13" s="1"/>
      <c r="EP13" s="1"/>
      <c r="EQ13" s="1"/>
      <c r="ES13" s="3"/>
      <c r="ET13" s="1"/>
      <c r="EU13" s="1"/>
      <c r="EV13" s="1"/>
      <c r="EW13" s="1"/>
      <c r="EX13" s="1"/>
      <c r="EY13" s="1"/>
      <c r="EZ13" s="1"/>
      <c r="FA13" s="1"/>
      <c r="FB13" s="1"/>
      <c r="FC13" s="1"/>
      <c r="FD13" s="1"/>
      <c r="FE13" s="1"/>
      <c r="FG13" s="3"/>
      <c r="FH13" s="1"/>
      <c r="FI13" s="1"/>
      <c r="FJ13" s="1"/>
      <c r="FK13" s="1"/>
      <c r="FL13" s="1"/>
      <c r="FM13" s="1"/>
      <c r="FN13" s="1"/>
      <c r="FO13" s="1"/>
      <c r="FP13" s="1"/>
      <c r="FQ13" s="1"/>
      <c r="FR13" s="1"/>
      <c r="FS13" s="1"/>
      <c r="FU13" s="3"/>
      <c r="FV13" s="1"/>
      <c r="FW13" s="1"/>
      <c r="FX13" s="1"/>
      <c r="FY13" s="1"/>
      <c r="FZ13" s="1"/>
      <c r="GA13" s="1"/>
      <c r="GB13" s="1"/>
      <c r="GC13" s="1"/>
      <c r="GD13" s="1"/>
      <c r="GE13" s="1"/>
      <c r="GF13" s="1"/>
      <c r="GG13" s="1"/>
      <c r="GI13" s="3"/>
      <c r="GJ13" s="1"/>
      <c r="GK13" s="1"/>
      <c r="GL13" s="1"/>
      <c r="GM13" s="1"/>
      <c r="GN13" s="1"/>
      <c r="GO13" s="1"/>
      <c r="GP13" s="1"/>
      <c r="GQ13" s="1"/>
      <c r="GR13" s="1"/>
      <c r="GS13" s="1"/>
      <c r="GT13" s="1"/>
      <c r="GU13" s="1"/>
      <c r="GW13" s="3"/>
      <c r="GX13" s="1"/>
      <c r="GY13" s="1"/>
      <c r="GZ13" s="1"/>
      <c r="HA13" s="1"/>
      <c r="HB13" s="1"/>
      <c r="HC13" s="1"/>
      <c r="HD13" s="1"/>
      <c r="HE13" s="1"/>
      <c r="HF13" s="1"/>
      <c r="HG13" s="1"/>
      <c r="HH13" s="1"/>
      <c r="HI13" s="1"/>
      <c r="HK13" s="3"/>
      <c r="HL13" s="1"/>
      <c r="HM13" s="1"/>
      <c r="HN13" s="1"/>
      <c r="HO13" s="1"/>
      <c r="HP13" s="1"/>
      <c r="HQ13" s="1"/>
      <c r="HR13" s="1"/>
      <c r="HS13" s="1"/>
      <c r="HT13" s="1"/>
      <c r="HU13" s="1"/>
      <c r="HV13" s="1"/>
      <c r="HW13" s="1"/>
      <c r="HY13" s="3"/>
      <c r="HZ13" s="1"/>
      <c r="IA13" s="1"/>
      <c r="IB13" s="1"/>
      <c r="IC13" s="1"/>
      <c r="ID13" s="1"/>
      <c r="IE13" s="1"/>
      <c r="IF13" s="1"/>
      <c r="IG13" s="1"/>
      <c r="IH13" s="1"/>
      <c r="II13" s="1"/>
      <c r="IJ13" s="1"/>
      <c r="IK13" s="1"/>
      <c r="IM13" s="3"/>
      <c r="IN13" s="1"/>
      <c r="IO13" s="1"/>
      <c r="IP13" s="1"/>
    </row>
    <row r="14" spans="1:250" ht="14.25" x14ac:dyDescent="0.2">
      <c r="A14" s="67" t="s">
        <v>290</v>
      </c>
      <c r="B14" s="49">
        <v>479.62020000000001</v>
      </c>
      <c r="C14" s="49"/>
      <c r="D14" s="49"/>
      <c r="E14" s="49"/>
      <c r="F14" s="49">
        <v>2615.9522999999999</v>
      </c>
      <c r="G14" s="51">
        <v>8328.8960999999999</v>
      </c>
      <c r="H14" s="45"/>
      <c r="I14" s="52"/>
      <c r="J14" s="53"/>
      <c r="K14" s="1"/>
      <c r="L14" s="1"/>
      <c r="M14" s="1"/>
      <c r="N14" s="1"/>
      <c r="O14" s="1"/>
      <c r="P14" s="1"/>
      <c r="Q14" s="1"/>
      <c r="R14" s="1"/>
      <c r="S14" s="1"/>
      <c r="T14" s="1"/>
      <c r="U14" s="1"/>
      <c r="W14" s="3"/>
      <c r="X14" s="1"/>
      <c r="Y14" s="1"/>
      <c r="Z14" s="1"/>
      <c r="AA14" s="1"/>
      <c r="AB14" s="1"/>
      <c r="AC14" s="1"/>
      <c r="AD14" s="1"/>
      <c r="AE14" s="1"/>
      <c r="AF14" s="1"/>
      <c r="AG14" s="1"/>
      <c r="AH14" s="1"/>
      <c r="AI14" s="1"/>
      <c r="AK14" s="3"/>
      <c r="AL14" s="1"/>
      <c r="AM14" s="1"/>
      <c r="AN14" s="1"/>
      <c r="AO14" s="1"/>
      <c r="AP14" s="1"/>
      <c r="AQ14" s="1"/>
      <c r="AR14" s="1"/>
      <c r="AS14" s="1"/>
      <c r="AT14" s="1"/>
      <c r="AU14" s="1"/>
      <c r="AV14" s="1"/>
      <c r="AW14" s="1"/>
      <c r="AY14" s="3"/>
      <c r="AZ14" s="1"/>
      <c r="BA14" s="1"/>
      <c r="BB14" s="1"/>
      <c r="BC14" s="1"/>
      <c r="BD14" s="1"/>
      <c r="BE14" s="1"/>
      <c r="BF14" s="1"/>
      <c r="BG14" s="1"/>
      <c r="BH14" s="1"/>
      <c r="BI14" s="1"/>
      <c r="BJ14" s="1"/>
      <c r="BK14" s="1"/>
      <c r="BM14" s="3"/>
      <c r="BN14" s="1"/>
      <c r="BO14" s="1"/>
      <c r="BP14" s="1"/>
      <c r="BQ14" s="1"/>
      <c r="BR14" s="1"/>
      <c r="BS14" s="1"/>
      <c r="BT14" s="1"/>
      <c r="BU14" s="1"/>
      <c r="BV14" s="1"/>
      <c r="BW14" s="1"/>
      <c r="BX14" s="1"/>
      <c r="BY14" s="1"/>
      <c r="CA14" s="3"/>
      <c r="CB14" s="1"/>
      <c r="CC14" s="1"/>
      <c r="CD14" s="1"/>
      <c r="CE14" s="1"/>
      <c r="CF14" s="1"/>
      <c r="CG14" s="1"/>
      <c r="CH14" s="1"/>
      <c r="CI14" s="1"/>
      <c r="CJ14" s="1"/>
      <c r="CK14" s="1"/>
      <c r="CL14" s="1"/>
      <c r="CM14" s="1"/>
      <c r="CO14" s="3"/>
      <c r="CP14" s="1"/>
      <c r="CQ14" s="1"/>
      <c r="CR14" s="1"/>
      <c r="CS14" s="1"/>
      <c r="CT14" s="1"/>
      <c r="CU14" s="1"/>
      <c r="CV14" s="1"/>
      <c r="CW14" s="1"/>
      <c r="CX14" s="1"/>
      <c r="CY14" s="1"/>
      <c r="CZ14" s="1"/>
      <c r="DA14" s="1"/>
      <c r="DC14" s="3"/>
      <c r="DD14" s="1"/>
      <c r="DE14" s="1"/>
      <c r="DF14" s="1"/>
      <c r="DG14" s="1"/>
      <c r="DH14" s="1"/>
      <c r="DI14" s="1"/>
      <c r="DJ14" s="1"/>
      <c r="DK14" s="1"/>
      <c r="DL14" s="1"/>
      <c r="DM14" s="1"/>
      <c r="DN14" s="1"/>
      <c r="DO14" s="1"/>
      <c r="DQ14" s="3"/>
      <c r="DR14" s="1"/>
      <c r="DS14" s="1"/>
      <c r="DT14" s="1"/>
      <c r="DU14" s="1"/>
      <c r="DV14" s="1"/>
      <c r="DW14" s="1"/>
      <c r="DX14" s="1"/>
      <c r="DY14" s="1"/>
      <c r="DZ14" s="1"/>
      <c r="EA14" s="1"/>
      <c r="EB14" s="1"/>
      <c r="EC14" s="1"/>
      <c r="EE14" s="3"/>
      <c r="EF14" s="1"/>
      <c r="EG14" s="1"/>
      <c r="EH14" s="1"/>
      <c r="EI14" s="1"/>
      <c r="EJ14" s="1"/>
      <c r="EK14" s="1"/>
      <c r="EL14" s="1"/>
      <c r="EM14" s="1"/>
      <c r="EN14" s="1"/>
      <c r="EO14" s="1"/>
      <c r="EP14" s="1"/>
      <c r="EQ14" s="1"/>
      <c r="ES14" s="3"/>
      <c r="ET14" s="1"/>
      <c r="EU14" s="1"/>
      <c r="EV14" s="1"/>
      <c r="EW14" s="1"/>
      <c r="EX14" s="1"/>
      <c r="EY14" s="1"/>
      <c r="EZ14" s="1"/>
      <c r="FA14" s="1"/>
      <c r="FB14" s="1"/>
      <c r="FC14" s="1"/>
      <c r="FD14" s="1"/>
      <c r="FE14" s="1"/>
      <c r="FG14" s="3"/>
      <c r="FH14" s="1"/>
      <c r="FI14" s="1"/>
      <c r="FJ14" s="1"/>
      <c r="FK14" s="1"/>
      <c r="FL14" s="1"/>
      <c r="FM14" s="1"/>
      <c r="FN14" s="1"/>
      <c r="FO14" s="1"/>
      <c r="FP14" s="1"/>
      <c r="FQ14" s="1"/>
      <c r="FR14" s="1"/>
      <c r="FS14" s="1"/>
      <c r="FU14" s="3"/>
      <c r="FV14" s="1"/>
      <c r="FW14" s="1"/>
      <c r="FX14" s="1"/>
      <c r="FY14" s="1"/>
      <c r="FZ14" s="1"/>
      <c r="GA14" s="1"/>
      <c r="GB14" s="1"/>
      <c r="GC14" s="1"/>
      <c r="GD14" s="1"/>
      <c r="GE14" s="1"/>
      <c r="GF14" s="1"/>
      <c r="GG14" s="1"/>
      <c r="GI14" s="3"/>
      <c r="GJ14" s="1"/>
      <c r="GK14" s="1"/>
      <c r="GL14" s="1"/>
      <c r="GM14" s="1"/>
      <c r="GN14" s="1"/>
      <c r="GO14" s="1"/>
      <c r="GP14" s="1"/>
      <c r="GQ14" s="1"/>
      <c r="GR14" s="1"/>
      <c r="GS14" s="1"/>
      <c r="GT14" s="1"/>
      <c r="GU14" s="1"/>
      <c r="GW14" s="3"/>
      <c r="GX14" s="1"/>
      <c r="GY14" s="1"/>
      <c r="GZ14" s="1"/>
      <c r="HA14" s="1"/>
      <c r="HB14" s="1"/>
      <c r="HC14" s="1"/>
      <c r="HD14" s="1"/>
      <c r="HE14" s="1"/>
      <c r="HF14" s="1"/>
      <c r="HG14" s="1"/>
      <c r="HH14" s="1"/>
      <c r="HI14" s="1"/>
      <c r="HK14" s="3"/>
      <c r="HL14" s="1"/>
      <c r="HM14" s="1"/>
      <c r="HN14" s="1"/>
      <c r="HO14" s="1"/>
      <c r="HP14" s="1"/>
      <c r="HQ14" s="1"/>
      <c r="HR14" s="1"/>
      <c r="HS14" s="1"/>
      <c r="HT14" s="1"/>
      <c r="HU14" s="1"/>
      <c r="HV14" s="1"/>
      <c r="HW14" s="1"/>
      <c r="HY14" s="3"/>
      <c r="HZ14" s="1"/>
      <c r="IA14" s="1"/>
      <c r="IB14" s="1"/>
      <c r="IC14" s="1"/>
      <c r="ID14" s="1"/>
      <c r="IE14" s="1"/>
      <c r="IF14" s="1"/>
      <c r="IG14" s="1"/>
      <c r="IH14" s="1"/>
      <c r="II14" s="1"/>
      <c r="IJ14" s="1"/>
      <c r="IK14" s="1"/>
      <c r="IM14" s="3"/>
      <c r="IN14" s="1"/>
      <c r="IO14" s="1"/>
      <c r="IP14" s="1"/>
    </row>
    <row r="15" spans="1:250" ht="14.25" x14ac:dyDescent="0.2">
      <c r="A15" s="67" t="s">
        <v>7</v>
      </c>
      <c r="B15" s="49">
        <v>14.416499999999999</v>
      </c>
      <c r="C15" s="49"/>
      <c r="D15" s="49"/>
      <c r="E15" s="49"/>
      <c r="F15" s="49">
        <v>483.30309999999997</v>
      </c>
      <c r="G15" s="51">
        <v>1324.412</v>
      </c>
      <c r="H15" s="45"/>
      <c r="I15" s="52"/>
      <c r="J15" s="53"/>
      <c r="K15" s="1"/>
      <c r="L15" s="1"/>
      <c r="M15" s="1"/>
      <c r="N15" s="1"/>
      <c r="O15" s="1"/>
      <c r="P15" s="1"/>
      <c r="Q15" s="1"/>
      <c r="R15" s="1"/>
      <c r="S15" s="1"/>
      <c r="T15" s="1"/>
      <c r="U15" s="1"/>
      <c r="W15" s="3"/>
      <c r="X15" s="1"/>
      <c r="Y15" s="1"/>
      <c r="Z15" s="1"/>
      <c r="AA15" s="1"/>
      <c r="AB15" s="1"/>
      <c r="AC15" s="1"/>
      <c r="AD15" s="1"/>
      <c r="AE15" s="1"/>
      <c r="AF15" s="1"/>
      <c r="AG15" s="1"/>
      <c r="AH15" s="1"/>
      <c r="AI15" s="1"/>
      <c r="AK15" s="3"/>
      <c r="AL15" s="1"/>
      <c r="AM15" s="1"/>
      <c r="AN15" s="1"/>
      <c r="AO15" s="1"/>
      <c r="AP15" s="1"/>
      <c r="AQ15" s="1"/>
      <c r="AR15" s="1"/>
      <c r="AS15" s="1"/>
      <c r="AT15" s="1"/>
      <c r="AU15" s="1"/>
      <c r="AV15" s="1"/>
      <c r="AW15" s="1"/>
      <c r="AY15" s="3"/>
      <c r="AZ15" s="1"/>
      <c r="BA15" s="1"/>
      <c r="BB15" s="1"/>
      <c r="BC15" s="1"/>
      <c r="BD15" s="1"/>
      <c r="BE15" s="1"/>
      <c r="BF15" s="1"/>
      <c r="BG15" s="1"/>
      <c r="BH15" s="1"/>
      <c r="BI15" s="1"/>
      <c r="BJ15" s="1"/>
      <c r="BK15" s="1"/>
      <c r="BM15" s="3"/>
      <c r="BN15" s="1"/>
      <c r="BO15" s="1"/>
      <c r="BP15" s="1"/>
      <c r="BQ15" s="1"/>
      <c r="BR15" s="1"/>
      <c r="BS15" s="1"/>
      <c r="BT15" s="1"/>
      <c r="BU15" s="1"/>
      <c r="BV15" s="1"/>
      <c r="BW15" s="1"/>
      <c r="BX15" s="1"/>
      <c r="BY15" s="1"/>
      <c r="CA15" s="3"/>
      <c r="CB15" s="1"/>
      <c r="CC15" s="1"/>
      <c r="CD15" s="1"/>
      <c r="CE15" s="1"/>
      <c r="CF15" s="1"/>
      <c r="CG15" s="1"/>
      <c r="CH15" s="1"/>
      <c r="CI15" s="1"/>
      <c r="CJ15" s="1"/>
      <c r="CK15" s="1"/>
      <c r="CL15" s="1"/>
      <c r="CM15" s="1"/>
      <c r="CO15" s="3"/>
      <c r="CP15" s="1"/>
      <c r="CQ15" s="1"/>
      <c r="CR15" s="1"/>
      <c r="CS15" s="1"/>
      <c r="CT15" s="1"/>
      <c r="CU15" s="1"/>
      <c r="CV15" s="1"/>
      <c r="CW15" s="1"/>
      <c r="CX15" s="1"/>
      <c r="CY15" s="1"/>
      <c r="CZ15" s="1"/>
      <c r="DA15" s="1"/>
      <c r="DC15" s="3"/>
      <c r="DD15" s="1"/>
      <c r="DE15" s="1"/>
      <c r="DF15" s="1"/>
      <c r="DG15" s="1"/>
      <c r="DH15" s="1"/>
      <c r="DI15" s="1"/>
      <c r="DJ15" s="1"/>
      <c r="DK15" s="1"/>
      <c r="DL15" s="1"/>
      <c r="DM15" s="1"/>
      <c r="DN15" s="1"/>
      <c r="DO15" s="1"/>
      <c r="DQ15" s="3"/>
      <c r="DR15" s="1"/>
      <c r="DS15" s="1"/>
      <c r="DT15" s="1"/>
      <c r="DU15" s="1"/>
      <c r="DV15" s="1"/>
      <c r="DW15" s="1"/>
      <c r="DX15" s="1"/>
      <c r="DY15" s="1"/>
      <c r="DZ15" s="1"/>
      <c r="EA15" s="1"/>
      <c r="EB15" s="1"/>
      <c r="EC15" s="1"/>
      <c r="EE15" s="3"/>
      <c r="EF15" s="1"/>
      <c r="EG15" s="1"/>
      <c r="EH15" s="1"/>
      <c r="EI15" s="1"/>
      <c r="EJ15" s="1"/>
      <c r="EK15" s="1"/>
      <c r="EL15" s="1"/>
      <c r="EM15" s="1"/>
      <c r="EN15" s="1"/>
      <c r="EO15" s="1"/>
      <c r="EP15" s="1"/>
      <c r="EQ15" s="1"/>
      <c r="ES15" s="3"/>
      <c r="ET15" s="1"/>
      <c r="EU15" s="1"/>
      <c r="EV15" s="1"/>
      <c r="EW15" s="1"/>
      <c r="EX15" s="1"/>
      <c r="EY15" s="1"/>
      <c r="EZ15" s="1"/>
      <c r="FA15" s="1"/>
      <c r="FB15" s="1"/>
      <c r="FC15" s="1"/>
      <c r="FD15" s="1"/>
      <c r="FE15" s="1"/>
      <c r="FG15" s="3"/>
      <c r="FH15" s="1"/>
      <c r="FI15" s="1"/>
      <c r="FJ15" s="1"/>
      <c r="FK15" s="1"/>
      <c r="FL15" s="1"/>
      <c r="FM15" s="1"/>
      <c r="FN15" s="1"/>
      <c r="FO15" s="1"/>
      <c r="FP15" s="1"/>
      <c r="FQ15" s="1"/>
      <c r="FR15" s="1"/>
      <c r="FS15" s="1"/>
      <c r="FU15" s="3"/>
      <c r="FV15" s="1"/>
      <c r="FW15" s="1"/>
      <c r="FX15" s="1"/>
      <c r="FY15" s="1"/>
      <c r="FZ15" s="1"/>
      <c r="GA15" s="1"/>
      <c r="GB15" s="1"/>
      <c r="GC15" s="1"/>
      <c r="GD15" s="1"/>
      <c r="GE15" s="1"/>
      <c r="GF15" s="1"/>
      <c r="GG15" s="1"/>
      <c r="GI15" s="3"/>
      <c r="GJ15" s="1"/>
      <c r="GK15" s="1"/>
      <c r="GL15" s="1"/>
      <c r="GM15" s="1"/>
      <c r="GN15" s="1"/>
      <c r="GO15" s="1"/>
      <c r="GP15" s="1"/>
      <c r="GQ15" s="1"/>
      <c r="GR15" s="1"/>
      <c r="GS15" s="1"/>
      <c r="GT15" s="1"/>
      <c r="GU15" s="1"/>
      <c r="GW15" s="3"/>
      <c r="GX15" s="1"/>
      <c r="GY15" s="1"/>
      <c r="GZ15" s="1"/>
      <c r="HA15" s="1"/>
      <c r="HB15" s="1"/>
      <c r="HC15" s="1"/>
      <c r="HD15" s="1"/>
      <c r="HE15" s="1"/>
      <c r="HF15" s="1"/>
      <c r="HG15" s="1"/>
      <c r="HH15" s="1"/>
      <c r="HI15" s="1"/>
      <c r="HK15" s="3"/>
      <c r="HL15" s="1"/>
      <c r="HM15" s="1"/>
      <c r="HN15" s="1"/>
      <c r="HO15" s="1"/>
      <c r="HP15" s="1"/>
      <c r="HQ15" s="1"/>
      <c r="HR15" s="1"/>
      <c r="HS15" s="1"/>
      <c r="HT15" s="1"/>
      <c r="HU15" s="1"/>
      <c r="HV15" s="1"/>
      <c r="HW15" s="1"/>
      <c r="HY15" s="3"/>
      <c r="HZ15" s="1"/>
      <c r="IA15" s="1"/>
      <c r="IB15" s="1"/>
      <c r="IC15" s="1"/>
      <c r="ID15" s="1"/>
      <c r="IE15" s="1"/>
      <c r="IF15" s="1"/>
      <c r="IG15" s="1"/>
      <c r="IH15" s="1"/>
      <c r="II15" s="1"/>
      <c r="IJ15" s="1"/>
      <c r="IK15" s="1"/>
      <c r="IM15" s="3"/>
      <c r="IN15" s="1"/>
      <c r="IO15" s="1"/>
      <c r="IP15" s="1"/>
    </row>
    <row r="16" spans="1:250" ht="14.25" x14ac:dyDescent="0.2">
      <c r="A16" s="65" t="s">
        <v>8</v>
      </c>
      <c r="B16" s="42">
        <v>312.73989999999998</v>
      </c>
      <c r="C16" s="42">
        <v>16.886199999999999</v>
      </c>
      <c r="D16" s="42"/>
      <c r="E16" s="42"/>
      <c r="F16" s="42">
        <v>6064.4571999999998</v>
      </c>
      <c r="G16" s="44">
        <v>29964.922999999999</v>
      </c>
      <c r="H16" s="45"/>
      <c r="I16" s="45"/>
      <c r="J16" s="45"/>
    </row>
    <row r="17" spans="1:250" ht="14.25" x14ac:dyDescent="0.2">
      <c r="A17" s="65" t="s">
        <v>9</v>
      </c>
      <c r="B17" s="42"/>
      <c r="C17" s="42"/>
      <c r="D17" s="42"/>
      <c r="E17" s="42"/>
      <c r="F17" s="42">
        <v>248.6181</v>
      </c>
      <c r="G17" s="44">
        <v>1138.981</v>
      </c>
      <c r="H17" s="45"/>
      <c r="I17" s="45"/>
      <c r="J17" s="45"/>
    </row>
    <row r="18" spans="1:250" ht="14.25" x14ac:dyDescent="0.2">
      <c r="A18" s="65" t="s">
        <v>10</v>
      </c>
      <c r="B18" s="42">
        <v>81.255300000000005</v>
      </c>
      <c r="C18" s="42"/>
      <c r="D18" s="42"/>
      <c r="E18" s="42"/>
      <c r="F18" s="42">
        <v>11667.1147</v>
      </c>
      <c r="G18" s="44">
        <v>44169.3243</v>
      </c>
      <c r="H18" s="45"/>
      <c r="I18" s="45"/>
      <c r="J18" s="45"/>
    </row>
    <row r="19" spans="1:250" ht="14.25" x14ac:dyDescent="0.2">
      <c r="A19" s="66" t="s">
        <v>291</v>
      </c>
      <c r="B19" s="46">
        <v>393.99520000000001</v>
      </c>
      <c r="C19" s="46">
        <v>16.886199999999999</v>
      </c>
      <c r="D19" s="46"/>
      <c r="E19" s="46"/>
      <c r="F19" s="46">
        <v>17980.189999999999</v>
      </c>
      <c r="G19" s="48">
        <v>75273.228300000002</v>
      </c>
      <c r="H19" s="45"/>
      <c r="I19" s="52"/>
      <c r="J19" s="53"/>
      <c r="K19" s="1"/>
      <c r="L19" s="1"/>
      <c r="M19" s="1"/>
      <c r="N19" s="1"/>
      <c r="O19" s="1"/>
      <c r="P19" s="1"/>
      <c r="Q19" s="1"/>
      <c r="R19" s="1"/>
      <c r="S19" s="1"/>
      <c r="T19" s="1"/>
      <c r="U19" s="1"/>
      <c r="W19" s="3"/>
      <c r="X19" s="1"/>
      <c r="Y19" s="1"/>
      <c r="Z19" s="1"/>
      <c r="AA19" s="1"/>
      <c r="AB19" s="1"/>
      <c r="AC19" s="1"/>
      <c r="AD19" s="1"/>
      <c r="AE19" s="1"/>
      <c r="AF19" s="1"/>
      <c r="AG19" s="1"/>
      <c r="AH19" s="1"/>
      <c r="AI19" s="1"/>
      <c r="AK19" s="3"/>
      <c r="AL19" s="1"/>
      <c r="AM19" s="1"/>
      <c r="AN19" s="1"/>
      <c r="AO19" s="1"/>
      <c r="AP19" s="1"/>
      <c r="AQ19" s="1"/>
      <c r="AR19" s="1"/>
      <c r="AS19" s="1"/>
      <c r="AT19" s="1"/>
      <c r="AU19" s="1"/>
      <c r="AV19" s="1"/>
      <c r="AW19" s="1"/>
      <c r="AY19" s="3"/>
      <c r="AZ19" s="1"/>
      <c r="BA19" s="1"/>
      <c r="BB19" s="1"/>
      <c r="BC19" s="1"/>
      <c r="BD19" s="1"/>
      <c r="BE19" s="1"/>
      <c r="BF19" s="1"/>
      <c r="BG19" s="1"/>
      <c r="BH19" s="1"/>
      <c r="BI19" s="1"/>
      <c r="BJ19" s="1"/>
      <c r="BK19" s="1"/>
      <c r="BM19" s="3"/>
      <c r="BN19" s="1"/>
      <c r="BO19" s="1"/>
      <c r="BP19" s="1"/>
      <c r="BQ19" s="1"/>
      <c r="BR19" s="1"/>
      <c r="BS19" s="1"/>
      <c r="BT19" s="1"/>
      <c r="BU19" s="1"/>
      <c r="BV19" s="1"/>
      <c r="BW19" s="1"/>
      <c r="BX19" s="1"/>
      <c r="BY19" s="1"/>
      <c r="CA19" s="3"/>
      <c r="CB19" s="1"/>
      <c r="CC19" s="1"/>
      <c r="CD19" s="1"/>
      <c r="CE19" s="1"/>
      <c r="CF19" s="1"/>
      <c r="CG19" s="1"/>
      <c r="CH19" s="1"/>
      <c r="CI19" s="1"/>
      <c r="CJ19" s="1"/>
      <c r="CK19" s="1"/>
      <c r="CL19" s="1"/>
      <c r="CM19" s="1"/>
      <c r="CO19" s="3"/>
      <c r="CP19" s="1"/>
      <c r="CQ19" s="1"/>
      <c r="CR19" s="1"/>
      <c r="CS19" s="1"/>
      <c r="CT19" s="1"/>
      <c r="CU19" s="1"/>
      <c r="CV19" s="1"/>
      <c r="CW19" s="1"/>
      <c r="CX19" s="1"/>
      <c r="CY19" s="1"/>
      <c r="CZ19" s="1"/>
      <c r="DA19" s="1"/>
      <c r="DC19" s="3"/>
      <c r="DD19" s="1"/>
      <c r="DE19" s="1"/>
      <c r="DF19" s="1"/>
      <c r="DG19" s="1"/>
      <c r="DH19" s="1"/>
      <c r="DI19" s="1"/>
      <c r="DJ19" s="1"/>
      <c r="DK19" s="1"/>
      <c r="DL19" s="1"/>
      <c r="DM19" s="1"/>
      <c r="DN19" s="1"/>
      <c r="DO19" s="1"/>
      <c r="DQ19" s="3"/>
      <c r="DR19" s="1"/>
      <c r="DS19" s="1"/>
      <c r="DT19" s="1"/>
      <c r="DU19" s="1"/>
      <c r="DV19" s="1"/>
      <c r="DW19" s="1"/>
      <c r="DX19" s="1"/>
      <c r="DY19" s="1"/>
      <c r="DZ19" s="1"/>
      <c r="EA19" s="1"/>
      <c r="EB19" s="1"/>
      <c r="EC19" s="1"/>
      <c r="EE19" s="3"/>
      <c r="EF19" s="1"/>
      <c r="EG19" s="1"/>
      <c r="EH19" s="1"/>
      <c r="EI19" s="1"/>
      <c r="EJ19" s="1"/>
      <c r="EK19" s="1"/>
      <c r="EL19" s="1"/>
      <c r="EM19" s="1"/>
      <c r="EN19" s="1"/>
      <c r="EO19" s="1"/>
      <c r="EP19" s="1"/>
      <c r="EQ19" s="1"/>
      <c r="ES19" s="3"/>
      <c r="ET19" s="1"/>
      <c r="EU19" s="1"/>
      <c r="EV19" s="1"/>
      <c r="EW19" s="1"/>
      <c r="EX19" s="1"/>
      <c r="EY19" s="1"/>
      <c r="EZ19" s="1"/>
      <c r="FA19" s="1"/>
      <c r="FB19" s="1"/>
      <c r="FC19" s="1"/>
      <c r="FD19" s="1"/>
      <c r="FE19" s="1"/>
      <c r="FG19" s="3"/>
      <c r="FH19" s="1"/>
      <c r="FI19" s="1"/>
      <c r="FJ19" s="1"/>
      <c r="FK19" s="1"/>
      <c r="FL19" s="1"/>
      <c r="FM19" s="1"/>
      <c r="FN19" s="1"/>
      <c r="FO19" s="1"/>
      <c r="FP19" s="1"/>
      <c r="FQ19" s="1"/>
      <c r="FR19" s="1"/>
      <c r="FS19" s="1"/>
      <c r="FU19" s="3"/>
      <c r="FV19" s="1"/>
      <c r="FW19" s="1"/>
      <c r="FX19" s="1"/>
      <c r="FY19" s="1"/>
      <c r="FZ19" s="1"/>
      <c r="GA19" s="1"/>
      <c r="GB19" s="1"/>
      <c r="GC19" s="1"/>
      <c r="GD19" s="1"/>
      <c r="GE19" s="1"/>
      <c r="GF19" s="1"/>
      <c r="GG19" s="1"/>
      <c r="GI19" s="3"/>
      <c r="GJ19" s="1"/>
      <c r="GK19" s="1"/>
      <c r="GL19" s="1"/>
      <c r="GM19" s="1"/>
      <c r="GN19" s="1"/>
      <c r="GO19" s="1"/>
      <c r="GP19" s="1"/>
      <c r="GQ19" s="1"/>
      <c r="GR19" s="1"/>
      <c r="GS19" s="1"/>
      <c r="GT19" s="1"/>
      <c r="GU19" s="1"/>
      <c r="GW19" s="3"/>
      <c r="GX19" s="1"/>
      <c r="GY19" s="1"/>
      <c r="GZ19" s="1"/>
      <c r="HA19" s="1"/>
      <c r="HB19" s="1"/>
      <c r="HC19" s="1"/>
      <c r="HD19" s="1"/>
      <c r="HE19" s="1"/>
      <c r="HF19" s="1"/>
      <c r="HG19" s="1"/>
      <c r="HH19" s="1"/>
      <c r="HI19" s="1"/>
      <c r="HK19" s="3"/>
      <c r="HL19" s="1"/>
      <c r="HM19" s="1"/>
      <c r="HN19" s="1"/>
      <c r="HO19" s="1"/>
      <c r="HP19" s="1"/>
      <c r="HQ19" s="1"/>
      <c r="HR19" s="1"/>
      <c r="HS19" s="1"/>
      <c r="HT19" s="1"/>
      <c r="HU19" s="1"/>
      <c r="HV19" s="1"/>
      <c r="HW19" s="1"/>
      <c r="HY19" s="3"/>
      <c r="HZ19" s="1"/>
      <c r="IA19" s="1"/>
      <c r="IB19" s="1"/>
      <c r="IC19" s="1"/>
      <c r="ID19" s="1"/>
      <c r="IE19" s="1"/>
      <c r="IF19" s="1"/>
      <c r="IG19" s="1"/>
      <c r="IH19" s="1"/>
      <c r="II19" s="1"/>
      <c r="IJ19" s="1"/>
      <c r="IK19" s="1"/>
      <c r="IM19" s="3"/>
      <c r="IN19" s="1"/>
      <c r="IO19" s="1"/>
      <c r="IP19" s="1"/>
    </row>
    <row r="20" spans="1:250" ht="14.25" x14ac:dyDescent="0.2">
      <c r="A20" s="65" t="s">
        <v>11</v>
      </c>
      <c r="B20" s="42"/>
      <c r="C20" s="42"/>
      <c r="D20" s="42"/>
      <c r="E20" s="42"/>
      <c r="F20" s="42">
        <v>63.071199999999997</v>
      </c>
      <c r="G20" s="44">
        <v>69.730800000000002</v>
      </c>
      <c r="H20" s="45"/>
      <c r="I20" s="45"/>
      <c r="J20" s="45"/>
    </row>
    <row r="21" spans="1:250" ht="14.25" x14ac:dyDescent="0.2">
      <c r="A21" s="65" t="s">
        <v>12</v>
      </c>
      <c r="B21" s="42">
        <v>50.060699999999997</v>
      </c>
      <c r="C21" s="42"/>
      <c r="D21" s="42"/>
      <c r="E21" s="42"/>
      <c r="F21" s="42">
        <v>585.01930000000004</v>
      </c>
      <c r="G21" s="44">
        <v>2376.7289000000001</v>
      </c>
      <c r="H21" s="45"/>
      <c r="I21" s="45"/>
      <c r="J21" s="45"/>
    </row>
    <row r="22" spans="1:250" ht="14.25" x14ac:dyDescent="0.2">
      <c r="A22" s="65" t="s">
        <v>13</v>
      </c>
      <c r="B22" s="42">
        <v>1062.0980999999999</v>
      </c>
      <c r="C22" s="42"/>
      <c r="D22" s="42"/>
      <c r="E22" s="42"/>
      <c r="F22" s="42">
        <v>6746.0484999999999</v>
      </c>
      <c r="G22" s="44">
        <v>22191.1567</v>
      </c>
      <c r="H22" s="45"/>
      <c r="I22" s="45"/>
      <c r="J22" s="45"/>
    </row>
    <row r="23" spans="1:250" ht="14.25" x14ac:dyDescent="0.2">
      <c r="A23" s="65" t="s">
        <v>14</v>
      </c>
      <c r="B23" s="42">
        <v>19.357600000000001</v>
      </c>
      <c r="C23" s="42"/>
      <c r="D23" s="42"/>
      <c r="E23" s="42"/>
      <c r="F23" s="42">
        <v>10.5162</v>
      </c>
      <c r="G23" s="44">
        <v>282.86810000000003</v>
      </c>
      <c r="H23" s="45"/>
      <c r="I23" s="45"/>
      <c r="J23" s="45"/>
    </row>
    <row r="24" spans="1:250" ht="14.25" x14ac:dyDescent="0.2">
      <c r="A24" s="66" t="s">
        <v>15</v>
      </c>
      <c r="B24" s="46">
        <v>1131.5164</v>
      </c>
      <c r="C24" s="46"/>
      <c r="D24" s="46"/>
      <c r="E24" s="46"/>
      <c r="F24" s="46">
        <v>7404.6552000000001</v>
      </c>
      <c r="G24" s="48">
        <v>24920.484499999999</v>
      </c>
      <c r="H24" s="45"/>
      <c r="I24" s="52"/>
      <c r="J24" s="53"/>
      <c r="K24" s="1"/>
      <c r="L24" s="1"/>
      <c r="M24" s="1"/>
      <c r="N24" s="1"/>
      <c r="O24" s="1"/>
      <c r="P24" s="1"/>
      <c r="Q24" s="1"/>
      <c r="R24" s="1"/>
      <c r="S24" s="1"/>
      <c r="T24" s="1"/>
      <c r="U24" s="1"/>
      <c r="W24" s="3"/>
      <c r="X24" s="1"/>
      <c r="Y24" s="1"/>
      <c r="Z24" s="1"/>
      <c r="AA24" s="1"/>
      <c r="AB24" s="1"/>
      <c r="AC24" s="1"/>
      <c r="AD24" s="1"/>
      <c r="AE24" s="1"/>
      <c r="AF24" s="1"/>
      <c r="AG24" s="1"/>
      <c r="AH24" s="1"/>
      <c r="AI24" s="1"/>
      <c r="AK24" s="3"/>
      <c r="AL24" s="1"/>
      <c r="AM24" s="1"/>
      <c r="AN24" s="1"/>
      <c r="AO24" s="1"/>
      <c r="AP24" s="1"/>
      <c r="AQ24" s="1"/>
      <c r="AR24" s="1"/>
      <c r="AS24" s="1"/>
      <c r="AT24" s="1"/>
      <c r="AU24" s="1"/>
      <c r="AV24" s="1"/>
      <c r="AW24" s="1"/>
      <c r="AY24" s="3"/>
      <c r="AZ24" s="1"/>
      <c r="BA24" s="1"/>
      <c r="BB24" s="1"/>
      <c r="BC24" s="1"/>
      <c r="BD24" s="1"/>
      <c r="BE24" s="1"/>
      <c r="BF24" s="1"/>
      <c r="BG24" s="1"/>
      <c r="BH24" s="1"/>
      <c r="BI24" s="1"/>
      <c r="BJ24" s="1"/>
      <c r="BK24" s="1"/>
      <c r="BM24" s="3"/>
      <c r="BN24" s="1"/>
      <c r="BO24" s="1"/>
      <c r="BP24" s="1"/>
      <c r="BQ24" s="1"/>
      <c r="BR24" s="1"/>
      <c r="BS24" s="1"/>
      <c r="BT24" s="1"/>
      <c r="BU24" s="1"/>
      <c r="BV24" s="1"/>
      <c r="BW24" s="1"/>
      <c r="BX24" s="1"/>
      <c r="BY24" s="1"/>
      <c r="CA24" s="3"/>
      <c r="CB24" s="1"/>
      <c r="CC24" s="1"/>
      <c r="CD24" s="1"/>
      <c r="CE24" s="1"/>
      <c r="CF24" s="1"/>
      <c r="CG24" s="1"/>
      <c r="CH24" s="1"/>
      <c r="CI24" s="1"/>
      <c r="CJ24" s="1"/>
      <c r="CK24" s="1"/>
      <c r="CL24" s="1"/>
      <c r="CM24" s="1"/>
      <c r="CO24" s="3"/>
      <c r="CP24" s="1"/>
      <c r="CQ24" s="1"/>
      <c r="CR24" s="1"/>
      <c r="CS24" s="1"/>
      <c r="CT24" s="1"/>
      <c r="CU24" s="1"/>
      <c r="CV24" s="1"/>
      <c r="CW24" s="1"/>
      <c r="CX24" s="1"/>
      <c r="CY24" s="1"/>
      <c r="CZ24" s="1"/>
      <c r="DA24" s="1"/>
      <c r="DC24" s="3"/>
      <c r="DD24" s="1"/>
      <c r="DE24" s="1"/>
      <c r="DF24" s="1"/>
      <c r="DG24" s="1"/>
      <c r="DH24" s="1"/>
      <c r="DI24" s="1"/>
      <c r="DJ24" s="1"/>
      <c r="DK24" s="1"/>
      <c r="DL24" s="1"/>
      <c r="DM24" s="1"/>
      <c r="DN24" s="1"/>
      <c r="DO24" s="1"/>
      <c r="DQ24" s="3"/>
      <c r="DR24" s="1"/>
      <c r="DS24" s="1"/>
      <c r="DT24" s="1"/>
      <c r="DU24" s="1"/>
      <c r="DV24" s="1"/>
      <c r="DW24" s="1"/>
      <c r="DX24" s="1"/>
      <c r="DY24" s="1"/>
      <c r="DZ24" s="1"/>
      <c r="EA24" s="1"/>
      <c r="EB24" s="1"/>
      <c r="EC24" s="1"/>
      <c r="EE24" s="3"/>
      <c r="EF24" s="1"/>
      <c r="EG24" s="1"/>
      <c r="EH24" s="1"/>
      <c r="EI24" s="1"/>
      <c r="EJ24" s="1"/>
      <c r="EK24" s="1"/>
      <c r="EL24" s="1"/>
      <c r="EM24" s="1"/>
      <c r="EN24" s="1"/>
      <c r="EO24" s="1"/>
      <c r="EP24" s="1"/>
      <c r="EQ24" s="1"/>
      <c r="ES24" s="3"/>
      <c r="ET24" s="1"/>
      <c r="EU24" s="1"/>
      <c r="EV24" s="1"/>
      <c r="EW24" s="1"/>
      <c r="EX24" s="1"/>
      <c r="EY24" s="1"/>
      <c r="EZ24" s="1"/>
      <c r="FA24" s="1"/>
      <c r="FB24" s="1"/>
      <c r="FC24" s="1"/>
      <c r="FD24" s="1"/>
      <c r="FE24" s="1"/>
      <c r="FG24" s="3"/>
      <c r="FH24" s="1"/>
      <c r="FI24" s="1"/>
      <c r="FJ24" s="1"/>
      <c r="FK24" s="1"/>
      <c r="FL24" s="1"/>
      <c r="FM24" s="1"/>
      <c r="FN24" s="1"/>
      <c r="FO24" s="1"/>
      <c r="FP24" s="1"/>
      <c r="FQ24" s="1"/>
      <c r="FR24" s="1"/>
      <c r="FS24" s="1"/>
      <c r="FU24" s="3"/>
      <c r="FV24" s="1"/>
      <c r="FW24" s="1"/>
      <c r="FX24" s="1"/>
      <c r="FY24" s="1"/>
      <c r="FZ24" s="1"/>
      <c r="GA24" s="1"/>
      <c r="GB24" s="1"/>
      <c r="GC24" s="1"/>
      <c r="GD24" s="1"/>
      <c r="GE24" s="1"/>
      <c r="GF24" s="1"/>
      <c r="GG24" s="1"/>
      <c r="GI24" s="3"/>
      <c r="GJ24" s="1"/>
      <c r="GK24" s="1"/>
      <c r="GL24" s="1"/>
      <c r="GM24" s="1"/>
      <c r="GN24" s="1"/>
      <c r="GO24" s="1"/>
      <c r="GP24" s="1"/>
      <c r="GQ24" s="1"/>
      <c r="GR24" s="1"/>
      <c r="GS24" s="1"/>
      <c r="GT24" s="1"/>
      <c r="GU24" s="1"/>
      <c r="GW24" s="3"/>
      <c r="GX24" s="1"/>
      <c r="GY24" s="1"/>
      <c r="GZ24" s="1"/>
      <c r="HA24" s="1"/>
      <c r="HB24" s="1"/>
      <c r="HC24" s="1"/>
      <c r="HD24" s="1"/>
      <c r="HE24" s="1"/>
      <c r="HF24" s="1"/>
      <c r="HG24" s="1"/>
      <c r="HH24" s="1"/>
      <c r="HI24" s="1"/>
      <c r="HK24" s="3"/>
      <c r="HL24" s="1"/>
      <c r="HM24" s="1"/>
      <c r="HN24" s="1"/>
      <c r="HO24" s="1"/>
      <c r="HP24" s="1"/>
      <c r="HQ24" s="1"/>
      <c r="HR24" s="1"/>
      <c r="HS24" s="1"/>
      <c r="HT24" s="1"/>
      <c r="HU24" s="1"/>
      <c r="HV24" s="1"/>
      <c r="HW24" s="1"/>
      <c r="HY24" s="3"/>
      <c r="HZ24" s="1"/>
      <c r="IA24" s="1"/>
      <c r="IB24" s="1"/>
      <c r="IC24" s="1"/>
      <c r="ID24" s="1"/>
      <c r="IE24" s="1"/>
      <c r="IF24" s="1"/>
      <c r="IG24" s="1"/>
      <c r="IH24" s="1"/>
      <c r="II24" s="1"/>
      <c r="IJ24" s="1"/>
      <c r="IK24" s="1"/>
      <c r="IM24" s="3"/>
      <c r="IN24" s="1"/>
      <c r="IO24" s="1"/>
      <c r="IP24" s="1"/>
    </row>
    <row r="25" spans="1:250" ht="14.25" x14ac:dyDescent="0.2">
      <c r="A25" s="67" t="s">
        <v>292</v>
      </c>
      <c r="B25" s="49"/>
      <c r="C25" s="49"/>
      <c r="D25" s="49"/>
      <c r="E25" s="49"/>
      <c r="F25" s="49">
        <v>576.76250000000005</v>
      </c>
      <c r="G25" s="51">
        <v>2259.9069</v>
      </c>
      <c r="H25" s="45"/>
      <c r="I25" s="52"/>
      <c r="J25" s="53"/>
      <c r="K25" s="1"/>
      <c r="L25" s="1"/>
      <c r="M25" s="1"/>
      <c r="N25" s="1"/>
      <c r="O25" s="1"/>
      <c r="P25" s="1"/>
      <c r="Q25" s="1"/>
      <c r="R25" s="1"/>
      <c r="S25" s="1"/>
      <c r="T25" s="1"/>
      <c r="U25" s="1"/>
      <c r="W25" s="3"/>
      <c r="X25" s="1"/>
      <c r="Y25" s="1"/>
      <c r="Z25" s="1"/>
      <c r="AA25" s="1"/>
      <c r="AB25" s="1"/>
      <c r="AC25" s="1"/>
      <c r="AD25" s="1"/>
      <c r="AE25" s="1"/>
      <c r="AF25" s="1"/>
      <c r="AG25" s="1"/>
      <c r="AH25" s="1"/>
      <c r="AI25" s="1"/>
      <c r="AK25" s="3"/>
      <c r="AL25" s="1"/>
      <c r="AM25" s="1"/>
      <c r="AN25" s="1"/>
      <c r="AO25" s="1"/>
      <c r="AP25" s="1"/>
      <c r="AQ25" s="1"/>
      <c r="AR25" s="1"/>
      <c r="AS25" s="1"/>
      <c r="AT25" s="1"/>
      <c r="AU25" s="1"/>
      <c r="AV25" s="1"/>
      <c r="AW25" s="1"/>
      <c r="AY25" s="3"/>
      <c r="AZ25" s="1"/>
      <c r="BA25" s="1"/>
      <c r="BB25" s="1"/>
      <c r="BC25" s="1"/>
      <c r="BD25" s="1"/>
      <c r="BE25" s="1"/>
      <c r="BF25" s="1"/>
      <c r="BG25" s="1"/>
      <c r="BH25" s="1"/>
      <c r="BI25" s="1"/>
      <c r="BJ25" s="1"/>
      <c r="BK25" s="1"/>
      <c r="BM25" s="3"/>
      <c r="BN25" s="1"/>
      <c r="BO25" s="1"/>
      <c r="BP25" s="1"/>
      <c r="BQ25" s="1"/>
      <c r="BR25" s="1"/>
      <c r="BS25" s="1"/>
      <c r="BT25" s="1"/>
      <c r="BU25" s="1"/>
      <c r="BV25" s="1"/>
      <c r="BW25" s="1"/>
      <c r="BX25" s="1"/>
      <c r="BY25" s="1"/>
      <c r="CA25" s="3"/>
      <c r="CB25" s="1"/>
      <c r="CC25" s="1"/>
      <c r="CD25" s="1"/>
      <c r="CE25" s="1"/>
      <c r="CF25" s="1"/>
      <c r="CG25" s="1"/>
      <c r="CH25" s="1"/>
      <c r="CI25" s="1"/>
      <c r="CJ25" s="1"/>
      <c r="CK25" s="1"/>
      <c r="CL25" s="1"/>
      <c r="CM25" s="1"/>
      <c r="CO25" s="3"/>
      <c r="CP25" s="1"/>
      <c r="CQ25" s="1"/>
      <c r="CR25" s="1"/>
      <c r="CS25" s="1"/>
      <c r="CT25" s="1"/>
      <c r="CU25" s="1"/>
      <c r="CV25" s="1"/>
      <c r="CW25" s="1"/>
      <c r="CX25" s="1"/>
      <c r="CY25" s="1"/>
      <c r="CZ25" s="1"/>
      <c r="DA25" s="1"/>
      <c r="DC25" s="3"/>
      <c r="DD25" s="1"/>
      <c r="DE25" s="1"/>
      <c r="DF25" s="1"/>
      <c r="DG25" s="1"/>
      <c r="DH25" s="1"/>
      <c r="DI25" s="1"/>
      <c r="DJ25" s="1"/>
      <c r="DK25" s="1"/>
      <c r="DL25" s="1"/>
      <c r="DM25" s="1"/>
      <c r="DN25" s="1"/>
      <c r="DO25" s="1"/>
      <c r="DQ25" s="3"/>
      <c r="DR25" s="1"/>
      <c r="DS25" s="1"/>
      <c r="DT25" s="1"/>
      <c r="DU25" s="1"/>
      <c r="DV25" s="1"/>
      <c r="DW25" s="1"/>
      <c r="DX25" s="1"/>
      <c r="DY25" s="1"/>
      <c r="DZ25" s="1"/>
      <c r="EA25" s="1"/>
      <c r="EB25" s="1"/>
      <c r="EC25" s="1"/>
      <c r="EE25" s="3"/>
      <c r="EF25" s="1"/>
      <c r="EG25" s="1"/>
      <c r="EH25" s="1"/>
      <c r="EI25" s="1"/>
      <c r="EJ25" s="1"/>
      <c r="EK25" s="1"/>
      <c r="EL25" s="1"/>
      <c r="EM25" s="1"/>
      <c r="EN25" s="1"/>
      <c r="EO25" s="1"/>
      <c r="EP25" s="1"/>
      <c r="EQ25" s="1"/>
      <c r="ES25" s="3"/>
      <c r="ET25" s="1"/>
      <c r="EU25" s="1"/>
      <c r="EV25" s="1"/>
      <c r="EW25" s="1"/>
      <c r="EX25" s="1"/>
      <c r="EY25" s="1"/>
      <c r="EZ25" s="1"/>
      <c r="FA25" s="1"/>
      <c r="FB25" s="1"/>
      <c r="FC25" s="1"/>
      <c r="FD25" s="1"/>
      <c r="FE25" s="1"/>
      <c r="FG25" s="3"/>
      <c r="FH25" s="1"/>
      <c r="FI25" s="1"/>
      <c r="FJ25" s="1"/>
      <c r="FK25" s="1"/>
      <c r="FL25" s="1"/>
      <c r="FM25" s="1"/>
      <c r="FN25" s="1"/>
      <c r="FO25" s="1"/>
      <c r="FP25" s="1"/>
      <c r="FQ25" s="1"/>
      <c r="FR25" s="1"/>
      <c r="FS25" s="1"/>
      <c r="FU25" s="3"/>
      <c r="FV25" s="1"/>
      <c r="FW25" s="1"/>
      <c r="FX25" s="1"/>
      <c r="FY25" s="1"/>
      <c r="FZ25" s="1"/>
      <c r="GA25" s="1"/>
      <c r="GB25" s="1"/>
      <c r="GC25" s="1"/>
      <c r="GD25" s="1"/>
      <c r="GE25" s="1"/>
      <c r="GF25" s="1"/>
      <c r="GG25" s="1"/>
      <c r="GI25" s="3"/>
      <c r="GJ25" s="1"/>
      <c r="GK25" s="1"/>
      <c r="GL25" s="1"/>
      <c r="GM25" s="1"/>
      <c r="GN25" s="1"/>
      <c r="GO25" s="1"/>
      <c r="GP25" s="1"/>
      <c r="GQ25" s="1"/>
      <c r="GR25" s="1"/>
      <c r="GS25" s="1"/>
      <c r="GT25" s="1"/>
      <c r="GU25" s="1"/>
      <c r="GW25" s="3"/>
      <c r="GX25" s="1"/>
      <c r="GY25" s="1"/>
      <c r="GZ25" s="1"/>
      <c r="HA25" s="1"/>
      <c r="HB25" s="1"/>
      <c r="HC25" s="1"/>
      <c r="HD25" s="1"/>
      <c r="HE25" s="1"/>
      <c r="HF25" s="1"/>
      <c r="HG25" s="1"/>
      <c r="HH25" s="1"/>
      <c r="HI25" s="1"/>
      <c r="HK25" s="3"/>
      <c r="HL25" s="1"/>
      <c r="HM25" s="1"/>
      <c r="HN25" s="1"/>
      <c r="HO25" s="1"/>
      <c r="HP25" s="1"/>
      <c r="HQ25" s="1"/>
      <c r="HR25" s="1"/>
      <c r="HS25" s="1"/>
      <c r="HT25" s="1"/>
      <c r="HU25" s="1"/>
      <c r="HV25" s="1"/>
      <c r="HW25" s="1"/>
      <c r="HY25" s="3"/>
      <c r="HZ25" s="1"/>
      <c r="IA25" s="1"/>
      <c r="IB25" s="1"/>
      <c r="IC25" s="1"/>
      <c r="ID25" s="1"/>
      <c r="IE25" s="1"/>
      <c r="IF25" s="1"/>
      <c r="IG25" s="1"/>
      <c r="IH25" s="1"/>
      <c r="II25" s="1"/>
      <c r="IJ25" s="1"/>
      <c r="IK25" s="1"/>
      <c r="IM25" s="3"/>
      <c r="IN25" s="1"/>
      <c r="IO25" s="1"/>
      <c r="IP25" s="1"/>
    </row>
    <row r="26" spans="1:250" ht="14.25" x14ac:dyDescent="0.2">
      <c r="A26" s="65" t="s">
        <v>293</v>
      </c>
      <c r="B26" s="42"/>
      <c r="C26" s="42"/>
      <c r="D26" s="42"/>
      <c r="E26" s="42"/>
      <c r="F26" s="42">
        <v>8.5183999999999997</v>
      </c>
      <c r="G26" s="44">
        <v>1639.8520000000001</v>
      </c>
      <c r="H26" s="45"/>
      <c r="I26" s="45"/>
      <c r="J26" s="45"/>
    </row>
    <row r="27" spans="1:250" ht="14.25" x14ac:dyDescent="0.2">
      <c r="A27" s="65" t="s">
        <v>16</v>
      </c>
      <c r="B27" s="42"/>
      <c r="C27" s="42"/>
      <c r="D27" s="42"/>
      <c r="E27" s="42"/>
      <c r="F27" s="42"/>
      <c r="G27" s="44">
        <v>1350.4336000000001</v>
      </c>
      <c r="H27" s="45"/>
      <c r="I27" s="45"/>
      <c r="J27" s="45"/>
    </row>
    <row r="28" spans="1:250" ht="14.25" x14ac:dyDescent="0.2">
      <c r="A28" s="65" t="s">
        <v>294</v>
      </c>
      <c r="B28" s="42">
        <v>761.07140000000004</v>
      </c>
      <c r="C28" s="42"/>
      <c r="D28" s="42"/>
      <c r="E28" s="42"/>
      <c r="F28" s="42">
        <v>1123.2532000000001</v>
      </c>
      <c r="G28" s="44">
        <v>6177.6484</v>
      </c>
      <c r="H28" s="45"/>
      <c r="I28" s="45"/>
      <c r="J28" s="45"/>
    </row>
    <row r="29" spans="1:250" ht="14.25" x14ac:dyDescent="0.2">
      <c r="A29" s="65" t="s">
        <v>17</v>
      </c>
      <c r="B29" s="42">
        <v>170.8981</v>
      </c>
      <c r="C29" s="42"/>
      <c r="D29" s="42"/>
      <c r="E29" s="42"/>
      <c r="F29" s="42">
        <v>347.48489999999998</v>
      </c>
      <c r="G29" s="44">
        <v>8452.3467000000001</v>
      </c>
      <c r="H29" s="45"/>
      <c r="I29" s="45"/>
      <c r="J29" s="45"/>
    </row>
    <row r="30" spans="1:250" ht="14.25" x14ac:dyDescent="0.2">
      <c r="A30" s="65" t="s">
        <v>18</v>
      </c>
      <c r="B30" s="42">
        <v>152.50030000000001</v>
      </c>
      <c r="C30" s="42"/>
      <c r="D30" s="42"/>
      <c r="E30" s="42"/>
      <c r="F30" s="42">
        <v>324.26249999999999</v>
      </c>
      <c r="G30" s="44">
        <v>2588.4432000000002</v>
      </c>
      <c r="H30" s="45"/>
      <c r="I30" s="45"/>
      <c r="J30" s="45"/>
    </row>
    <row r="31" spans="1:250" ht="14.25" x14ac:dyDescent="0.2">
      <c r="A31" s="65" t="s">
        <v>19</v>
      </c>
      <c r="B31" s="42">
        <v>288.96030000000002</v>
      </c>
      <c r="C31" s="42"/>
      <c r="D31" s="42"/>
      <c r="E31" s="42"/>
      <c r="F31" s="42">
        <v>5.2125000000000004</v>
      </c>
      <c r="G31" s="44">
        <v>405.91890000000001</v>
      </c>
      <c r="H31" s="45"/>
      <c r="I31" s="45"/>
      <c r="J31" s="45"/>
    </row>
    <row r="32" spans="1:250" ht="14.25" x14ac:dyDescent="0.2">
      <c r="A32" s="65" t="s">
        <v>20</v>
      </c>
      <c r="B32" s="42"/>
      <c r="C32" s="42"/>
      <c r="D32" s="42"/>
      <c r="E32" s="42"/>
      <c r="F32" s="42"/>
      <c r="G32" s="44">
        <v>59.423699999999997</v>
      </c>
      <c r="H32" s="45"/>
      <c r="I32" s="45"/>
      <c r="J32" s="45"/>
    </row>
    <row r="33" spans="1:250" ht="14.25" x14ac:dyDescent="0.2">
      <c r="A33" s="65" t="s">
        <v>21</v>
      </c>
      <c r="B33" s="42">
        <v>127.7242</v>
      </c>
      <c r="C33" s="42"/>
      <c r="D33" s="42"/>
      <c r="E33" s="42"/>
      <c r="F33" s="42">
        <v>1059.4856</v>
      </c>
      <c r="G33" s="44">
        <v>6624.2215999999999</v>
      </c>
      <c r="H33" s="45"/>
      <c r="I33" s="45"/>
      <c r="J33" s="45"/>
    </row>
    <row r="34" spans="1:250" ht="14.25" x14ac:dyDescent="0.2">
      <c r="A34" s="65" t="s">
        <v>22</v>
      </c>
      <c r="B34" s="42">
        <v>238.0651</v>
      </c>
      <c r="C34" s="42"/>
      <c r="D34" s="42"/>
      <c r="E34" s="42"/>
      <c r="F34" s="42">
        <v>665.62929999999994</v>
      </c>
      <c r="G34" s="44">
        <v>5817.7864</v>
      </c>
      <c r="H34" s="45"/>
      <c r="I34" s="45"/>
      <c r="J34" s="45"/>
    </row>
    <row r="35" spans="1:250" ht="14.25" x14ac:dyDescent="0.2">
      <c r="A35" s="66" t="s">
        <v>295</v>
      </c>
      <c r="B35" s="46">
        <v>1739.2194</v>
      </c>
      <c r="C35" s="46"/>
      <c r="D35" s="46"/>
      <c r="E35" s="46"/>
      <c r="F35" s="46">
        <v>3533.8463999999999</v>
      </c>
      <c r="G35" s="48">
        <v>33116.074500000002</v>
      </c>
      <c r="H35" s="45"/>
      <c r="I35" s="52"/>
      <c r="J35" s="53"/>
      <c r="K35" s="1"/>
      <c r="L35" s="1"/>
      <c r="M35" s="1"/>
      <c r="N35" s="1"/>
      <c r="O35" s="1"/>
      <c r="P35" s="1"/>
      <c r="Q35" s="1"/>
      <c r="R35" s="1"/>
      <c r="S35" s="1"/>
      <c r="T35" s="1"/>
      <c r="U35" s="1"/>
      <c r="W35" s="3"/>
      <c r="X35" s="1"/>
      <c r="Y35" s="1"/>
      <c r="Z35" s="1"/>
      <c r="AA35" s="1"/>
      <c r="AB35" s="1"/>
      <c r="AC35" s="1"/>
      <c r="AD35" s="1"/>
      <c r="AE35" s="1"/>
      <c r="AF35" s="1"/>
      <c r="AG35" s="1"/>
      <c r="AH35" s="1"/>
      <c r="AI35" s="1"/>
      <c r="AK35" s="3"/>
      <c r="AL35" s="1"/>
      <c r="AM35" s="1"/>
      <c r="AN35" s="1"/>
      <c r="AO35" s="1"/>
      <c r="AP35" s="1"/>
      <c r="AQ35" s="1"/>
      <c r="AR35" s="1"/>
      <c r="AS35" s="1"/>
      <c r="AT35" s="1"/>
      <c r="AU35" s="1"/>
      <c r="AV35" s="1"/>
      <c r="AW35" s="1"/>
      <c r="AY35" s="3"/>
      <c r="AZ35" s="1"/>
      <c r="BA35" s="1"/>
      <c r="BB35" s="1"/>
      <c r="BC35" s="1"/>
      <c r="BD35" s="1"/>
      <c r="BE35" s="1"/>
      <c r="BF35" s="1"/>
      <c r="BG35" s="1"/>
      <c r="BH35" s="1"/>
      <c r="BI35" s="1"/>
      <c r="BJ35" s="1"/>
      <c r="BK35" s="1"/>
      <c r="BM35" s="3"/>
      <c r="BN35" s="1"/>
      <c r="BO35" s="1"/>
      <c r="BP35" s="1"/>
      <c r="BQ35" s="1"/>
      <c r="BR35" s="1"/>
      <c r="BS35" s="1"/>
      <c r="BT35" s="1"/>
      <c r="BU35" s="1"/>
      <c r="BV35" s="1"/>
      <c r="BW35" s="1"/>
      <c r="BX35" s="1"/>
      <c r="BY35" s="1"/>
      <c r="CA35" s="3"/>
      <c r="CB35" s="1"/>
      <c r="CC35" s="1"/>
      <c r="CD35" s="1"/>
      <c r="CE35" s="1"/>
      <c r="CF35" s="1"/>
      <c r="CG35" s="1"/>
      <c r="CH35" s="1"/>
      <c r="CI35" s="1"/>
      <c r="CJ35" s="1"/>
      <c r="CK35" s="1"/>
      <c r="CL35" s="1"/>
      <c r="CM35" s="1"/>
      <c r="CO35" s="3"/>
      <c r="CP35" s="1"/>
      <c r="CQ35" s="1"/>
      <c r="CR35" s="1"/>
      <c r="CS35" s="1"/>
      <c r="CT35" s="1"/>
      <c r="CU35" s="1"/>
      <c r="CV35" s="1"/>
      <c r="CW35" s="1"/>
      <c r="CX35" s="1"/>
      <c r="CY35" s="1"/>
      <c r="CZ35" s="1"/>
      <c r="DA35" s="1"/>
      <c r="DC35" s="3"/>
      <c r="DD35" s="1"/>
      <c r="DE35" s="1"/>
      <c r="DF35" s="1"/>
      <c r="DG35" s="1"/>
      <c r="DH35" s="1"/>
      <c r="DI35" s="1"/>
      <c r="DJ35" s="1"/>
      <c r="DK35" s="1"/>
      <c r="DL35" s="1"/>
      <c r="DM35" s="1"/>
      <c r="DN35" s="1"/>
      <c r="DO35" s="1"/>
      <c r="DQ35" s="3"/>
      <c r="DR35" s="1"/>
      <c r="DS35" s="1"/>
      <c r="DT35" s="1"/>
      <c r="DU35" s="1"/>
      <c r="DV35" s="1"/>
      <c r="DW35" s="1"/>
      <c r="DX35" s="1"/>
      <c r="DY35" s="1"/>
      <c r="DZ35" s="1"/>
      <c r="EA35" s="1"/>
      <c r="EB35" s="1"/>
      <c r="EC35" s="1"/>
      <c r="EE35" s="3"/>
      <c r="EF35" s="1"/>
      <c r="EG35" s="1"/>
      <c r="EH35" s="1"/>
      <c r="EI35" s="1"/>
      <c r="EJ35" s="1"/>
      <c r="EK35" s="1"/>
      <c r="EL35" s="1"/>
      <c r="EM35" s="1"/>
      <c r="EN35" s="1"/>
      <c r="EO35" s="1"/>
      <c r="EP35" s="1"/>
      <c r="EQ35" s="1"/>
      <c r="ES35" s="3"/>
      <c r="ET35" s="1"/>
      <c r="EU35" s="1"/>
      <c r="EV35" s="1"/>
      <c r="EW35" s="1"/>
      <c r="EX35" s="1"/>
      <c r="EY35" s="1"/>
      <c r="EZ35" s="1"/>
      <c r="FA35" s="1"/>
      <c r="FB35" s="1"/>
      <c r="FC35" s="1"/>
      <c r="FD35" s="1"/>
      <c r="FE35" s="1"/>
      <c r="FG35" s="3"/>
      <c r="FH35" s="1"/>
      <c r="FI35" s="1"/>
      <c r="FJ35" s="1"/>
      <c r="FK35" s="1"/>
      <c r="FL35" s="1"/>
      <c r="FM35" s="1"/>
      <c r="FN35" s="1"/>
      <c r="FO35" s="1"/>
      <c r="FP35" s="1"/>
      <c r="FQ35" s="1"/>
      <c r="FR35" s="1"/>
      <c r="FS35" s="1"/>
      <c r="FU35" s="3"/>
      <c r="FV35" s="1"/>
      <c r="FW35" s="1"/>
      <c r="FX35" s="1"/>
      <c r="FY35" s="1"/>
      <c r="FZ35" s="1"/>
      <c r="GA35" s="1"/>
      <c r="GB35" s="1"/>
      <c r="GC35" s="1"/>
      <c r="GD35" s="1"/>
      <c r="GE35" s="1"/>
      <c r="GF35" s="1"/>
      <c r="GG35" s="1"/>
      <c r="GI35" s="3"/>
      <c r="GJ35" s="1"/>
      <c r="GK35" s="1"/>
      <c r="GL35" s="1"/>
      <c r="GM35" s="1"/>
      <c r="GN35" s="1"/>
      <c r="GO35" s="1"/>
      <c r="GP35" s="1"/>
      <c r="GQ35" s="1"/>
      <c r="GR35" s="1"/>
      <c r="GS35" s="1"/>
      <c r="GT35" s="1"/>
      <c r="GU35" s="1"/>
      <c r="GW35" s="3"/>
      <c r="GX35" s="1"/>
      <c r="GY35" s="1"/>
      <c r="GZ35" s="1"/>
      <c r="HA35" s="1"/>
      <c r="HB35" s="1"/>
      <c r="HC35" s="1"/>
      <c r="HD35" s="1"/>
      <c r="HE35" s="1"/>
      <c r="HF35" s="1"/>
      <c r="HG35" s="1"/>
      <c r="HH35" s="1"/>
      <c r="HI35" s="1"/>
      <c r="HK35" s="3"/>
      <c r="HL35" s="1"/>
      <c r="HM35" s="1"/>
      <c r="HN35" s="1"/>
      <c r="HO35" s="1"/>
      <c r="HP35" s="1"/>
      <c r="HQ35" s="1"/>
      <c r="HR35" s="1"/>
      <c r="HS35" s="1"/>
      <c r="HT35" s="1"/>
      <c r="HU35" s="1"/>
      <c r="HV35" s="1"/>
      <c r="HW35" s="1"/>
      <c r="HY35" s="3"/>
      <c r="HZ35" s="1"/>
      <c r="IA35" s="1"/>
      <c r="IB35" s="1"/>
      <c r="IC35" s="1"/>
      <c r="ID35" s="1"/>
      <c r="IE35" s="1"/>
      <c r="IF35" s="1"/>
      <c r="IG35" s="1"/>
      <c r="IH35" s="1"/>
      <c r="II35" s="1"/>
      <c r="IJ35" s="1"/>
      <c r="IK35" s="1"/>
      <c r="IM35" s="3"/>
      <c r="IN35" s="1"/>
      <c r="IO35" s="1"/>
      <c r="IP35" s="1"/>
    </row>
    <row r="36" spans="1:250" ht="14.25" x14ac:dyDescent="0.2">
      <c r="A36" s="67" t="s">
        <v>296</v>
      </c>
      <c r="B36" s="49">
        <v>73.304500000000004</v>
      </c>
      <c r="C36" s="49"/>
      <c r="D36" s="49"/>
      <c r="E36" s="49"/>
      <c r="F36" s="49">
        <v>574.30229999999995</v>
      </c>
      <c r="G36" s="51">
        <v>1059.4278999999999</v>
      </c>
      <c r="H36" s="45"/>
      <c r="I36" s="52"/>
      <c r="J36" s="53"/>
      <c r="K36" s="1"/>
      <c r="L36" s="1"/>
      <c r="M36" s="1"/>
      <c r="N36" s="1"/>
      <c r="O36" s="1"/>
      <c r="P36" s="1"/>
      <c r="Q36" s="1"/>
      <c r="R36" s="1"/>
      <c r="S36" s="1"/>
      <c r="T36" s="1"/>
      <c r="U36" s="1"/>
      <c r="W36" s="3"/>
      <c r="X36" s="1"/>
      <c r="Y36" s="1"/>
      <c r="Z36" s="1"/>
      <c r="AA36" s="1"/>
      <c r="AB36" s="1"/>
      <c r="AC36" s="1"/>
      <c r="AD36" s="1"/>
      <c r="AE36" s="1"/>
      <c r="AF36" s="1"/>
      <c r="AG36" s="1"/>
      <c r="AH36" s="1"/>
      <c r="AI36" s="1"/>
      <c r="AK36" s="3"/>
      <c r="AL36" s="1"/>
      <c r="AM36" s="1"/>
      <c r="AN36" s="1"/>
      <c r="AO36" s="1"/>
      <c r="AP36" s="1"/>
      <c r="AQ36" s="1"/>
      <c r="AR36" s="1"/>
      <c r="AS36" s="1"/>
      <c r="AT36" s="1"/>
      <c r="AU36" s="1"/>
      <c r="AV36" s="1"/>
      <c r="AW36" s="1"/>
      <c r="AY36" s="3"/>
      <c r="AZ36" s="1"/>
      <c r="BA36" s="1"/>
      <c r="BB36" s="1"/>
      <c r="BC36" s="1"/>
      <c r="BD36" s="1"/>
      <c r="BE36" s="1"/>
      <c r="BF36" s="1"/>
      <c r="BG36" s="1"/>
      <c r="BH36" s="1"/>
      <c r="BI36" s="1"/>
      <c r="BJ36" s="1"/>
      <c r="BK36" s="1"/>
      <c r="BM36" s="3"/>
      <c r="BN36" s="1"/>
      <c r="BO36" s="1"/>
      <c r="BP36" s="1"/>
      <c r="BQ36" s="1"/>
      <c r="BR36" s="1"/>
      <c r="BS36" s="1"/>
      <c r="BT36" s="1"/>
      <c r="BU36" s="1"/>
      <c r="BV36" s="1"/>
      <c r="BW36" s="1"/>
      <c r="BX36" s="1"/>
      <c r="BY36" s="1"/>
      <c r="CA36" s="3"/>
      <c r="CB36" s="1"/>
      <c r="CC36" s="1"/>
      <c r="CD36" s="1"/>
      <c r="CE36" s="1"/>
      <c r="CF36" s="1"/>
      <c r="CG36" s="1"/>
      <c r="CH36" s="1"/>
      <c r="CI36" s="1"/>
      <c r="CJ36" s="1"/>
      <c r="CK36" s="1"/>
      <c r="CL36" s="1"/>
      <c r="CM36" s="1"/>
      <c r="CO36" s="3"/>
      <c r="CP36" s="1"/>
      <c r="CQ36" s="1"/>
      <c r="CR36" s="1"/>
      <c r="CS36" s="1"/>
      <c r="CT36" s="1"/>
      <c r="CU36" s="1"/>
      <c r="CV36" s="1"/>
      <c r="CW36" s="1"/>
      <c r="CX36" s="1"/>
      <c r="CY36" s="1"/>
      <c r="CZ36" s="1"/>
      <c r="DA36" s="1"/>
      <c r="DC36" s="3"/>
      <c r="DD36" s="1"/>
      <c r="DE36" s="1"/>
      <c r="DF36" s="1"/>
      <c r="DG36" s="1"/>
      <c r="DH36" s="1"/>
      <c r="DI36" s="1"/>
      <c r="DJ36" s="1"/>
      <c r="DK36" s="1"/>
      <c r="DL36" s="1"/>
      <c r="DM36" s="1"/>
      <c r="DN36" s="1"/>
      <c r="DO36" s="1"/>
      <c r="DQ36" s="3"/>
      <c r="DR36" s="1"/>
      <c r="DS36" s="1"/>
      <c r="DT36" s="1"/>
      <c r="DU36" s="1"/>
      <c r="DV36" s="1"/>
      <c r="DW36" s="1"/>
      <c r="DX36" s="1"/>
      <c r="DY36" s="1"/>
      <c r="DZ36" s="1"/>
      <c r="EA36" s="1"/>
      <c r="EB36" s="1"/>
      <c r="EC36" s="1"/>
      <c r="EE36" s="3"/>
      <c r="EF36" s="1"/>
      <c r="EG36" s="1"/>
      <c r="EH36" s="1"/>
      <c r="EI36" s="1"/>
      <c r="EJ36" s="1"/>
      <c r="EK36" s="1"/>
      <c r="EL36" s="1"/>
      <c r="EM36" s="1"/>
      <c r="EN36" s="1"/>
      <c r="EO36" s="1"/>
      <c r="EP36" s="1"/>
      <c r="EQ36" s="1"/>
      <c r="ES36" s="3"/>
      <c r="ET36" s="1"/>
      <c r="EU36" s="1"/>
      <c r="EV36" s="1"/>
      <c r="EW36" s="1"/>
      <c r="EX36" s="1"/>
      <c r="EY36" s="1"/>
      <c r="EZ36" s="1"/>
      <c r="FA36" s="1"/>
      <c r="FB36" s="1"/>
      <c r="FC36" s="1"/>
      <c r="FD36" s="1"/>
      <c r="FE36" s="1"/>
      <c r="FG36" s="3"/>
      <c r="FH36" s="1"/>
      <c r="FI36" s="1"/>
      <c r="FJ36" s="1"/>
      <c r="FK36" s="1"/>
      <c r="FL36" s="1"/>
      <c r="FM36" s="1"/>
      <c r="FN36" s="1"/>
      <c r="FO36" s="1"/>
      <c r="FP36" s="1"/>
      <c r="FQ36" s="1"/>
      <c r="FR36" s="1"/>
      <c r="FS36" s="1"/>
      <c r="FU36" s="3"/>
      <c r="FV36" s="1"/>
      <c r="FW36" s="1"/>
      <c r="FX36" s="1"/>
      <c r="FY36" s="1"/>
      <c r="FZ36" s="1"/>
      <c r="GA36" s="1"/>
      <c r="GB36" s="1"/>
      <c r="GC36" s="1"/>
      <c r="GD36" s="1"/>
      <c r="GE36" s="1"/>
      <c r="GF36" s="1"/>
      <c r="GG36" s="1"/>
      <c r="GI36" s="3"/>
      <c r="GJ36" s="1"/>
      <c r="GK36" s="1"/>
      <c r="GL36" s="1"/>
      <c r="GM36" s="1"/>
      <c r="GN36" s="1"/>
      <c r="GO36" s="1"/>
      <c r="GP36" s="1"/>
      <c r="GQ36" s="1"/>
      <c r="GR36" s="1"/>
      <c r="GS36" s="1"/>
      <c r="GT36" s="1"/>
      <c r="GU36" s="1"/>
      <c r="GW36" s="3"/>
      <c r="GX36" s="1"/>
      <c r="GY36" s="1"/>
      <c r="GZ36" s="1"/>
      <c r="HA36" s="1"/>
      <c r="HB36" s="1"/>
      <c r="HC36" s="1"/>
      <c r="HD36" s="1"/>
      <c r="HE36" s="1"/>
      <c r="HF36" s="1"/>
      <c r="HG36" s="1"/>
      <c r="HH36" s="1"/>
      <c r="HI36" s="1"/>
      <c r="HK36" s="3"/>
      <c r="HL36" s="1"/>
      <c r="HM36" s="1"/>
      <c r="HN36" s="1"/>
      <c r="HO36" s="1"/>
      <c r="HP36" s="1"/>
      <c r="HQ36" s="1"/>
      <c r="HR36" s="1"/>
      <c r="HS36" s="1"/>
      <c r="HT36" s="1"/>
      <c r="HU36" s="1"/>
      <c r="HV36" s="1"/>
      <c r="HW36" s="1"/>
      <c r="HY36" s="3"/>
      <c r="HZ36" s="1"/>
      <c r="IA36" s="1"/>
      <c r="IB36" s="1"/>
      <c r="IC36" s="1"/>
      <c r="ID36" s="1"/>
      <c r="IE36" s="1"/>
      <c r="IF36" s="1"/>
      <c r="IG36" s="1"/>
      <c r="IH36" s="1"/>
      <c r="II36" s="1"/>
      <c r="IJ36" s="1"/>
      <c r="IK36" s="1"/>
      <c r="IM36" s="3"/>
      <c r="IN36" s="1"/>
      <c r="IO36" s="1"/>
      <c r="IP36" s="1"/>
    </row>
    <row r="37" spans="1:250" ht="14.25" x14ac:dyDescent="0.2">
      <c r="A37" s="65" t="s">
        <v>23</v>
      </c>
      <c r="B37" s="42">
        <v>10.992900000000001</v>
      </c>
      <c r="C37" s="42"/>
      <c r="D37" s="42"/>
      <c r="E37" s="42"/>
      <c r="F37" s="42">
        <v>836.88329999999996</v>
      </c>
      <c r="G37" s="44">
        <v>7277.8847999999998</v>
      </c>
      <c r="H37" s="45"/>
      <c r="I37" s="45"/>
      <c r="J37" s="45"/>
    </row>
    <row r="38" spans="1:250" ht="14.25" x14ac:dyDescent="0.2">
      <c r="A38" s="65" t="s">
        <v>24</v>
      </c>
      <c r="B38" s="42">
        <v>73.409300000000002</v>
      </c>
      <c r="C38" s="42"/>
      <c r="D38" s="42"/>
      <c r="E38" s="42"/>
      <c r="F38" s="42">
        <v>70.050299999999993</v>
      </c>
      <c r="G38" s="44">
        <v>455.02719999999999</v>
      </c>
      <c r="H38" s="45"/>
      <c r="I38" s="45"/>
      <c r="J38" s="45"/>
    </row>
    <row r="39" spans="1:250" ht="14.25" x14ac:dyDescent="0.2">
      <c r="A39" s="65" t="s">
        <v>25</v>
      </c>
      <c r="B39" s="42"/>
      <c r="C39" s="42"/>
      <c r="D39" s="42"/>
      <c r="E39" s="42"/>
      <c r="F39" s="42">
        <v>96.100499999999997</v>
      </c>
      <c r="G39" s="44">
        <v>124.87949999999999</v>
      </c>
      <c r="H39" s="45"/>
      <c r="I39" s="45"/>
      <c r="J39" s="45"/>
    </row>
    <row r="40" spans="1:250" ht="14.25" x14ac:dyDescent="0.2">
      <c r="A40" s="65" t="s">
        <v>26</v>
      </c>
      <c r="B40" s="42"/>
      <c r="C40" s="42"/>
      <c r="D40" s="42"/>
      <c r="E40" s="42"/>
      <c r="F40" s="42"/>
      <c r="G40" s="44">
        <v>274.19970000000001</v>
      </c>
      <c r="H40" s="45"/>
      <c r="I40" s="45"/>
      <c r="J40" s="45"/>
    </row>
    <row r="41" spans="1:250" ht="14.25" x14ac:dyDescent="0.2">
      <c r="A41" s="65" t="s">
        <v>27</v>
      </c>
      <c r="B41" s="42">
        <v>791.90300000000002</v>
      </c>
      <c r="C41" s="42"/>
      <c r="D41" s="42"/>
      <c r="E41" s="42"/>
      <c r="F41" s="42">
        <v>2424.6374000000001</v>
      </c>
      <c r="G41" s="44">
        <v>7699.8509000000004</v>
      </c>
      <c r="H41" s="45"/>
      <c r="I41" s="45"/>
      <c r="J41" s="45"/>
    </row>
    <row r="42" spans="1:250" ht="14.25" x14ac:dyDescent="0.2">
      <c r="A42" s="66" t="s">
        <v>205</v>
      </c>
      <c r="B42" s="46">
        <v>876.30520000000001</v>
      </c>
      <c r="C42" s="46"/>
      <c r="D42" s="46"/>
      <c r="E42" s="46"/>
      <c r="F42" s="46">
        <v>3427.6714999999999</v>
      </c>
      <c r="G42" s="48">
        <v>15831.8421</v>
      </c>
      <c r="H42" s="45"/>
      <c r="I42" s="52"/>
      <c r="J42" s="53"/>
      <c r="K42" s="1"/>
      <c r="L42" s="1"/>
      <c r="M42" s="1"/>
      <c r="N42" s="1"/>
      <c r="O42" s="1"/>
      <c r="P42" s="1"/>
      <c r="Q42" s="1"/>
      <c r="R42" s="1"/>
      <c r="S42" s="1"/>
      <c r="T42" s="1"/>
      <c r="U42" s="1"/>
      <c r="W42" s="3"/>
      <c r="X42" s="1"/>
      <c r="Y42" s="1"/>
      <c r="Z42" s="1"/>
      <c r="AA42" s="1"/>
      <c r="AB42" s="1"/>
      <c r="AC42" s="1"/>
      <c r="AD42" s="1"/>
      <c r="AE42" s="1"/>
      <c r="AF42" s="1"/>
      <c r="AG42" s="1"/>
      <c r="AH42" s="1"/>
      <c r="AI42" s="1"/>
      <c r="AK42" s="3"/>
      <c r="AL42" s="1"/>
      <c r="AM42" s="1"/>
      <c r="AN42" s="1"/>
      <c r="AO42" s="1"/>
      <c r="AP42" s="1"/>
      <c r="AQ42" s="1"/>
      <c r="AR42" s="1"/>
      <c r="AS42" s="1"/>
      <c r="AT42" s="1"/>
      <c r="AU42" s="1"/>
      <c r="AV42" s="1"/>
      <c r="AW42" s="1"/>
      <c r="AY42" s="3"/>
      <c r="AZ42" s="1"/>
      <c r="BA42" s="1"/>
      <c r="BB42" s="1"/>
      <c r="BC42" s="1"/>
      <c r="BD42" s="1"/>
      <c r="BE42" s="1"/>
      <c r="BF42" s="1"/>
      <c r="BG42" s="1"/>
      <c r="BH42" s="1"/>
      <c r="BI42" s="1"/>
      <c r="BJ42" s="1"/>
      <c r="BK42" s="1"/>
      <c r="BM42" s="3"/>
      <c r="BN42" s="1"/>
      <c r="BO42" s="1"/>
      <c r="BP42" s="1"/>
      <c r="BQ42" s="1"/>
      <c r="BR42" s="1"/>
      <c r="BS42" s="1"/>
      <c r="BT42" s="1"/>
      <c r="BU42" s="1"/>
      <c r="BV42" s="1"/>
      <c r="BW42" s="1"/>
      <c r="BX42" s="1"/>
      <c r="BY42" s="1"/>
      <c r="CA42" s="3"/>
      <c r="CB42" s="1"/>
      <c r="CC42" s="1"/>
      <c r="CD42" s="1"/>
      <c r="CE42" s="1"/>
      <c r="CF42" s="1"/>
      <c r="CG42" s="1"/>
      <c r="CH42" s="1"/>
      <c r="CI42" s="1"/>
      <c r="CJ42" s="1"/>
      <c r="CK42" s="1"/>
      <c r="CL42" s="1"/>
      <c r="CM42" s="1"/>
      <c r="CO42" s="3"/>
      <c r="CP42" s="1"/>
      <c r="CQ42" s="1"/>
      <c r="CR42" s="1"/>
      <c r="CS42" s="1"/>
      <c r="CT42" s="1"/>
      <c r="CU42" s="1"/>
      <c r="CV42" s="1"/>
      <c r="CW42" s="1"/>
      <c r="CX42" s="1"/>
      <c r="CY42" s="1"/>
      <c r="CZ42" s="1"/>
      <c r="DA42" s="1"/>
      <c r="DC42" s="3"/>
      <c r="DD42" s="1"/>
      <c r="DE42" s="1"/>
      <c r="DF42" s="1"/>
      <c r="DG42" s="1"/>
      <c r="DH42" s="1"/>
      <c r="DI42" s="1"/>
      <c r="DJ42" s="1"/>
      <c r="DK42" s="1"/>
      <c r="DL42" s="1"/>
      <c r="DM42" s="1"/>
      <c r="DN42" s="1"/>
      <c r="DO42" s="1"/>
      <c r="DQ42" s="3"/>
      <c r="DR42" s="1"/>
      <c r="DS42" s="1"/>
      <c r="DT42" s="1"/>
      <c r="DU42" s="1"/>
      <c r="DV42" s="1"/>
      <c r="DW42" s="1"/>
      <c r="DX42" s="1"/>
      <c r="DY42" s="1"/>
      <c r="DZ42" s="1"/>
      <c r="EA42" s="1"/>
      <c r="EB42" s="1"/>
      <c r="EC42" s="1"/>
      <c r="EE42" s="3"/>
      <c r="EF42" s="1"/>
      <c r="EG42" s="1"/>
      <c r="EH42" s="1"/>
      <c r="EI42" s="1"/>
      <c r="EJ42" s="1"/>
      <c r="EK42" s="1"/>
      <c r="EL42" s="1"/>
      <c r="EM42" s="1"/>
      <c r="EN42" s="1"/>
      <c r="EO42" s="1"/>
      <c r="EP42" s="1"/>
      <c r="EQ42" s="1"/>
      <c r="ES42" s="3"/>
      <c r="ET42" s="1"/>
      <c r="EU42" s="1"/>
      <c r="EV42" s="1"/>
      <c r="EW42" s="1"/>
      <c r="EX42" s="1"/>
      <c r="EY42" s="1"/>
      <c r="EZ42" s="1"/>
      <c r="FA42" s="1"/>
      <c r="FB42" s="1"/>
      <c r="FC42" s="1"/>
      <c r="FD42" s="1"/>
      <c r="FE42" s="1"/>
      <c r="FG42" s="3"/>
      <c r="FH42" s="1"/>
      <c r="FI42" s="1"/>
      <c r="FJ42" s="1"/>
      <c r="FK42" s="1"/>
      <c r="FL42" s="1"/>
      <c r="FM42" s="1"/>
      <c r="FN42" s="1"/>
      <c r="FO42" s="1"/>
      <c r="FP42" s="1"/>
      <c r="FQ42" s="1"/>
      <c r="FR42" s="1"/>
      <c r="FS42" s="1"/>
      <c r="FU42" s="3"/>
      <c r="FV42" s="1"/>
      <c r="FW42" s="1"/>
      <c r="FX42" s="1"/>
      <c r="FY42" s="1"/>
      <c r="FZ42" s="1"/>
      <c r="GA42" s="1"/>
      <c r="GB42" s="1"/>
      <c r="GC42" s="1"/>
      <c r="GD42" s="1"/>
      <c r="GE42" s="1"/>
      <c r="GF42" s="1"/>
      <c r="GG42" s="1"/>
      <c r="GI42" s="3"/>
      <c r="GJ42" s="1"/>
      <c r="GK42" s="1"/>
      <c r="GL42" s="1"/>
      <c r="GM42" s="1"/>
      <c r="GN42" s="1"/>
      <c r="GO42" s="1"/>
      <c r="GP42" s="1"/>
      <c r="GQ42" s="1"/>
      <c r="GR42" s="1"/>
      <c r="GS42" s="1"/>
      <c r="GT42" s="1"/>
      <c r="GU42" s="1"/>
      <c r="GW42" s="3"/>
      <c r="GX42" s="1"/>
      <c r="GY42" s="1"/>
      <c r="GZ42" s="1"/>
      <c r="HA42" s="1"/>
      <c r="HB42" s="1"/>
      <c r="HC42" s="1"/>
      <c r="HD42" s="1"/>
      <c r="HE42" s="1"/>
      <c r="HF42" s="1"/>
      <c r="HG42" s="1"/>
      <c r="HH42" s="1"/>
      <c r="HI42" s="1"/>
      <c r="HK42" s="3"/>
      <c r="HL42" s="1"/>
      <c r="HM42" s="1"/>
      <c r="HN42" s="1"/>
      <c r="HO42" s="1"/>
      <c r="HP42" s="1"/>
      <c r="HQ42" s="1"/>
      <c r="HR42" s="1"/>
      <c r="HS42" s="1"/>
      <c r="HT42" s="1"/>
      <c r="HU42" s="1"/>
      <c r="HV42" s="1"/>
      <c r="HW42" s="1"/>
      <c r="HY42" s="3"/>
      <c r="HZ42" s="1"/>
      <c r="IA42" s="1"/>
      <c r="IB42" s="1"/>
      <c r="IC42" s="1"/>
      <c r="ID42" s="1"/>
      <c r="IE42" s="1"/>
      <c r="IF42" s="1"/>
      <c r="IG42" s="1"/>
      <c r="IH42" s="1"/>
      <c r="II42" s="1"/>
      <c r="IJ42" s="1"/>
      <c r="IK42" s="1"/>
      <c r="IM42" s="3"/>
      <c r="IN42" s="1"/>
      <c r="IO42" s="1"/>
      <c r="IP42" s="1"/>
    </row>
    <row r="43" spans="1:250" ht="14.25" x14ac:dyDescent="0.2">
      <c r="A43" s="65" t="s">
        <v>297</v>
      </c>
      <c r="B43" s="42"/>
      <c r="C43" s="42"/>
      <c r="D43" s="42"/>
      <c r="E43" s="42"/>
      <c r="F43" s="42">
        <v>63.042700000000004</v>
      </c>
      <c r="G43" s="44">
        <v>1444.038</v>
      </c>
      <c r="H43" s="45"/>
      <c r="I43" s="45"/>
      <c r="J43" s="45"/>
    </row>
    <row r="44" spans="1:250" ht="14.25" x14ac:dyDescent="0.2">
      <c r="A44" s="65" t="s">
        <v>298</v>
      </c>
      <c r="B44" s="42">
        <v>1.2462</v>
      </c>
      <c r="C44" s="42"/>
      <c r="D44" s="42"/>
      <c r="E44" s="42"/>
      <c r="F44" s="42">
        <v>6.9020000000000001</v>
      </c>
      <c r="G44" s="44">
        <v>77.066900000000004</v>
      </c>
      <c r="H44" s="45"/>
      <c r="I44" s="45"/>
      <c r="J44" s="45"/>
    </row>
    <row r="45" spans="1:250" ht="14.25" x14ac:dyDescent="0.2">
      <c r="A45" s="65" t="s">
        <v>299</v>
      </c>
      <c r="B45" s="42"/>
      <c r="C45" s="42"/>
      <c r="D45" s="42"/>
      <c r="E45" s="42"/>
      <c r="F45" s="42">
        <v>10.3233</v>
      </c>
      <c r="G45" s="44">
        <v>145.04050000000001</v>
      </c>
      <c r="H45" s="45"/>
      <c r="I45" s="45"/>
      <c r="J45" s="45"/>
    </row>
    <row r="46" spans="1:250" ht="14.25" x14ac:dyDescent="0.2">
      <c r="A46" s="66" t="s">
        <v>300</v>
      </c>
      <c r="B46" s="46">
        <v>1.2462</v>
      </c>
      <c r="C46" s="46"/>
      <c r="D46" s="46"/>
      <c r="E46" s="46"/>
      <c r="F46" s="46">
        <v>80.268000000000001</v>
      </c>
      <c r="G46" s="48">
        <v>1666.1454000000001</v>
      </c>
      <c r="H46" s="45"/>
      <c r="I46" s="52"/>
      <c r="J46" s="53"/>
      <c r="K46" s="1"/>
      <c r="L46" s="1"/>
      <c r="M46" s="1"/>
      <c r="N46" s="1"/>
      <c r="O46" s="1"/>
      <c r="P46" s="1"/>
      <c r="Q46" s="1"/>
      <c r="R46" s="1"/>
      <c r="S46" s="1"/>
      <c r="T46" s="1"/>
      <c r="U46" s="1"/>
      <c r="W46" s="3"/>
      <c r="X46" s="1"/>
      <c r="Y46" s="1"/>
      <c r="Z46" s="1"/>
      <c r="AA46" s="1"/>
      <c r="AB46" s="1"/>
      <c r="AC46" s="1"/>
      <c r="AD46" s="1"/>
      <c r="AE46" s="1"/>
      <c r="AF46" s="1"/>
      <c r="AG46" s="1"/>
      <c r="AH46" s="1"/>
      <c r="AI46" s="1"/>
      <c r="AK46" s="3"/>
      <c r="AL46" s="1"/>
      <c r="AM46" s="1"/>
      <c r="AN46" s="1"/>
      <c r="AO46" s="1"/>
      <c r="AP46" s="1"/>
      <c r="AQ46" s="1"/>
      <c r="AR46" s="1"/>
      <c r="AS46" s="1"/>
      <c r="AT46" s="1"/>
      <c r="AU46" s="1"/>
      <c r="AV46" s="1"/>
      <c r="AW46" s="1"/>
      <c r="AY46" s="3"/>
      <c r="AZ46" s="1"/>
      <c r="BA46" s="1"/>
      <c r="BB46" s="1"/>
      <c r="BC46" s="1"/>
      <c r="BD46" s="1"/>
      <c r="BE46" s="1"/>
      <c r="BF46" s="1"/>
      <c r="BG46" s="1"/>
      <c r="BH46" s="1"/>
      <c r="BI46" s="1"/>
      <c r="BJ46" s="1"/>
      <c r="BK46" s="1"/>
      <c r="BM46" s="3"/>
      <c r="BN46" s="1"/>
      <c r="BO46" s="1"/>
      <c r="BP46" s="1"/>
      <c r="BQ46" s="1"/>
      <c r="BR46" s="1"/>
      <c r="BS46" s="1"/>
      <c r="BT46" s="1"/>
      <c r="BU46" s="1"/>
      <c r="BV46" s="1"/>
      <c r="BW46" s="1"/>
      <c r="BX46" s="1"/>
      <c r="BY46" s="1"/>
      <c r="CA46" s="3"/>
      <c r="CB46" s="1"/>
      <c r="CC46" s="1"/>
      <c r="CD46" s="1"/>
      <c r="CE46" s="1"/>
      <c r="CF46" s="1"/>
      <c r="CG46" s="1"/>
      <c r="CH46" s="1"/>
      <c r="CI46" s="1"/>
      <c r="CJ46" s="1"/>
      <c r="CK46" s="1"/>
      <c r="CL46" s="1"/>
      <c r="CM46" s="1"/>
      <c r="CO46" s="3"/>
      <c r="CP46" s="1"/>
      <c r="CQ46" s="1"/>
      <c r="CR46" s="1"/>
      <c r="CS46" s="1"/>
      <c r="CT46" s="1"/>
      <c r="CU46" s="1"/>
      <c r="CV46" s="1"/>
      <c r="CW46" s="1"/>
      <c r="CX46" s="1"/>
      <c r="CY46" s="1"/>
      <c r="CZ46" s="1"/>
      <c r="DA46" s="1"/>
      <c r="DC46" s="3"/>
      <c r="DD46" s="1"/>
      <c r="DE46" s="1"/>
      <c r="DF46" s="1"/>
      <c r="DG46" s="1"/>
      <c r="DH46" s="1"/>
      <c r="DI46" s="1"/>
      <c r="DJ46" s="1"/>
      <c r="DK46" s="1"/>
      <c r="DL46" s="1"/>
      <c r="DM46" s="1"/>
      <c r="DN46" s="1"/>
      <c r="DO46" s="1"/>
      <c r="DQ46" s="3"/>
      <c r="DR46" s="1"/>
      <c r="DS46" s="1"/>
      <c r="DT46" s="1"/>
      <c r="DU46" s="1"/>
      <c r="DV46" s="1"/>
      <c r="DW46" s="1"/>
      <c r="DX46" s="1"/>
      <c r="DY46" s="1"/>
      <c r="DZ46" s="1"/>
      <c r="EA46" s="1"/>
      <c r="EB46" s="1"/>
      <c r="EC46" s="1"/>
      <c r="EE46" s="3"/>
      <c r="EF46" s="1"/>
      <c r="EG46" s="1"/>
      <c r="EH46" s="1"/>
      <c r="EI46" s="1"/>
      <c r="EJ46" s="1"/>
      <c r="EK46" s="1"/>
      <c r="EL46" s="1"/>
      <c r="EM46" s="1"/>
      <c r="EN46" s="1"/>
      <c r="EO46" s="1"/>
      <c r="EP46" s="1"/>
      <c r="EQ46" s="1"/>
      <c r="ES46" s="3"/>
      <c r="ET46" s="1"/>
      <c r="EU46" s="1"/>
      <c r="EV46" s="1"/>
      <c r="EW46" s="1"/>
      <c r="EX46" s="1"/>
      <c r="EY46" s="1"/>
      <c r="EZ46" s="1"/>
      <c r="FA46" s="1"/>
      <c r="FB46" s="1"/>
      <c r="FC46" s="1"/>
      <c r="FD46" s="1"/>
      <c r="FE46" s="1"/>
      <c r="FG46" s="3"/>
      <c r="FH46" s="1"/>
      <c r="FI46" s="1"/>
      <c r="FJ46" s="1"/>
      <c r="FK46" s="1"/>
      <c r="FL46" s="1"/>
      <c r="FM46" s="1"/>
      <c r="FN46" s="1"/>
      <c r="FO46" s="1"/>
      <c r="FP46" s="1"/>
      <c r="FQ46" s="1"/>
      <c r="FR46" s="1"/>
      <c r="FS46" s="1"/>
      <c r="FU46" s="3"/>
      <c r="FV46" s="1"/>
      <c r="FW46" s="1"/>
      <c r="FX46" s="1"/>
      <c r="FY46" s="1"/>
      <c r="FZ46" s="1"/>
      <c r="GA46" s="1"/>
      <c r="GB46" s="1"/>
      <c r="GC46" s="1"/>
      <c r="GD46" s="1"/>
      <c r="GE46" s="1"/>
      <c r="GF46" s="1"/>
      <c r="GG46" s="1"/>
      <c r="GI46" s="3"/>
      <c r="GJ46" s="1"/>
      <c r="GK46" s="1"/>
      <c r="GL46" s="1"/>
      <c r="GM46" s="1"/>
      <c r="GN46" s="1"/>
      <c r="GO46" s="1"/>
      <c r="GP46" s="1"/>
      <c r="GQ46" s="1"/>
      <c r="GR46" s="1"/>
      <c r="GS46" s="1"/>
      <c r="GT46" s="1"/>
      <c r="GU46" s="1"/>
      <c r="GW46" s="3"/>
      <c r="GX46" s="1"/>
      <c r="GY46" s="1"/>
      <c r="GZ46" s="1"/>
      <c r="HA46" s="1"/>
      <c r="HB46" s="1"/>
      <c r="HC46" s="1"/>
      <c r="HD46" s="1"/>
      <c r="HE46" s="1"/>
      <c r="HF46" s="1"/>
      <c r="HG46" s="1"/>
      <c r="HH46" s="1"/>
      <c r="HI46" s="1"/>
      <c r="HK46" s="3"/>
      <c r="HL46" s="1"/>
      <c r="HM46" s="1"/>
      <c r="HN46" s="1"/>
      <c r="HO46" s="1"/>
      <c r="HP46" s="1"/>
      <c r="HQ46" s="1"/>
      <c r="HR46" s="1"/>
      <c r="HS46" s="1"/>
      <c r="HT46" s="1"/>
      <c r="HU46" s="1"/>
      <c r="HV46" s="1"/>
      <c r="HW46" s="1"/>
      <c r="HY46" s="3"/>
      <c r="HZ46" s="1"/>
      <c r="IA46" s="1"/>
      <c r="IB46" s="1"/>
      <c r="IC46" s="1"/>
      <c r="ID46" s="1"/>
      <c r="IE46" s="1"/>
      <c r="IF46" s="1"/>
      <c r="IG46" s="1"/>
      <c r="IH46" s="1"/>
      <c r="II46" s="1"/>
      <c r="IJ46" s="1"/>
      <c r="IK46" s="1"/>
      <c r="IM46" s="3"/>
      <c r="IN46" s="1"/>
      <c r="IO46" s="1"/>
      <c r="IP46" s="1"/>
    </row>
    <row r="47" spans="1:250" ht="14.25" x14ac:dyDescent="0.2">
      <c r="A47" s="67" t="s">
        <v>301</v>
      </c>
      <c r="B47" s="49"/>
      <c r="C47" s="49"/>
      <c r="D47" s="49"/>
      <c r="E47" s="49"/>
      <c r="F47" s="49"/>
      <c r="G47" s="51">
        <v>308.07940000000002</v>
      </c>
      <c r="H47" s="45"/>
      <c r="I47" s="52"/>
      <c r="J47" s="53"/>
      <c r="K47" s="1"/>
      <c r="L47" s="1"/>
      <c r="M47" s="1"/>
      <c r="N47" s="1"/>
      <c r="O47" s="1"/>
      <c r="P47" s="1"/>
      <c r="Q47" s="1"/>
      <c r="R47" s="1"/>
      <c r="S47" s="1"/>
      <c r="T47" s="1"/>
      <c r="U47" s="1"/>
      <c r="W47" s="3"/>
      <c r="X47" s="1"/>
      <c r="Y47" s="1"/>
      <c r="Z47" s="1"/>
      <c r="AA47" s="1"/>
      <c r="AB47" s="1"/>
      <c r="AC47" s="1"/>
      <c r="AD47" s="1"/>
      <c r="AE47" s="1"/>
      <c r="AF47" s="1"/>
      <c r="AG47" s="1"/>
      <c r="AH47" s="1"/>
      <c r="AI47" s="1"/>
      <c r="AK47" s="3"/>
      <c r="AL47" s="1"/>
      <c r="AM47" s="1"/>
      <c r="AN47" s="1"/>
      <c r="AO47" s="1"/>
      <c r="AP47" s="1"/>
      <c r="AQ47" s="1"/>
      <c r="AR47" s="1"/>
      <c r="AS47" s="1"/>
      <c r="AT47" s="1"/>
      <c r="AU47" s="1"/>
      <c r="AV47" s="1"/>
      <c r="AW47" s="1"/>
      <c r="AY47" s="3"/>
      <c r="AZ47" s="1"/>
      <c r="BA47" s="1"/>
      <c r="BB47" s="1"/>
      <c r="BC47" s="1"/>
      <c r="BD47" s="1"/>
      <c r="BE47" s="1"/>
      <c r="BF47" s="1"/>
      <c r="BG47" s="1"/>
      <c r="BH47" s="1"/>
      <c r="BI47" s="1"/>
      <c r="BJ47" s="1"/>
      <c r="BK47" s="1"/>
      <c r="BM47" s="3"/>
      <c r="BN47" s="1"/>
      <c r="BO47" s="1"/>
      <c r="BP47" s="1"/>
      <c r="BQ47" s="1"/>
      <c r="BR47" s="1"/>
      <c r="BS47" s="1"/>
      <c r="BT47" s="1"/>
      <c r="BU47" s="1"/>
      <c r="BV47" s="1"/>
      <c r="BW47" s="1"/>
      <c r="BX47" s="1"/>
      <c r="BY47" s="1"/>
      <c r="CA47" s="3"/>
      <c r="CB47" s="1"/>
      <c r="CC47" s="1"/>
      <c r="CD47" s="1"/>
      <c r="CE47" s="1"/>
      <c r="CF47" s="1"/>
      <c r="CG47" s="1"/>
      <c r="CH47" s="1"/>
      <c r="CI47" s="1"/>
      <c r="CJ47" s="1"/>
      <c r="CK47" s="1"/>
      <c r="CL47" s="1"/>
      <c r="CM47" s="1"/>
      <c r="CO47" s="3"/>
      <c r="CP47" s="1"/>
      <c r="CQ47" s="1"/>
      <c r="CR47" s="1"/>
      <c r="CS47" s="1"/>
      <c r="CT47" s="1"/>
      <c r="CU47" s="1"/>
      <c r="CV47" s="1"/>
      <c r="CW47" s="1"/>
      <c r="CX47" s="1"/>
      <c r="CY47" s="1"/>
      <c r="CZ47" s="1"/>
      <c r="DA47" s="1"/>
      <c r="DC47" s="3"/>
      <c r="DD47" s="1"/>
      <c r="DE47" s="1"/>
      <c r="DF47" s="1"/>
      <c r="DG47" s="1"/>
      <c r="DH47" s="1"/>
      <c r="DI47" s="1"/>
      <c r="DJ47" s="1"/>
      <c r="DK47" s="1"/>
      <c r="DL47" s="1"/>
      <c r="DM47" s="1"/>
      <c r="DN47" s="1"/>
      <c r="DO47" s="1"/>
      <c r="DQ47" s="3"/>
      <c r="DR47" s="1"/>
      <c r="DS47" s="1"/>
      <c r="DT47" s="1"/>
      <c r="DU47" s="1"/>
      <c r="DV47" s="1"/>
      <c r="DW47" s="1"/>
      <c r="DX47" s="1"/>
      <c r="DY47" s="1"/>
      <c r="DZ47" s="1"/>
      <c r="EA47" s="1"/>
      <c r="EB47" s="1"/>
      <c r="EC47" s="1"/>
      <c r="EE47" s="3"/>
      <c r="EF47" s="1"/>
      <c r="EG47" s="1"/>
      <c r="EH47" s="1"/>
      <c r="EI47" s="1"/>
      <c r="EJ47" s="1"/>
      <c r="EK47" s="1"/>
      <c r="EL47" s="1"/>
      <c r="EM47" s="1"/>
      <c r="EN47" s="1"/>
      <c r="EO47" s="1"/>
      <c r="EP47" s="1"/>
      <c r="EQ47" s="1"/>
      <c r="ES47" s="3"/>
      <c r="ET47" s="1"/>
      <c r="EU47" s="1"/>
      <c r="EV47" s="1"/>
      <c r="EW47" s="1"/>
      <c r="EX47" s="1"/>
      <c r="EY47" s="1"/>
      <c r="EZ47" s="1"/>
      <c r="FA47" s="1"/>
      <c r="FB47" s="1"/>
      <c r="FC47" s="1"/>
      <c r="FD47" s="1"/>
      <c r="FE47" s="1"/>
      <c r="FG47" s="3"/>
      <c r="FH47" s="1"/>
      <c r="FI47" s="1"/>
      <c r="FJ47" s="1"/>
      <c r="FK47" s="1"/>
      <c r="FL47" s="1"/>
      <c r="FM47" s="1"/>
      <c r="FN47" s="1"/>
      <c r="FO47" s="1"/>
      <c r="FP47" s="1"/>
      <c r="FQ47" s="1"/>
      <c r="FR47" s="1"/>
      <c r="FS47" s="1"/>
      <c r="FU47" s="3"/>
      <c r="FV47" s="1"/>
      <c r="FW47" s="1"/>
      <c r="FX47" s="1"/>
      <c r="FY47" s="1"/>
      <c r="FZ47" s="1"/>
      <c r="GA47" s="1"/>
      <c r="GB47" s="1"/>
      <c r="GC47" s="1"/>
      <c r="GD47" s="1"/>
      <c r="GE47" s="1"/>
      <c r="GF47" s="1"/>
      <c r="GG47" s="1"/>
      <c r="GI47" s="3"/>
      <c r="GJ47" s="1"/>
      <c r="GK47" s="1"/>
      <c r="GL47" s="1"/>
      <c r="GM47" s="1"/>
      <c r="GN47" s="1"/>
      <c r="GO47" s="1"/>
      <c r="GP47" s="1"/>
      <c r="GQ47" s="1"/>
      <c r="GR47" s="1"/>
      <c r="GS47" s="1"/>
      <c r="GT47" s="1"/>
      <c r="GU47" s="1"/>
      <c r="GW47" s="3"/>
      <c r="GX47" s="1"/>
      <c r="GY47" s="1"/>
      <c r="GZ47" s="1"/>
      <c r="HA47" s="1"/>
      <c r="HB47" s="1"/>
      <c r="HC47" s="1"/>
      <c r="HD47" s="1"/>
      <c r="HE47" s="1"/>
      <c r="HF47" s="1"/>
      <c r="HG47" s="1"/>
      <c r="HH47" s="1"/>
      <c r="HI47" s="1"/>
      <c r="HK47" s="3"/>
      <c r="HL47" s="1"/>
      <c r="HM47" s="1"/>
      <c r="HN47" s="1"/>
      <c r="HO47" s="1"/>
      <c r="HP47" s="1"/>
      <c r="HQ47" s="1"/>
      <c r="HR47" s="1"/>
      <c r="HS47" s="1"/>
      <c r="HT47" s="1"/>
      <c r="HU47" s="1"/>
      <c r="HV47" s="1"/>
      <c r="HW47" s="1"/>
      <c r="HY47" s="3"/>
      <c r="HZ47" s="1"/>
      <c r="IA47" s="1"/>
      <c r="IB47" s="1"/>
      <c r="IC47" s="1"/>
      <c r="ID47" s="1"/>
      <c r="IE47" s="1"/>
      <c r="IF47" s="1"/>
      <c r="IG47" s="1"/>
      <c r="IH47" s="1"/>
      <c r="II47" s="1"/>
      <c r="IJ47" s="1"/>
      <c r="IK47" s="1"/>
      <c r="IM47" s="3"/>
      <c r="IN47" s="1"/>
      <c r="IO47" s="1"/>
      <c r="IP47" s="1"/>
    </row>
    <row r="48" spans="1:250" ht="14.25" x14ac:dyDescent="0.2">
      <c r="A48" s="65" t="s">
        <v>28</v>
      </c>
      <c r="B48" s="42">
        <v>678.60950000000003</v>
      </c>
      <c r="C48" s="42"/>
      <c r="D48" s="42"/>
      <c r="E48" s="42"/>
      <c r="F48" s="42">
        <v>440.27780000000001</v>
      </c>
      <c r="G48" s="44">
        <v>2591.1073999999999</v>
      </c>
      <c r="H48" s="45"/>
      <c r="I48" s="45"/>
      <c r="J48" s="45"/>
    </row>
    <row r="49" spans="1:250" ht="14.25" x14ac:dyDescent="0.2">
      <c r="A49" s="65" t="s">
        <v>302</v>
      </c>
      <c r="B49" s="42">
        <v>20618.8177</v>
      </c>
      <c r="C49" s="42"/>
      <c r="D49" s="42"/>
      <c r="E49" s="42"/>
      <c r="F49" s="42">
        <v>942.73329999999999</v>
      </c>
      <c r="G49" s="44">
        <v>24239.101999999999</v>
      </c>
      <c r="H49" s="45"/>
      <c r="I49" s="45"/>
      <c r="J49" s="45"/>
    </row>
    <row r="50" spans="1:250" ht="14.25" x14ac:dyDescent="0.2">
      <c r="A50" s="66" t="s">
        <v>29</v>
      </c>
      <c r="B50" s="46">
        <v>21297.427199999998</v>
      </c>
      <c r="C50" s="46"/>
      <c r="D50" s="46"/>
      <c r="E50" s="46"/>
      <c r="F50" s="46">
        <v>1383.0110999999999</v>
      </c>
      <c r="G50" s="48">
        <v>26830.2094</v>
      </c>
      <c r="H50" s="45"/>
      <c r="I50" s="52"/>
      <c r="J50" s="53"/>
      <c r="K50" s="1"/>
      <c r="L50" s="1"/>
      <c r="M50" s="1"/>
      <c r="N50" s="1"/>
      <c r="O50" s="1"/>
      <c r="P50" s="1"/>
      <c r="Q50" s="1"/>
      <c r="R50" s="1"/>
      <c r="S50" s="1"/>
      <c r="T50" s="1"/>
      <c r="U50" s="1"/>
      <c r="W50" s="3"/>
      <c r="X50" s="1"/>
      <c r="Y50" s="1"/>
      <c r="Z50" s="1"/>
      <c r="AA50" s="1"/>
      <c r="AB50" s="1"/>
      <c r="AC50" s="1"/>
      <c r="AD50" s="1"/>
      <c r="AE50" s="1"/>
      <c r="AF50" s="1"/>
      <c r="AG50" s="1"/>
      <c r="AH50" s="1"/>
      <c r="AI50" s="1"/>
      <c r="AK50" s="3"/>
      <c r="AL50" s="1"/>
      <c r="AM50" s="1"/>
      <c r="AN50" s="1"/>
      <c r="AO50" s="1"/>
      <c r="AP50" s="1"/>
      <c r="AQ50" s="1"/>
      <c r="AR50" s="1"/>
      <c r="AS50" s="1"/>
      <c r="AT50" s="1"/>
      <c r="AU50" s="1"/>
      <c r="AV50" s="1"/>
      <c r="AW50" s="1"/>
      <c r="AY50" s="3"/>
      <c r="AZ50" s="1"/>
      <c r="BA50" s="1"/>
      <c r="BB50" s="1"/>
      <c r="BC50" s="1"/>
      <c r="BD50" s="1"/>
      <c r="BE50" s="1"/>
      <c r="BF50" s="1"/>
      <c r="BG50" s="1"/>
      <c r="BH50" s="1"/>
      <c r="BI50" s="1"/>
      <c r="BJ50" s="1"/>
      <c r="BK50" s="1"/>
      <c r="BM50" s="3"/>
      <c r="BN50" s="1"/>
      <c r="BO50" s="1"/>
      <c r="BP50" s="1"/>
      <c r="BQ50" s="1"/>
      <c r="BR50" s="1"/>
      <c r="BS50" s="1"/>
      <c r="BT50" s="1"/>
      <c r="BU50" s="1"/>
      <c r="BV50" s="1"/>
      <c r="BW50" s="1"/>
      <c r="BX50" s="1"/>
      <c r="BY50" s="1"/>
      <c r="CA50" s="3"/>
      <c r="CB50" s="1"/>
      <c r="CC50" s="1"/>
      <c r="CD50" s="1"/>
      <c r="CE50" s="1"/>
      <c r="CF50" s="1"/>
      <c r="CG50" s="1"/>
      <c r="CH50" s="1"/>
      <c r="CI50" s="1"/>
      <c r="CJ50" s="1"/>
      <c r="CK50" s="1"/>
      <c r="CL50" s="1"/>
      <c r="CM50" s="1"/>
      <c r="CO50" s="3"/>
      <c r="CP50" s="1"/>
      <c r="CQ50" s="1"/>
      <c r="CR50" s="1"/>
      <c r="CS50" s="1"/>
      <c r="CT50" s="1"/>
      <c r="CU50" s="1"/>
      <c r="CV50" s="1"/>
      <c r="CW50" s="1"/>
      <c r="CX50" s="1"/>
      <c r="CY50" s="1"/>
      <c r="CZ50" s="1"/>
      <c r="DA50" s="1"/>
      <c r="DC50" s="3"/>
      <c r="DD50" s="1"/>
      <c r="DE50" s="1"/>
      <c r="DF50" s="1"/>
      <c r="DG50" s="1"/>
      <c r="DH50" s="1"/>
      <c r="DI50" s="1"/>
      <c r="DJ50" s="1"/>
      <c r="DK50" s="1"/>
      <c r="DL50" s="1"/>
      <c r="DM50" s="1"/>
      <c r="DN50" s="1"/>
      <c r="DO50" s="1"/>
      <c r="DQ50" s="3"/>
      <c r="DR50" s="1"/>
      <c r="DS50" s="1"/>
      <c r="DT50" s="1"/>
      <c r="DU50" s="1"/>
      <c r="DV50" s="1"/>
      <c r="DW50" s="1"/>
      <c r="DX50" s="1"/>
      <c r="DY50" s="1"/>
      <c r="DZ50" s="1"/>
      <c r="EA50" s="1"/>
      <c r="EB50" s="1"/>
      <c r="EC50" s="1"/>
      <c r="EE50" s="3"/>
      <c r="EF50" s="1"/>
      <c r="EG50" s="1"/>
      <c r="EH50" s="1"/>
      <c r="EI50" s="1"/>
      <c r="EJ50" s="1"/>
      <c r="EK50" s="1"/>
      <c r="EL50" s="1"/>
      <c r="EM50" s="1"/>
      <c r="EN50" s="1"/>
      <c r="EO50" s="1"/>
      <c r="EP50" s="1"/>
      <c r="EQ50" s="1"/>
      <c r="ES50" s="3"/>
      <c r="ET50" s="1"/>
      <c r="EU50" s="1"/>
      <c r="EV50" s="1"/>
      <c r="EW50" s="1"/>
      <c r="EX50" s="1"/>
      <c r="EY50" s="1"/>
      <c r="EZ50" s="1"/>
      <c r="FA50" s="1"/>
      <c r="FB50" s="1"/>
      <c r="FC50" s="1"/>
      <c r="FD50" s="1"/>
      <c r="FE50" s="1"/>
      <c r="FG50" s="3"/>
      <c r="FH50" s="1"/>
      <c r="FI50" s="1"/>
      <c r="FJ50" s="1"/>
      <c r="FK50" s="1"/>
      <c r="FL50" s="1"/>
      <c r="FM50" s="1"/>
      <c r="FN50" s="1"/>
      <c r="FO50" s="1"/>
      <c r="FP50" s="1"/>
      <c r="FQ50" s="1"/>
      <c r="FR50" s="1"/>
      <c r="FS50" s="1"/>
      <c r="FU50" s="3"/>
      <c r="FV50" s="1"/>
      <c r="FW50" s="1"/>
      <c r="FX50" s="1"/>
      <c r="FY50" s="1"/>
      <c r="FZ50" s="1"/>
      <c r="GA50" s="1"/>
      <c r="GB50" s="1"/>
      <c r="GC50" s="1"/>
      <c r="GD50" s="1"/>
      <c r="GE50" s="1"/>
      <c r="GF50" s="1"/>
      <c r="GG50" s="1"/>
      <c r="GI50" s="3"/>
      <c r="GJ50" s="1"/>
      <c r="GK50" s="1"/>
      <c r="GL50" s="1"/>
      <c r="GM50" s="1"/>
      <c r="GN50" s="1"/>
      <c r="GO50" s="1"/>
      <c r="GP50" s="1"/>
      <c r="GQ50" s="1"/>
      <c r="GR50" s="1"/>
      <c r="GS50" s="1"/>
      <c r="GT50" s="1"/>
      <c r="GU50" s="1"/>
      <c r="GW50" s="3"/>
      <c r="GX50" s="1"/>
      <c r="GY50" s="1"/>
      <c r="GZ50" s="1"/>
      <c r="HA50" s="1"/>
      <c r="HB50" s="1"/>
      <c r="HC50" s="1"/>
      <c r="HD50" s="1"/>
      <c r="HE50" s="1"/>
      <c r="HF50" s="1"/>
      <c r="HG50" s="1"/>
      <c r="HH50" s="1"/>
      <c r="HI50" s="1"/>
      <c r="HK50" s="3"/>
      <c r="HL50" s="1"/>
      <c r="HM50" s="1"/>
      <c r="HN50" s="1"/>
      <c r="HO50" s="1"/>
      <c r="HP50" s="1"/>
      <c r="HQ50" s="1"/>
      <c r="HR50" s="1"/>
      <c r="HS50" s="1"/>
      <c r="HT50" s="1"/>
      <c r="HU50" s="1"/>
      <c r="HV50" s="1"/>
      <c r="HW50" s="1"/>
      <c r="HY50" s="3"/>
      <c r="HZ50" s="1"/>
      <c r="IA50" s="1"/>
      <c r="IB50" s="1"/>
      <c r="IC50" s="1"/>
      <c r="ID50" s="1"/>
      <c r="IE50" s="1"/>
      <c r="IF50" s="1"/>
      <c r="IG50" s="1"/>
      <c r="IH50" s="1"/>
      <c r="II50" s="1"/>
      <c r="IJ50" s="1"/>
      <c r="IK50" s="1"/>
      <c r="IM50" s="3"/>
      <c r="IN50" s="1"/>
      <c r="IO50" s="1"/>
      <c r="IP50" s="1"/>
    </row>
    <row r="51" spans="1:250" ht="14.25" x14ac:dyDescent="0.2">
      <c r="A51" s="65" t="s">
        <v>303</v>
      </c>
      <c r="B51" s="42"/>
      <c r="C51" s="42"/>
      <c r="D51" s="42"/>
      <c r="E51" s="42"/>
      <c r="F51" s="42">
        <v>32.112299999999998</v>
      </c>
      <c r="G51" s="44">
        <v>32.112299999999998</v>
      </c>
      <c r="H51" s="45"/>
      <c r="I51" s="45"/>
      <c r="J51" s="45"/>
    </row>
    <row r="52" spans="1:250" ht="14.25" x14ac:dyDescent="0.2">
      <c r="A52" s="65" t="s">
        <v>304</v>
      </c>
      <c r="B52" s="42">
        <v>115.687</v>
      </c>
      <c r="C52" s="42"/>
      <c r="D52" s="42"/>
      <c r="E52" s="42"/>
      <c r="F52" s="42">
        <v>176.4906</v>
      </c>
      <c r="G52" s="44">
        <v>2423.5059999999999</v>
      </c>
      <c r="H52" s="45"/>
      <c r="I52" s="45"/>
      <c r="J52" s="45"/>
    </row>
    <row r="53" spans="1:250" ht="14.25" x14ac:dyDescent="0.2">
      <c r="A53" s="65" t="s">
        <v>305</v>
      </c>
      <c r="B53" s="42"/>
      <c r="C53" s="42"/>
      <c r="D53" s="42"/>
      <c r="E53" s="42"/>
      <c r="F53" s="42">
        <v>2.927</v>
      </c>
      <c r="G53" s="44">
        <v>253.6386</v>
      </c>
      <c r="H53" s="45"/>
      <c r="I53" s="45"/>
      <c r="J53" s="45"/>
    </row>
    <row r="54" spans="1:250" ht="14.25" x14ac:dyDescent="0.2">
      <c r="A54" s="65" t="s">
        <v>30</v>
      </c>
      <c r="B54" s="42"/>
      <c r="C54" s="42"/>
      <c r="D54" s="42"/>
      <c r="E54" s="42"/>
      <c r="F54" s="42">
        <v>113.1879</v>
      </c>
      <c r="G54" s="44">
        <v>4925.8639000000003</v>
      </c>
      <c r="H54" s="45"/>
      <c r="I54" s="45"/>
      <c r="J54" s="45"/>
    </row>
    <row r="55" spans="1:250" ht="14.25" x14ac:dyDescent="0.2">
      <c r="A55" s="65" t="s">
        <v>31</v>
      </c>
      <c r="B55" s="42"/>
      <c r="C55" s="42"/>
      <c r="D55" s="42"/>
      <c r="E55" s="42"/>
      <c r="F55" s="42">
        <v>4.4265999999999996</v>
      </c>
      <c r="G55" s="44">
        <v>281.60649999999998</v>
      </c>
      <c r="H55" s="45"/>
      <c r="I55" s="45"/>
      <c r="J55" s="45"/>
    </row>
    <row r="56" spans="1:250" ht="14.25" x14ac:dyDescent="0.2">
      <c r="A56" s="65" t="s">
        <v>306</v>
      </c>
      <c r="B56" s="42"/>
      <c r="C56" s="42"/>
      <c r="D56" s="42"/>
      <c r="E56" s="42"/>
      <c r="F56" s="42">
        <v>4.9352999999999998</v>
      </c>
      <c r="G56" s="44">
        <v>179.62260000000001</v>
      </c>
      <c r="H56" s="45"/>
      <c r="I56" s="45"/>
      <c r="J56" s="45"/>
    </row>
    <row r="57" spans="1:250" ht="14.25" x14ac:dyDescent="0.2">
      <c r="A57" s="65" t="s">
        <v>307</v>
      </c>
      <c r="B57" s="42"/>
      <c r="C57" s="42"/>
      <c r="D57" s="42"/>
      <c r="E57" s="42"/>
      <c r="F57" s="42">
        <v>288.09899999999999</v>
      </c>
      <c r="G57" s="44">
        <v>431.92489999999998</v>
      </c>
      <c r="H57" s="45"/>
      <c r="I57" s="45"/>
      <c r="J57" s="45"/>
    </row>
    <row r="58" spans="1:250" ht="14.25" x14ac:dyDescent="0.2">
      <c r="A58" s="65" t="s">
        <v>32</v>
      </c>
      <c r="B58" s="42">
        <v>6.0031999999999996</v>
      </c>
      <c r="C58" s="42"/>
      <c r="D58" s="42"/>
      <c r="E58" s="42"/>
      <c r="F58" s="42">
        <v>357.5138</v>
      </c>
      <c r="G58" s="44">
        <v>969.69309999999996</v>
      </c>
      <c r="H58" s="45"/>
      <c r="I58" s="45"/>
      <c r="J58" s="45"/>
    </row>
    <row r="59" spans="1:250" ht="14.25" x14ac:dyDescent="0.2">
      <c r="A59" s="66" t="s">
        <v>308</v>
      </c>
      <c r="B59" s="46">
        <v>121.6902</v>
      </c>
      <c r="C59" s="46"/>
      <c r="D59" s="46"/>
      <c r="E59" s="46"/>
      <c r="F59" s="46">
        <v>979.6925</v>
      </c>
      <c r="G59" s="48">
        <v>9497.9678999999996</v>
      </c>
      <c r="H59" s="45"/>
      <c r="I59" s="52"/>
      <c r="J59" s="53"/>
      <c r="K59" s="1"/>
      <c r="L59" s="1"/>
      <c r="M59" s="1"/>
      <c r="N59" s="1"/>
      <c r="O59" s="1"/>
      <c r="P59" s="1"/>
      <c r="Q59" s="1"/>
      <c r="R59" s="1"/>
      <c r="S59" s="1"/>
      <c r="T59" s="1"/>
      <c r="U59" s="1"/>
      <c r="W59" s="3"/>
      <c r="X59" s="1"/>
      <c r="Y59" s="1"/>
      <c r="Z59" s="1"/>
      <c r="AA59" s="1"/>
      <c r="AB59" s="1"/>
      <c r="AC59" s="1"/>
      <c r="AD59" s="1"/>
      <c r="AE59" s="1"/>
      <c r="AF59" s="1"/>
      <c r="AG59" s="1"/>
      <c r="AH59" s="1"/>
      <c r="AI59" s="1"/>
      <c r="AK59" s="3"/>
      <c r="AL59" s="1"/>
      <c r="AM59" s="1"/>
      <c r="AN59" s="1"/>
      <c r="AO59" s="1"/>
      <c r="AP59" s="1"/>
      <c r="AQ59" s="1"/>
      <c r="AR59" s="1"/>
      <c r="AS59" s="1"/>
      <c r="AT59" s="1"/>
      <c r="AU59" s="1"/>
      <c r="AV59" s="1"/>
      <c r="AW59" s="1"/>
      <c r="AY59" s="3"/>
      <c r="AZ59" s="1"/>
      <c r="BA59" s="1"/>
      <c r="BB59" s="1"/>
      <c r="BC59" s="1"/>
      <c r="BD59" s="1"/>
      <c r="BE59" s="1"/>
      <c r="BF59" s="1"/>
      <c r="BG59" s="1"/>
      <c r="BH59" s="1"/>
      <c r="BI59" s="1"/>
      <c r="BJ59" s="1"/>
      <c r="BK59" s="1"/>
      <c r="BM59" s="3"/>
      <c r="BN59" s="1"/>
      <c r="BO59" s="1"/>
      <c r="BP59" s="1"/>
      <c r="BQ59" s="1"/>
      <c r="BR59" s="1"/>
      <c r="BS59" s="1"/>
      <c r="BT59" s="1"/>
      <c r="BU59" s="1"/>
      <c r="BV59" s="1"/>
      <c r="BW59" s="1"/>
      <c r="BX59" s="1"/>
      <c r="BY59" s="1"/>
      <c r="CA59" s="3"/>
      <c r="CB59" s="1"/>
      <c r="CC59" s="1"/>
      <c r="CD59" s="1"/>
      <c r="CE59" s="1"/>
      <c r="CF59" s="1"/>
      <c r="CG59" s="1"/>
      <c r="CH59" s="1"/>
      <c r="CI59" s="1"/>
      <c r="CJ59" s="1"/>
      <c r="CK59" s="1"/>
      <c r="CL59" s="1"/>
      <c r="CM59" s="1"/>
      <c r="CO59" s="3"/>
      <c r="CP59" s="1"/>
      <c r="CQ59" s="1"/>
      <c r="CR59" s="1"/>
      <c r="CS59" s="1"/>
      <c r="CT59" s="1"/>
      <c r="CU59" s="1"/>
      <c r="CV59" s="1"/>
      <c r="CW59" s="1"/>
      <c r="CX59" s="1"/>
      <c r="CY59" s="1"/>
      <c r="CZ59" s="1"/>
      <c r="DA59" s="1"/>
      <c r="DC59" s="3"/>
      <c r="DD59" s="1"/>
      <c r="DE59" s="1"/>
      <c r="DF59" s="1"/>
      <c r="DG59" s="1"/>
      <c r="DH59" s="1"/>
      <c r="DI59" s="1"/>
      <c r="DJ59" s="1"/>
      <c r="DK59" s="1"/>
      <c r="DL59" s="1"/>
      <c r="DM59" s="1"/>
      <c r="DN59" s="1"/>
      <c r="DO59" s="1"/>
      <c r="DQ59" s="3"/>
      <c r="DR59" s="1"/>
      <c r="DS59" s="1"/>
      <c r="DT59" s="1"/>
      <c r="DU59" s="1"/>
      <c r="DV59" s="1"/>
      <c r="DW59" s="1"/>
      <c r="DX59" s="1"/>
      <c r="DY59" s="1"/>
      <c r="DZ59" s="1"/>
      <c r="EA59" s="1"/>
      <c r="EB59" s="1"/>
      <c r="EC59" s="1"/>
      <c r="EE59" s="3"/>
      <c r="EF59" s="1"/>
      <c r="EG59" s="1"/>
      <c r="EH59" s="1"/>
      <c r="EI59" s="1"/>
      <c r="EJ59" s="1"/>
      <c r="EK59" s="1"/>
      <c r="EL59" s="1"/>
      <c r="EM59" s="1"/>
      <c r="EN59" s="1"/>
      <c r="EO59" s="1"/>
      <c r="EP59" s="1"/>
      <c r="EQ59" s="1"/>
      <c r="ES59" s="3"/>
      <c r="ET59" s="1"/>
      <c r="EU59" s="1"/>
      <c r="EV59" s="1"/>
      <c r="EW59" s="1"/>
      <c r="EX59" s="1"/>
      <c r="EY59" s="1"/>
      <c r="EZ59" s="1"/>
      <c r="FA59" s="1"/>
      <c r="FB59" s="1"/>
      <c r="FC59" s="1"/>
      <c r="FD59" s="1"/>
      <c r="FE59" s="1"/>
      <c r="FG59" s="3"/>
      <c r="FH59" s="1"/>
      <c r="FI59" s="1"/>
      <c r="FJ59" s="1"/>
      <c r="FK59" s="1"/>
      <c r="FL59" s="1"/>
      <c r="FM59" s="1"/>
      <c r="FN59" s="1"/>
      <c r="FO59" s="1"/>
      <c r="FP59" s="1"/>
      <c r="FQ59" s="1"/>
      <c r="FR59" s="1"/>
      <c r="FS59" s="1"/>
      <c r="FU59" s="3"/>
      <c r="FV59" s="1"/>
      <c r="FW59" s="1"/>
      <c r="FX59" s="1"/>
      <c r="FY59" s="1"/>
      <c r="FZ59" s="1"/>
      <c r="GA59" s="1"/>
      <c r="GB59" s="1"/>
      <c r="GC59" s="1"/>
      <c r="GD59" s="1"/>
      <c r="GE59" s="1"/>
      <c r="GF59" s="1"/>
      <c r="GG59" s="1"/>
      <c r="GI59" s="3"/>
      <c r="GJ59" s="1"/>
      <c r="GK59" s="1"/>
      <c r="GL59" s="1"/>
      <c r="GM59" s="1"/>
      <c r="GN59" s="1"/>
      <c r="GO59" s="1"/>
      <c r="GP59" s="1"/>
      <c r="GQ59" s="1"/>
      <c r="GR59" s="1"/>
      <c r="GS59" s="1"/>
      <c r="GT59" s="1"/>
      <c r="GU59" s="1"/>
      <c r="GW59" s="3"/>
      <c r="GX59" s="1"/>
      <c r="GY59" s="1"/>
      <c r="GZ59" s="1"/>
      <c r="HA59" s="1"/>
      <c r="HB59" s="1"/>
      <c r="HC59" s="1"/>
      <c r="HD59" s="1"/>
      <c r="HE59" s="1"/>
      <c r="HF59" s="1"/>
      <c r="HG59" s="1"/>
      <c r="HH59" s="1"/>
      <c r="HI59" s="1"/>
      <c r="HK59" s="3"/>
      <c r="HL59" s="1"/>
      <c r="HM59" s="1"/>
      <c r="HN59" s="1"/>
      <c r="HO59" s="1"/>
      <c r="HP59" s="1"/>
      <c r="HQ59" s="1"/>
      <c r="HR59" s="1"/>
      <c r="HS59" s="1"/>
      <c r="HT59" s="1"/>
      <c r="HU59" s="1"/>
      <c r="HV59" s="1"/>
      <c r="HW59" s="1"/>
      <c r="HY59" s="3"/>
      <c r="HZ59" s="1"/>
      <c r="IA59" s="1"/>
      <c r="IB59" s="1"/>
      <c r="IC59" s="1"/>
      <c r="ID59" s="1"/>
      <c r="IE59" s="1"/>
      <c r="IF59" s="1"/>
      <c r="IG59" s="1"/>
      <c r="IH59" s="1"/>
      <c r="II59" s="1"/>
      <c r="IJ59" s="1"/>
      <c r="IK59" s="1"/>
      <c r="IM59" s="3"/>
      <c r="IN59" s="1"/>
      <c r="IO59" s="1"/>
      <c r="IP59" s="1"/>
    </row>
    <row r="60" spans="1:250" ht="14.25" x14ac:dyDescent="0.2">
      <c r="A60" s="65" t="s">
        <v>33</v>
      </c>
      <c r="B60" s="42"/>
      <c r="C60" s="42"/>
      <c r="D60" s="42"/>
      <c r="E60" s="42"/>
      <c r="F60" s="42"/>
      <c r="G60" s="44"/>
      <c r="H60" s="45"/>
      <c r="I60" s="45"/>
      <c r="J60" s="45"/>
    </row>
    <row r="61" spans="1:250" ht="14.25" x14ac:dyDescent="0.2">
      <c r="A61" s="65" t="s">
        <v>309</v>
      </c>
      <c r="B61" s="42"/>
      <c r="C61" s="42"/>
      <c r="D61" s="42"/>
      <c r="E61" s="42"/>
      <c r="F61" s="42"/>
      <c r="G61" s="44"/>
      <c r="H61" s="45"/>
      <c r="I61" s="45"/>
      <c r="J61" s="45"/>
    </row>
    <row r="62" spans="1:250" ht="14.25" x14ac:dyDescent="0.2">
      <c r="A62" s="68" t="s">
        <v>34</v>
      </c>
      <c r="B62" s="46"/>
      <c r="C62" s="46"/>
      <c r="D62" s="46"/>
      <c r="E62" s="46"/>
      <c r="F62" s="46"/>
      <c r="G62" s="48"/>
      <c r="H62" s="45"/>
      <c r="I62" s="52"/>
      <c r="J62" s="53"/>
      <c r="K62" s="1"/>
      <c r="L62" s="1"/>
      <c r="M62" s="1"/>
      <c r="N62" s="1"/>
      <c r="O62" s="1"/>
      <c r="P62" s="1"/>
      <c r="Q62" s="1"/>
      <c r="R62" s="1"/>
      <c r="S62" s="1"/>
      <c r="T62" s="1"/>
      <c r="U62" s="1"/>
      <c r="W62" s="3"/>
      <c r="X62" s="1"/>
      <c r="Y62" s="1"/>
      <c r="Z62" s="1"/>
      <c r="AA62" s="1"/>
      <c r="AB62" s="1"/>
      <c r="AC62" s="1"/>
      <c r="AD62" s="1"/>
      <c r="AE62" s="1"/>
      <c r="AF62" s="1"/>
      <c r="AG62" s="1"/>
      <c r="AH62" s="1"/>
      <c r="AI62" s="1"/>
      <c r="AK62" s="3"/>
      <c r="AL62" s="1"/>
      <c r="AM62" s="1"/>
      <c r="AN62" s="1"/>
      <c r="AO62" s="1"/>
      <c r="AP62" s="1"/>
      <c r="AQ62" s="1"/>
      <c r="AR62" s="1"/>
      <c r="AS62" s="1"/>
      <c r="AT62" s="1"/>
      <c r="AU62" s="1"/>
      <c r="AV62" s="1"/>
      <c r="AW62" s="1"/>
      <c r="AY62" s="3"/>
      <c r="AZ62" s="1"/>
      <c r="BA62" s="1"/>
      <c r="BB62" s="1"/>
      <c r="BC62" s="1"/>
      <c r="BD62" s="1"/>
      <c r="BE62" s="1"/>
      <c r="BF62" s="1"/>
      <c r="BG62" s="1"/>
      <c r="BH62" s="1"/>
      <c r="BI62" s="1"/>
      <c r="BJ62" s="1"/>
      <c r="BK62" s="1"/>
      <c r="BM62" s="3"/>
      <c r="BN62" s="1"/>
      <c r="BO62" s="1"/>
      <c r="BP62" s="1"/>
      <c r="BQ62" s="1"/>
      <c r="BR62" s="1"/>
      <c r="BS62" s="1"/>
      <c r="BT62" s="1"/>
      <c r="BU62" s="1"/>
      <c r="BV62" s="1"/>
      <c r="BW62" s="1"/>
      <c r="BX62" s="1"/>
      <c r="BY62" s="1"/>
      <c r="CA62" s="3"/>
      <c r="CB62" s="1"/>
      <c r="CC62" s="1"/>
      <c r="CD62" s="1"/>
      <c r="CE62" s="1"/>
      <c r="CF62" s="1"/>
      <c r="CG62" s="1"/>
      <c r="CH62" s="1"/>
      <c r="CI62" s="1"/>
      <c r="CJ62" s="1"/>
      <c r="CK62" s="1"/>
      <c r="CL62" s="1"/>
      <c r="CM62" s="1"/>
      <c r="CO62" s="3"/>
      <c r="CP62" s="1"/>
      <c r="CQ62" s="1"/>
      <c r="CR62" s="1"/>
      <c r="CS62" s="1"/>
      <c r="CT62" s="1"/>
      <c r="CU62" s="1"/>
      <c r="CV62" s="1"/>
      <c r="CW62" s="1"/>
      <c r="CX62" s="1"/>
      <c r="CY62" s="1"/>
      <c r="CZ62" s="1"/>
      <c r="DA62" s="1"/>
      <c r="DC62" s="3"/>
      <c r="DD62" s="1"/>
      <c r="DE62" s="1"/>
      <c r="DF62" s="1"/>
      <c r="DG62" s="1"/>
      <c r="DH62" s="1"/>
      <c r="DI62" s="1"/>
      <c r="DJ62" s="1"/>
      <c r="DK62" s="1"/>
      <c r="DL62" s="1"/>
      <c r="DM62" s="1"/>
      <c r="DN62" s="1"/>
      <c r="DO62" s="1"/>
      <c r="DQ62" s="3"/>
      <c r="DR62" s="1"/>
      <c r="DS62" s="1"/>
      <c r="DT62" s="1"/>
      <c r="DU62" s="1"/>
      <c r="DV62" s="1"/>
      <c r="DW62" s="1"/>
      <c r="DX62" s="1"/>
      <c r="DY62" s="1"/>
      <c r="DZ62" s="1"/>
      <c r="EA62" s="1"/>
      <c r="EB62" s="1"/>
      <c r="EC62" s="1"/>
      <c r="EE62" s="3"/>
      <c r="EF62" s="1"/>
      <c r="EG62" s="1"/>
      <c r="EH62" s="1"/>
      <c r="EI62" s="1"/>
      <c r="EJ62" s="1"/>
      <c r="EK62" s="1"/>
      <c r="EL62" s="1"/>
      <c r="EM62" s="1"/>
      <c r="EN62" s="1"/>
      <c r="EO62" s="1"/>
      <c r="EP62" s="1"/>
      <c r="EQ62" s="1"/>
      <c r="ES62" s="3"/>
      <c r="ET62" s="1"/>
      <c r="EU62" s="1"/>
      <c r="EV62" s="1"/>
      <c r="EW62" s="1"/>
      <c r="EX62" s="1"/>
      <c r="EY62" s="1"/>
      <c r="EZ62" s="1"/>
      <c r="FA62" s="1"/>
      <c r="FB62" s="1"/>
      <c r="FC62" s="1"/>
      <c r="FD62" s="1"/>
      <c r="FE62" s="1"/>
      <c r="FG62" s="3"/>
      <c r="FH62" s="1"/>
      <c r="FI62" s="1"/>
      <c r="FJ62" s="1"/>
      <c r="FK62" s="1"/>
      <c r="FL62" s="1"/>
      <c r="FM62" s="1"/>
      <c r="FN62" s="1"/>
      <c r="FO62" s="1"/>
      <c r="FP62" s="1"/>
      <c r="FQ62" s="1"/>
      <c r="FR62" s="1"/>
      <c r="FS62" s="1"/>
      <c r="FU62" s="3"/>
      <c r="FV62" s="1"/>
      <c r="FW62" s="1"/>
      <c r="FX62" s="1"/>
      <c r="FY62" s="1"/>
      <c r="FZ62" s="1"/>
      <c r="GA62" s="1"/>
      <c r="GB62" s="1"/>
      <c r="GC62" s="1"/>
      <c r="GD62" s="1"/>
      <c r="GE62" s="1"/>
      <c r="GF62" s="1"/>
      <c r="GG62" s="1"/>
      <c r="GI62" s="3"/>
      <c r="GJ62" s="1"/>
      <c r="GK62" s="1"/>
      <c r="GL62" s="1"/>
      <c r="GM62" s="1"/>
      <c r="GN62" s="1"/>
      <c r="GO62" s="1"/>
      <c r="GP62" s="1"/>
      <c r="GQ62" s="1"/>
      <c r="GR62" s="1"/>
      <c r="GS62" s="1"/>
      <c r="GT62" s="1"/>
      <c r="GU62" s="1"/>
      <c r="GW62" s="3"/>
      <c r="GX62" s="1"/>
      <c r="GY62" s="1"/>
      <c r="GZ62" s="1"/>
      <c r="HA62" s="1"/>
      <c r="HB62" s="1"/>
      <c r="HC62" s="1"/>
      <c r="HD62" s="1"/>
      <c r="HE62" s="1"/>
      <c r="HF62" s="1"/>
      <c r="HG62" s="1"/>
      <c r="HH62" s="1"/>
      <c r="HI62" s="1"/>
      <c r="HK62" s="3"/>
      <c r="HL62" s="1"/>
      <c r="HM62" s="1"/>
      <c r="HN62" s="1"/>
      <c r="HO62" s="1"/>
      <c r="HP62" s="1"/>
      <c r="HQ62" s="1"/>
      <c r="HR62" s="1"/>
      <c r="HS62" s="1"/>
      <c r="HT62" s="1"/>
      <c r="HU62" s="1"/>
      <c r="HV62" s="1"/>
      <c r="HW62" s="1"/>
      <c r="HY62" s="3"/>
      <c r="HZ62" s="1"/>
      <c r="IA62" s="1"/>
      <c r="IB62" s="1"/>
      <c r="IC62" s="1"/>
      <c r="ID62" s="1"/>
      <c r="IE62" s="1"/>
      <c r="IF62" s="1"/>
      <c r="IG62" s="1"/>
      <c r="IH62" s="1"/>
      <c r="II62" s="1"/>
      <c r="IJ62" s="1"/>
      <c r="IK62" s="1"/>
      <c r="IM62" s="3"/>
      <c r="IN62" s="1"/>
      <c r="IO62" s="1"/>
      <c r="IP62" s="1"/>
    </row>
    <row r="63" spans="1:250" ht="15" customHeight="1" x14ac:dyDescent="0.2">
      <c r="A63" s="69" t="s">
        <v>157</v>
      </c>
      <c r="B63" s="54">
        <v>27116.046699999999</v>
      </c>
      <c r="C63" s="54">
        <v>83.701899999999995</v>
      </c>
      <c r="D63" s="54"/>
      <c r="E63" s="54">
        <v>7.7077</v>
      </c>
      <c r="F63" s="54">
        <v>39042.207900000001</v>
      </c>
      <c r="G63" s="56">
        <v>204296.3553</v>
      </c>
    </row>
  </sheetData>
  <mergeCells count="1">
    <mergeCell ref="B1:G1"/>
  </mergeCells>
  <printOptions horizontalCentered="1"/>
  <pageMargins left="0.78740157480314965" right="0.78740157480314965" top="0.98425196850393704" bottom="0.78740157480314965" header="0.59055118110236227" footer="0.39370078740157483"/>
  <pageSetup paperSize="9" scale="79" orientation="portrait" r:id="rId1"/>
  <headerFooter alignWithMargins="0">
    <oddHeader>&amp;C&amp;"Arial,Negrita"&amp;K03+0003.3.2.5 CULTIVOS FORRAJEROS. Superficie provincial en regadío (ha) (Cont.)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IT66"/>
  <sheetViews>
    <sheetView showZeros="0" zoomScale="90" zoomScaleNormal="90" workbookViewId="0">
      <pane xSplit="1" ySplit="2" topLeftCell="E48"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5.5703125" customWidth="1"/>
    <col min="2" max="2" width="9.7109375" customWidth="1"/>
    <col min="3" max="3" width="10.140625" customWidth="1"/>
    <col min="4" max="4" width="11" customWidth="1"/>
    <col min="5" max="5" width="10" customWidth="1"/>
    <col min="7" max="7" width="11.7109375" customWidth="1"/>
    <col min="8" max="8" width="10.42578125" customWidth="1"/>
    <col min="9" max="9" width="10.140625" customWidth="1"/>
    <col min="10" max="10" width="9.5703125" customWidth="1"/>
    <col min="11" max="11" width="14.28515625" customWidth="1"/>
    <col min="12" max="12" width="14.42578125" customWidth="1"/>
  </cols>
  <sheetData>
    <row r="1" spans="1:254" ht="27" hidden="1" customHeight="1" x14ac:dyDescent="0.2">
      <c r="A1" s="16"/>
      <c r="B1" s="96" t="s">
        <v>127</v>
      </c>
      <c r="C1" s="97"/>
      <c r="D1" s="97"/>
      <c r="E1" s="97"/>
      <c r="F1" s="97"/>
      <c r="G1" s="97"/>
      <c r="H1" s="97"/>
      <c r="I1" s="97"/>
      <c r="J1" s="97"/>
      <c r="K1" s="97"/>
      <c r="L1" s="97"/>
    </row>
    <row r="2" spans="1:254" s="2" customFormat="1" ht="46.5" customHeight="1" x14ac:dyDescent="0.2">
      <c r="A2" s="72" t="s">
        <v>125</v>
      </c>
      <c r="B2" s="27" t="s">
        <v>202</v>
      </c>
      <c r="C2" s="27" t="s">
        <v>171</v>
      </c>
      <c r="D2" s="27" t="s">
        <v>191</v>
      </c>
      <c r="E2" s="27" t="s">
        <v>76</v>
      </c>
      <c r="F2" s="27" t="s">
        <v>82</v>
      </c>
      <c r="G2" s="27" t="s">
        <v>172</v>
      </c>
      <c r="H2" s="27" t="s">
        <v>160</v>
      </c>
      <c r="I2" s="27" t="s">
        <v>77</v>
      </c>
      <c r="J2" s="27" t="s">
        <v>192</v>
      </c>
      <c r="K2" s="27" t="s">
        <v>236</v>
      </c>
      <c r="L2" s="86" t="s">
        <v>237</v>
      </c>
      <c r="M2" s="57"/>
    </row>
    <row r="3" spans="1:254" ht="21" customHeight="1" x14ac:dyDescent="0.2">
      <c r="A3" s="65" t="s">
        <v>1</v>
      </c>
      <c r="B3" s="78">
        <v>17.562200000000001</v>
      </c>
      <c r="C3" s="42"/>
      <c r="D3" s="78"/>
      <c r="E3" s="78"/>
      <c r="F3" s="78">
        <v>5.3562000000000003</v>
      </c>
      <c r="G3" s="78"/>
      <c r="H3" s="78">
        <v>0.53390000000000004</v>
      </c>
      <c r="I3" s="42"/>
      <c r="J3" s="42">
        <v>44.797400000000003</v>
      </c>
      <c r="K3" s="78"/>
      <c r="L3" s="44">
        <v>68.249700000000004</v>
      </c>
      <c r="M3" s="45"/>
    </row>
    <row r="4" spans="1:254" ht="21" customHeight="1" x14ac:dyDescent="0.2">
      <c r="A4" s="65" t="s">
        <v>2</v>
      </c>
      <c r="B4" s="78">
        <v>9.4892000000000003</v>
      </c>
      <c r="C4" s="42"/>
      <c r="D4" s="78"/>
      <c r="E4" s="78"/>
      <c r="F4" s="78">
        <v>5.6654</v>
      </c>
      <c r="G4" s="78"/>
      <c r="H4" s="78">
        <v>1.7384999999999999</v>
      </c>
      <c r="I4" s="42"/>
      <c r="J4" s="42">
        <v>23.9316</v>
      </c>
      <c r="K4" s="78"/>
      <c r="L4" s="44">
        <v>40.8247</v>
      </c>
      <c r="M4" s="45"/>
    </row>
    <row r="5" spans="1:254" ht="21" customHeight="1" x14ac:dyDescent="0.2">
      <c r="A5" s="65" t="s">
        <v>3</v>
      </c>
      <c r="B5" s="78">
        <v>12.213200000000001</v>
      </c>
      <c r="C5" s="42"/>
      <c r="D5" s="78"/>
      <c r="E5" s="78"/>
      <c r="F5" s="78">
        <v>3.0920000000000001</v>
      </c>
      <c r="G5" s="78"/>
      <c r="H5" s="78">
        <v>0.52829999999999999</v>
      </c>
      <c r="I5" s="42"/>
      <c r="J5" s="42">
        <v>6.7294999999999998</v>
      </c>
      <c r="K5" s="78"/>
      <c r="L5" s="44">
        <v>22.562999999999999</v>
      </c>
      <c r="M5" s="45"/>
    </row>
    <row r="6" spans="1:254" ht="21" customHeight="1" x14ac:dyDescent="0.2">
      <c r="A6" s="65" t="s">
        <v>4</v>
      </c>
      <c r="B6" s="78">
        <v>12.656599999999999</v>
      </c>
      <c r="C6" s="42"/>
      <c r="D6" s="78"/>
      <c r="E6" s="78"/>
      <c r="F6" s="78">
        <v>16.158100000000001</v>
      </c>
      <c r="G6" s="78"/>
      <c r="H6" s="78">
        <v>0.5524</v>
      </c>
      <c r="I6" s="42"/>
      <c r="J6" s="42">
        <v>1.3371999999999999</v>
      </c>
      <c r="K6" s="78"/>
      <c r="L6" s="44">
        <v>30.7043</v>
      </c>
      <c r="M6" s="45"/>
    </row>
    <row r="7" spans="1:254" ht="21" customHeight="1" x14ac:dyDescent="0.2">
      <c r="A7" s="66" t="s">
        <v>5</v>
      </c>
      <c r="B7" s="79">
        <v>51.921199999999999</v>
      </c>
      <c r="C7" s="46"/>
      <c r="D7" s="79"/>
      <c r="E7" s="79"/>
      <c r="F7" s="79">
        <v>30.271699999999999</v>
      </c>
      <c r="G7" s="79"/>
      <c r="H7" s="79">
        <v>3.3531</v>
      </c>
      <c r="I7" s="46"/>
      <c r="J7" s="46">
        <v>76.795699999999997</v>
      </c>
      <c r="K7" s="79"/>
      <c r="L7" s="48">
        <v>162.3417</v>
      </c>
      <c r="M7" s="45"/>
    </row>
    <row r="8" spans="1:254" ht="21" customHeight="1" x14ac:dyDescent="0.2">
      <c r="A8" s="67" t="s">
        <v>285</v>
      </c>
      <c r="B8" s="83"/>
      <c r="C8" s="49"/>
      <c r="D8" s="83"/>
      <c r="E8" s="83"/>
      <c r="F8" s="83"/>
      <c r="G8" s="83"/>
      <c r="H8" s="83"/>
      <c r="I8" s="49"/>
      <c r="J8" s="49"/>
      <c r="K8" s="83"/>
      <c r="L8" s="51"/>
      <c r="M8" s="45"/>
      <c r="T8" s="3"/>
      <c r="U8" s="1"/>
      <c r="V8" s="1"/>
      <c r="W8" s="1"/>
      <c r="X8" s="1"/>
      <c r="Y8" s="1"/>
      <c r="Z8" s="1"/>
      <c r="AA8" s="1"/>
      <c r="AB8" s="1"/>
      <c r="AC8" s="1"/>
      <c r="AD8" s="1"/>
      <c r="AE8" s="1"/>
      <c r="AH8" s="3"/>
      <c r="AI8" s="1"/>
      <c r="AJ8" s="1"/>
      <c r="AK8" s="1"/>
      <c r="AL8" s="1"/>
      <c r="AM8" s="1"/>
      <c r="AN8" s="1"/>
      <c r="AO8" s="1"/>
      <c r="AP8" s="1"/>
      <c r="AQ8" s="1"/>
      <c r="AR8" s="1"/>
      <c r="AS8" s="1"/>
      <c r="AV8" s="3"/>
      <c r="AW8" s="1"/>
      <c r="AX8" s="1"/>
      <c r="AY8" s="1"/>
      <c r="AZ8" s="1"/>
      <c r="BA8" s="1"/>
      <c r="BB8" s="1"/>
      <c r="BC8" s="1"/>
      <c r="BD8" s="1"/>
      <c r="BE8" s="1"/>
      <c r="BF8" s="1"/>
      <c r="BG8" s="1"/>
      <c r="BJ8" s="3"/>
      <c r="BK8" s="1"/>
      <c r="BL8" s="1"/>
      <c r="BM8" s="1"/>
      <c r="BN8" s="1"/>
      <c r="BO8" s="1"/>
      <c r="BP8" s="1"/>
      <c r="BQ8" s="1"/>
      <c r="BR8" s="1"/>
      <c r="BS8" s="1"/>
      <c r="BT8" s="1"/>
      <c r="BU8" s="1"/>
      <c r="BX8" s="3"/>
      <c r="BY8" s="1"/>
      <c r="BZ8" s="1"/>
      <c r="CA8" s="1"/>
      <c r="CB8" s="1"/>
      <c r="CC8" s="1"/>
      <c r="CD8" s="1"/>
      <c r="CE8" s="1"/>
      <c r="CF8" s="1"/>
      <c r="CG8" s="1"/>
      <c r="CH8" s="1"/>
      <c r="CI8" s="1"/>
      <c r="CL8" s="3"/>
      <c r="CM8" s="1"/>
      <c r="CN8" s="1"/>
      <c r="CO8" s="1"/>
      <c r="CP8" s="1"/>
      <c r="CQ8" s="1"/>
      <c r="CR8" s="1"/>
      <c r="CS8" s="1"/>
      <c r="CT8" s="1"/>
      <c r="CU8" s="1"/>
      <c r="CV8" s="1"/>
      <c r="CW8" s="1"/>
      <c r="CZ8" s="3"/>
      <c r="DA8" s="1"/>
      <c r="DB8" s="1"/>
      <c r="DC8" s="1"/>
      <c r="DD8" s="1"/>
      <c r="DE8" s="1"/>
      <c r="DF8" s="1"/>
      <c r="DG8" s="1"/>
      <c r="DH8" s="1"/>
      <c r="DI8" s="1"/>
      <c r="DJ8" s="1"/>
      <c r="DK8" s="1"/>
      <c r="DN8" s="3"/>
      <c r="DO8" s="1"/>
      <c r="DP8" s="1"/>
      <c r="DQ8" s="1"/>
      <c r="DR8" s="1"/>
      <c r="DS8" s="1"/>
      <c r="DT8" s="1"/>
      <c r="DU8" s="1"/>
      <c r="DV8" s="1"/>
      <c r="DW8" s="1"/>
      <c r="DX8" s="1"/>
      <c r="DY8" s="1"/>
      <c r="EB8" s="3"/>
      <c r="EC8" s="1"/>
      <c r="ED8" s="1"/>
      <c r="EE8" s="1"/>
      <c r="EF8" s="1"/>
      <c r="EG8" s="1"/>
      <c r="EH8" s="1"/>
      <c r="EI8" s="1"/>
      <c r="EJ8" s="1"/>
      <c r="EK8" s="1"/>
      <c r="EL8" s="1"/>
      <c r="EM8" s="1"/>
      <c r="EP8" s="3"/>
      <c r="EQ8" s="1"/>
      <c r="ER8" s="1"/>
      <c r="ES8" s="1"/>
      <c r="ET8" s="1"/>
      <c r="EU8" s="1"/>
      <c r="EV8" s="1"/>
      <c r="EW8" s="1"/>
      <c r="EX8" s="1"/>
      <c r="EY8" s="1"/>
      <c r="EZ8" s="1"/>
      <c r="FA8" s="1"/>
      <c r="FD8" s="3"/>
      <c r="FE8" s="1"/>
      <c r="FF8" s="1"/>
      <c r="FG8" s="1"/>
      <c r="FH8" s="1"/>
      <c r="FI8" s="1"/>
      <c r="FJ8" s="1"/>
      <c r="FK8" s="1"/>
      <c r="FL8" s="1"/>
      <c r="FM8" s="1"/>
      <c r="FN8" s="1"/>
      <c r="FO8" s="1"/>
      <c r="FR8" s="3"/>
      <c r="FS8" s="1"/>
      <c r="FT8" s="1"/>
      <c r="FU8" s="1"/>
      <c r="FV8" s="1"/>
      <c r="FW8" s="1"/>
      <c r="FX8" s="1"/>
      <c r="FY8" s="1"/>
      <c r="FZ8" s="1"/>
      <c r="GA8" s="1"/>
      <c r="GB8" s="1"/>
      <c r="GC8" s="1"/>
      <c r="GF8" s="3"/>
      <c r="GG8" s="1"/>
      <c r="GH8" s="1"/>
      <c r="GI8" s="1"/>
      <c r="GJ8" s="1"/>
      <c r="GK8" s="1"/>
      <c r="GL8" s="1"/>
      <c r="GM8" s="1"/>
      <c r="GN8" s="1"/>
      <c r="GO8" s="1"/>
      <c r="GP8" s="1"/>
      <c r="GQ8" s="1"/>
      <c r="GT8" s="3"/>
      <c r="GU8" s="1"/>
      <c r="GV8" s="1"/>
      <c r="GW8" s="1"/>
      <c r="GX8" s="1"/>
      <c r="GY8" s="1"/>
      <c r="GZ8" s="1"/>
      <c r="HA8" s="1"/>
      <c r="HB8" s="1"/>
      <c r="HC8" s="1"/>
      <c r="HD8" s="1"/>
      <c r="HE8" s="1"/>
      <c r="HH8" s="3"/>
      <c r="HI8" s="1"/>
      <c r="HJ8" s="1"/>
      <c r="HK8" s="1"/>
      <c r="HL8" s="1"/>
      <c r="HM8" s="1"/>
      <c r="HN8" s="1"/>
      <c r="HO8" s="1"/>
      <c r="HP8" s="1"/>
      <c r="HQ8" s="1"/>
      <c r="HR8" s="1"/>
      <c r="HS8" s="1"/>
      <c r="HV8" s="3"/>
      <c r="HW8" s="1"/>
      <c r="HX8" s="1"/>
      <c r="HY8" s="1"/>
      <c r="HZ8" s="1"/>
      <c r="IA8" s="1"/>
      <c r="IB8" s="1"/>
      <c r="IC8" s="1"/>
      <c r="ID8" s="1"/>
      <c r="IE8" s="1"/>
      <c r="IF8" s="1"/>
      <c r="IG8" s="1"/>
      <c r="IJ8" s="3"/>
      <c r="IK8" s="1"/>
      <c r="IL8" s="1"/>
      <c r="IM8" s="1"/>
      <c r="IN8" s="1"/>
      <c r="IO8" s="1"/>
      <c r="IP8" s="1"/>
      <c r="IQ8" s="1"/>
      <c r="IR8" s="1"/>
      <c r="IS8" s="1"/>
      <c r="IT8" s="1"/>
    </row>
    <row r="9" spans="1:254" ht="21" customHeight="1" x14ac:dyDescent="0.2">
      <c r="A9" s="67" t="s">
        <v>6</v>
      </c>
      <c r="B9" s="83"/>
      <c r="C9" s="49"/>
      <c r="D9" s="83"/>
      <c r="E9" s="83"/>
      <c r="F9" s="83"/>
      <c r="G9" s="83"/>
      <c r="H9" s="83"/>
      <c r="I9" s="49"/>
      <c r="J9" s="49"/>
      <c r="K9" s="83"/>
      <c r="L9" s="51"/>
      <c r="M9" s="45"/>
      <c r="T9" s="3"/>
      <c r="U9" s="1"/>
      <c r="V9" s="1"/>
      <c r="W9" s="1"/>
      <c r="X9" s="1"/>
      <c r="Y9" s="1"/>
      <c r="Z9" s="1"/>
      <c r="AA9" s="1"/>
      <c r="AB9" s="1"/>
      <c r="AC9" s="1"/>
      <c r="AD9" s="1"/>
      <c r="AE9" s="1"/>
      <c r="AH9" s="3"/>
      <c r="AI9" s="1"/>
      <c r="AJ9" s="1"/>
      <c r="AK9" s="1"/>
      <c r="AL9" s="1"/>
      <c r="AM9" s="1"/>
      <c r="AN9" s="1"/>
      <c r="AO9" s="1"/>
      <c r="AP9" s="1"/>
      <c r="AQ9" s="1"/>
      <c r="AR9" s="1"/>
      <c r="AS9" s="1"/>
      <c r="AV9" s="3"/>
      <c r="AW9" s="1"/>
      <c r="AX9" s="1"/>
      <c r="AY9" s="1"/>
      <c r="AZ9" s="1"/>
      <c r="BA9" s="1"/>
      <c r="BB9" s="1"/>
      <c r="BC9" s="1"/>
      <c r="BD9" s="1"/>
      <c r="BE9" s="1"/>
      <c r="BF9" s="1"/>
      <c r="BG9" s="1"/>
      <c r="BJ9" s="3"/>
      <c r="BK9" s="1"/>
      <c r="BL9" s="1"/>
      <c r="BM9" s="1"/>
      <c r="BN9" s="1"/>
      <c r="BO9" s="1"/>
      <c r="BP9" s="1"/>
      <c r="BQ9" s="1"/>
      <c r="BR9" s="1"/>
      <c r="BS9" s="1"/>
      <c r="BT9" s="1"/>
      <c r="BU9" s="1"/>
      <c r="BX9" s="3"/>
      <c r="BY9" s="1"/>
      <c r="BZ9" s="1"/>
      <c r="CA9" s="1"/>
      <c r="CB9" s="1"/>
      <c r="CC9" s="1"/>
      <c r="CD9" s="1"/>
      <c r="CE9" s="1"/>
      <c r="CF9" s="1"/>
      <c r="CG9" s="1"/>
      <c r="CH9" s="1"/>
      <c r="CI9" s="1"/>
      <c r="CL9" s="3"/>
      <c r="CM9" s="1"/>
      <c r="CN9" s="1"/>
      <c r="CO9" s="1"/>
      <c r="CP9" s="1"/>
      <c r="CQ9" s="1"/>
      <c r="CR9" s="1"/>
      <c r="CS9" s="1"/>
      <c r="CT9" s="1"/>
      <c r="CU9" s="1"/>
      <c r="CV9" s="1"/>
      <c r="CW9" s="1"/>
      <c r="CZ9" s="3"/>
      <c r="DA9" s="1"/>
      <c r="DB9" s="1"/>
      <c r="DC9" s="1"/>
      <c r="DD9" s="1"/>
      <c r="DE9" s="1"/>
      <c r="DF9" s="1"/>
      <c r="DG9" s="1"/>
      <c r="DH9" s="1"/>
      <c r="DI9" s="1"/>
      <c r="DJ9" s="1"/>
      <c r="DK9" s="1"/>
      <c r="DN9" s="3"/>
      <c r="DO9" s="1"/>
      <c r="DP9" s="1"/>
      <c r="DQ9" s="1"/>
      <c r="DR9" s="1"/>
      <c r="DS9" s="1"/>
      <c r="DT9" s="1"/>
      <c r="DU9" s="1"/>
      <c r="DV9" s="1"/>
      <c r="DW9" s="1"/>
      <c r="DX9" s="1"/>
      <c r="DY9" s="1"/>
      <c r="EB9" s="3"/>
      <c r="EC9" s="1"/>
      <c r="ED9" s="1"/>
      <c r="EE9" s="1"/>
      <c r="EF9" s="1"/>
      <c r="EG9" s="1"/>
      <c r="EH9" s="1"/>
      <c r="EI9" s="1"/>
      <c r="EJ9" s="1"/>
      <c r="EK9" s="1"/>
      <c r="EL9" s="1"/>
      <c r="EM9" s="1"/>
      <c r="EP9" s="3"/>
      <c r="EQ9" s="1"/>
      <c r="ER9" s="1"/>
      <c r="ES9" s="1"/>
      <c r="ET9" s="1"/>
      <c r="EU9" s="1"/>
      <c r="EV9" s="1"/>
      <c r="EW9" s="1"/>
      <c r="EX9" s="1"/>
      <c r="EY9" s="1"/>
      <c r="EZ9" s="1"/>
      <c r="FA9" s="1"/>
      <c r="FD9" s="3"/>
      <c r="FE9" s="1"/>
      <c r="FF9" s="1"/>
      <c r="FG9" s="1"/>
      <c r="FH9" s="1"/>
      <c r="FI9" s="1"/>
      <c r="FJ9" s="1"/>
      <c r="FK9" s="1"/>
      <c r="FL9" s="1"/>
      <c r="FM9" s="1"/>
      <c r="FN9" s="1"/>
      <c r="FO9" s="1"/>
      <c r="FR9" s="3"/>
      <c r="FS9" s="1"/>
      <c r="FT9" s="1"/>
      <c r="FU9" s="1"/>
      <c r="FV9" s="1"/>
      <c r="FW9" s="1"/>
      <c r="FX9" s="1"/>
      <c r="FY9" s="1"/>
      <c r="FZ9" s="1"/>
      <c r="GA9" s="1"/>
      <c r="GB9" s="1"/>
      <c r="GC9" s="1"/>
      <c r="GF9" s="3"/>
      <c r="GG9" s="1"/>
      <c r="GH9" s="1"/>
      <c r="GI9" s="1"/>
      <c r="GJ9" s="1"/>
      <c r="GK9" s="1"/>
      <c r="GL9" s="1"/>
      <c r="GM9" s="1"/>
      <c r="GN9" s="1"/>
      <c r="GO9" s="1"/>
      <c r="GP9" s="1"/>
      <c r="GQ9" s="1"/>
      <c r="GT9" s="3"/>
      <c r="GU9" s="1"/>
      <c r="GV9" s="1"/>
      <c r="GW9" s="1"/>
      <c r="GX9" s="1"/>
      <c r="GY9" s="1"/>
      <c r="GZ9" s="1"/>
      <c r="HA9" s="1"/>
      <c r="HB9" s="1"/>
      <c r="HC9" s="1"/>
      <c r="HD9" s="1"/>
      <c r="HE9" s="1"/>
      <c r="HH9" s="3"/>
      <c r="HI9" s="1"/>
      <c r="HJ9" s="1"/>
      <c r="HK9" s="1"/>
      <c r="HL9" s="1"/>
      <c r="HM9" s="1"/>
      <c r="HN9" s="1"/>
      <c r="HO9" s="1"/>
      <c r="HP9" s="1"/>
      <c r="HQ9" s="1"/>
      <c r="HR9" s="1"/>
      <c r="HS9" s="1"/>
      <c r="HV9" s="3"/>
      <c r="HW9" s="1"/>
      <c r="HX9" s="1"/>
      <c r="HY9" s="1"/>
      <c r="HZ9" s="1"/>
      <c r="IA9" s="1"/>
      <c r="IB9" s="1"/>
      <c r="IC9" s="1"/>
      <c r="ID9" s="1"/>
      <c r="IE9" s="1"/>
      <c r="IF9" s="1"/>
      <c r="IG9" s="1"/>
      <c r="IJ9" s="3"/>
      <c r="IK9" s="1"/>
      <c r="IL9" s="1"/>
      <c r="IM9" s="1"/>
      <c r="IN9" s="1"/>
      <c r="IO9" s="1"/>
      <c r="IP9" s="1"/>
      <c r="IQ9" s="1"/>
      <c r="IR9" s="1"/>
      <c r="IS9" s="1"/>
      <c r="IT9" s="1"/>
    </row>
    <row r="10" spans="1:254" ht="21" customHeight="1" x14ac:dyDescent="0.2">
      <c r="A10" s="65" t="s">
        <v>286</v>
      </c>
      <c r="B10" s="78">
        <v>40.296199999999999</v>
      </c>
      <c r="C10" s="42"/>
      <c r="D10" s="78"/>
      <c r="E10" s="78"/>
      <c r="F10" s="78"/>
      <c r="G10" s="78"/>
      <c r="H10" s="78"/>
      <c r="I10" s="42"/>
      <c r="J10" s="42"/>
      <c r="K10" s="78"/>
      <c r="L10" s="44">
        <v>40.296199999999999</v>
      </c>
      <c r="M10" s="45"/>
    </row>
    <row r="11" spans="1:254" ht="21" customHeight="1" x14ac:dyDescent="0.2">
      <c r="A11" s="65" t="s">
        <v>287</v>
      </c>
      <c r="B11" s="78"/>
      <c r="C11" s="42"/>
      <c r="D11" s="78"/>
      <c r="E11" s="78"/>
      <c r="F11" s="78"/>
      <c r="G11" s="78"/>
      <c r="H11" s="78"/>
      <c r="I11" s="42"/>
      <c r="J11" s="42"/>
      <c r="K11" s="78"/>
      <c r="L11" s="44"/>
      <c r="M11" s="45"/>
    </row>
    <row r="12" spans="1:254" ht="21" customHeight="1" x14ac:dyDescent="0.2">
      <c r="A12" s="65" t="s">
        <v>288</v>
      </c>
      <c r="B12" s="78"/>
      <c r="C12" s="42"/>
      <c r="D12" s="78"/>
      <c r="E12" s="78"/>
      <c r="F12" s="78"/>
      <c r="G12" s="78"/>
      <c r="H12" s="78"/>
      <c r="I12" s="42"/>
      <c r="J12" s="42"/>
      <c r="K12" s="78"/>
      <c r="L12" s="44"/>
      <c r="M12" s="45"/>
    </row>
    <row r="13" spans="1:254" ht="21" customHeight="1" x14ac:dyDescent="0.2">
      <c r="A13" s="66" t="s">
        <v>289</v>
      </c>
      <c r="B13" s="79">
        <v>40.296199999999999</v>
      </c>
      <c r="C13" s="46"/>
      <c r="D13" s="79"/>
      <c r="E13" s="79"/>
      <c r="F13" s="79"/>
      <c r="G13" s="79"/>
      <c r="H13" s="79"/>
      <c r="I13" s="46"/>
      <c r="J13" s="46"/>
      <c r="K13" s="79"/>
      <c r="L13" s="48">
        <v>40.296199999999999</v>
      </c>
      <c r="M13" s="45"/>
      <c r="T13" s="3"/>
      <c r="U13" s="1"/>
      <c r="V13" s="1"/>
      <c r="W13" s="1"/>
      <c r="X13" s="1"/>
      <c r="Y13" s="1"/>
      <c r="Z13" s="1"/>
      <c r="AA13" s="1"/>
      <c r="AB13" s="1"/>
      <c r="AC13" s="1"/>
      <c r="AD13" s="1"/>
      <c r="AE13" s="1"/>
      <c r="AH13" s="3"/>
      <c r="AI13" s="1"/>
      <c r="AJ13" s="1"/>
      <c r="AK13" s="1"/>
      <c r="AL13" s="1"/>
      <c r="AM13" s="1"/>
      <c r="AN13" s="1"/>
      <c r="AO13" s="1"/>
      <c r="AP13" s="1"/>
      <c r="AQ13" s="1"/>
      <c r="AR13" s="1"/>
      <c r="AS13" s="1"/>
      <c r="AV13" s="3"/>
      <c r="AW13" s="1"/>
      <c r="AX13" s="1"/>
      <c r="AY13" s="1"/>
      <c r="AZ13" s="1"/>
      <c r="BA13" s="1"/>
      <c r="BB13" s="1"/>
      <c r="BC13" s="1"/>
      <c r="BD13" s="1"/>
      <c r="BE13" s="1"/>
      <c r="BF13" s="1"/>
      <c r="BG13" s="1"/>
      <c r="BJ13" s="3"/>
      <c r="BK13" s="1"/>
      <c r="BL13" s="1"/>
      <c r="BM13" s="1"/>
      <c r="BN13" s="1"/>
      <c r="BO13" s="1"/>
      <c r="BP13" s="1"/>
      <c r="BQ13" s="1"/>
      <c r="BR13" s="1"/>
      <c r="BS13" s="1"/>
      <c r="BT13" s="1"/>
      <c r="BU13" s="1"/>
      <c r="BX13" s="3"/>
      <c r="BY13" s="1"/>
      <c r="BZ13" s="1"/>
      <c r="CA13" s="1"/>
      <c r="CB13" s="1"/>
      <c r="CC13" s="1"/>
      <c r="CD13" s="1"/>
      <c r="CE13" s="1"/>
      <c r="CF13" s="1"/>
      <c r="CG13" s="1"/>
      <c r="CH13" s="1"/>
      <c r="CI13" s="1"/>
      <c r="CL13" s="3"/>
      <c r="CM13" s="1"/>
      <c r="CN13" s="1"/>
      <c r="CO13" s="1"/>
      <c r="CP13" s="1"/>
      <c r="CQ13" s="1"/>
      <c r="CR13" s="1"/>
      <c r="CS13" s="1"/>
      <c r="CT13" s="1"/>
      <c r="CU13" s="1"/>
      <c r="CV13" s="1"/>
      <c r="CW13" s="1"/>
      <c r="CZ13" s="3"/>
      <c r="DA13" s="1"/>
      <c r="DB13" s="1"/>
      <c r="DC13" s="1"/>
      <c r="DD13" s="1"/>
      <c r="DE13" s="1"/>
      <c r="DF13" s="1"/>
      <c r="DG13" s="1"/>
      <c r="DH13" s="1"/>
      <c r="DI13" s="1"/>
      <c r="DJ13" s="1"/>
      <c r="DK13" s="1"/>
      <c r="DN13" s="3"/>
      <c r="DO13" s="1"/>
      <c r="DP13" s="1"/>
      <c r="DQ13" s="1"/>
      <c r="DR13" s="1"/>
      <c r="DS13" s="1"/>
      <c r="DT13" s="1"/>
      <c r="DU13" s="1"/>
      <c r="DV13" s="1"/>
      <c r="DW13" s="1"/>
      <c r="DX13" s="1"/>
      <c r="DY13" s="1"/>
      <c r="EB13" s="3"/>
      <c r="EC13" s="1"/>
      <c r="ED13" s="1"/>
      <c r="EE13" s="1"/>
      <c r="EF13" s="1"/>
      <c r="EG13" s="1"/>
      <c r="EH13" s="1"/>
      <c r="EI13" s="1"/>
      <c r="EJ13" s="1"/>
      <c r="EK13" s="1"/>
      <c r="EL13" s="1"/>
      <c r="EM13" s="1"/>
      <c r="EP13" s="3"/>
      <c r="EQ13" s="1"/>
      <c r="ER13" s="1"/>
      <c r="ES13" s="1"/>
      <c r="ET13" s="1"/>
      <c r="EU13" s="1"/>
      <c r="EV13" s="1"/>
      <c r="EW13" s="1"/>
      <c r="EX13" s="1"/>
      <c r="EY13" s="1"/>
      <c r="EZ13" s="1"/>
      <c r="FA13" s="1"/>
      <c r="FD13" s="3"/>
      <c r="FE13" s="1"/>
      <c r="FF13" s="1"/>
      <c r="FG13" s="1"/>
      <c r="FH13" s="1"/>
      <c r="FI13" s="1"/>
      <c r="FJ13" s="1"/>
      <c r="FK13" s="1"/>
      <c r="FL13" s="1"/>
      <c r="FM13" s="1"/>
      <c r="FN13" s="1"/>
      <c r="FO13" s="1"/>
      <c r="FR13" s="3"/>
      <c r="FS13" s="1"/>
      <c r="FT13" s="1"/>
      <c r="FU13" s="1"/>
      <c r="FV13" s="1"/>
      <c r="FW13" s="1"/>
      <c r="FX13" s="1"/>
      <c r="FY13" s="1"/>
      <c r="FZ13" s="1"/>
      <c r="GA13" s="1"/>
      <c r="GB13" s="1"/>
      <c r="GC13" s="1"/>
      <c r="GF13" s="3"/>
      <c r="GG13" s="1"/>
      <c r="GH13" s="1"/>
      <c r="GI13" s="1"/>
      <c r="GJ13" s="1"/>
      <c r="GK13" s="1"/>
      <c r="GL13" s="1"/>
      <c r="GM13" s="1"/>
      <c r="GN13" s="1"/>
      <c r="GO13" s="1"/>
      <c r="GP13" s="1"/>
      <c r="GQ13" s="1"/>
      <c r="GT13" s="3"/>
      <c r="GU13" s="1"/>
      <c r="GV13" s="1"/>
      <c r="GW13" s="1"/>
      <c r="GX13" s="1"/>
      <c r="GY13" s="1"/>
      <c r="GZ13" s="1"/>
      <c r="HA13" s="1"/>
      <c r="HB13" s="1"/>
      <c r="HC13" s="1"/>
      <c r="HD13" s="1"/>
      <c r="HE13" s="1"/>
      <c r="HH13" s="3"/>
      <c r="HI13" s="1"/>
      <c r="HJ13" s="1"/>
      <c r="HK13" s="1"/>
      <c r="HL13" s="1"/>
      <c r="HM13" s="1"/>
      <c r="HN13" s="1"/>
      <c r="HO13" s="1"/>
      <c r="HP13" s="1"/>
      <c r="HQ13" s="1"/>
      <c r="HR13" s="1"/>
      <c r="HS13" s="1"/>
      <c r="HV13" s="3"/>
      <c r="HW13" s="1"/>
      <c r="HX13" s="1"/>
      <c r="HY13" s="1"/>
      <c r="HZ13" s="1"/>
      <c r="IA13" s="1"/>
      <c r="IB13" s="1"/>
      <c r="IC13" s="1"/>
      <c r="ID13" s="1"/>
      <c r="IE13" s="1"/>
      <c r="IF13" s="1"/>
      <c r="IG13" s="1"/>
      <c r="IJ13" s="3"/>
      <c r="IK13" s="1"/>
      <c r="IL13" s="1"/>
      <c r="IM13" s="1"/>
      <c r="IN13" s="1"/>
      <c r="IO13" s="1"/>
      <c r="IP13" s="1"/>
      <c r="IQ13" s="1"/>
      <c r="IR13" s="1"/>
      <c r="IS13" s="1"/>
      <c r="IT13" s="1"/>
    </row>
    <row r="14" spans="1:254" ht="21" customHeight="1" x14ac:dyDescent="0.2">
      <c r="A14" s="67" t="s">
        <v>290</v>
      </c>
      <c r="B14" s="83"/>
      <c r="C14" s="49">
        <v>933.81240000000003</v>
      </c>
      <c r="D14" s="83"/>
      <c r="E14" s="83"/>
      <c r="F14" s="83"/>
      <c r="G14" s="83"/>
      <c r="H14" s="83">
        <v>19.2058</v>
      </c>
      <c r="I14" s="49"/>
      <c r="J14" s="49"/>
      <c r="K14" s="83"/>
      <c r="L14" s="51">
        <v>953.01819999999998</v>
      </c>
      <c r="M14" s="45"/>
      <c r="T14" s="3"/>
      <c r="U14" s="1"/>
      <c r="V14" s="1"/>
      <c r="W14" s="1"/>
      <c r="X14" s="1"/>
      <c r="Y14" s="1"/>
      <c r="Z14" s="1"/>
      <c r="AA14" s="1"/>
      <c r="AB14" s="1"/>
      <c r="AC14" s="1"/>
      <c r="AD14" s="1"/>
      <c r="AE14" s="1"/>
      <c r="AH14" s="3"/>
      <c r="AI14" s="1"/>
      <c r="AJ14" s="1"/>
      <c r="AK14" s="1"/>
      <c r="AL14" s="1"/>
      <c r="AM14" s="1"/>
      <c r="AN14" s="1"/>
      <c r="AO14" s="1"/>
      <c r="AP14" s="1"/>
      <c r="AQ14" s="1"/>
      <c r="AR14" s="1"/>
      <c r="AS14" s="1"/>
      <c r="AV14" s="3"/>
      <c r="AW14" s="1"/>
      <c r="AX14" s="1"/>
      <c r="AY14" s="1"/>
      <c r="AZ14" s="1"/>
      <c r="BA14" s="1"/>
      <c r="BB14" s="1"/>
      <c r="BC14" s="1"/>
      <c r="BD14" s="1"/>
      <c r="BE14" s="1"/>
      <c r="BF14" s="1"/>
      <c r="BG14" s="1"/>
      <c r="BJ14" s="3"/>
      <c r="BK14" s="1"/>
      <c r="BL14" s="1"/>
      <c r="BM14" s="1"/>
      <c r="BN14" s="1"/>
      <c r="BO14" s="1"/>
      <c r="BP14" s="1"/>
      <c r="BQ14" s="1"/>
      <c r="BR14" s="1"/>
      <c r="BS14" s="1"/>
      <c r="BT14" s="1"/>
      <c r="BU14" s="1"/>
      <c r="BX14" s="3"/>
      <c r="BY14" s="1"/>
      <c r="BZ14" s="1"/>
      <c r="CA14" s="1"/>
      <c r="CB14" s="1"/>
      <c r="CC14" s="1"/>
      <c r="CD14" s="1"/>
      <c r="CE14" s="1"/>
      <c r="CF14" s="1"/>
      <c r="CG14" s="1"/>
      <c r="CH14" s="1"/>
      <c r="CI14" s="1"/>
      <c r="CL14" s="3"/>
      <c r="CM14" s="1"/>
      <c r="CN14" s="1"/>
      <c r="CO14" s="1"/>
      <c r="CP14" s="1"/>
      <c r="CQ14" s="1"/>
      <c r="CR14" s="1"/>
      <c r="CS14" s="1"/>
      <c r="CT14" s="1"/>
      <c r="CU14" s="1"/>
      <c r="CV14" s="1"/>
      <c r="CW14" s="1"/>
      <c r="CZ14" s="3"/>
      <c r="DA14" s="1"/>
      <c r="DB14" s="1"/>
      <c r="DC14" s="1"/>
      <c r="DD14" s="1"/>
      <c r="DE14" s="1"/>
      <c r="DF14" s="1"/>
      <c r="DG14" s="1"/>
      <c r="DH14" s="1"/>
      <c r="DI14" s="1"/>
      <c r="DJ14" s="1"/>
      <c r="DK14" s="1"/>
      <c r="DN14" s="3"/>
      <c r="DO14" s="1"/>
      <c r="DP14" s="1"/>
      <c r="DQ14" s="1"/>
      <c r="DR14" s="1"/>
      <c r="DS14" s="1"/>
      <c r="DT14" s="1"/>
      <c r="DU14" s="1"/>
      <c r="DV14" s="1"/>
      <c r="DW14" s="1"/>
      <c r="DX14" s="1"/>
      <c r="DY14" s="1"/>
      <c r="EB14" s="3"/>
      <c r="EC14" s="1"/>
      <c r="ED14" s="1"/>
      <c r="EE14" s="1"/>
      <c r="EF14" s="1"/>
      <c r="EG14" s="1"/>
      <c r="EH14" s="1"/>
      <c r="EI14" s="1"/>
      <c r="EJ14" s="1"/>
      <c r="EK14" s="1"/>
      <c r="EL14" s="1"/>
      <c r="EM14" s="1"/>
      <c r="EP14" s="3"/>
      <c r="EQ14" s="1"/>
      <c r="ER14" s="1"/>
      <c r="ES14" s="1"/>
      <c r="ET14" s="1"/>
      <c r="EU14" s="1"/>
      <c r="EV14" s="1"/>
      <c r="EW14" s="1"/>
      <c r="EX14" s="1"/>
      <c r="EY14" s="1"/>
      <c r="EZ14" s="1"/>
      <c r="FA14" s="1"/>
      <c r="FD14" s="3"/>
      <c r="FE14" s="1"/>
      <c r="FF14" s="1"/>
      <c r="FG14" s="1"/>
      <c r="FH14" s="1"/>
      <c r="FI14" s="1"/>
      <c r="FJ14" s="1"/>
      <c r="FK14" s="1"/>
      <c r="FL14" s="1"/>
      <c r="FM14" s="1"/>
      <c r="FN14" s="1"/>
      <c r="FO14" s="1"/>
      <c r="FR14" s="3"/>
      <c r="FS14" s="1"/>
      <c r="FT14" s="1"/>
      <c r="FU14" s="1"/>
      <c r="FV14" s="1"/>
      <c r="FW14" s="1"/>
      <c r="FX14" s="1"/>
      <c r="FY14" s="1"/>
      <c r="FZ14" s="1"/>
      <c r="GA14" s="1"/>
      <c r="GB14" s="1"/>
      <c r="GC14" s="1"/>
      <c r="GF14" s="3"/>
      <c r="GG14" s="1"/>
      <c r="GH14" s="1"/>
      <c r="GI14" s="1"/>
      <c r="GJ14" s="1"/>
      <c r="GK14" s="1"/>
      <c r="GL14" s="1"/>
      <c r="GM14" s="1"/>
      <c r="GN14" s="1"/>
      <c r="GO14" s="1"/>
      <c r="GP14" s="1"/>
      <c r="GQ14" s="1"/>
      <c r="GT14" s="3"/>
      <c r="GU14" s="1"/>
      <c r="GV14" s="1"/>
      <c r="GW14" s="1"/>
      <c r="GX14" s="1"/>
      <c r="GY14" s="1"/>
      <c r="GZ14" s="1"/>
      <c r="HA14" s="1"/>
      <c r="HB14" s="1"/>
      <c r="HC14" s="1"/>
      <c r="HD14" s="1"/>
      <c r="HE14" s="1"/>
      <c r="HH14" s="3"/>
      <c r="HI14" s="1"/>
      <c r="HJ14" s="1"/>
      <c r="HK14" s="1"/>
      <c r="HL14" s="1"/>
      <c r="HM14" s="1"/>
      <c r="HN14" s="1"/>
      <c r="HO14" s="1"/>
      <c r="HP14" s="1"/>
      <c r="HQ14" s="1"/>
      <c r="HR14" s="1"/>
      <c r="HS14" s="1"/>
      <c r="HV14" s="3"/>
      <c r="HW14" s="1"/>
      <c r="HX14" s="1"/>
      <c r="HY14" s="1"/>
      <c r="HZ14" s="1"/>
      <c r="IA14" s="1"/>
      <c r="IB14" s="1"/>
      <c r="IC14" s="1"/>
      <c r="ID14" s="1"/>
      <c r="IE14" s="1"/>
      <c r="IF14" s="1"/>
      <c r="IG14" s="1"/>
      <c r="IJ14" s="3"/>
      <c r="IK14" s="1"/>
      <c r="IL14" s="1"/>
      <c r="IM14" s="1"/>
      <c r="IN14" s="1"/>
      <c r="IO14" s="1"/>
      <c r="IP14" s="1"/>
      <c r="IQ14" s="1"/>
      <c r="IR14" s="1"/>
      <c r="IS14" s="1"/>
      <c r="IT14" s="1"/>
    </row>
    <row r="15" spans="1:254" ht="21" customHeight="1" x14ac:dyDescent="0.2">
      <c r="A15" s="67" t="s">
        <v>7</v>
      </c>
      <c r="B15" s="83"/>
      <c r="C15" s="49">
        <v>109.0812</v>
      </c>
      <c r="D15" s="83"/>
      <c r="E15" s="83">
        <v>59.611800000000002</v>
      </c>
      <c r="F15" s="83"/>
      <c r="G15" s="83"/>
      <c r="H15" s="83">
        <v>5.1635</v>
      </c>
      <c r="I15" s="49"/>
      <c r="J15" s="49"/>
      <c r="K15" s="83"/>
      <c r="L15" s="51">
        <v>173.85650000000001</v>
      </c>
      <c r="M15" s="45"/>
      <c r="T15" s="3"/>
      <c r="U15" s="1"/>
      <c r="V15" s="1"/>
      <c r="W15" s="1"/>
      <c r="X15" s="1"/>
      <c r="Y15" s="1"/>
      <c r="Z15" s="1"/>
      <c r="AA15" s="1"/>
      <c r="AB15" s="1"/>
      <c r="AC15" s="1"/>
      <c r="AD15" s="1"/>
      <c r="AE15" s="1"/>
      <c r="AH15" s="3"/>
      <c r="AI15" s="1"/>
      <c r="AJ15" s="1"/>
      <c r="AK15" s="1"/>
      <c r="AL15" s="1"/>
      <c r="AM15" s="1"/>
      <c r="AN15" s="1"/>
      <c r="AO15" s="1"/>
      <c r="AP15" s="1"/>
      <c r="AQ15" s="1"/>
      <c r="AR15" s="1"/>
      <c r="AS15" s="1"/>
      <c r="AV15" s="3"/>
      <c r="AW15" s="1"/>
      <c r="AX15" s="1"/>
      <c r="AY15" s="1"/>
      <c r="AZ15" s="1"/>
      <c r="BA15" s="1"/>
      <c r="BB15" s="1"/>
      <c r="BC15" s="1"/>
      <c r="BD15" s="1"/>
      <c r="BE15" s="1"/>
      <c r="BF15" s="1"/>
      <c r="BG15" s="1"/>
      <c r="BJ15" s="3"/>
      <c r="BK15" s="1"/>
      <c r="BL15" s="1"/>
      <c r="BM15" s="1"/>
      <c r="BN15" s="1"/>
      <c r="BO15" s="1"/>
      <c r="BP15" s="1"/>
      <c r="BQ15" s="1"/>
      <c r="BR15" s="1"/>
      <c r="BS15" s="1"/>
      <c r="BT15" s="1"/>
      <c r="BU15" s="1"/>
      <c r="BX15" s="3"/>
      <c r="BY15" s="1"/>
      <c r="BZ15" s="1"/>
      <c r="CA15" s="1"/>
      <c r="CB15" s="1"/>
      <c r="CC15" s="1"/>
      <c r="CD15" s="1"/>
      <c r="CE15" s="1"/>
      <c r="CF15" s="1"/>
      <c r="CG15" s="1"/>
      <c r="CH15" s="1"/>
      <c r="CI15" s="1"/>
      <c r="CL15" s="3"/>
      <c r="CM15" s="1"/>
      <c r="CN15" s="1"/>
      <c r="CO15" s="1"/>
      <c r="CP15" s="1"/>
      <c r="CQ15" s="1"/>
      <c r="CR15" s="1"/>
      <c r="CS15" s="1"/>
      <c r="CT15" s="1"/>
      <c r="CU15" s="1"/>
      <c r="CV15" s="1"/>
      <c r="CW15" s="1"/>
      <c r="CZ15" s="3"/>
      <c r="DA15" s="1"/>
      <c r="DB15" s="1"/>
      <c r="DC15" s="1"/>
      <c r="DD15" s="1"/>
      <c r="DE15" s="1"/>
      <c r="DF15" s="1"/>
      <c r="DG15" s="1"/>
      <c r="DH15" s="1"/>
      <c r="DI15" s="1"/>
      <c r="DJ15" s="1"/>
      <c r="DK15" s="1"/>
      <c r="DN15" s="3"/>
      <c r="DO15" s="1"/>
      <c r="DP15" s="1"/>
      <c r="DQ15" s="1"/>
      <c r="DR15" s="1"/>
      <c r="DS15" s="1"/>
      <c r="DT15" s="1"/>
      <c r="DU15" s="1"/>
      <c r="DV15" s="1"/>
      <c r="DW15" s="1"/>
      <c r="DX15" s="1"/>
      <c r="DY15" s="1"/>
      <c r="EB15" s="3"/>
      <c r="EC15" s="1"/>
      <c r="ED15" s="1"/>
      <c r="EE15" s="1"/>
      <c r="EF15" s="1"/>
      <c r="EG15" s="1"/>
      <c r="EH15" s="1"/>
      <c r="EI15" s="1"/>
      <c r="EJ15" s="1"/>
      <c r="EK15" s="1"/>
      <c r="EL15" s="1"/>
      <c r="EM15" s="1"/>
      <c r="EP15" s="3"/>
      <c r="EQ15" s="1"/>
      <c r="ER15" s="1"/>
      <c r="ES15" s="1"/>
      <c r="ET15" s="1"/>
      <c r="EU15" s="1"/>
      <c r="EV15" s="1"/>
      <c r="EW15" s="1"/>
      <c r="EX15" s="1"/>
      <c r="EY15" s="1"/>
      <c r="EZ15" s="1"/>
      <c r="FA15" s="1"/>
      <c r="FD15" s="3"/>
      <c r="FE15" s="1"/>
      <c r="FF15" s="1"/>
      <c r="FG15" s="1"/>
      <c r="FH15" s="1"/>
      <c r="FI15" s="1"/>
      <c r="FJ15" s="1"/>
      <c r="FK15" s="1"/>
      <c r="FL15" s="1"/>
      <c r="FM15" s="1"/>
      <c r="FN15" s="1"/>
      <c r="FO15" s="1"/>
      <c r="FR15" s="3"/>
      <c r="FS15" s="1"/>
      <c r="FT15" s="1"/>
      <c r="FU15" s="1"/>
      <c r="FV15" s="1"/>
      <c r="FW15" s="1"/>
      <c r="FX15" s="1"/>
      <c r="FY15" s="1"/>
      <c r="FZ15" s="1"/>
      <c r="GA15" s="1"/>
      <c r="GB15" s="1"/>
      <c r="GC15" s="1"/>
      <c r="GF15" s="3"/>
      <c r="GG15" s="1"/>
      <c r="GH15" s="1"/>
      <c r="GI15" s="1"/>
      <c r="GJ15" s="1"/>
      <c r="GK15" s="1"/>
      <c r="GL15" s="1"/>
      <c r="GM15" s="1"/>
      <c r="GN15" s="1"/>
      <c r="GO15" s="1"/>
      <c r="GP15" s="1"/>
      <c r="GQ15" s="1"/>
      <c r="GT15" s="3"/>
      <c r="GU15" s="1"/>
      <c r="GV15" s="1"/>
      <c r="GW15" s="1"/>
      <c r="GX15" s="1"/>
      <c r="GY15" s="1"/>
      <c r="GZ15" s="1"/>
      <c r="HA15" s="1"/>
      <c r="HB15" s="1"/>
      <c r="HC15" s="1"/>
      <c r="HD15" s="1"/>
      <c r="HE15" s="1"/>
      <c r="HH15" s="3"/>
      <c r="HI15" s="1"/>
      <c r="HJ15" s="1"/>
      <c r="HK15" s="1"/>
      <c r="HL15" s="1"/>
      <c r="HM15" s="1"/>
      <c r="HN15" s="1"/>
      <c r="HO15" s="1"/>
      <c r="HP15" s="1"/>
      <c r="HQ15" s="1"/>
      <c r="HR15" s="1"/>
      <c r="HS15" s="1"/>
      <c r="HV15" s="3"/>
      <c r="HW15" s="1"/>
      <c r="HX15" s="1"/>
      <c r="HY15" s="1"/>
      <c r="HZ15" s="1"/>
      <c r="IA15" s="1"/>
      <c r="IB15" s="1"/>
      <c r="IC15" s="1"/>
      <c r="ID15" s="1"/>
      <c r="IE15" s="1"/>
      <c r="IF15" s="1"/>
      <c r="IG15" s="1"/>
      <c r="IJ15" s="3"/>
      <c r="IK15" s="1"/>
      <c r="IL15" s="1"/>
      <c r="IM15" s="1"/>
      <c r="IN15" s="1"/>
      <c r="IO15" s="1"/>
      <c r="IP15" s="1"/>
      <c r="IQ15" s="1"/>
      <c r="IR15" s="1"/>
      <c r="IS15" s="1"/>
      <c r="IT15" s="1"/>
    </row>
    <row r="16" spans="1:254" ht="21" customHeight="1" x14ac:dyDescent="0.2">
      <c r="A16" s="65" t="s">
        <v>8</v>
      </c>
      <c r="B16" s="78"/>
      <c r="C16" s="42">
        <v>8.6625999999999994</v>
      </c>
      <c r="D16" s="78"/>
      <c r="E16" s="78"/>
      <c r="F16" s="78"/>
      <c r="G16" s="78"/>
      <c r="H16" s="78"/>
      <c r="I16" s="42"/>
      <c r="J16" s="42"/>
      <c r="K16" s="78"/>
      <c r="L16" s="44">
        <v>8.6625999999999994</v>
      </c>
      <c r="M16" s="45"/>
    </row>
    <row r="17" spans="1:254" ht="21" customHeight="1" x14ac:dyDescent="0.2">
      <c r="A17" s="65" t="s">
        <v>9</v>
      </c>
      <c r="B17" s="78"/>
      <c r="C17" s="42"/>
      <c r="D17" s="78"/>
      <c r="E17" s="78"/>
      <c r="F17" s="78"/>
      <c r="G17" s="78"/>
      <c r="H17" s="78"/>
      <c r="I17" s="42"/>
      <c r="J17" s="42"/>
      <c r="K17" s="78"/>
      <c r="L17" s="44"/>
      <c r="M17" s="45"/>
    </row>
    <row r="18" spans="1:254" ht="21" customHeight="1" x14ac:dyDescent="0.2">
      <c r="A18" s="65" t="s">
        <v>10</v>
      </c>
      <c r="B18" s="78"/>
      <c r="C18" s="42">
        <v>21.620100000000001</v>
      </c>
      <c r="D18" s="78"/>
      <c r="E18" s="78"/>
      <c r="F18" s="78"/>
      <c r="G18" s="78"/>
      <c r="H18" s="78"/>
      <c r="I18" s="42"/>
      <c r="J18" s="42"/>
      <c r="K18" s="78"/>
      <c r="L18" s="44">
        <v>21.620100000000001</v>
      </c>
      <c r="M18" s="45"/>
    </row>
    <row r="19" spans="1:254" ht="21" customHeight="1" x14ac:dyDescent="0.2">
      <c r="A19" s="66" t="s">
        <v>291</v>
      </c>
      <c r="B19" s="79"/>
      <c r="C19" s="46">
        <v>30.282699999999998</v>
      </c>
      <c r="D19" s="79"/>
      <c r="E19" s="79"/>
      <c r="F19" s="79"/>
      <c r="G19" s="79"/>
      <c r="H19" s="79"/>
      <c r="I19" s="46"/>
      <c r="J19" s="46"/>
      <c r="K19" s="79"/>
      <c r="L19" s="48">
        <v>30.282699999999998</v>
      </c>
      <c r="M19" s="45"/>
      <c r="T19" s="3"/>
      <c r="U19" s="1"/>
      <c r="V19" s="1"/>
      <c r="W19" s="1"/>
      <c r="X19" s="1"/>
      <c r="Y19" s="1"/>
      <c r="Z19" s="1"/>
      <c r="AA19" s="1"/>
      <c r="AB19" s="1"/>
      <c r="AC19" s="1"/>
      <c r="AD19" s="1"/>
      <c r="AE19" s="1"/>
      <c r="AH19" s="3"/>
      <c r="AI19" s="1"/>
      <c r="AJ19" s="1"/>
      <c r="AK19" s="1"/>
      <c r="AL19" s="1"/>
      <c r="AM19" s="1"/>
      <c r="AN19" s="1"/>
      <c r="AO19" s="1"/>
      <c r="AP19" s="1"/>
      <c r="AQ19" s="1"/>
      <c r="AR19" s="1"/>
      <c r="AS19" s="1"/>
      <c r="AV19" s="3"/>
      <c r="AW19" s="1"/>
      <c r="AX19" s="1"/>
      <c r="AY19" s="1"/>
      <c r="AZ19" s="1"/>
      <c r="BA19" s="1"/>
      <c r="BB19" s="1"/>
      <c r="BC19" s="1"/>
      <c r="BD19" s="1"/>
      <c r="BE19" s="1"/>
      <c r="BF19" s="1"/>
      <c r="BG19" s="1"/>
      <c r="BJ19" s="3"/>
      <c r="BK19" s="1"/>
      <c r="BL19" s="1"/>
      <c r="BM19" s="1"/>
      <c r="BN19" s="1"/>
      <c r="BO19" s="1"/>
      <c r="BP19" s="1"/>
      <c r="BQ19" s="1"/>
      <c r="BR19" s="1"/>
      <c r="BS19" s="1"/>
      <c r="BT19" s="1"/>
      <c r="BU19" s="1"/>
      <c r="BX19" s="3"/>
      <c r="BY19" s="1"/>
      <c r="BZ19" s="1"/>
      <c r="CA19" s="1"/>
      <c r="CB19" s="1"/>
      <c r="CC19" s="1"/>
      <c r="CD19" s="1"/>
      <c r="CE19" s="1"/>
      <c r="CF19" s="1"/>
      <c r="CG19" s="1"/>
      <c r="CH19" s="1"/>
      <c r="CI19" s="1"/>
      <c r="CL19" s="3"/>
      <c r="CM19" s="1"/>
      <c r="CN19" s="1"/>
      <c r="CO19" s="1"/>
      <c r="CP19" s="1"/>
      <c r="CQ19" s="1"/>
      <c r="CR19" s="1"/>
      <c r="CS19" s="1"/>
      <c r="CT19" s="1"/>
      <c r="CU19" s="1"/>
      <c r="CV19" s="1"/>
      <c r="CW19" s="1"/>
      <c r="CZ19" s="3"/>
      <c r="DA19" s="1"/>
      <c r="DB19" s="1"/>
      <c r="DC19" s="1"/>
      <c r="DD19" s="1"/>
      <c r="DE19" s="1"/>
      <c r="DF19" s="1"/>
      <c r="DG19" s="1"/>
      <c r="DH19" s="1"/>
      <c r="DI19" s="1"/>
      <c r="DJ19" s="1"/>
      <c r="DK19" s="1"/>
      <c r="DN19" s="3"/>
      <c r="DO19" s="1"/>
      <c r="DP19" s="1"/>
      <c r="DQ19" s="1"/>
      <c r="DR19" s="1"/>
      <c r="DS19" s="1"/>
      <c r="DT19" s="1"/>
      <c r="DU19" s="1"/>
      <c r="DV19" s="1"/>
      <c r="DW19" s="1"/>
      <c r="DX19" s="1"/>
      <c r="DY19" s="1"/>
      <c r="EB19" s="3"/>
      <c r="EC19" s="1"/>
      <c r="ED19" s="1"/>
      <c r="EE19" s="1"/>
      <c r="EF19" s="1"/>
      <c r="EG19" s="1"/>
      <c r="EH19" s="1"/>
      <c r="EI19" s="1"/>
      <c r="EJ19" s="1"/>
      <c r="EK19" s="1"/>
      <c r="EL19" s="1"/>
      <c r="EM19" s="1"/>
      <c r="EP19" s="3"/>
      <c r="EQ19" s="1"/>
      <c r="ER19" s="1"/>
      <c r="ES19" s="1"/>
      <c r="ET19" s="1"/>
      <c r="EU19" s="1"/>
      <c r="EV19" s="1"/>
      <c r="EW19" s="1"/>
      <c r="EX19" s="1"/>
      <c r="EY19" s="1"/>
      <c r="EZ19" s="1"/>
      <c r="FA19" s="1"/>
      <c r="FD19" s="3"/>
      <c r="FE19" s="1"/>
      <c r="FF19" s="1"/>
      <c r="FG19" s="1"/>
      <c r="FH19" s="1"/>
      <c r="FI19" s="1"/>
      <c r="FJ19" s="1"/>
      <c r="FK19" s="1"/>
      <c r="FL19" s="1"/>
      <c r="FM19" s="1"/>
      <c r="FN19" s="1"/>
      <c r="FO19" s="1"/>
      <c r="FR19" s="3"/>
      <c r="FS19" s="1"/>
      <c r="FT19" s="1"/>
      <c r="FU19" s="1"/>
      <c r="FV19" s="1"/>
      <c r="FW19" s="1"/>
      <c r="FX19" s="1"/>
      <c r="FY19" s="1"/>
      <c r="FZ19" s="1"/>
      <c r="GA19" s="1"/>
      <c r="GB19" s="1"/>
      <c r="GC19" s="1"/>
      <c r="GF19" s="3"/>
      <c r="GG19" s="1"/>
      <c r="GH19" s="1"/>
      <c r="GI19" s="1"/>
      <c r="GJ19" s="1"/>
      <c r="GK19" s="1"/>
      <c r="GL19" s="1"/>
      <c r="GM19" s="1"/>
      <c r="GN19" s="1"/>
      <c r="GO19" s="1"/>
      <c r="GP19" s="1"/>
      <c r="GQ19" s="1"/>
      <c r="GT19" s="3"/>
      <c r="GU19" s="1"/>
      <c r="GV19" s="1"/>
      <c r="GW19" s="1"/>
      <c r="GX19" s="1"/>
      <c r="GY19" s="1"/>
      <c r="GZ19" s="1"/>
      <c r="HA19" s="1"/>
      <c r="HB19" s="1"/>
      <c r="HC19" s="1"/>
      <c r="HD19" s="1"/>
      <c r="HE19" s="1"/>
      <c r="HH19" s="3"/>
      <c r="HI19" s="1"/>
      <c r="HJ19" s="1"/>
      <c r="HK19" s="1"/>
      <c r="HL19" s="1"/>
      <c r="HM19" s="1"/>
      <c r="HN19" s="1"/>
      <c r="HO19" s="1"/>
      <c r="HP19" s="1"/>
      <c r="HQ19" s="1"/>
      <c r="HR19" s="1"/>
      <c r="HS19" s="1"/>
      <c r="HV19" s="3"/>
      <c r="HW19" s="1"/>
      <c r="HX19" s="1"/>
      <c r="HY19" s="1"/>
      <c r="HZ19" s="1"/>
      <c r="IA19" s="1"/>
      <c r="IB19" s="1"/>
      <c r="IC19" s="1"/>
      <c r="ID19" s="1"/>
      <c r="IE19" s="1"/>
      <c r="IF19" s="1"/>
      <c r="IG19" s="1"/>
      <c r="IJ19" s="3"/>
      <c r="IK19" s="1"/>
      <c r="IL19" s="1"/>
      <c r="IM19" s="1"/>
      <c r="IN19" s="1"/>
      <c r="IO19" s="1"/>
      <c r="IP19" s="1"/>
      <c r="IQ19" s="1"/>
      <c r="IR19" s="1"/>
      <c r="IS19" s="1"/>
      <c r="IT19" s="1"/>
    </row>
    <row r="20" spans="1:254" ht="21" customHeight="1" x14ac:dyDescent="0.2">
      <c r="A20" s="65" t="s">
        <v>11</v>
      </c>
      <c r="B20" s="78">
        <v>57.274500000000003</v>
      </c>
      <c r="C20" s="42"/>
      <c r="D20" s="78"/>
      <c r="E20" s="78"/>
      <c r="F20" s="78">
        <v>209.63040000000001</v>
      </c>
      <c r="G20" s="78"/>
      <c r="H20" s="78">
        <v>35.000300000000003</v>
      </c>
      <c r="I20" s="42"/>
      <c r="J20" s="42"/>
      <c r="K20" s="78"/>
      <c r="L20" s="44">
        <v>301.90519999999998</v>
      </c>
      <c r="M20" s="45"/>
    </row>
    <row r="21" spans="1:254" ht="21" customHeight="1" x14ac:dyDescent="0.2">
      <c r="A21" s="65" t="s">
        <v>12</v>
      </c>
      <c r="B21" s="78"/>
      <c r="C21" s="42"/>
      <c r="D21" s="78"/>
      <c r="E21" s="78"/>
      <c r="F21" s="78"/>
      <c r="G21" s="78"/>
      <c r="H21" s="78"/>
      <c r="I21" s="42"/>
      <c r="J21" s="42"/>
      <c r="K21" s="78"/>
      <c r="L21" s="44"/>
      <c r="M21" s="45"/>
    </row>
    <row r="22" spans="1:254" ht="21" customHeight="1" x14ac:dyDescent="0.2">
      <c r="A22" s="65" t="s">
        <v>13</v>
      </c>
      <c r="B22" s="78"/>
      <c r="C22" s="42"/>
      <c r="D22" s="78"/>
      <c r="E22" s="78"/>
      <c r="F22" s="78">
        <v>4.8231000000000002</v>
      </c>
      <c r="G22" s="78"/>
      <c r="H22" s="78"/>
      <c r="I22" s="42"/>
      <c r="J22" s="42"/>
      <c r="K22" s="78"/>
      <c r="L22" s="44">
        <v>4.8231000000000002</v>
      </c>
      <c r="M22" s="45"/>
    </row>
    <row r="23" spans="1:254" ht="21" customHeight="1" x14ac:dyDescent="0.2">
      <c r="A23" s="65" t="s">
        <v>14</v>
      </c>
      <c r="B23" s="78">
        <v>3.1116999999999999</v>
      </c>
      <c r="C23" s="42"/>
      <c r="D23" s="78"/>
      <c r="E23" s="78"/>
      <c r="F23" s="78">
        <v>24.937200000000001</v>
      </c>
      <c r="G23" s="78"/>
      <c r="H23" s="78"/>
      <c r="I23" s="42"/>
      <c r="J23" s="42"/>
      <c r="K23" s="78">
        <v>93.538899999999998</v>
      </c>
      <c r="L23" s="44">
        <v>121.5878</v>
      </c>
      <c r="M23" s="45"/>
    </row>
    <row r="24" spans="1:254" ht="21" customHeight="1" x14ac:dyDescent="0.2">
      <c r="A24" s="66" t="s">
        <v>15</v>
      </c>
      <c r="B24" s="79">
        <v>60.386200000000002</v>
      </c>
      <c r="C24" s="46"/>
      <c r="D24" s="79"/>
      <c r="E24" s="79"/>
      <c r="F24" s="79">
        <v>239.39070000000001</v>
      </c>
      <c r="G24" s="79"/>
      <c r="H24" s="79">
        <v>35.000300000000003</v>
      </c>
      <c r="I24" s="46"/>
      <c r="J24" s="46"/>
      <c r="K24" s="79">
        <v>93.538899999999998</v>
      </c>
      <c r="L24" s="48">
        <v>428.31610000000001</v>
      </c>
      <c r="M24" s="45"/>
      <c r="T24" s="3"/>
      <c r="U24" s="1"/>
      <c r="V24" s="1"/>
      <c r="W24" s="1"/>
      <c r="X24" s="1"/>
      <c r="Y24" s="1"/>
      <c r="Z24" s="1"/>
      <c r="AA24" s="1"/>
      <c r="AB24" s="1"/>
      <c r="AC24" s="1"/>
      <c r="AD24" s="1"/>
      <c r="AE24" s="1"/>
      <c r="AH24" s="3"/>
      <c r="AI24" s="1"/>
      <c r="AJ24" s="1"/>
      <c r="AK24" s="1"/>
      <c r="AL24" s="1"/>
      <c r="AM24" s="1"/>
      <c r="AN24" s="1"/>
      <c r="AO24" s="1"/>
      <c r="AP24" s="1"/>
      <c r="AQ24" s="1"/>
      <c r="AR24" s="1"/>
      <c r="AS24" s="1"/>
      <c r="AV24" s="3"/>
      <c r="AW24" s="1"/>
      <c r="AX24" s="1"/>
      <c r="AY24" s="1"/>
      <c r="AZ24" s="1"/>
      <c r="BA24" s="1"/>
      <c r="BB24" s="1"/>
      <c r="BC24" s="1"/>
      <c r="BD24" s="1"/>
      <c r="BE24" s="1"/>
      <c r="BF24" s="1"/>
      <c r="BG24" s="1"/>
      <c r="BJ24" s="3"/>
      <c r="BK24" s="1"/>
      <c r="BL24" s="1"/>
      <c r="BM24" s="1"/>
      <c r="BN24" s="1"/>
      <c r="BO24" s="1"/>
      <c r="BP24" s="1"/>
      <c r="BQ24" s="1"/>
      <c r="BR24" s="1"/>
      <c r="BS24" s="1"/>
      <c r="BT24" s="1"/>
      <c r="BU24" s="1"/>
      <c r="BX24" s="3"/>
      <c r="BY24" s="1"/>
      <c r="BZ24" s="1"/>
      <c r="CA24" s="1"/>
      <c r="CB24" s="1"/>
      <c r="CC24" s="1"/>
      <c r="CD24" s="1"/>
      <c r="CE24" s="1"/>
      <c r="CF24" s="1"/>
      <c r="CG24" s="1"/>
      <c r="CH24" s="1"/>
      <c r="CI24" s="1"/>
      <c r="CL24" s="3"/>
      <c r="CM24" s="1"/>
      <c r="CN24" s="1"/>
      <c r="CO24" s="1"/>
      <c r="CP24" s="1"/>
      <c r="CQ24" s="1"/>
      <c r="CR24" s="1"/>
      <c r="CS24" s="1"/>
      <c r="CT24" s="1"/>
      <c r="CU24" s="1"/>
      <c r="CV24" s="1"/>
      <c r="CW24" s="1"/>
      <c r="CZ24" s="3"/>
      <c r="DA24" s="1"/>
      <c r="DB24" s="1"/>
      <c r="DC24" s="1"/>
      <c r="DD24" s="1"/>
      <c r="DE24" s="1"/>
      <c r="DF24" s="1"/>
      <c r="DG24" s="1"/>
      <c r="DH24" s="1"/>
      <c r="DI24" s="1"/>
      <c r="DJ24" s="1"/>
      <c r="DK24" s="1"/>
      <c r="DN24" s="3"/>
      <c r="DO24" s="1"/>
      <c r="DP24" s="1"/>
      <c r="DQ24" s="1"/>
      <c r="DR24" s="1"/>
      <c r="DS24" s="1"/>
      <c r="DT24" s="1"/>
      <c r="DU24" s="1"/>
      <c r="DV24" s="1"/>
      <c r="DW24" s="1"/>
      <c r="DX24" s="1"/>
      <c r="DY24" s="1"/>
      <c r="EB24" s="3"/>
      <c r="EC24" s="1"/>
      <c r="ED24" s="1"/>
      <c r="EE24" s="1"/>
      <c r="EF24" s="1"/>
      <c r="EG24" s="1"/>
      <c r="EH24" s="1"/>
      <c r="EI24" s="1"/>
      <c r="EJ24" s="1"/>
      <c r="EK24" s="1"/>
      <c r="EL24" s="1"/>
      <c r="EM24" s="1"/>
      <c r="EP24" s="3"/>
      <c r="EQ24" s="1"/>
      <c r="ER24" s="1"/>
      <c r="ES24" s="1"/>
      <c r="ET24" s="1"/>
      <c r="EU24" s="1"/>
      <c r="EV24" s="1"/>
      <c r="EW24" s="1"/>
      <c r="EX24" s="1"/>
      <c r="EY24" s="1"/>
      <c r="EZ24" s="1"/>
      <c r="FA24" s="1"/>
      <c r="FD24" s="3"/>
      <c r="FE24" s="1"/>
      <c r="FF24" s="1"/>
      <c r="FG24" s="1"/>
      <c r="FH24" s="1"/>
      <c r="FI24" s="1"/>
      <c r="FJ24" s="1"/>
      <c r="FK24" s="1"/>
      <c r="FL24" s="1"/>
      <c r="FM24" s="1"/>
      <c r="FN24" s="1"/>
      <c r="FO24" s="1"/>
      <c r="FR24" s="3"/>
      <c r="FS24" s="1"/>
      <c r="FT24" s="1"/>
      <c r="FU24" s="1"/>
      <c r="FV24" s="1"/>
      <c r="FW24" s="1"/>
      <c r="FX24" s="1"/>
      <c r="FY24" s="1"/>
      <c r="FZ24" s="1"/>
      <c r="GA24" s="1"/>
      <c r="GB24" s="1"/>
      <c r="GC24" s="1"/>
      <c r="GF24" s="3"/>
      <c r="GG24" s="1"/>
      <c r="GH24" s="1"/>
      <c r="GI24" s="1"/>
      <c r="GJ24" s="1"/>
      <c r="GK24" s="1"/>
      <c r="GL24" s="1"/>
      <c r="GM24" s="1"/>
      <c r="GN24" s="1"/>
      <c r="GO24" s="1"/>
      <c r="GP24" s="1"/>
      <c r="GQ24" s="1"/>
      <c r="GT24" s="3"/>
      <c r="GU24" s="1"/>
      <c r="GV24" s="1"/>
      <c r="GW24" s="1"/>
      <c r="GX24" s="1"/>
      <c r="GY24" s="1"/>
      <c r="GZ24" s="1"/>
      <c r="HA24" s="1"/>
      <c r="HB24" s="1"/>
      <c r="HC24" s="1"/>
      <c r="HD24" s="1"/>
      <c r="HE24" s="1"/>
      <c r="HH24" s="3"/>
      <c r="HI24" s="1"/>
      <c r="HJ24" s="1"/>
      <c r="HK24" s="1"/>
      <c r="HL24" s="1"/>
      <c r="HM24" s="1"/>
      <c r="HN24" s="1"/>
      <c r="HO24" s="1"/>
      <c r="HP24" s="1"/>
      <c r="HQ24" s="1"/>
      <c r="HR24" s="1"/>
      <c r="HS24" s="1"/>
      <c r="HV24" s="3"/>
      <c r="HW24" s="1"/>
      <c r="HX24" s="1"/>
      <c r="HY24" s="1"/>
      <c r="HZ24" s="1"/>
      <c r="IA24" s="1"/>
      <c r="IB24" s="1"/>
      <c r="IC24" s="1"/>
      <c r="ID24" s="1"/>
      <c r="IE24" s="1"/>
      <c r="IF24" s="1"/>
      <c r="IG24" s="1"/>
      <c r="IJ24" s="3"/>
      <c r="IK24" s="1"/>
      <c r="IL24" s="1"/>
      <c r="IM24" s="1"/>
      <c r="IN24" s="1"/>
      <c r="IO24" s="1"/>
      <c r="IP24" s="1"/>
      <c r="IQ24" s="1"/>
      <c r="IR24" s="1"/>
      <c r="IS24" s="1"/>
      <c r="IT24" s="1"/>
    </row>
    <row r="25" spans="1:254" ht="21" customHeight="1" x14ac:dyDescent="0.2">
      <c r="A25" s="67" t="s">
        <v>292</v>
      </c>
      <c r="B25" s="83">
        <v>67.437200000000004</v>
      </c>
      <c r="C25" s="49"/>
      <c r="D25" s="83"/>
      <c r="E25" s="83"/>
      <c r="F25" s="83">
        <v>6.8080999999999996</v>
      </c>
      <c r="G25" s="83"/>
      <c r="H25" s="83"/>
      <c r="I25" s="49"/>
      <c r="J25" s="49"/>
      <c r="K25" s="83"/>
      <c r="L25" s="51">
        <v>74.2453</v>
      </c>
      <c r="M25" s="45"/>
      <c r="T25" s="3"/>
      <c r="U25" s="1"/>
      <c r="V25" s="1"/>
      <c r="W25" s="1"/>
      <c r="X25" s="1"/>
      <c r="Y25" s="1"/>
      <c r="Z25" s="1"/>
      <c r="AA25" s="1"/>
      <c r="AB25" s="1"/>
      <c r="AC25" s="1"/>
      <c r="AD25" s="1"/>
      <c r="AE25" s="1"/>
      <c r="AH25" s="3"/>
      <c r="AI25" s="1"/>
      <c r="AJ25" s="1"/>
      <c r="AK25" s="1"/>
      <c r="AL25" s="1"/>
      <c r="AM25" s="1"/>
      <c r="AN25" s="1"/>
      <c r="AO25" s="1"/>
      <c r="AP25" s="1"/>
      <c r="AQ25" s="1"/>
      <c r="AR25" s="1"/>
      <c r="AS25" s="1"/>
      <c r="AV25" s="3"/>
      <c r="AW25" s="1"/>
      <c r="AX25" s="1"/>
      <c r="AY25" s="1"/>
      <c r="AZ25" s="1"/>
      <c r="BA25" s="1"/>
      <c r="BB25" s="1"/>
      <c r="BC25" s="1"/>
      <c r="BD25" s="1"/>
      <c r="BE25" s="1"/>
      <c r="BF25" s="1"/>
      <c r="BG25" s="1"/>
      <c r="BJ25" s="3"/>
      <c r="BK25" s="1"/>
      <c r="BL25" s="1"/>
      <c r="BM25" s="1"/>
      <c r="BN25" s="1"/>
      <c r="BO25" s="1"/>
      <c r="BP25" s="1"/>
      <c r="BQ25" s="1"/>
      <c r="BR25" s="1"/>
      <c r="BS25" s="1"/>
      <c r="BT25" s="1"/>
      <c r="BU25" s="1"/>
      <c r="BX25" s="3"/>
      <c r="BY25" s="1"/>
      <c r="BZ25" s="1"/>
      <c r="CA25" s="1"/>
      <c r="CB25" s="1"/>
      <c r="CC25" s="1"/>
      <c r="CD25" s="1"/>
      <c r="CE25" s="1"/>
      <c r="CF25" s="1"/>
      <c r="CG25" s="1"/>
      <c r="CH25" s="1"/>
      <c r="CI25" s="1"/>
      <c r="CL25" s="3"/>
      <c r="CM25" s="1"/>
      <c r="CN25" s="1"/>
      <c r="CO25" s="1"/>
      <c r="CP25" s="1"/>
      <c r="CQ25" s="1"/>
      <c r="CR25" s="1"/>
      <c r="CS25" s="1"/>
      <c r="CT25" s="1"/>
      <c r="CU25" s="1"/>
      <c r="CV25" s="1"/>
      <c r="CW25" s="1"/>
      <c r="CZ25" s="3"/>
      <c r="DA25" s="1"/>
      <c r="DB25" s="1"/>
      <c r="DC25" s="1"/>
      <c r="DD25" s="1"/>
      <c r="DE25" s="1"/>
      <c r="DF25" s="1"/>
      <c r="DG25" s="1"/>
      <c r="DH25" s="1"/>
      <c r="DI25" s="1"/>
      <c r="DJ25" s="1"/>
      <c r="DK25" s="1"/>
      <c r="DN25" s="3"/>
      <c r="DO25" s="1"/>
      <c r="DP25" s="1"/>
      <c r="DQ25" s="1"/>
      <c r="DR25" s="1"/>
      <c r="DS25" s="1"/>
      <c r="DT25" s="1"/>
      <c r="DU25" s="1"/>
      <c r="DV25" s="1"/>
      <c r="DW25" s="1"/>
      <c r="DX25" s="1"/>
      <c r="DY25" s="1"/>
      <c r="EB25" s="3"/>
      <c r="EC25" s="1"/>
      <c r="ED25" s="1"/>
      <c r="EE25" s="1"/>
      <c r="EF25" s="1"/>
      <c r="EG25" s="1"/>
      <c r="EH25" s="1"/>
      <c r="EI25" s="1"/>
      <c r="EJ25" s="1"/>
      <c r="EK25" s="1"/>
      <c r="EL25" s="1"/>
      <c r="EM25" s="1"/>
      <c r="EP25" s="3"/>
      <c r="EQ25" s="1"/>
      <c r="ER25" s="1"/>
      <c r="ES25" s="1"/>
      <c r="ET25" s="1"/>
      <c r="EU25" s="1"/>
      <c r="EV25" s="1"/>
      <c r="EW25" s="1"/>
      <c r="EX25" s="1"/>
      <c r="EY25" s="1"/>
      <c r="EZ25" s="1"/>
      <c r="FA25" s="1"/>
      <c r="FD25" s="3"/>
      <c r="FE25" s="1"/>
      <c r="FF25" s="1"/>
      <c r="FG25" s="1"/>
      <c r="FH25" s="1"/>
      <c r="FI25" s="1"/>
      <c r="FJ25" s="1"/>
      <c r="FK25" s="1"/>
      <c r="FL25" s="1"/>
      <c r="FM25" s="1"/>
      <c r="FN25" s="1"/>
      <c r="FO25" s="1"/>
      <c r="FR25" s="3"/>
      <c r="FS25" s="1"/>
      <c r="FT25" s="1"/>
      <c r="FU25" s="1"/>
      <c r="FV25" s="1"/>
      <c r="FW25" s="1"/>
      <c r="FX25" s="1"/>
      <c r="FY25" s="1"/>
      <c r="FZ25" s="1"/>
      <c r="GA25" s="1"/>
      <c r="GB25" s="1"/>
      <c r="GC25" s="1"/>
      <c r="GF25" s="3"/>
      <c r="GG25" s="1"/>
      <c r="GH25" s="1"/>
      <c r="GI25" s="1"/>
      <c r="GJ25" s="1"/>
      <c r="GK25" s="1"/>
      <c r="GL25" s="1"/>
      <c r="GM25" s="1"/>
      <c r="GN25" s="1"/>
      <c r="GO25" s="1"/>
      <c r="GP25" s="1"/>
      <c r="GQ25" s="1"/>
      <c r="GT25" s="3"/>
      <c r="GU25" s="1"/>
      <c r="GV25" s="1"/>
      <c r="GW25" s="1"/>
      <c r="GX25" s="1"/>
      <c r="GY25" s="1"/>
      <c r="GZ25" s="1"/>
      <c r="HA25" s="1"/>
      <c r="HB25" s="1"/>
      <c r="HC25" s="1"/>
      <c r="HD25" s="1"/>
      <c r="HE25" s="1"/>
      <c r="HH25" s="3"/>
      <c r="HI25" s="1"/>
      <c r="HJ25" s="1"/>
      <c r="HK25" s="1"/>
      <c r="HL25" s="1"/>
      <c r="HM25" s="1"/>
      <c r="HN25" s="1"/>
      <c r="HO25" s="1"/>
      <c r="HP25" s="1"/>
      <c r="HQ25" s="1"/>
      <c r="HR25" s="1"/>
      <c r="HS25" s="1"/>
      <c r="HV25" s="3"/>
      <c r="HW25" s="1"/>
      <c r="HX25" s="1"/>
      <c r="HY25" s="1"/>
      <c r="HZ25" s="1"/>
      <c r="IA25" s="1"/>
      <c r="IB25" s="1"/>
      <c r="IC25" s="1"/>
      <c r="ID25" s="1"/>
      <c r="IE25" s="1"/>
      <c r="IF25" s="1"/>
      <c r="IG25" s="1"/>
      <c r="IJ25" s="3"/>
      <c r="IK25" s="1"/>
      <c r="IL25" s="1"/>
      <c r="IM25" s="1"/>
      <c r="IN25" s="1"/>
      <c r="IO25" s="1"/>
      <c r="IP25" s="1"/>
      <c r="IQ25" s="1"/>
      <c r="IR25" s="1"/>
      <c r="IS25" s="1"/>
      <c r="IT25" s="1"/>
    </row>
    <row r="26" spans="1:254" ht="21" customHeight="1" x14ac:dyDescent="0.2">
      <c r="A26" s="65" t="s">
        <v>293</v>
      </c>
      <c r="B26" s="78"/>
      <c r="C26" s="42"/>
      <c r="D26" s="78"/>
      <c r="E26" s="78"/>
      <c r="F26" s="78"/>
      <c r="G26" s="78"/>
      <c r="H26" s="78"/>
      <c r="I26" s="42"/>
      <c r="J26" s="42"/>
      <c r="K26" s="78"/>
      <c r="L26" s="44"/>
      <c r="M26" s="45"/>
    </row>
    <row r="27" spans="1:254" ht="21" customHeight="1" x14ac:dyDescent="0.2">
      <c r="A27" s="65" t="s">
        <v>16</v>
      </c>
      <c r="B27" s="78"/>
      <c r="C27" s="42"/>
      <c r="D27" s="78"/>
      <c r="E27" s="78"/>
      <c r="F27" s="78"/>
      <c r="G27" s="78"/>
      <c r="H27" s="78"/>
      <c r="I27" s="42"/>
      <c r="J27" s="42"/>
      <c r="K27" s="78"/>
      <c r="L27" s="44"/>
      <c r="M27" s="45"/>
    </row>
    <row r="28" spans="1:254" ht="21" customHeight="1" x14ac:dyDescent="0.2">
      <c r="A28" s="65" t="s">
        <v>294</v>
      </c>
      <c r="B28" s="78">
        <v>1.8657999999999999</v>
      </c>
      <c r="C28" s="42"/>
      <c r="D28" s="78"/>
      <c r="E28" s="78"/>
      <c r="F28" s="78"/>
      <c r="G28" s="78"/>
      <c r="H28" s="78">
        <v>50.855800000000002</v>
      </c>
      <c r="I28" s="42"/>
      <c r="J28" s="42"/>
      <c r="K28" s="78"/>
      <c r="L28" s="44">
        <v>52.721600000000002</v>
      </c>
      <c r="M28" s="45"/>
    </row>
    <row r="29" spans="1:254" ht="21" customHeight="1" x14ac:dyDescent="0.2">
      <c r="A29" s="65" t="s">
        <v>17</v>
      </c>
      <c r="B29" s="78"/>
      <c r="C29" s="42"/>
      <c r="D29" s="78"/>
      <c r="E29" s="78"/>
      <c r="F29" s="78"/>
      <c r="G29" s="78"/>
      <c r="H29" s="78"/>
      <c r="I29" s="42"/>
      <c r="J29" s="42"/>
      <c r="K29" s="78"/>
      <c r="L29" s="44"/>
      <c r="M29" s="45"/>
    </row>
    <row r="30" spans="1:254" ht="21" customHeight="1" x14ac:dyDescent="0.2">
      <c r="A30" s="65" t="s">
        <v>18</v>
      </c>
      <c r="B30" s="78"/>
      <c r="C30" s="42"/>
      <c r="D30" s="78"/>
      <c r="E30" s="78"/>
      <c r="F30" s="78"/>
      <c r="G30" s="78"/>
      <c r="H30" s="78"/>
      <c r="I30" s="42"/>
      <c r="J30" s="42"/>
      <c r="K30" s="78"/>
      <c r="L30" s="44"/>
      <c r="M30" s="45"/>
    </row>
    <row r="31" spans="1:254" ht="21" customHeight="1" x14ac:dyDescent="0.2">
      <c r="A31" s="65" t="s">
        <v>19</v>
      </c>
      <c r="B31" s="78"/>
      <c r="C31" s="42">
        <v>25.244</v>
      </c>
      <c r="D31" s="78"/>
      <c r="E31" s="78"/>
      <c r="F31" s="78">
        <v>126.5497</v>
      </c>
      <c r="G31" s="78"/>
      <c r="H31" s="78"/>
      <c r="I31" s="42"/>
      <c r="J31" s="42"/>
      <c r="K31" s="78"/>
      <c r="L31" s="44">
        <v>151.7937</v>
      </c>
      <c r="M31" s="45"/>
    </row>
    <row r="32" spans="1:254" ht="21" customHeight="1" x14ac:dyDescent="0.2">
      <c r="A32" s="65" t="s">
        <v>20</v>
      </c>
      <c r="B32" s="78"/>
      <c r="C32" s="42"/>
      <c r="D32" s="78"/>
      <c r="E32" s="78"/>
      <c r="F32" s="78">
        <v>155.47290000000001</v>
      </c>
      <c r="G32" s="78"/>
      <c r="H32" s="78"/>
      <c r="I32" s="42"/>
      <c r="J32" s="42"/>
      <c r="K32" s="78"/>
      <c r="L32" s="44">
        <v>155.47290000000001</v>
      </c>
      <c r="M32" s="45"/>
    </row>
    <row r="33" spans="1:254" ht="21" customHeight="1" x14ac:dyDescent="0.2">
      <c r="A33" s="65" t="s">
        <v>21</v>
      </c>
      <c r="B33" s="78">
        <v>40.322699999999998</v>
      </c>
      <c r="C33" s="42">
        <v>829.37400000000002</v>
      </c>
      <c r="D33" s="78"/>
      <c r="E33" s="78"/>
      <c r="F33" s="78">
        <v>16.992000000000001</v>
      </c>
      <c r="G33" s="78">
        <v>56.808999999999997</v>
      </c>
      <c r="H33" s="78">
        <v>125.1103</v>
      </c>
      <c r="I33" s="42"/>
      <c r="J33" s="42"/>
      <c r="K33" s="78"/>
      <c r="L33" s="44">
        <v>1068.6079999999999</v>
      </c>
      <c r="M33" s="45"/>
    </row>
    <row r="34" spans="1:254" ht="21" customHeight="1" x14ac:dyDescent="0.2">
      <c r="A34" s="65" t="s">
        <v>22</v>
      </c>
      <c r="B34" s="78">
        <v>12.4352</v>
      </c>
      <c r="C34" s="42"/>
      <c r="D34" s="78"/>
      <c r="E34" s="78"/>
      <c r="F34" s="78"/>
      <c r="G34" s="78"/>
      <c r="H34" s="78"/>
      <c r="I34" s="42"/>
      <c r="J34" s="42"/>
      <c r="K34" s="78"/>
      <c r="L34" s="44">
        <v>12.4352</v>
      </c>
      <c r="M34" s="45"/>
    </row>
    <row r="35" spans="1:254" ht="21" customHeight="1" x14ac:dyDescent="0.2">
      <c r="A35" s="66" t="s">
        <v>295</v>
      </c>
      <c r="B35" s="79">
        <v>54.623699999999999</v>
      </c>
      <c r="C35" s="46">
        <v>854.61800000000005</v>
      </c>
      <c r="D35" s="79"/>
      <c r="E35" s="79"/>
      <c r="F35" s="79">
        <v>299.01459999999997</v>
      </c>
      <c r="G35" s="79">
        <v>56.808999999999997</v>
      </c>
      <c r="H35" s="79">
        <v>175.96610000000001</v>
      </c>
      <c r="I35" s="46"/>
      <c r="J35" s="46"/>
      <c r="K35" s="79"/>
      <c r="L35" s="48">
        <v>1441.0314000000001</v>
      </c>
      <c r="M35" s="45"/>
      <c r="T35" s="3"/>
      <c r="U35" s="1"/>
      <c r="V35" s="1"/>
      <c r="W35" s="1"/>
      <c r="X35" s="1"/>
      <c r="Y35" s="1"/>
      <c r="Z35" s="1"/>
      <c r="AA35" s="1"/>
      <c r="AB35" s="1"/>
      <c r="AC35" s="1"/>
      <c r="AD35" s="1"/>
      <c r="AE35" s="1"/>
      <c r="AH35" s="3"/>
      <c r="AI35" s="1"/>
      <c r="AJ35" s="1"/>
      <c r="AK35" s="1"/>
      <c r="AL35" s="1"/>
      <c r="AM35" s="1"/>
      <c r="AN35" s="1"/>
      <c r="AO35" s="1"/>
      <c r="AP35" s="1"/>
      <c r="AQ35" s="1"/>
      <c r="AR35" s="1"/>
      <c r="AS35" s="1"/>
      <c r="AV35" s="3"/>
      <c r="AW35" s="1"/>
      <c r="AX35" s="1"/>
      <c r="AY35" s="1"/>
      <c r="AZ35" s="1"/>
      <c r="BA35" s="1"/>
      <c r="BB35" s="1"/>
      <c r="BC35" s="1"/>
      <c r="BD35" s="1"/>
      <c r="BE35" s="1"/>
      <c r="BF35" s="1"/>
      <c r="BG35" s="1"/>
      <c r="BJ35" s="3"/>
      <c r="BK35" s="1"/>
      <c r="BL35" s="1"/>
      <c r="BM35" s="1"/>
      <c r="BN35" s="1"/>
      <c r="BO35" s="1"/>
      <c r="BP35" s="1"/>
      <c r="BQ35" s="1"/>
      <c r="BR35" s="1"/>
      <c r="BS35" s="1"/>
      <c r="BT35" s="1"/>
      <c r="BU35" s="1"/>
      <c r="BX35" s="3"/>
      <c r="BY35" s="1"/>
      <c r="BZ35" s="1"/>
      <c r="CA35" s="1"/>
      <c r="CB35" s="1"/>
      <c r="CC35" s="1"/>
      <c r="CD35" s="1"/>
      <c r="CE35" s="1"/>
      <c r="CF35" s="1"/>
      <c r="CG35" s="1"/>
      <c r="CH35" s="1"/>
      <c r="CI35" s="1"/>
      <c r="CL35" s="3"/>
      <c r="CM35" s="1"/>
      <c r="CN35" s="1"/>
      <c r="CO35" s="1"/>
      <c r="CP35" s="1"/>
      <c r="CQ35" s="1"/>
      <c r="CR35" s="1"/>
      <c r="CS35" s="1"/>
      <c r="CT35" s="1"/>
      <c r="CU35" s="1"/>
      <c r="CV35" s="1"/>
      <c r="CW35" s="1"/>
      <c r="CZ35" s="3"/>
      <c r="DA35" s="1"/>
      <c r="DB35" s="1"/>
      <c r="DC35" s="1"/>
      <c r="DD35" s="1"/>
      <c r="DE35" s="1"/>
      <c r="DF35" s="1"/>
      <c r="DG35" s="1"/>
      <c r="DH35" s="1"/>
      <c r="DI35" s="1"/>
      <c r="DJ35" s="1"/>
      <c r="DK35" s="1"/>
      <c r="DN35" s="3"/>
      <c r="DO35" s="1"/>
      <c r="DP35" s="1"/>
      <c r="DQ35" s="1"/>
      <c r="DR35" s="1"/>
      <c r="DS35" s="1"/>
      <c r="DT35" s="1"/>
      <c r="DU35" s="1"/>
      <c r="DV35" s="1"/>
      <c r="DW35" s="1"/>
      <c r="DX35" s="1"/>
      <c r="DY35" s="1"/>
      <c r="EB35" s="3"/>
      <c r="EC35" s="1"/>
      <c r="ED35" s="1"/>
      <c r="EE35" s="1"/>
      <c r="EF35" s="1"/>
      <c r="EG35" s="1"/>
      <c r="EH35" s="1"/>
      <c r="EI35" s="1"/>
      <c r="EJ35" s="1"/>
      <c r="EK35" s="1"/>
      <c r="EL35" s="1"/>
      <c r="EM35" s="1"/>
      <c r="EP35" s="3"/>
      <c r="EQ35" s="1"/>
      <c r="ER35" s="1"/>
      <c r="ES35" s="1"/>
      <c r="ET35" s="1"/>
      <c r="EU35" s="1"/>
      <c r="EV35" s="1"/>
      <c r="EW35" s="1"/>
      <c r="EX35" s="1"/>
      <c r="EY35" s="1"/>
      <c r="EZ35" s="1"/>
      <c r="FA35" s="1"/>
      <c r="FD35" s="3"/>
      <c r="FE35" s="1"/>
      <c r="FF35" s="1"/>
      <c r="FG35" s="1"/>
      <c r="FH35" s="1"/>
      <c r="FI35" s="1"/>
      <c r="FJ35" s="1"/>
      <c r="FK35" s="1"/>
      <c r="FL35" s="1"/>
      <c r="FM35" s="1"/>
      <c r="FN35" s="1"/>
      <c r="FO35" s="1"/>
      <c r="FR35" s="3"/>
      <c r="FS35" s="1"/>
      <c r="FT35" s="1"/>
      <c r="FU35" s="1"/>
      <c r="FV35" s="1"/>
      <c r="FW35" s="1"/>
      <c r="FX35" s="1"/>
      <c r="FY35" s="1"/>
      <c r="FZ35" s="1"/>
      <c r="GA35" s="1"/>
      <c r="GB35" s="1"/>
      <c r="GC35" s="1"/>
      <c r="GF35" s="3"/>
      <c r="GG35" s="1"/>
      <c r="GH35" s="1"/>
      <c r="GI35" s="1"/>
      <c r="GJ35" s="1"/>
      <c r="GK35" s="1"/>
      <c r="GL35" s="1"/>
      <c r="GM35" s="1"/>
      <c r="GN35" s="1"/>
      <c r="GO35" s="1"/>
      <c r="GP35" s="1"/>
      <c r="GQ35" s="1"/>
      <c r="GT35" s="3"/>
      <c r="GU35" s="1"/>
      <c r="GV35" s="1"/>
      <c r="GW35" s="1"/>
      <c r="GX35" s="1"/>
      <c r="GY35" s="1"/>
      <c r="GZ35" s="1"/>
      <c r="HA35" s="1"/>
      <c r="HB35" s="1"/>
      <c r="HC35" s="1"/>
      <c r="HD35" s="1"/>
      <c r="HE35" s="1"/>
      <c r="HH35" s="3"/>
      <c r="HI35" s="1"/>
      <c r="HJ35" s="1"/>
      <c r="HK35" s="1"/>
      <c r="HL35" s="1"/>
      <c r="HM35" s="1"/>
      <c r="HN35" s="1"/>
      <c r="HO35" s="1"/>
      <c r="HP35" s="1"/>
      <c r="HQ35" s="1"/>
      <c r="HR35" s="1"/>
      <c r="HS35" s="1"/>
      <c r="HV35" s="3"/>
      <c r="HW35" s="1"/>
      <c r="HX35" s="1"/>
      <c r="HY35" s="1"/>
      <c r="HZ35" s="1"/>
      <c r="IA35" s="1"/>
      <c r="IB35" s="1"/>
      <c r="IC35" s="1"/>
      <c r="ID35" s="1"/>
      <c r="IE35" s="1"/>
      <c r="IF35" s="1"/>
      <c r="IG35" s="1"/>
      <c r="IJ35" s="3"/>
      <c r="IK35" s="1"/>
      <c r="IL35" s="1"/>
      <c r="IM35" s="1"/>
      <c r="IN35" s="1"/>
      <c r="IO35" s="1"/>
      <c r="IP35" s="1"/>
      <c r="IQ35" s="1"/>
      <c r="IR35" s="1"/>
      <c r="IS35" s="1"/>
      <c r="IT35" s="1"/>
    </row>
    <row r="36" spans="1:254" ht="21" customHeight="1" x14ac:dyDescent="0.2">
      <c r="A36" s="67" t="s">
        <v>296</v>
      </c>
      <c r="B36" s="83">
        <v>5.5777000000000001</v>
      </c>
      <c r="C36" s="49">
        <v>59.180799999999998</v>
      </c>
      <c r="D36" s="83"/>
      <c r="E36" s="83"/>
      <c r="F36" s="83"/>
      <c r="G36" s="83">
        <v>5.0425000000000004</v>
      </c>
      <c r="H36" s="83"/>
      <c r="I36" s="49"/>
      <c r="J36" s="49"/>
      <c r="K36" s="83"/>
      <c r="L36" s="51">
        <v>69.801000000000002</v>
      </c>
      <c r="M36" s="45"/>
      <c r="T36" s="3"/>
      <c r="U36" s="1"/>
      <c r="V36" s="1"/>
      <c r="W36" s="1"/>
      <c r="X36" s="1"/>
      <c r="Y36" s="1"/>
      <c r="Z36" s="1"/>
      <c r="AA36" s="1"/>
      <c r="AB36" s="1"/>
      <c r="AC36" s="1"/>
      <c r="AD36" s="1"/>
      <c r="AE36" s="1"/>
      <c r="AH36" s="3"/>
      <c r="AI36" s="1"/>
      <c r="AJ36" s="1"/>
      <c r="AK36" s="1"/>
      <c r="AL36" s="1"/>
      <c r="AM36" s="1"/>
      <c r="AN36" s="1"/>
      <c r="AO36" s="1"/>
      <c r="AP36" s="1"/>
      <c r="AQ36" s="1"/>
      <c r="AR36" s="1"/>
      <c r="AS36" s="1"/>
      <c r="AV36" s="3"/>
      <c r="AW36" s="1"/>
      <c r="AX36" s="1"/>
      <c r="AY36" s="1"/>
      <c r="AZ36" s="1"/>
      <c r="BA36" s="1"/>
      <c r="BB36" s="1"/>
      <c r="BC36" s="1"/>
      <c r="BD36" s="1"/>
      <c r="BE36" s="1"/>
      <c r="BF36" s="1"/>
      <c r="BG36" s="1"/>
      <c r="BJ36" s="3"/>
      <c r="BK36" s="1"/>
      <c r="BL36" s="1"/>
      <c r="BM36" s="1"/>
      <c r="BN36" s="1"/>
      <c r="BO36" s="1"/>
      <c r="BP36" s="1"/>
      <c r="BQ36" s="1"/>
      <c r="BR36" s="1"/>
      <c r="BS36" s="1"/>
      <c r="BT36" s="1"/>
      <c r="BU36" s="1"/>
      <c r="BX36" s="3"/>
      <c r="BY36" s="1"/>
      <c r="BZ36" s="1"/>
      <c r="CA36" s="1"/>
      <c r="CB36" s="1"/>
      <c r="CC36" s="1"/>
      <c r="CD36" s="1"/>
      <c r="CE36" s="1"/>
      <c r="CF36" s="1"/>
      <c r="CG36" s="1"/>
      <c r="CH36" s="1"/>
      <c r="CI36" s="1"/>
      <c r="CL36" s="3"/>
      <c r="CM36" s="1"/>
      <c r="CN36" s="1"/>
      <c r="CO36" s="1"/>
      <c r="CP36" s="1"/>
      <c r="CQ36" s="1"/>
      <c r="CR36" s="1"/>
      <c r="CS36" s="1"/>
      <c r="CT36" s="1"/>
      <c r="CU36" s="1"/>
      <c r="CV36" s="1"/>
      <c r="CW36" s="1"/>
      <c r="CZ36" s="3"/>
      <c r="DA36" s="1"/>
      <c r="DB36" s="1"/>
      <c r="DC36" s="1"/>
      <c r="DD36" s="1"/>
      <c r="DE36" s="1"/>
      <c r="DF36" s="1"/>
      <c r="DG36" s="1"/>
      <c r="DH36" s="1"/>
      <c r="DI36" s="1"/>
      <c r="DJ36" s="1"/>
      <c r="DK36" s="1"/>
      <c r="DN36" s="3"/>
      <c r="DO36" s="1"/>
      <c r="DP36" s="1"/>
      <c r="DQ36" s="1"/>
      <c r="DR36" s="1"/>
      <c r="DS36" s="1"/>
      <c r="DT36" s="1"/>
      <c r="DU36" s="1"/>
      <c r="DV36" s="1"/>
      <c r="DW36" s="1"/>
      <c r="DX36" s="1"/>
      <c r="DY36" s="1"/>
      <c r="EB36" s="3"/>
      <c r="EC36" s="1"/>
      <c r="ED36" s="1"/>
      <c r="EE36" s="1"/>
      <c r="EF36" s="1"/>
      <c r="EG36" s="1"/>
      <c r="EH36" s="1"/>
      <c r="EI36" s="1"/>
      <c r="EJ36" s="1"/>
      <c r="EK36" s="1"/>
      <c r="EL36" s="1"/>
      <c r="EM36" s="1"/>
      <c r="EP36" s="3"/>
      <c r="EQ36" s="1"/>
      <c r="ER36" s="1"/>
      <c r="ES36" s="1"/>
      <c r="ET36" s="1"/>
      <c r="EU36" s="1"/>
      <c r="EV36" s="1"/>
      <c r="EW36" s="1"/>
      <c r="EX36" s="1"/>
      <c r="EY36" s="1"/>
      <c r="EZ36" s="1"/>
      <c r="FA36" s="1"/>
      <c r="FD36" s="3"/>
      <c r="FE36" s="1"/>
      <c r="FF36" s="1"/>
      <c r="FG36" s="1"/>
      <c r="FH36" s="1"/>
      <c r="FI36" s="1"/>
      <c r="FJ36" s="1"/>
      <c r="FK36" s="1"/>
      <c r="FL36" s="1"/>
      <c r="FM36" s="1"/>
      <c r="FN36" s="1"/>
      <c r="FO36" s="1"/>
      <c r="FR36" s="3"/>
      <c r="FS36" s="1"/>
      <c r="FT36" s="1"/>
      <c r="FU36" s="1"/>
      <c r="FV36" s="1"/>
      <c r="FW36" s="1"/>
      <c r="FX36" s="1"/>
      <c r="FY36" s="1"/>
      <c r="FZ36" s="1"/>
      <c r="GA36" s="1"/>
      <c r="GB36" s="1"/>
      <c r="GC36" s="1"/>
      <c r="GF36" s="3"/>
      <c r="GG36" s="1"/>
      <c r="GH36" s="1"/>
      <c r="GI36" s="1"/>
      <c r="GJ36" s="1"/>
      <c r="GK36" s="1"/>
      <c r="GL36" s="1"/>
      <c r="GM36" s="1"/>
      <c r="GN36" s="1"/>
      <c r="GO36" s="1"/>
      <c r="GP36" s="1"/>
      <c r="GQ36" s="1"/>
      <c r="GT36" s="3"/>
      <c r="GU36" s="1"/>
      <c r="GV36" s="1"/>
      <c r="GW36" s="1"/>
      <c r="GX36" s="1"/>
      <c r="GY36" s="1"/>
      <c r="GZ36" s="1"/>
      <c r="HA36" s="1"/>
      <c r="HB36" s="1"/>
      <c r="HC36" s="1"/>
      <c r="HD36" s="1"/>
      <c r="HE36" s="1"/>
      <c r="HH36" s="3"/>
      <c r="HI36" s="1"/>
      <c r="HJ36" s="1"/>
      <c r="HK36" s="1"/>
      <c r="HL36" s="1"/>
      <c r="HM36" s="1"/>
      <c r="HN36" s="1"/>
      <c r="HO36" s="1"/>
      <c r="HP36" s="1"/>
      <c r="HQ36" s="1"/>
      <c r="HR36" s="1"/>
      <c r="HS36" s="1"/>
      <c r="HV36" s="3"/>
      <c r="HW36" s="1"/>
      <c r="HX36" s="1"/>
      <c r="HY36" s="1"/>
      <c r="HZ36" s="1"/>
      <c r="IA36" s="1"/>
      <c r="IB36" s="1"/>
      <c r="IC36" s="1"/>
      <c r="ID36" s="1"/>
      <c r="IE36" s="1"/>
      <c r="IF36" s="1"/>
      <c r="IG36" s="1"/>
      <c r="IJ36" s="3"/>
      <c r="IK36" s="1"/>
      <c r="IL36" s="1"/>
      <c r="IM36" s="1"/>
      <c r="IN36" s="1"/>
      <c r="IO36" s="1"/>
      <c r="IP36" s="1"/>
      <c r="IQ36" s="1"/>
      <c r="IR36" s="1"/>
      <c r="IS36" s="1"/>
      <c r="IT36" s="1"/>
    </row>
    <row r="37" spans="1:254" ht="21" customHeight="1" x14ac:dyDescent="0.2">
      <c r="A37" s="65" t="s">
        <v>23</v>
      </c>
      <c r="B37" s="78"/>
      <c r="C37" s="42"/>
      <c r="D37" s="78"/>
      <c r="E37" s="78">
        <v>47.534599999999998</v>
      </c>
      <c r="F37" s="78">
        <v>2369.6932999999999</v>
      </c>
      <c r="G37" s="78"/>
      <c r="H37" s="78"/>
      <c r="I37" s="42">
        <v>126.49120000000001</v>
      </c>
      <c r="J37" s="42"/>
      <c r="K37" s="78"/>
      <c r="L37" s="44">
        <v>2543.7190999999998</v>
      </c>
      <c r="M37" s="45"/>
    </row>
    <row r="38" spans="1:254" ht="21" customHeight="1" x14ac:dyDescent="0.2">
      <c r="A38" s="65" t="s">
        <v>24</v>
      </c>
      <c r="B38" s="78"/>
      <c r="C38" s="42"/>
      <c r="D38" s="78"/>
      <c r="E38" s="78"/>
      <c r="F38" s="78"/>
      <c r="G38" s="78"/>
      <c r="H38" s="78"/>
      <c r="I38" s="42"/>
      <c r="J38" s="42"/>
      <c r="K38" s="78"/>
      <c r="L38" s="44"/>
      <c r="M38" s="45"/>
    </row>
    <row r="39" spans="1:254" ht="21" customHeight="1" x14ac:dyDescent="0.2">
      <c r="A39" s="65" t="s">
        <v>25</v>
      </c>
      <c r="B39" s="78"/>
      <c r="C39" s="42"/>
      <c r="D39" s="78"/>
      <c r="E39" s="78"/>
      <c r="F39" s="78"/>
      <c r="G39" s="78"/>
      <c r="H39" s="78"/>
      <c r="I39" s="42"/>
      <c r="J39" s="42"/>
      <c r="K39" s="78"/>
      <c r="L39" s="44"/>
      <c r="M39" s="45"/>
    </row>
    <row r="40" spans="1:254" ht="21" customHeight="1" x14ac:dyDescent="0.2">
      <c r="A40" s="65" t="s">
        <v>26</v>
      </c>
      <c r="B40" s="78">
        <v>13.016999999999999</v>
      </c>
      <c r="C40" s="42">
        <v>1009.3868</v>
      </c>
      <c r="D40" s="78"/>
      <c r="E40" s="78"/>
      <c r="F40" s="78"/>
      <c r="G40" s="78"/>
      <c r="H40" s="78"/>
      <c r="I40" s="42"/>
      <c r="J40" s="42"/>
      <c r="K40" s="78"/>
      <c r="L40" s="44">
        <v>1022.4038</v>
      </c>
      <c r="M40" s="45"/>
    </row>
    <row r="41" spans="1:254" ht="21" customHeight="1" x14ac:dyDescent="0.2">
      <c r="A41" s="65" t="s">
        <v>27</v>
      </c>
      <c r="B41" s="78"/>
      <c r="C41" s="42">
        <v>17.9483</v>
      </c>
      <c r="D41" s="78"/>
      <c r="E41" s="78"/>
      <c r="F41" s="78"/>
      <c r="G41" s="78"/>
      <c r="H41" s="78">
        <v>11.9816</v>
      </c>
      <c r="I41" s="42"/>
      <c r="J41" s="42"/>
      <c r="K41" s="78">
        <v>0.7258</v>
      </c>
      <c r="L41" s="44">
        <v>30.6557</v>
      </c>
      <c r="M41" s="45"/>
    </row>
    <row r="42" spans="1:254" ht="21" customHeight="1" x14ac:dyDescent="0.2">
      <c r="A42" s="66" t="s">
        <v>205</v>
      </c>
      <c r="B42" s="79">
        <v>13.016999999999999</v>
      </c>
      <c r="C42" s="46">
        <v>1027.3351</v>
      </c>
      <c r="D42" s="79"/>
      <c r="E42" s="79">
        <v>47.534599999999998</v>
      </c>
      <c r="F42" s="79">
        <v>2369.6932999999999</v>
      </c>
      <c r="G42" s="79"/>
      <c r="H42" s="79">
        <v>11.9816</v>
      </c>
      <c r="I42" s="46">
        <v>126.49120000000001</v>
      </c>
      <c r="J42" s="46"/>
      <c r="K42" s="79">
        <v>0.7258</v>
      </c>
      <c r="L42" s="48">
        <v>3596.7786000000001</v>
      </c>
      <c r="M42" s="45"/>
      <c r="T42" s="3"/>
      <c r="U42" s="1"/>
      <c r="V42" s="1"/>
      <c r="W42" s="1"/>
      <c r="X42" s="1"/>
      <c r="Y42" s="1"/>
      <c r="Z42" s="1"/>
      <c r="AA42" s="1"/>
      <c r="AB42" s="1"/>
      <c r="AC42" s="1"/>
      <c r="AD42" s="1"/>
      <c r="AE42" s="1"/>
      <c r="AH42" s="3"/>
      <c r="AI42" s="1"/>
      <c r="AJ42" s="1"/>
      <c r="AK42" s="1"/>
      <c r="AL42" s="1"/>
      <c r="AM42" s="1"/>
      <c r="AN42" s="1"/>
      <c r="AO42" s="1"/>
      <c r="AP42" s="1"/>
      <c r="AQ42" s="1"/>
      <c r="AR42" s="1"/>
      <c r="AS42" s="1"/>
      <c r="AV42" s="3"/>
      <c r="AW42" s="1"/>
      <c r="AX42" s="1"/>
      <c r="AY42" s="1"/>
      <c r="AZ42" s="1"/>
      <c r="BA42" s="1"/>
      <c r="BB42" s="1"/>
      <c r="BC42" s="1"/>
      <c r="BD42" s="1"/>
      <c r="BE42" s="1"/>
      <c r="BF42" s="1"/>
      <c r="BG42" s="1"/>
      <c r="BJ42" s="3"/>
      <c r="BK42" s="1"/>
      <c r="BL42" s="1"/>
      <c r="BM42" s="1"/>
      <c r="BN42" s="1"/>
      <c r="BO42" s="1"/>
      <c r="BP42" s="1"/>
      <c r="BQ42" s="1"/>
      <c r="BR42" s="1"/>
      <c r="BS42" s="1"/>
      <c r="BT42" s="1"/>
      <c r="BU42" s="1"/>
      <c r="BX42" s="3"/>
      <c r="BY42" s="1"/>
      <c r="BZ42" s="1"/>
      <c r="CA42" s="1"/>
      <c r="CB42" s="1"/>
      <c r="CC42" s="1"/>
      <c r="CD42" s="1"/>
      <c r="CE42" s="1"/>
      <c r="CF42" s="1"/>
      <c r="CG42" s="1"/>
      <c r="CH42" s="1"/>
      <c r="CI42" s="1"/>
      <c r="CL42" s="3"/>
      <c r="CM42" s="1"/>
      <c r="CN42" s="1"/>
      <c r="CO42" s="1"/>
      <c r="CP42" s="1"/>
      <c r="CQ42" s="1"/>
      <c r="CR42" s="1"/>
      <c r="CS42" s="1"/>
      <c r="CT42" s="1"/>
      <c r="CU42" s="1"/>
      <c r="CV42" s="1"/>
      <c r="CW42" s="1"/>
      <c r="CZ42" s="3"/>
      <c r="DA42" s="1"/>
      <c r="DB42" s="1"/>
      <c r="DC42" s="1"/>
      <c r="DD42" s="1"/>
      <c r="DE42" s="1"/>
      <c r="DF42" s="1"/>
      <c r="DG42" s="1"/>
      <c r="DH42" s="1"/>
      <c r="DI42" s="1"/>
      <c r="DJ42" s="1"/>
      <c r="DK42" s="1"/>
      <c r="DN42" s="3"/>
      <c r="DO42" s="1"/>
      <c r="DP42" s="1"/>
      <c r="DQ42" s="1"/>
      <c r="DR42" s="1"/>
      <c r="DS42" s="1"/>
      <c r="DT42" s="1"/>
      <c r="DU42" s="1"/>
      <c r="DV42" s="1"/>
      <c r="DW42" s="1"/>
      <c r="DX42" s="1"/>
      <c r="DY42" s="1"/>
      <c r="EB42" s="3"/>
      <c r="EC42" s="1"/>
      <c r="ED42" s="1"/>
      <c r="EE42" s="1"/>
      <c r="EF42" s="1"/>
      <c r="EG42" s="1"/>
      <c r="EH42" s="1"/>
      <c r="EI42" s="1"/>
      <c r="EJ42" s="1"/>
      <c r="EK42" s="1"/>
      <c r="EL42" s="1"/>
      <c r="EM42" s="1"/>
      <c r="EP42" s="3"/>
      <c r="EQ42" s="1"/>
      <c r="ER42" s="1"/>
      <c r="ES42" s="1"/>
      <c r="ET42" s="1"/>
      <c r="EU42" s="1"/>
      <c r="EV42" s="1"/>
      <c r="EW42" s="1"/>
      <c r="EX42" s="1"/>
      <c r="EY42" s="1"/>
      <c r="EZ42" s="1"/>
      <c r="FA42" s="1"/>
      <c r="FD42" s="3"/>
      <c r="FE42" s="1"/>
      <c r="FF42" s="1"/>
      <c r="FG42" s="1"/>
      <c r="FH42" s="1"/>
      <c r="FI42" s="1"/>
      <c r="FJ42" s="1"/>
      <c r="FK42" s="1"/>
      <c r="FL42" s="1"/>
      <c r="FM42" s="1"/>
      <c r="FN42" s="1"/>
      <c r="FO42" s="1"/>
      <c r="FR42" s="3"/>
      <c r="FS42" s="1"/>
      <c r="FT42" s="1"/>
      <c r="FU42" s="1"/>
      <c r="FV42" s="1"/>
      <c r="FW42" s="1"/>
      <c r="FX42" s="1"/>
      <c r="FY42" s="1"/>
      <c r="FZ42" s="1"/>
      <c r="GA42" s="1"/>
      <c r="GB42" s="1"/>
      <c r="GC42" s="1"/>
      <c r="GF42" s="3"/>
      <c r="GG42" s="1"/>
      <c r="GH42" s="1"/>
      <c r="GI42" s="1"/>
      <c r="GJ42" s="1"/>
      <c r="GK42" s="1"/>
      <c r="GL42" s="1"/>
      <c r="GM42" s="1"/>
      <c r="GN42" s="1"/>
      <c r="GO42" s="1"/>
      <c r="GP42" s="1"/>
      <c r="GQ42" s="1"/>
      <c r="GT42" s="3"/>
      <c r="GU42" s="1"/>
      <c r="GV42" s="1"/>
      <c r="GW42" s="1"/>
      <c r="GX42" s="1"/>
      <c r="GY42" s="1"/>
      <c r="GZ42" s="1"/>
      <c r="HA42" s="1"/>
      <c r="HB42" s="1"/>
      <c r="HC42" s="1"/>
      <c r="HD42" s="1"/>
      <c r="HE42" s="1"/>
      <c r="HH42" s="3"/>
      <c r="HI42" s="1"/>
      <c r="HJ42" s="1"/>
      <c r="HK42" s="1"/>
      <c r="HL42" s="1"/>
      <c r="HM42" s="1"/>
      <c r="HN42" s="1"/>
      <c r="HO42" s="1"/>
      <c r="HP42" s="1"/>
      <c r="HQ42" s="1"/>
      <c r="HR42" s="1"/>
      <c r="HS42" s="1"/>
      <c r="HV42" s="3"/>
      <c r="HW42" s="1"/>
      <c r="HX42" s="1"/>
      <c r="HY42" s="1"/>
      <c r="HZ42" s="1"/>
      <c r="IA42" s="1"/>
      <c r="IB42" s="1"/>
      <c r="IC42" s="1"/>
      <c r="ID42" s="1"/>
      <c r="IE42" s="1"/>
      <c r="IF42" s="1"/>
      <c r="IG42" s="1"/>
      <c r="IJ42" s="3"/>
      <c r="IK42" s="1"/>
      <c r="IL42" s="1"/>
      <c r="IM42" s="1"/>
      <c r="IN42" s="1"/>
      <c r="IO42" s="1"/>
      <c r="IP42" s="1"/>
      <c r="IQ42" s="1"/>
      <c r="IR42" s="1"/>
      <c r="IS42" s="1"/>
      <c r="IT42" s="1"/>
    </row>
    <row r="43" spans="1:254" ht="21" customHeight="1" x14ac:dyDescent="0.2">
      <c r="A43" s="65" t="s">
        <v>297</v>
      </c>
      <c r="B43" s="78">
        <v>100.9164</v>
      </c>
      <c r="C43" s="42"/>
      <c r="D43" s="78">
        <v>26.604399999999998</v>
      </c>
      <c r="E43" s="78"/>
      <c r="F43" s="78">
        <v>331.25189999999998</v>
      </c>
      <c r="G43" s="78"/>
      <c r="H43" s="78">
        <v>14.351000000000001</v>
      </c>
      <c r="I43" s="42"/>
      <c r="J43" s="42"/>
      <c r="K43" s="78"/>
      <c r="L43" s="44">
        <v>473.12369999999999</v>
      </c>
      <c r="M43" s="45"/>
    </row>
    <row r="44" spans="1:254" ht="21" customHeight="1" x14ac:dyDescent="0.2">
      <c r="A44" s="65" t="s">
        <v>298</v>
      </c>
      <c r="B44" s="78">
        <v>26.957999999999998</v>
      </c>
      <c r="C44" s="42"/>
      <c r="D44" s="78"/>
      <c r="E44" s="78"/>
      <c r="F44" s="78">
        <v>5.0083000000000002</v>
      </c>
      <c r="G44" s="78">
        <v>5.4021999999999997</v>
      </c>
      <c r="H44" s="78"/>
      <c r="I44" s="42"/>
      <c r="J44" s="42"/>
      <c r="K44" s="78"/>
      <c r="L44" s="44">
        <v>37.368499999999997</v>
      </c>
      <c r="M44" s="45"/>
    </row>
    <row r="45" spans="1:254" ht="21" customHeight="1" x14ac:dyDescent="0.2">
      <c r="A45" s="65" t="s">
        <v>299</v>
      </c>
      <c r="B45" s="78">
        <v>63.903700000000001</v>
      </c>
      <c r="C45" s="42"/>
      <c r="D45" s="78"/>
      <c r="E45" s="78"/>
      <c r="F45" s="78">
        <v>0.33429999999999999</v>
      </c>
      <c r="G45" s="78"/>
      <c r="H45" s="78">
        <v>1.091</v>
      </c>
      <c r="I45" s="42"/>
      <c r="J45" s="42"/>
      <c r="K45" s="78">
        <v>2.8765999999999998</v>
      </c>
      <c r="L45" s="44">
        <v>68.205600000000004</v>
      </c>
      <c r="M45" s="45"/>
    </row>
    <row r="46" spans="1:254" ht="21" customHeight="1" x14ac:dyDescent="0.2">
      <c r="A46" s="66" t="s">
        <v>300</v>
      </c>
      <c r="B46" s="79">
        <v>191.77809999999999</v>
      </c>
      <c r="C46" s="46"/>
      <c r="D46" s="79">
        <v>26.604399999999998</v>
      </c>
      <c r="E46" s="79"/>
      <c r="F46" s="79">
        <v>336.59449999999998</v>
      </c>
      <c r="G46" s="79">
        <v>5.4021999999999997</v>
      </c>
      <c r="H46" s="79">
        <v>15.442</v>
      </c>
      <c r="I46" s="46"/>
      <c r="J46" s="46"/>
      <c r="K46" s="79">
        <v>2.8765999999999998</v>
      </c>
      <c r="L46" s="48">
        <v>578.69780000000003</v>
      </c>
      <c r="M46" s="45"/>
      <c r="T46" s="3"/>
      <c r="U46" s="1"/>
      <c r="V46" s="1"/>
      <c r="W46" s="1"/>
      <c r="X46" s="1"/>
      <c r="Y46" s="1"/>
      <c r="Z46" s="1"/>
      <c r="AA46" s="1"/>
      <c r="AB46" s="1"/>
      <c r="AC46" s="1"/>
      <c r="AD46" s="1"/>
      <c r="AE46" s="1"/>
      <c r="AH46" s="3"/>
      <c r="AI46" s="1"/>
      <c r="AJ46" s="1"/>
      <c r="AK46" s="1"/>
      <c r="AL46" s="1"/>
      <c r="AM46" s="1"/>
      <c r="AN46" s="1"/>
      <c r="AO46" s="1"/>
      <c r="AP46" s="1"/>
      <c r="AQ46" s="1"/>
      <c r="AR46" s="1"/>
      <c r="AS46" s="1"/>
      <c r="AV46" s="3"/>
      <c r="AW46" s="1"/>
      <c r="AX46" s="1"/>
      <c r="AY46" s="1"/>
      <c r="AZ46" s="1"/>
      <c r="BA46" s="1"/>
      <c r="BB46" s="1"/>
      <c r="BC46" s="1"/>
      <c r="BD46" s="1"/>
      <c r="BE46" s="1"/>
      <c r="BF46" s="1"/>
      <c r="BG46" s="1"/>
      <c r="BJ46" s="3"/>
      <c r="BK46" s="1"/>
      <c r="BL46" s="1"/>
      <c r="BM46" s="1"/>
      <c r="BN46" s="1"/>
      <c r="BO46" s="1"/>
      <c r="BP46" s="1"/>
      <c r="BQ46" s="1"/>
      <c r="BR46" s="1"/>
      <c r="BS46" s="1"/>
      <c r="BT46" s="1"/>
      <c r="BU46" s="1"/>
      <c r="BX46" s="3"/>
      <c r="BY46" s="1"/>
      <c r="BZ46" s="1"/>
      <c r="CA46" s="1"/>
      <c r="CB46" s="1"/>
      <c r="CC46" s="1"/>
      <c r="CD46" s="1"/>
      <c r="CE46" s="1"/>
      <c r="CF46" s="1"/>
      <c r="CG46" s="1"/>
      <c r="CH46" s="1"/>
      <c r="CI46" s="1"/>
      <c r="CL46" s="3"/>
      <c r="CM46" s="1"/>
      <c r="CN46" s="1"/>
      <c r="CO46" s="1"/>
      <c r="CP46" s="1"/>
      <c r="CQ46" s="1"/>
      <c r="CR46" s="1"/>
      <c r="CS46" s="1"/>
      <c r="CT46" s="1"/>
      <c r="CU46" s="1"/>
      <c r="CV46" s="1"/>
      <c r="CW46" s="1"/>
      <c r="CZ46" s="3"/>
      <c r="DA46" s="1"/>
      <c r="DB46" s="1"/>
      <c r="DC46" s="1"/>
      <c r="DD46" s="1"/>
      <c r="DE46" s="1"/>
      <c r="DF46" s="1"/>
      <c r="DG46" s="1"/>
      <c r="DH46" s="1"/>
      <c r="DI46" s="1"/>
      <c r="DJ46" s="1"/>
      <c r="DK46" s="1"/>
      <c r="DN46" s="3"/>
      <c r="DO46" s="1"/>
      <c r="DP46" s="1"/>
      <c r="DQ46" s="1"/>
      <c r="DR46" s="1"/>
      <c r="DS46" s="1"/>
      <c r="DT46" s="1"/>
      <c r="DU46" s="1"/>
      <c r="DV46" s="1"/>
      <c r="DW46" s="1"/>
      <c r="DX46" s="1"/>
      <c r="DY46" s="1"/>
      <c r="EB46" s="3"/>
      <c r="EC46" s="1"/>
      <c r="ED46" s="1"/>
      <c r="EE46" s="1"/>
      <c r="EF46" s="1"/>
      <c r="EG46" s="1"/>
      <c r="EH46" s="1"/>
      <c r="EI46" s="1"/>
      <c r="EJ46" s="1"/>
      <c r="EK46" s="1"/>
      <c r="EL46" s="1"/>
      <c r="EM46" s="1"/>
      <c r="EP46" s="3"/>
      <c r="EQ46" s="1"/>
      <c r="ER46" s="1"/>
      <c r="ES46" s="1"/>
      <c r="ET46" s="1"/>
      <c r="EU46" s="1"/>
      <c r="EV46" s="1"/>
      <c r="EW46" s="1"/>
      <c r="EX46" s="1"/>
      <c r="EY46" s="1"/>
      <c r="EZ46" s="1"/>
      <c r="FA46" s="1"/>
      <c r="FD46" s="3"/>
      <c r="FE46" s="1"/>
      <c r="FF46" s="1"/>
      <c r="FG46" s="1"/>
      <c r="FH46" s="1"/>
      <c r="FI46" s="1"/>
      <c r="FJ46" s="1"/>
      <c r="FK46" s="1"/>
      <c r="FL46" s="1"/>
      <c r="FM46" s="1"/>
      <c r="FN46" s="1"/>
      <c r="FO46" s="1"/>
      <c r="FR46" s="3"/>
      <c r="FS46" s="1"/>
      <c r="FT46" s="1"/>
      <c r="FU46" s="1"/>
      <c r="FV46" s="1"/>
      <c r="FW46" s="1"/>
      <c r="FX46" s="1"/>
      <c r="FY46" s="1"/>
      <c r="FZ46" s="1"/>
      <c r="GA46" s="1"/>
      <c r="GB46" s="1"/>
      <c r="GC46" s="1"/>
      <c r="GF46" s="3"/>
      <c r="GG46" s="1"/>
      <c r="GH46" s="1"/>
      <c r="GI46" s="1"/>
      <c r="GJ46" s="1"/>
      <c r="GK46" s="1"/>
      <c r="GL46" s="1"/>
      <c r="GM46" s="1"/>
      <c r="GN46" s="1"/>
      <c r="GO46" s="1"/>
      <c r="GP46" s="1"/>
      <c r="GQ46" s="1"/>
      <c r="GT46" s="3"/>
      <c r="GU46" s="1"/>
      <c r="GV46" s="1"/>
      <c r="GW46" s="1"/>
      <c r="GX46" s="1"/>
      <c r="GY46" s="1"/>
      <c r="GZ46" s="1"/>
      <c r="HA46" s="1"/>
      <c r="HB46" s="1"/>
      <c r="HC46" s="1"/>
      <c r="HD46" s="1"/>
      <c r="HE46" s="1"/>
      <c r="HH46" s="3"/>
      <c r="HI46" s="1"/>
      <c r="HJ46" s="1"/>
      <c r="HK46" s="1"/>
      <c r="HL46" s="1"/>
      <c r="HM46" s="1"/>
      <c r="HN46" s="1"/>
      <c r="HO46" s="1"/>
      <c r="HP46" s="1"/>
      <c r="HQ46" s="1"/>
      <c r="HR46" s="1"/>
      <c r="HS46" s="1"/>
      <c r="HV46" s="3"/>
      <c r="HW46" s="1"/>
      <c r="HX46" s="1"/>
      <c r="HY46" s="1"/>
      <c r="HZ46" s="1"/>
      <c r="IA46" s="1"/>
      <c r="IB46" s="1"/>
      <c r="IC46" s="1"/>
      <c r="ID46" s="1"/>
      <c r="IE46" s="1"/>
      <c r="IF46" s="1"/>
      <c r="IG46" s="1"/>
      <c r="IJ46" s="3"/>
      <c r="IK46" s="1"/>
      <c r="IL46" s="1"/>
      <c r="IM46" s="1"/>
      <c r="IN46" s="1"/>
      <c r="IO46" s="1"/>
      <c r="IP46" s="1"/>
      <c r="IQ46" s="1"/>
      <c r="IR46" s="1"/>
      <c r="IS46" s="1"/>
      <c r="IT46" s="1"/>
    </row>
    <row r="47" spans="1:254" ht="21" customHeight="1" x14ac:dyDescent="0.2">
      <c r="A47" s="67" t="s">
        <v>301</v>
      </c>
      <c r="B47" s="83">
        <v>15.256</v>
      </c>
      <c r="C47" s="49"/>
      <c r="D47" s="83">
        <v>1.4943</v>
      </c>
      <c r="E47" s="83">
        <v>355.41070000000002</v>
      </c>
      <c r="F47" s="83">
        <v>1896.4450999999999</v>
      </c>
      <c r="G47" s="83"/>
      <c r="H47" s="83">
        <v>17.5535</v>
      </c>
      <c r="I47" s="49"/>
      <c r="J47" s="49"/>
      <c r="K47" s="83"/>
      <c r="L47" s="51">
        <v>2286.1596</v>
      </c>
      <c r="M47" s="45"/>
      <c r="T47" s="3"/>
      <c r="U47" s="1"/>
      <c r="V47" s="1"/>
      <c r="W47" s="1"/>
      <c r="X47" s="1"/>
      <c r="Y47" s="1"/>
      <c r="Z47" s="1"/>
      <c r="AA47" s="1"/>
      <c r="AB47" s="1"/>
      <c r="AC47" s="1"/>
      <c r="AD47" s="1"/>
      <c r="AE47" s="1"/>
      <c r="AH47" s="3"/>
      <c r="AI47" s="1"/>
      <c r="AJ47" s="1"/>
      <c r="AK47" s="1"/>
      <c r="AL47" s="1"/>
      <c r="AM47" s="1"/>
      <c r="AN47" s="1"/>
      <c r="AO47" s="1"/>
      <c r="AP47" s="1"/>
      <c r="AQ47" s="1"/>
      <c r="AR47" s="1"/>
      <c r="AS47" s="1"/>
      <c r="AV47" s="3"/>
      <c r="AW47" s="1"/>
      <c r="AX47" s="1"/>
      <c r="AY47" s="1"/>
      <c r="AZ47" s="1"/>
      <c r="BA47" s="1"/>
      <c r="BB47" s="1"/>
      <c r="BC47" s="1"/>
      <c r="BD47" s="1"/>
      <c r="BE47" s="1"/>
      <c r="BF47" s="1"/>
      <c r="BG47" s="1"/>
      <c r="BJ47" s="3"/>
      <c r="BK47" s="1"/>
      <c r="BL47" s="1"/>
      <c r="BM47" s="1"/>
      <c r="BN47" s="1"/>
      <c r="BO47" s="1"/>
      <c r="BP47" s="1"/>
      <c r="BQ47" s="1"/>
      <c r="BR47" s="1"/>
      <c r="BS47" s="1"/>
      <c r="BT47" s="1"/>
      <c r="BU47" s="1"/>
      <c r="BX47" s="3"/>
      <c r="BY47" s="1"/>
      <c r="BZ47" s="1"/>
      <c r="CA47" s="1"/>
      <c r="CB47" s="1"/>
      <c r="CC47" s="1"/>
      <c r="CD47" s="1"/>
      <c r="CE47" s="1"/>
      <c r="CF47" s="1"/>
      <c r="CG47" s="1"/>
      <c r="CH47" s="1"/>
      <c r="CI47" s="1"/>
      <c r="CL47" s="3"/>
      <c r="CM47" s="1"/>
      <c r="CN47" s="1"/>
      <c r="CO47" s="1"/>
      <c r="CP47" s="1"/>
      <c r="CQ47" s="1"/>
      <c r="CR47" s="1"/>
      <c r="CS47" s="1"/>
      <c r="CT47" s="1"/>
      <c r="CU47" s="1"/>
      <c r="CV47" s="1"/>
      <c r="CW47" s="1"/>
      <c r="CZ47" s="3"/>
      <c r="DA47" s="1"/>
      <c r="DB47" s="1"/>
      <c r="DC47" s="1"/>
      <c r="DD47" s="1"/>
      <c r="DE47" s="1"/>
      <c r="DF47" s="1"/>
      <c r="DG47" s="1"/>
      <c r="DH47" s="1"/>
      <c r="DI47" s="1"/>
      <c r="DJ47" s="1"/>
      <c r="DK47" s="1"/>
      <c r="DN47" s="3"/>
      <c r="DO47" s="1"/>
      <c r="DP47" s="1"/>
      <c r="DQ47" s="1"/>
      <c r="DR47" s="1"/>
      <c r="DS47" s="1"/>
      <c r="DT47" s="1"/>
      <c r="DU47" s="1"/>
      <c r="DV47" s="1"/>
      <c r="DW47" s="1"/>
      <c r="DX47" s="1"/>
      <c r="DY47" s="1"/>
      <c r="EB47" s="3"/>
      <c r="EC47" s="1"/>
      <c r="ED47" s="1"/>
      <c r="EE47" s="1"/>
      <c r="EF47" s="1"/>
      <c r="EG47" s="1"/>
      <c r="EH47" s="1"/>
      <c r="EI47" s="1"/>
      <c r="EJ47" s="1"/>
      <c r="EK47" s="1"/>
      <c r="EL47" s="1"/>
      <c r="EM47" s="1"/>
      <c r="EP47" s="3"/>
      <c r="EQ47" s="1"/>
      <c r="ER47" s="1"/>
      <c r="ES47" s="1"/>
      <c r="ET47" s="1"/>
      <c r="EU47" s="1"/>
      <c r="EV47" s="1"/>
      <c r="EW47" s="1"/>
      <c r="EX47" s="1"/>
      <c r="EY47" s="1"/>
      <c r="EZ47" s="1"/>
      <c r="FA47" s="1"/>
      <c r="FD47" s="3"/>
      <c r="FE47" s="1"/>
      <c r="FF47" s="1"/>
      <c r="FG47" s="1"/>
      <c r="FH47" s="1"/>
      <c r="FI47" s="1"/>
      <c r="FJ47" s="1"/>
      <c r="FK47" s="1"/>
      <c r="FL47" s="1"/>
      <c r="FM47" s="1"/>
      <c r="FN47" s="1"/>
      <c r="FO47" s="1"/>
      <c r="FR47" s="3"/>
      <c r="FS47" s="1"/>
      <c r="FT47" s="1"/>
      <c r="FU47" s="1"/>
      <c r="FV47" s="1"/>
      <c r="FW47" s="1"/>
      <c r="FX47" s="1"/>
      <c r="FY47" s="1"/>
      <c r="FZ47" s="1"/>
      <c r="GA47" s="1"/>
      <c r="GB47" s="1"/>
      <c r="GC47" s="1"/>
      <c r="GF47" s="3"/>
      <c r="GG47" s="1"/>
      <c r="GH47" s="1"/>
      <c r="GI47" s="1"/>
      <c r="GJ47" s="1"/>
      <c r="GK47" s="1"/>
      <c r="GL47" s="1"/>
      <c r="GM47" s="1"/>
      <c r="GN47" s="1"/>
      <c r="GO47" s="1"/>
      <c r="GP47" s="1"/>
      <c r="GQ47" s="1"/>
      <c r="GT47" s="3"/>
      <c r="GU47" s="1"/>
      <c r="GV47" s="1"/>
      <c r="GW47" s="1"/>
      <c r="GX47" s="1"/>
      <c r="GY47" s="1"/>
      <c r="GZ47" s="1"/>
      <c r="HA47" s="1"/>
      <c r="HB47" s="1"/>
      <c r="HC47" s="1"/>
      <c r="HD47" s="1"/>
      <c r="HE47" s="1"/>
      <c r="HH47" s="3"/>
      <c r="HI47" s="1"/>
      <c r="HJ47" s="1"/>
      <c r="HK47" s="1"/>
      <c r="HL47" s="1"/>
      <c r="HM47" s="1"/>
      <c r="HN47" s="1"/>
      <c r="HO47" s="1"/>
      <c r="HP47" s="1"/>
      <c r="HQ47" s="1"/>
      <c r="HR47" s="1"/>
      <c r="HS47" s="1"/>
      <c r="HV47" s="3"/>
      <c r="HW47" s="1"/>
      <c r="HX47" s="1"/>
      <c r="HY47" s="1"/>
      <c r="HZ47" s="1"/>
      <c r="IA47" s="1"/>
      <c r="IB47" s="1"/>
      <c r="IC47" s="1"/>
      <c r="ID47" s="1"/>
      <c r="IE47" s="1"/>
      <c r="IF47" s="1"/>
      <c r="IG47" s="1"/>
      <c r="IJ47" s="3"/>
      <c r="IK47" s="1"/>
      <c r="IL47" s="1"/>
      <c r="IM47" s="1"/>
      <c r="IN47" s="1"/>
      <c r="IO47" s="1"/>
      <c r="IP47" s="1"/>
      <c r="IQ47" s="1"/>
      <c r="IR47" s="1"/>
      <c r="IS47" s="1"/>
      <c r="IT47" s="1"/>
    </row>
    <row r="48" spans="1:254" ht="21" customHeight="1" x14ac:dyDescent="0.2">
      <c r="A48" s="65" t="s">
        <v>28</v>
      </c>
      <c r="B48" s="78"/>
      <c r="C48" s="42">
        <v>84.316800000000001</v>
      </c>
      <c r="D48" s="78"/>
      <c r="E48" s="78"/>
      <c r="F48" s="78"/>
      <c r="G48" s="78"/>
      <c r="H48" s="78"/>
      <c r="I48" s="42"/>
      <c r="J48" s="42"/>
      <c r="K48" s="78"/>
      <c r="L48" s="44">
        <v>84.316800000000001</v>
      </c>
      <c r="M48" s="45"/>
    </row>
    <row r="49" spans="1:254" ht="21" customHeight="1" x14ac:dyDescent="0.2">
      <c r="A49" s="65" t="s">
        <v>302</v>
      </c>
      <c r="B49" s="78"/>
      <c r="C49" s="42">
        <v>448.40839999999997</v>
      </c>
      <c r="D49" s="78"/>
      <c r="E49" s="78"/>
      <c r="F49" s="78"/>
      <c r="G49" s="78"/>
      <c r="H49" s="78"/>
      <c r="I49" s="42"/>
      <c r="J49" s="42"/>
      <c r="K49" s="78"/>
      <c r="L49" s="44">
        <v>448.40839999999997</v>
      </c>
      <c r="M49" s="45"/>
    </row>
    <row r="50" spans="1:254" ht="21" customHeight="1" x14ac:dyDescent="0.2">
      <c r="A50" s="66" t="s">
        <v>29</v>
      </c>
      <c r="B50" s="79"/>
      <c r="C50" s="46">
        <v>532.72519999999997</v>
      </c>
      <c r="D50" s="79"/>
      <c r="E50" s="79"/>
      <c r="F50" s="79"/>
      <c r="G50" s="79"/>
      <c r="H50" s="79"/>
      <c r="I50" s="46"/>
      <c r="J50" s="46"/>
      <c r="K50" s="79"/>
      <c r="L50" s="48">
        <v>532.72519999999997</v>
      </c>
      <c r="M50" s="45"/>
      <c r="T50" s="3"/>
      <c r="U50" s="1"/>
      <c r="V50" s="1"/>
      <c r="W50" s="1"/>
      <c r="X50" s="1"/>
      <c r="Y50" s="1"/>
      <c r="Z50" s="1"/>
      <c r="AA50" s="1"/>
      <c r="AB50" s="1"/>
      <c r="AC50" s="1"/>
      <c r="AD50" s="1"/>
      <c r="AE50" s="1"/>
      <c r="AH50" s="3"/>
      <c r="AI50" s="1"/>
      <c r="AJ50" s="1"/>
      <c r="AK50" s="1"/>
      <c r="AL50" s="1"/>
      <c r="AM50" s="1"/>
      <c r="AN50" s="1"/>
      <c r="AO50" s="1"/>
      <c r="AP50" s="1"/>
      <c r="AQ50" s="1"/>
      <c r="AR50" s="1"/>
      <c r="AS50" s="1"/>
      <c r="AV50" s="3"/>
      <c r="AW50" s="1"/>
      <c r="AX50" s="1"/>
      <c r="AY50" s="1"/>
      <c r="AZ50" s="1"/>
      <c r="BA50" s="1"/>
      <c r="BB50" s="1"/>
      <c r="BC50" s="1"/>
      <c r="BD50" s="1"/>
      <c r="BE50" s="1"/>
      <c r="BF50" s="1"/>
      <c r="BG50" s="1"/>
      <c r="BJ50" s="3"/>
      <c r="BK50" s="1"/>
      <c r="BL50" s="1"/>
      <c r="BM50" s="1"/>
      <c r="BN50" s="1"/>
      <c r="BO50" s="1"/>
      <c r="BP50" s="1"/>
      <c r="BQ50" s="1"/>
      <c r="BR50" s="1"/>
      <c r="BS50" s="1"/>
      <c r="BT50" s="1"/>
      <c r="BU50" s="1"/>
      <c r="BX50" s="3"/>
      <c r="BY50" s="1"/>
      <c r="BZ50" s="1"/>
      <c r="CA50" s="1"/>
      <c r="CB50" s="1"/>
      <c r="CC50" s="1"/>
      <c r="CD50" s="1"/>
      <c r="CE50" s="1"/>
      <c r="CF50" s="1"/>
      <c r="CG50" s="1"/>
      <c r="CH50" s="1"/>
      <c r="CI50" s="1"/>
      <c r="CL50" s="3"/>
      <c r="CM50" s="1"/>
      <c r="CN50" s="1"/>
      <c r="CO50" s="1"/>
      <c r="CP50" s="1"/>
      <c r="CQ50" s="1"/>
      <c r="CR50" s="1"/>
      <c r="CS50" s="1"/>
      <c r="CT50" s="1"/>
      <c r="CU50" s="1"/>
      <c r="CV50" s="1"/>
      <c r="CW50" s="1"/>
      <c r="CZ50" s="3"/>
      <c r="DA50" s="1"/>
      <c r="DB50" s="1"/>
      <c r="DC50" s="1"/>
      <c r="DD50" s="1"/>
      <c r="DE50" s="1"/>
      <c r="DF50" s="1"/>
      <c r="DG50" s="1"/>
      <c r="DH50" s="1"/>
      <c r="DI50" s="1"/>
      <c r="DJ50" s="1"/>
      <c r="DK50" s="1"/>
      <c r="DN50" s="3"/>
      <c r="DO50" s="1"/>
      <c r="DP50" s="1"/>
      <c r="DQ50" s="1"/>
      <c r="DR50" s="1"/>
      <c r="DS50" s="1"/>
      <c r="DT50" s="1"/>
      <c r="DU50" s="1"/>
      <c r="DV50" s="1"/>
      <c r="DW50" s="1"/>
      <c r="DX50" s="1"/>
      <c r="DY50" s="1"/>
      <c r="EB50" s="3"/>
      <c r="EC50" s="1"/>
      <c r="ED50" s="1"/>
      <c r="EE50" s="1"/>
      <c r="EF50" s="1"/>
      <c r="EG50" s="1"/>
      <c r="EH50" s="1"/>
      <c r="EI50" s="1"/>
      <c r="EJ50" s="1"/>
      <c r="EK50" s="1"/>
      <c r="EL50" s="1"/>
      <c r="EM50" s="1"/>
      <c r="EP50" s="3"/>
      <c r="EQ50" s="1"/>
      <c r="ER50" s="1"/>
      <c r="ES50" s="1"/>
      <c r="ET50" s="1"/>
      <c r="EU50" s="1"/>
      <c r="EV50" s="1"/>
      <c r="EW50" s="1"/>
      <c r="EX50" s="1"/>
      <c r="EY50" s="1"/>
      <c r="EZ50" s="1"/>
      <c r="FA50" s="1"/>
      <c r="FD50" s="3"/>
      <c r="FE50" s="1"/>
      <c r="FF50" s="1"/>
      <c r="FG50" s="1"/>
      <c r="FH50" s="1"/>
      <c r="FI50" s="1"/>
      <c r="FJ50" s="1"/>
      <c r="FK50" s="1"/>
      <c r="FL50" s="1"/>
      <c r="FM50" s="1"/>
      <c r="FN50" s="1"/>
      <c r="FO50" s="1"/>
      <c r="FR50" s="3"/>
      <c r="FS50" s="1"/>
      <c r="FT50" s="1"/>
      <c r="FU50" s="1"/>
      <c r="FV50" s="1"/>
      <c r="FW50" s="1"/>
      <c r="FX50" s="1"/>
      <c r="FY50" s="1"/>
      <c r="FZ50" s="1"/>
      <c r="GA50" s="1"/>
      <c r="GB50" s="1"/>
      <c r="GC50" s="1"/>
      <c r="GF50" s="3"/>
      <c r="GG50" s="1"/>
      <c r="GH50" s="1"/>
      <c r="GI50" s="1"/>
      <c r="GJ50" s="1"/>
      <c r="GK50" s="1"/>
      <c r="GL50" s="1"/>
      <c r="GM50" s="1"/>
      <c r="GN50" s="1"/>
      <c r="GO50" s="1"/>
      <c r="GP50" s="1"/>
      <c r="GQ50" s="1"/>
      <c r="GT50" s="3"/>
      <c r="GU50" s="1"/>
      <c r="GV50" s="1"/>
      <c r="GW50" s="1"/>
      <c r="GX50" s="1"/>
      <c r="GY50" s="1"/>
      <c r="GZ50" s="1"/>
      <c r="HA50" s="1"/>
      <c r="HB50" s="1"/>
      <c r="HC50" s="1"/>
      <c r="HD50" s="1"/>
      <c r="HE50" s="1"/>
      <c r="HH50" s="3"/>
      <c r="HI50" s="1"/>
      <c r="HJ50" s="1"/>
      <c r="HK50" s="1"/>
      <c r="HL50" s="1"/>
      <c r="HM50" s="1"/>
      <c r="HN50" s="1"/>
      <c r="HO50" s="1"/>
      <c r="HP50" s="1"/>
      <c r="HQ50" s="1"/>
      <c r="HR50" s="1"/>
      <c r="HS50" s="1"/>
      <c r="HV50" s="3"/>
      <c r="HW50" s="1"/>
      <c r="HX50" s="1"/>
      <c r="HY50" s="1"/>
      <c r="HZ50" s="1"/>
      <c r="IA50" s="1"/>
      <c r="IB50" s="1"/>
      <c r="IC50" s="1"/>
      <c r="ID50" s="1"/>
      <c r="IE50" s="1"/>
      <c r="IF50" s="1"/>
      <c r="IG50" s="1"/>
      <c r="IJ50" s="3"/>
      <c r="IK50" s="1"/>
      <c r="IL50" s="1"/>
      <c r="IM50" s="1"/>
      <c r="IN50" s="1"/>
      <c r="IO50" s="1"/>
      <c r="IP50" s="1"/>
      <c r="IQ50" s="1"/>
      <c r="IR50" s="1"/>
      <c r="IS50" s="1"/>
      <c r="IT50" s="1"/>
    </row>
    <row r="51" spans="1:254" ht="21" customHeight="1" x14ac:dyDescent="0.2">
      <c r="A51" s="65" t="s">
        <v>303</v>
      </c>
      <c r="B51" s="78"/>
      <c r="C51" s="42"/>
      <c r="D51" s="78"/>
      <c r="E51" s="78"/>
      <c r="F51" s="78">
        <v>40.264600000000002</v>
      </c>
      <c r="G51" s="78"/>
      <c r="H51" s="78"/>
      <c r="I51" s="42"/>
      <c r="J51" s="42"/>
      <c r="K51" s="78"/>
      <c r="L51" s="44">
        <v>40.264600000000002</v>
      </c>
      <c r="M51" s="45"/>
    </row>
    <row r="52" spans="1:254" ht="21" customHeight="1" x14ac:dyDescent="0.2">
      <c r="A52" s="65" t="s">
        <v>304</v>
      </c>
      <c r="B52" s="78">
        <v>8.2063000000000006</v>
      </c>
      <c r="C52" s="42">
        <v>17.900600000000001</v>
      </c>
      <c r="D52" s="78"/>
      <c r="E52" s="78">
        <v>39.988</v>
      </c>
      <c r="F52" s="78"/>
      <c r="G52" s="78"/>
      <c r="H52" s="78"/>
      <c r="I52" s="42"/>
      <c r="J52" s="42"/>
      <c r="K52" s="78"/>
      <c r="L52" s="44">
        <v>66.094899999999996</v>
      </c>
      <c r="M52" s="45"/>
    </row>
    <row r="53" spans="1:254" ht="21" customHeight="1" x14ac:dyDescent="0.2">
      <c r="A53" s="65" t="s">
        <v>305</v>
      </c>
      <c r="B53" s="78"/>
      <c r="C53" s="42">
        <v>286.62610000000001</v>
      </c>
      <c r="D53" s="78"/>
      <c r="E53" s="78"/>
      <c r="F53" s="78"/>
      <c r="G53" s="78"/>
      <c r="H53" s="78"/>
      <c r="I53" s="42"/>
      <c r="J53" s="42"/>
      <c r="K53" s="78"/>
      <c r="L53" s="44">
        <v>286.62610000000001</v>
      </c>
      <c r="M53" s="45"/>
    </row>
    <row r="54" spans="1:254" ht="21" customHeight="1" x14ac:dyDescent="0.2">
      <c r="A54" s="65" t="s">
        <v>30</v>
      </c>
      <c r="B54" s="78">
        <v>84.516099999999994</v>
      </c>
      <c r="C54" s="42">
        <v>3587.6994</v>
      </c>
      <c r="D54" s="78"/>
      <c r="E54" s="78">
        <v>20.6328</v>
      </c>
      <c r="F54" s="78">
        <v>1776.6144999999999</v>
      </c>
      <c r="G54" s="78"/>
      <c r="H54" s="78"/>
      <c r="I54" s="42"/>
      <c r="J54" s="42"/>
      <c r="K54" s="78"/>
      <c r="L54" s="44">
        <v>5469.4628000000002</v>
      </c>
      <c r="M54" s="45"/>
    </row>
    <row r="55" spans="1:254" ht="21" customHeight="1" x14ac:dyDescent="0.2">
      <c r="A55" s="65" t="s">
        <v>31</v>
      </c>
      <c r="B55" s="78"/>
      <c r="C55" s="42"/>
      <c r="D55" s="78"/>
      <c r="E55" s="78"/>
      <c r="F55" s="78"/>
      <c r="G55" s="78"/>
      <c r="H55" s="78"/>
      <c r="I55" s="42"/>
      <c r="J55" s="42"/>
      <c r="K55" s="78"/>
      <c r="L55" s="44"/>
      <c r="M55" s="45"/>
    </row>
    <row r="56" spans="1:254" ht="21" customHeight="1" x14ac:dyDescent="0.2">
      <c r="A56" s="65" t="s">
        <v>306</v>
      </c>
      <c r="B56" s="78"/>
      <c r="C56" s="42">
        <v>625.41449999999998</v>
      </c>
      <c r="D56" s="78"/>
      <c r="E56" s="78"/>
      <c r="F56" s="78"/>
      <c r="G56" s="78"/>
      <c r="H56" s="78"/>
      <c r="I56" s="42"/>
      <c r="J56" s="42"/>
      <c r="K56" s="78"/>
      <c r="L56" s="44">
        <v>625.41449999999998</v>
      </c>
      <c r="M56" s="45"/>
    </row>
    <row r="57" spans="1:254" ht="21" customHeight="1" x14ac:dyDescent="0.2">
      <c r="A57" s="65" t="s">
        <v>307</v>
      </c>
      <c r="B57" s="78">
        <v>13.5799</v>
      </c>
      <c r="C57" s="42">
        <v>265.16039999999998</v>
      </c>
      <c r="D57" s="78"/>
      <c r="E57" s="78"/>
      <c r="F57" s="78"/>
      <c r="G57" s="78"/>
      <c r="H57" s="78">
        <v>11.273899999999999</v>
      </c>
      <c r="I57" s="42"/>
      <c r="J57" s="42"/>
      <c r="K57" s="78"/>
      <c r="L57" s="44">
        <v>290.01420000000002</v>
      </c>
      <c r="M57" s="45"/>
    </row>
    <row r="58" spans="1:254" ht="21" customHeight="1" x14ac:dyDescent="0.2">
      <c r="A58" s="65" t="s">
        <v>32</v>
      </c>
      <c r="B58" s="78">
        <v>68.713999999999999</v>
      </c>
      <c r="C58" s="42">
        <v>197.58109999999999</v>
      </c>
      <c r="D58" s="78">
        <v>260.18239999999997</v>
      </c>
      <c r="E58" s="78">
        <v>5.4710000000000001</v>
      </c>
      <c r="F58" s="78"/>
      <c r="G58" s="78"/>
      <c r="H58" s="78">
        <v>15.1342</v>
      </c>
      <c r="I58" s="42"/>
      <c r="J58" s="42"/>
      <c r="K58" s="78"/>
      <c r="L58" s="44">
        <v>547.08270000000005</v>
      </c>
      <c r="M58" s="45"/>
    </row>
    <row r="59" spans="1:254" ht="21" customHeight="1" x14ac:dyDescent="0.2">
      <c r="A59" s="66" t="s">
        <v>308</v>
      </c>
      <c r="B59" s="79">
        <v>175.0163</v>
      </c>
      <c r="C59" s="46">
        <v>4980.3820999999998</v>
      </c>
      <c r="D59" s="79">
        <v>260.18239999999997</v>
      </c>
      <c r="E59" s="79">
        <v>66.091800000000006</v>
      </c>
      <c r="F59" s="79">
        <v>1816.8791000000001</v>
      </c>
      <c r="G59" s="79"/>
      <c r="H59" s="79">
        <v>26.408100000000001</v>
      </c>
      <c r="I59" s="46"/>
      <c r="J59" s="46"/>
      <c r="K59" s="79"/>
      <c r="L59" s="48">
        <v>7324.9597999999996</v>
      </c>
      <c r="M59" s="45"/>
      <c r="T59" s="3"/>
      <c r="U59" s="1"/>
      <c r="V59" s="1"/>
      <c r="W59" s="1"/>
      <c r="X59" s="1"/>
      <c r="Y59" s="1"/>
      <c r="Z59" s="1"/>
      <c r="AA59" s="1"/>
      <c r="AB59" s="1"/>
      <c r="AC59" s="1"/>
      <c r="AD59" s="1"/>
      <c r="AE59" s="1"/>
      <c r="AH59" s="3"/>
      <c r="AI59" s="1"/>
      <c r="AJ59" s="1"/>
      <c r="AK59" s="1"/>
      <c r="AL59" s="1"/>
      <c r="AM59" s="1"/>
      <c r="AN59" s="1"/>
      <c r="AO59" s="1"/>
      <c r="AP59" s="1"/>
      <c r="AQ59" s="1"/>
      <c r="AR59" s="1"/>
      <c r="AS59" s="1"/>
      <c r="AV59" s="3"/>
      <c r="AW59" s="1"/>
      <c r="AX59" s="1"/>
      <c r="AY59" s="1"/>
      <c r="AZ59" s="1"/>
      <c r="BA59" s="1"/>
      <c r="BB59" s="1"/>
      <c r="BC59" s="1"/>
      <c r="BD59" s="1"/>
      <c r="BE59" s="1"/>
      <c r="BF59" s="1"/>
      <c r="BG59" s="1"/>
      <c r="BJ59" s="3"/>
      <c r="BK59" s="1"/>
      <c r="BL59" s="1"/>
      <c r="BM59" s="1"/>
      <c r="BN59" s="1"/>
      <c r="BO59" s="1"/>
      <c r="BP59" s="1"/>
      <c r="BQ59" s="1"/>
      <c r="BR59" s="1"/>
      <c r="BS59" s="1"/>
      <c r="BT59" s="1"/>
      <c r="BU59" s="1"/>
      <c r="BX59" s="3"/>
      <c r="BY59" s="1"/>
      <c r="BZ59" s="1"/>
      <c r="CA59" s="1"/>
      <c r="CB59" s="1"/>
      <c r="CC59" s="1"/>
      <c r="CD59" s="1"/>
      <c r="CE59" s="1"/>
      <c r="CF59" s="1"/>
      <c r="CG59" s="1"/>
      <c r="CH59" s="1"/>
      <c r="CI59" s="1"/>
      <c r="CL59" s="3"/>
      <c r="CM59" s="1"/>
      <c r="CN59" s="1"/>
      <c r="CO59" s="1"/>
      <c r="CP59" s="1"/>
      <c r="CQ59" s="1"/>
      <c r="CR59" s="1"/>
      <c r="CS59" s="1"/>
      <c r="CT59" s="1"/>
      <c r="CU59" s="1"/>
      <c r="CV59" s="1"/>
      <c r="CW59" s="1"/>
      <c r="CZ59" s="3"/>
      <c r="DA59" s="1"/>
      <c r="DB59" s="1"/>
      <c r="DC59" s="1"/>
      <c r="DD59" s="1"/>
      <c r="DE59" s="1"/>
      <c r="DF59" s="1"/>
      <c r="DG59" s="1"/>
      <c r="DH59" s="1"/>
      <c r="DI59" s="1"/>
      <c r="DJ59" s="1"/>
      <c r="DK59" s="1"/>
      <c r="DN59" s="3"/>
      <c r="DO59" s="1"/>
      <c r="DP59" s="1"/>
      <c r="DQ59" s="1"/>
      <c r="DR59" s="1"/>
      <c r="DS59" s="1"/>
      <c r="DT59" s="1"/>
      <c r="DU59" s="1"/>
      <c r="DV59" s="1"/>
      <c r="DW59" s="1"/>
      <c r="DX59" s="1"/>
      <c r="DY59" s="1"/>
      <c r="EB59" s="3"/>
      <c r="EC59" s="1"/>
      <c r="ED59" s="1"/>
      <c r="EE59" s="1"/>
      <c r="EF59" s="1"/>
      <c r="EG59" s="1"/>
      <c r="EH59" s="1"/>
      <c r="EI59" s="1"/>
      <c r="EJ59" s="1"/>
      <c r="EK59" s="1"/>
      <c r="EL59" s="1"/>
      <c r="EM59" s="1"/>
      <c r="EP59" s="3"/>
      <c r="EQ59" s="1"/>
      <c r="ER59" s="1"/>
      <c r="ES59" s="1"/>
      <c r="ET59" s="1"/>
      <c r="EU59" s="1"/>
      <c r="EV59" s="1"/>
      <c r="EW59" s="1"/>
      <c r="EX59" s="1"/>
      <c r="EY59" s="1"/>
      <c r="EZ59" s="1"/>
      <c r="FA59" s="1"/>
      <c r="FD59" s="3"/>
      <c r="FE59" s="1"/>
      <c r="FF59" s="1"/>
      <c r="FG59" s="1"/>
      <c r="FH59" s="1"/>
      <c r="FI59" s="1"/>
      <c r="FJ59" s="1"/>
      <c r="FK59" s="1"/>
      <c r="FL59" s="1"/>
      <c r="FM59" s="1"/>
      <c r="FN59" s="1"/>
      <c r="FO59" s="1"/>
      <c r="FR59" s="3"/>
      <c r="FS59" s="1"/>
      <c r="FT59" s="1"/>
      <c r="FU59" s="1"/>
      <c r="FV59" s="1"/>
      <c r="FW59" s="1"/>
      <c r="FX59" s="1"/>
      <c r="FY59" s="1"/>
      <c r="FZ59" s="1"/>
      <c r="GA59" s="1"/>
      <c r="GB59" s="1"/>
      <c r="GC59" s="1"/>
      <c r="GF59" s="3"/>
      <c r="GG59" s="1"/>
      <c r="GH59" s="1"/>
      <c r="GI59" s="1"/>
      <c r="GJ59" s="1"/>
      <c r="GK59" s="1"/>
      <c r="GL59" s="1"/>
      <c r="GM59" s="1"/>
      <c r="GN59" s="1"/>
      <c r="GO59" s="1"/>
      <c r="GP59" s="1"/>
      <c r="GQ59" s="1"/>
      <c r="GT59" s="3"/>
      <c r="GU59" s="1"/>
      <c r="GV59" s="1"/>
      <c r="GW59" s="1"/>
      <c r="GX59" s="1"/>
      <c r="GY59" s="1"/>
      <c r="GZ59" s="1"/>
      <c r="HA59" s="1"/>
      <c r="HB59" s="1"/>
      <c r="HC59" s="1"/>
      <c r="HD59" s="1"/>
      <c r="HE59" s="1"/>
      <c r="HH59" s="3"/>
      <c r="HI59" s="1"/>
      <c r="HJ59" s="1"/>
      <c r="HK59" s="1"/>
      <c r="HL59" s="1"/>
      <c r="HM59" s="1"/>
      <c r="HN59" s="1"/>
      <c r="HO59" s="1"/>
      <c r="HP59" s="1"/>
      <c r="HQ59" s="1"/>
      <c r="HR59" s="1"/>
      <c r="HS59" s="1"/>
      <c r="HV59" s="3"/>
      <c r="HW59" s="1"/>
      <c r="HX59" s="1"/>
      <c r="HY59" s="1"/>
      <c r="HZ59" s="1"/>
      <c r="IA59" s="1"/>
      <c r="IB59" s="1"/>
      <c r="IC59" s="1"/>
      <c r="ID59" s="1"/>
      <c r="IE59" s="1"/>
      <c r="IF59" s="1"/>
      <c r="IG59" s="1"/>
      <c r="IJ59" s="3"/>
      <c r="IK59" s="1"/>
      <c r="IL59" s="1"/>
      <c r="IM59" s="1"/>
      <c r="IN59" s="1"/>
      <c r="IO59" s="1"/>
      <c r="IP59" s="1"/>
      <c r="IQ59" s="1"/>
      <c r="IR59" s="1"/>
      <c r="IS59" s="1"/>
      <c r="IT59" s="1"/>
    </row>
    <row r="60" spans="1:254" ht="21" customHeight="1" x14ac:dyDescent="0.2">
      <c r="A60" s="65" t="s">
        <v>33</v>
      </c>
      <c r="B60" s="78"/>
      <c r="C60" s="42"/>
      <c r="D60" s="78"/>
      <c r="E60" s="78"/>
      <c r="F60" s="78">
        <v>6.0453999999999999</v>
      </c>
      <c r="G60" s="78"/>
      <c r="H60" s="78">
        <v>5.3617999999999997</v>
      </c>
      <c r="I60" s="42"/>
      <c r="J60" s="42"/>
      <c r="K60" s="78"/>
      <c r="L60" s="44">
        <v>11.4072</v>
      </c>
      <c r="M60" s="45"/>
    </row>
    <row r="61" spans="1:254" ht="21" customHeight="1" x14ac:dyDescent="0.2">
      <c r="A61" s="65" t="s">
        <v>309</v>
      </c>
      <c r="B61" s="78">
        <v>7.3813000000000004</v>
      </c>
      <c r="C61" s="42"/>
      <c r="D61" s="78"/>
      <c r="E61" s="78"/>
      <c r="F61" s="78">
        <v>25.938199999999998</v>
      </c>
      <c r="G61" s="78"/>
      <c r="H61" s="78"/>
      <c r="I61" s="42"/>
      <c r="J61" s="42"/>
      <c r="K61" s="78"/>
      <c r="L61" s="44">
        <v>33.319499999999998</v>
      </c>
      <c r="M61" s="45"/>
    </row>
    <row r="62" spans="1:254" ht="21" customHeight="1" x14ac:dyDescent="0.2">
      <c r="A62" s="68" t="s">
        <v>34</v>
      </c>
      <c r="B62" s="79">
        <v>7.3813000000000004</v>
      </c>
      <c r="C62" s="46"/>
      <c r="D62" s="79"/>
      <c r="E62" s="79"/>
      <c r="F62" s="79">
        <v>31.983599999999999</v>
      </c>
      <c r="G62" s="79"/>
      <c r="H62" s="79">
        <v>5.3617999999999997</v>
      </c>
      <c r="I62" s="46"/>
      <c r="J62" s="46"/>
      <c r="K62" s="79"/>
      <c r="L62" s="48">
        <v>44.726700000000001</v>
      </c>
      <c r="M62" s="45"/>
      <c r="T62" s="3"/>
      <c r="U62" s="1"/>
      <c r="V62" s="1"/>
      <c r="W62" s="1"/>
      <c r="X62" s="1"/>
      <c r="Y62" s="1"/>
      <c r="Z62" s="1"/>
      <c r="AA62" s="1"/>
      <c r="AB62" s="1"/>
      <c r="AC62" s="1"/>
      <c r="AD62" s="1"/>
      <c r="AE62" s="1"/>
      <c r="AH62" s="3"/>
      <c r="AI62" s="1"/>
      <c r="AJ62" s="1"/>
      <c r="AK62" s="1"/>
      <c r="AL62" s="1"/>
      <c r="AM62" s="1"/>
      <c r="AN62" s="1"/>
      <c r="AO62" s="1"/>
      <c r="AP62" s="1"/>
      <c r="AQ62" s="1"/>
      <c r="AR62" s="1"/>
      <c r="AS62" s="1"/>
      <c r="AV62" s="3"/>
      <c r="AW62" s="1"/>
      <c r="AX62" s="1"/>
      <c r="AY62" s="1"/>
      <c r="AZ62" s="1"/>
      <c r="BA62" s="1"/>
      <c r="BB62" s="1"/>
      <c r="BC62" s="1"/>
      <c r="BD62" s="1"/>
      <c r="BE62" s="1"/>
      <c r="BF62" s="1"/>
      <c r="BG62" s="1"/>
      <c r="BJ62" s="3"/>
      <c r="BK62" s="1"/>
      <c r="BL62" s="1"/>
      <c r="BM62" s="1"/>
      <c r="BN62" s="1"/>
      <c r="BO62" s="1"/>
      <c r="BP62" s="1"/>
      <c r="BQ62" s="1"/>
      <c r="BR62" s="1"/>
      <c r="BS62" s="1"/>
      <c r="BT62" s="1"/>
      <c r="BU62" s="1"/>
      <c r="BX62" s="3"/>
      <c r="BY62" s="1"/>
      <c r="BZ62" s="1"/>
      <c r="CA62" s="1"/>
      <c r="CB62" s="1"/>
      <c r="CC62" s="1"/>
      <c r="CD62" s="1"/>
      <c r="CE62" s="1"/>
      <c r="CF62" s="1"/>
      <c r="CG62" s="1"/>
      <c r="CH62" s="1"/>
      <c r="CI62" s="1"/>
      <c r="CL62" s="3"/>
      <c r="CM62" s="1"/>
      <c r="CN62" s="1"/>
      <c r="CO62" s="1"/>
      <c r="CP62" s="1"/>
      <c r="CQ62" s="1"/>
      <c r="CR62" s="1"/>
      <c r="CS62" s="1"/>
      <c r="CT62" s="1"/>
      <c r="CU62" s="1"/>
      <c r="CV62" s="1"/>
      <c r="CW62" s="1"/>
      <c r="CZ62" s="3"/>
      <c r="DA62" s="1"/>
      <c r="DB62" s="1"/>
      <c r="DC62" s="1"/>
      <c r="DD62" s="1"/>
      <c r="DE62" s="1"/>
      <c r="DF62" s="1"/>
      <c r="DG62" s="1"/>
      <c r="DH62" s="1"/>
      <c r="DI62" s="1"/>
      <c r="DJ62" s="1"/>
      <c r="DK62" s="1"/>
      <c r="DN62" s="3"/>
      <c r="DO62" s="1"/>
      <c r="DP62" s="1"/>
      <c r="DQ62" s="1"/>
      <c r="DR62" s="1"/>
      <c r="DS62" s="1"/>
      <c r="DT62" s="1"/>
      <c r="DU62" s="1"/>
      <c r="DV62" s="1"/>
      <c r="DW62" s="1"/>
      <c r="DX62" s="1"/>
      <c r="DY62" s="1"/>
      <c r="EB62" s="3"/>
      <c r="EC62" s="1"/>
      <c r="ED62" s="1"/>
      <c r="EE62" s="1"/>
      <c r="EF62" s="1"/>
      <c r="EG62" s="1"/>
      <c r="EH62" s="1"/>
      <c r="EI62" s="1"/>
      <c r="EJ62" s="1"/>
      <c r="EK62" s="1"/>
      <c r="EL62" s="1"/>
      <c r="EM62" s="1"/>
      <c r="EP62" s="3"/>
      <c r="EQ62" s="1"/>
      <c r="ER62" s="1"/>
      <c r="ES62" s="1"/>
      <c r="ET62" s="1"/>
      <c r="EU62" s="1"/>
      <c r="EV62" s="1"/>
      <c r="EW62" s="1"/>
      <c r="EX62" s="1"/>
      <c r="EY62" s="1"/>
      <c r="EZ62" s="1"/>
      <c r="FA62" s="1"/>
      <c r="FD62" s="3"/>
      <c r="FE62" s="1"/>
      <c r="FF62" s="1"/>
      <c r="FG62" s="1"/>
      <c r="FH62" s="1"/>
      <c r="FI62" s="1"/>
      <c r="FJ62" s="1"/>
      <c r="FK62" s="1"/>
      <c r="FL62" s="1"/>
      <c r="FM62" s="1"/>
      <c r="FN62" s="1"/>
      <c r="FO62" s="1"/>
      <c r="FR62" s="3"/>
      <c r="FS62" s="1"/>
      <c r="FT62" s="1"/>
      <c r="FU62" s="1"/>
      <c r="FV62" s="1"/>
      <c r="FW62" s="1"/>
      <c r="FX62" s="1"/>
      <c r="FY62" s="1"/>
      <c r="FZ62" s="1"/>
      <c r="GA62" s="1"/>
      <c r="GB62" s="1"/>
      <c r="GC62" s="1"/>
      <c r="GF62" s="3"/>
      <c r="GG62" s="1"/>
      <c r="GH62" s="1"/>
      <c r="GI62" s="1"/>
      <c r="GJ62" s="1"/>
      <c r="GK62" s="1"/>
      <c r="GL62" s="1"/>
      <c r="GM62" s="1"/>
      <c r="GN62" s="1"/>
      <c r="GO62" s="1"/>
      <c r="GP62" s="1"/>
      <c r="GQ62" s="1"/>
      <c r="GT62" s="3"/>
      <c r="GU62" s="1"/>
      <c r="GV62" s="1"/>
      <c r="GW62" s="1"/>
      <c r="GX62" s="1"/>
      <c r="GY62" s="1"/>
      <c r="GZ62" s="1"/>
      <c r="HA62" s="1"/>
      <c r="HB62" s="1"/>
      <c r="HC62" s="1"/>
      <c r="HD62" s="1"/>
      <c r="HE62" s="1"/>
      <c r="HH62" s="3"/>
      <c r="HI62" s="1"/>
      <c r="HJ62" s="1"/>
      <c r="HK62" s="1"/>
      <c r="HL62" s="1"/>
      <c r="HM62" s="1"/>
      <c r="HN62" s="1"/>
      <c r="HO62" s="1"/>
      <c r="HP62" s="1"/>
      <c r="HQ62" s="1"/>
      <c r="HR62" s="1"/>
      <c r="HS62" s="1"/>
      <c r="HV62" s="3"/>
      <c r="HW62" s="1"/>
      <c r="HX62" s="1"/>
      <c r="HY62" s="1"/>
      <c r="HZ62" s="1"/>
      <c r="IA62" s="1"/>
      <c r="IB62" s="1"/>
      <c r="IC62" s="1"/>
      <c r="ID62" s="1"/>
      <c r="IE62" s="1"/>
      <c r="IF62" s="1"/>
      <c r="IG62" s="1"/>
      <c r="IJ62" s="3"/>
      <c r="IK62" s="1"/>
      <c r="IL62" s="1"/>
      <c r="IM62" s="1"/>
      <c r="IN62" s="1"/>
      <c r="IO62" s="1"/>
      <c r="IP62" s="1"/>
      <c r="IQ62" s="1"/>
      <c r="IR62" s="1"/>
      <c r="IS62" s="1"/>
      <c r="IT62" s="1"/>
    </row>
    <row r="63" spans="1:254" ht="21" customHeight="1" x14ac:dyDescent="0.2">
      <c r="A63" s="35" t="s">
        <v>157</v>
      </c>
      <c r="B63" s="76">
        <v>682.69090000000006</v>
      </c>
      <c r="C63" s="54">
        <v>8527.4174999999996</v>
      </c>
      <c r="D63" s="76">
        <v>288.28109999999998</v>
      </c>
      <c r="E63" s="76">
        <v>528.64890000000003</v>
      </c>
      <c r="F63" s="76">
        <v>7027.0807000000004</v>
      </c>
      <c r="G63" s="76">
        <v>67.253699999999995</v>
      </c>
      <c r="H63" s="76">
        <v>315.43579999999997</v>
      </c>
      <c r="I63" s="54">
        <v>126.49120000000001</v>
      </c>
      <c r="J63" s="54">
        <v>76.795699999999997</v>
      </c>
      <c r="K63" s="76">
        <v>97.141300000000001</v>
      </c>
      <c r="L63" s="56">
        <v>17737.236799999999</v>
      </c>
    </row>
    <row r="65" spans="1:1" ht="14.25" x14ac:dyDescent="0.2">
      <c r="A65" s="10" t="s">
        <v>209</v>
      </c>
    </row>
    <row r="66" spans="1:1" x14ac:dyDescent="0.2">
      <c r="A66" s="10"/>
    </row>
  </sheetData>
  <mergeCells count="1">
    <mergeCell ref="B1:L1"/>
  </mergeCells>
  <phoneticPr fontId="0" type="noConversion"/>
  <printOptions horizontalCentered="1"/>
  <pageMargins left="0.78740157480314965" right="0.78740157480314965" top="0.78740157480314965" bottom="0.78740157480314965" header="0.59055118110236227" footer="0.39370078740157483"/>
  <pageSetup paperSize="9" scale="53" orientation="portrait" r:id="rId1"/>
  <headerFooter alignWithMargins="0">
    <oddHeader>&amp;C&amp;"Arial,Negrita"&amp;K03+0003.3.2.6 HORTALIZAS (en campo). Superficie provincial en regadío (ha)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45F1-8A48-470C-AE13-ABA05B0D5F30}">
  <sheetPr>
    <pageSetUpPr fitToPage="1"/>
  </sheetPr>
  <dimension ref="A1:IS63"/>
  <sheetViews>
    <sheetView showZeros="0" zoomScale="90" zoomScaleNormal="90" workbookViewId="0">
      <pane xSplit="1" ySplit="2" topLeftCell="E39" activePane="bottomRight" state="frozen"/>
      <selection activeCell="A2" sqref="A2:A62"/>
      <selection pane="topRight" activeCell="A2" sqref="A2:A62"/>
      <selection pane="bottomLeft" activeCell="A2" sqref="A2:A62"/>
      <selection pane="bottomRight" activeCell="N61" sqref="N61"/>
    </sheetView>
  </sheetViews>
  <sheetFormatPr baseColWidth="10" defaultRowHeight="12.75" x14ac:dyDescent="0.2"/>
  <cols>
    <col min="1" max="1" width="35.42578125" customWidth="1"/>
    <col min="2" max="4" width="12.42578125" customWidth="1"/>
    <col min="5" max="5" width="13.5703125" customWidth="1"/>
    <col min="6" max="11" width="12.42578125" customWidth="1"/>
  </cols>
  <sheetData>
    <row r="1" spans="1:253" ht="27" hidden="1" customHeight="1" x14ac:dyDescent="0.2">
      <c r="A1" s="16"/>
      <c r="B1" s="96" t="s">
        <v>127</v>
      </c>
      <c r="C1" s="97"/>
      <c r="D1" s="97"/>
      <c r="E1" s="97"/>
      <c r="F1" s="97"/>
      <c r="G1" s="97"/>
      <c r="H1" s="97"/>
      <c r="I1" s="97"/>
      <c r="J1" s="97"/>
      <c r="K1" s="97"/>
    </row>
    <row r="2" spans="1:253" s="2" customFormat="1" ht="43.5" customHeight="1" x14ac:dyDescent="0.2">
      <c r="A2" s="72" t="s">
        <v>125</v>
      </c>
      <c r="B2" s="27" t="s">
        <v>238</v>
      </c>
      <c r="C2" s="27" t="s">
        <v>83</v>
      </c>
      <c r="D2" s="27" t="s">
        <v>239</v>
      </c>
      <c r="E2" s="27" t="s">
        <v>240</v>
      </c>
      <c r="F2" s="27" t="s">
        <v>241</v>
      </c>
      <c r="G2" s="27" t="s">
        <v>162</v>
      </c>
      <c r="H2" s="27" t="s">
        <v>242</v>
      </c>
      <c r="I2" s="27" t="s">
        <v>80</v>
      </c>
      <c r="J2" s="27" t="s">
        <v>243</v>
      </c>
      <c r="K2" s="27" t="s">
        <v>244</v>
      </c>
      <c r="L2" s="57"/>
    </row>
    <row r="3" spans="1:253" ht="21" customHeight="1" x14ac:dyDescent="0.2">
      <c r="A3" s="65" t="s">
        <v>1</v>
      </c>
      <c r="B3" s="78"/>
      <c r="C3" s="42"/>
      <c r="D3" s="78"/>
      <c r="E3" s="78"/>
      <c r="F3" s="59"/>
      <c r="G3" s="78">
        <v>12.8873</v>
      </c>
      <c r="H3" s="78">
        <v>6.2923999999999998</v>
      </c>
      <c r="I3" s="42"/>
      <c r="J3" s="42"/>
      <c r="K3" s="118">
        <v>19.1797</v>
      </c>
      <c r="L3" s="45"/>
    </row>
    <row r="4" spans="1:253" ht="21" customHeight="1" x14ac:dyDescent="0.2">
      <c r="A4" s="65" t="s">
        <v>2</v>
      </c>
      <c r="B4" s="78"/>
      <c r="C4" s="42"/>
      <c r="D4" s="78"/>
      <c r="E4" s="78"/>
      <c r="F4" s="43"/>
      <c r="G4" s="78">
        <v>7.3825000000000003</v>
      </c>
      <c r="H4" s="78">
        <v>8.6300000000000002E-2</v>
      </c>
      <c r="I4" s="42"/>
      <c r="J4" s="42"/>
      <c r="K4" s="44">
        <v>7.4687999999999999</v>
      </c>
      <c r="L4" s="45"/>
    </row>
    <row r="5" spans="1:253" ht="21" customHeight="1" x14ac:dyDescent="0.2">
      <c r="A5" s="65" t="s">
        <v>3</v>
      </c>
      <c r="B5" s="78"/>
      <c r="C5" s="42"/>
      <c r="D5" s="78"/>
      <c r="E5" s="78"/>
      <c r="F5" s="43"/>
      <c r="G5" s="78">
        <v>10.032</v>
      </c>
      <c r="H5" s="78">
        <v>0.68879999999999997</v>
      </c>
      <c r="I5" s="42">
        <v>0.68969999999999998</v>
      </c>
      <c r="J5" s="42"/>
      <c r="K5" s="44">
        <v>11.410500000000001</v>
      </c>
      <c r="L5" s="45"/>
    </row>
    <row r="6" spans="1:253" ht="21" customHeight="1" x14ac:dyDescent="0.2">
      <c r="A6" s="65" t="s">
        <v>4</v>
      </c>
      <c r="B6" s="78"/>
      <c r="C6" s="42"/>
      <c r="D6" s="78">
        <v>8.5000000000000006E-3</v>
      </c>
      <c r="E6" s="78"/>
      <c r="F6" s="43">
        <v>8.5000000000000006E-3</v>
      </c>
      <c r="G6" s="78">
        <v>19.7973</v>
      </c>
      <c r="H6" s="78">
        <v>0.26989999999999997</v>
      </c>
      <c r="I6" s="42"/>
      <c r="J6" s="42"/>
      <c r="K6" s="44">
        <v>20.0672</v>
      </c>
      <c r="L6" s="45"/>
    </row>
    <row r="7" spans="1:253" ht="21" customHeight="1" x14ac:dyDescent="0.2">
      <c r="A7" s="66" t="s">
        <v>5</v>
      </c>
      <c r="B7" s="79"/>
      <c r="C7" s="46"/>
      <c r="D7" s="79">
        <v>8.5000000000000006E-3</v>
      </c>
      <c r="E7" s="79"/>
      <c r="F7" s="47">
        <v>8.5000000000000006E-3</v>
      </c>
      <c r="G7" s="79">
        <v>50.0991</v>
      </c>
      <c r="H7" s="79">
        <v>7.3373999999999997</v>
      </c>
      <c r="I7" s="46">
        <v>0.68969999999999998</v>
      </c>
      <c r="J7" s="46"/>
      <c r="K7" s="48">
        <v>58.126199999999997</v>
      </c>
      <c r="L7" s="45"/>
    </row>
    <row r="8" spans="1:253" ht="21" customHeight="1" x14ac:dyDescent="0.2">
      <c r="A8" s="67" t="s">
        <v>285</v>
      </c>
      <c r="B8" s="83"/>
      <c r="C8" s="49"/>
      <c r="D8" s="83"/>
      <c r="E8" s="83"/>
      <c r="F8" s="50"/>
      <c r="G8" s="83"/>
      <c r="H8" s="83"/>
      <c r="I8" s="49"/>
      <c r="J8" s="49"/>
      <c r="K8" s="51"/>
      <c r="L8" s="45"/>
      <c r="S8" s="3"/>
      <c r="T8" s="1"/>
      <c r="U8" s="1"/>
      <c r="V8" s="1"/>
      <c r="W8" s="1"/>
      <c r="X8" s="1"/>
      <c r="Y8" s="1"/>
      <c r="Z8" s="1"/>
      <c r="AA8" s="1"/>
      <c r="AB8" s="1"/>
      <c r="AC8" s="1"/>
      <c r="AD8" s="1"/>
      <c r="AG8" s="3"/>
      <c r="AH8" s="1"/>
      <c r="AI8" s="1"/>
      <c r="AJ8" s="1"/>
      <c r="AK8" s="1"/>
      <c r="AL8" s="1"/>
      <c r="AM8" s="1"/>
      <c r="AN8" s="1"/>
      <c r="AO8" s="1"/>
      <c r="AP8" s="1"/>
      <c r="AQ8" s="1"/>
      <c r="AR8" s="1"/>
      <c r="AU8" s="3"/>
      <c r="AV8" s="1"/>
      <c r="AW8" s="1"/>
      <c r="AX8" s="1"/>
      <c r="AY8" s="1"/>
      <c r="AZ8" s="1"/>
      <c r="BA8" s="1"/>
      <c r="BB8" s="1"/>
      <c r="BC8" s="1"/>
      <c r="BD8" s="1"/>
      <c r="BE8" s="1"/>
      <c r="BF8" s="1"/>
      <c r="BI8" s="3"/>
      <c r="BJ8" s="1"/>
      <c r="BK8" s="1"/>
      <c r="BL8" s="1"/>
      <c r="BM8" s="1"/>
      <c r="BN8" s="1"/>
      <c r="BO8" s="1"/>
      <c r="BP8" s="1"/>
      <c r="BQ8" s="1"/>
      <c r="BR8" s="1"/>
      <c r="BS8" s="1"/>
      <c r="BT8" s="1"/>
      <c r="BW8" s="3"/>
      <c r="BX8" s="1"/>
      <c r="BY8" s="1"/>
      <c r="BZ8" s="1"/>
      <c r="CA8" s="1"/>
      <c r="CB8" s="1"/>
      <c r="CC8" s="1"/>
      <c r="CD8" s="1"/>
      <c r="CE8" s="1"/>
      <c r="CF8" s="1"/>
      <c r="CG8" s="1"/>
      <c r="CH8" s="1"/>
      <c r="CK8" s="3"/>
      <c r="CL8" s="1"/>
      <c r="CM8" s="1"/>
      <c r="CN8" s="1"/>
      <c r="CO8" s="1"/>
      <c r="CP8" s="1"/>
      <c r="CQ8" s="1"/>
      <c r="CR8" s="1"/>
      <c r="CS8" s="1"/>
      <c r="CT8" s="1"/>
      <c r="CU8" s="1"/>
      <c r="CV8" s="1"/>
      <c r="CY8" s="3"/>
      <c r="CZ8" s="1"/>
      <c r="DA8" s="1"/>
      <c r="DB8" s="1"/>
      <c r="DC8" s="1"/>
      <c r="DD8" s="1"/>
      <c r="DE8" s="1"/>
      <c r="DF8" s="1"/>
      <c r="DG8" s="1"/>
      <c r="DH8" s="1"/>
      <c r="DI8" s="1"/>
      <c r="DJ8" s="1"/>
      <c r="DM8" s="3"/>
      <c r="DN8" s="1"/>
      <c r="DO8" s="1"/>
      <c r="DP8" s="1"/>
      <c r="DQ8" s="1"/>
      <c r="DR8" s="1"/>
      <c r="DS8" s="1"/>
      <c r="DT8" s="1"/>
      <c r="DU8" s="1"/>
      <c r="DV8" s="1"/>
      <c r="DW8" s="1"/>
      <c r="DX8" s="1"/>
      <c r="EA8" s="3"/>
      <c r="EB8" s="1"/>
      <c r="EC8" s="1"/>
      <c r="ED8" s="1"/>
      <c r="EE8" s="1"/>
      <c r="EF8" s="1"/>
      <c r="EG8" s="1"/>
      <c r="EH8" s="1"/>
      <c r="EI8" s="1"/>
      <c r="EJ8" s="1"/>
      <c r="EK8" s="1"/>
      <c r="EL8" s="1"/>
      <c r="EO8" s="3"/>
      <c r="EP8" s="1"/>
      <c r="EQ8" s="1"/>
      <c r="ER8" s="1"/>
      <c r="ES8" s="1"/>
      <c r="ET8" s="1"/>
      <c r="EU8" s="1"/>
      <c r="EV8" s="1"/>
      <c r="EW8" s="1"/>
      <c r="EX8" s="1"/>
      <c r="EY8" s="1"/>
      <c r="EZ8" s="1"/>
      <c r="FC8" s="3"/>
      <c r="FD8" s="1"/>
      <c r="FE8" s="1"/>
      <c r="FF8" s="1"/>
      <c r="FG8" s="1"/>
      <c r="FH8" s="1"/>
      <c r="FI8" s="1"/>
      <c r="FJ8" s="1"/>
      <c r="FK8" s="1"/>
      <c r="FL8" s="1"/>
      <c r="FM8" s="1"/>
      <c r="FN8" s="1"/>
      <c r="FQ8" s="3"/>
      <c r="FR8" s="1"/>
      <c r="FS8" s="1"/>
      <c r="FT8" s="1"/>
      <c r="FU8" s="1"/>
      <c r="FV8" s="1"/>
      <c r="FW8" s="1"/>
      <c r="FX8" s="1"/>
      <c r="FY8" s="1"/>
      <c r="FZ8" s="1"/>
      <c r="GA8" s="1"/>
      <c r="GB8" s="1"/>
      <c r="GE8" s="3"/>
      <c r="GF8" s="1"/>
      <c r="GG8" s="1"/>
      <c r="GH8" s="1"/>
      <c r="GI8" s="1"/>
      <c r="GJ8" s="1"/>
      <c r="GK8" s="1"/>
      <c r="GL8" s="1"/>
      <c r="GM8" s="1"/>
      <c r="GN8" s="1"/>
      <c r="GO8" s="1"/>
      <c r="GP8" s="1"/>
      <c r="GS8" s="3"/>
      <c r="GT8" s="1"/>
      <c r="GU8" s="1"/>
      <c r="GV8" s="1"/>
      <c r="GW8" s="1"/>
      <c r="GX8" s="1"/>
      <c r="GY8" s="1"/>
      <c r="GZ8" s="1"/>
      <c r="HA8" s="1"/>
      <c r="HB8" s="1"/>
      <c r="HC8" s="1"/>
      <c r="HD8" s="1"/>
      <c r="HG8" s="3"/>
      <c r="HH8" s="1"/>
      <c r="HI8" s="1"/>
      <c r="HJ8" s="1"/>
      <c r="HK8" s="1"/>
      <c r="HL8" s="1"/>
      <c r="HM8" s="1"/>
      <c r="HN8" s="1"/>
      <c r="HO8" s="1"/>
      <c r="HP8" s="1"/>
      <c r="HQ8" s="1"/>
      <c r="HR8" s="1"/>
      <c r="HU8" s="3"/>
      <c r="HV8" s="1"/>
      <c r="HW8" s="1"/>
      <c r="HX8" s="1"/>
      <c r="HY8" s="1"/>
      <c r="HZ8" s="1"/>
      <c r="IA8" s="1"/>
      <c r="IB8" s="1"/>
      <c r="IC8" s="1"/>
      <c r="ID8" s="1"/>
      <c r="IE8" s="1"/>
      <c r="IF8" s="1"/>
      <c r="II8" s="3"/>
      <c r="IJ8" s="1"/>
      <c r="IK8" s="1"/>
      <c r="IL8" s="1"/>
      <c r="IM8" s="1"/>
      <c r="IN8" s="1"/>
      <c r="IO8" s="1"/>
      <c r="IP8" s="1"/>
      <c r="IQ8" s="1"/>
      <c r="IR8" s="1"/>
      <c r="IS8" s="1"/>
    </row>
    <row r="9" spans="1:253" ht="21" customHeight="1" x14ac:dyDescent="0.2">
      <c r="A9" s="67" t="s">
        <v>6</v>
      </c>
      <c r="B9" s="83"/>
      <c r="C9" s="49"/>
      <c r="D9" s="83"/>
      <c r="E9" s="83"/>
      <c r="F9" s="50"/>
      <c r="G9" s="83"/>
      <c r="H9" s="83"/>
      <c r="I9" s="49"/>
      <c r="J9" s="49"/>
      <c r="K9" s="51"/>
      <c r="L9" s="45"/>
      <c r="S9" s="3"/>
      <c r="T9" s="1"/>
      <c r="U9" s="1"/>
      <c r="V9" s="1"/>
      <c r="W9" s="1"/>
      <c r="X9" s="1"/>
      <c r="Y9" s="1"/>
      <c r="Z9" s="1"/>
      <c r="AA9" s="1"/>
      <c r="AB9" s="1"/>
      <c r="AC9" s="1"/>
      <c r="AD9" s="1"/>
      <c r="AG9" s="3"/>
      <c r="AH9" s="1"/>
      <c r="AI9" s="1"/>
      <c r="AJ9" s="1"/>
      <c r="AK9" s="1"/>
      <c r="AL9" s="1"/>
      <c r="AM9" s="1"/>
      <c r="AN9" s="1"/>
      <c r="AO9" s="1"/>
      <c r="AP9" s="1"/>
      <c r="AQ9" s="1"/>
      <c r="AR9" s="1"/>
      <c r="AU9" s="3"/>
      <c r="AV9" s="1"/>
      <c r="AW9" s="1"/>
      <c r="AX9" s="1"/>
      <c r="AY9" s="1"/>
      <c r="AZ9" s="1"/>
      <c r="BA9" s="1"/>
      <c r="BB9" s="1"/>
      <c r="BC9" s="1"/>
      <c r="BD9" s="1"/>
      <c r="BE9" s="1"/>
      <c r="BF9" s="1"/>
      <c r="BI9" s="3"/>
      <c r="BJ9" s="1"/>
      <c r="BK9" s="1"/>
      <c r="BL9" s="1"/>
      <c r="BM9" s="1"/>
      <c r="BN9" s="1"/>
      <c r="BO9" s="1"/>
      <c r="BP9" s="1"/>
      <c r="BQ9" s="1"/>
      <c r="BR9" s="1"/>
      <c r="BS9" s="1"/>
      <c r="BT9" s="1"/>
      <c r="BW9" s="3"/>
      <c r="BX9" s="1"/>
      <c r="BY9" s="1"/>
      <c r="BZ9" s="1"/>
      <c r="CA9" s="1"/>
      <c r="CB9" s="1"/>
      <c r="CC9" s="1"/>
      <c r="CD9" s="1"/>
      <c r="CE9" s="1"/>
      <c r="CF9" s="1"/>
      <c r="CG9" s="1"/>
      <c r="CH9" s="1"/>
      <c r="CK9" s="3"/>
      <c r="CL9" s="1"/>
      <c r="CM9" s="1"/>
      <c r="CN9" s="1"/>
      <c r="CO9" s="1"/>
      <c r="CP9" s="1"/>
      <c r="CQ9" s="1"/>
      <c r="CR9" s="1"/>
      <c r="CS9" s="1"/>
      <c r="CT9" s="1"/>
      <c r="CU9" s="1"/>
      <c r="CV9" s="1"/>
      <c r="CY9" s="3"/>
      <c r="CZ9" s="1"/>
      <c r="DA9" s="1"/>
      <c r="DB9" s="1"/>
      <c r="DC9" s="1"/>
      <c r="DD9" s="1"/>
      <c r="DE9" s="1"/>
      <c r="DF9" s="1"/>
      <c r="DG9" s="1"/>
      <c r="DH9" s="1"/>
      <c r="DI9" s="1"/>
      <c r="DJ9" s="1"/>
      <c r="DM9" s="3"/>
      <c r="DN9" s="1"/>
      <c r="DO9" s="1"/>
      <c r="DP9" s="1"/>
      <c r="DQ9" s="1"/>
      <c r="DR9" s="1"/>
      <c r="DS9" s="1"/>
      <c r="DT9" s="1"/>
      <c r="DU9" s="1"/>
      <c r="DV9" s="1"/>
      <c r="DW9" s="1"/>
      <c r="DX9" s="1"/>
      <c r="EA9" s="3"/>
      <c r="EB9" s="1"/>
      <c r="EC9" s="1"/>
      <c r="ED9" s="1"/>
      <c r="EE9" s="1"/>
      <c r="EF9" s="1"/>
      <c r="EG9" s="1"/>
      <c r="EH9" s="1"/>
      <c r="EI9" s="1"/>
      <c r="EJ9" s="1"/>
      <c r="EK9" s="1"/>
      <c r="EL9" s="1"/>
      <c r="EO9" s="3"/>
      <c r="EP9" s="1"/>
      <c r="EQ9" s="1"/>
      <c r="ER9" s="1"/>
      <c r="ES9" s="1"/>
      <c r="ET9" s="1"/>
      <c r="EU9" s="1"/>
      <c r="EV9" s="1"/>
      <c r="EW9" s="1"/>
      <c r="EX9" s="1"/>
      <c r="EY9" s="1"/>
      <c r="EZ9" s="1"/>
      <c r="FC9" s="3"/>
      <c r="FD9" s="1"/>
      <c r="FE9" s="1"/>
      <c r="FF9" s="1"/>
      <c r="FG9" s="1"/>
      <c r="FH9" s="1"/>
      <c r="FI9" s="1"/>
      <c r="FJ9" s="1"/>
      <c r="FK9" s="1"/>
      <c r="FL9" s="1"/>
      <c r="FM9" s="1"/>
      <c r="FN9" s="1"/>
      <c r="FQ9" s="3"/>
      <c r="FR9" s="1"/>
      <c r="FS9" s="1"/>
      <c r="FT9" s="1"/>
      <c r="FU9" s="1"/>
      <c r="FV9" s="1"/>
      <c r="FW9" s="1"/>
      <c r="FX9" s="1"/>
      <c r="FY9" s="1"/>
      <c r="FZ9" s="1"/>
      <c r="GA9" s="1"/>
      <c r="GB9" s="1"/>
      <c r="GE9" s="3"/>
      <c r="GF9" s="1"/>
      <c r="GG9" s="1"/>
      <c r="GH9" s="1"/>
      <c r="GI9" s="1"/>
      <c r="GJ9" s="1"/>
      <c r="GK9" s="1"/>
      <c r="GL9" s="1"/>
      <c r="GM9" s="1"/>
      <c r="GN9" s="1"/>
      <c r="GO9" s="1"/>
      <c r="GP9" s="1"/>
      <c r="GS9" s="3"/>
      <c r="GT9" s="1"/>
      <c r="GU9" s="1"/>
      <c r="GV9" s="1"/>
      <c r="GW9" s="1"/>
      <c r="GX9" s="1"/>
      <c r="GY9" s="1"/>
      <c r="GZ9" s="1"/>
      <c r="HA9" s="1"/>
      <c r="HB9" s="1"/>
      <c r="HC9" s="1"/>
      <c r="HD9" s="1"/>
      <c r="HG9" s="3"/>
      <c r="HH9" s="1"/>
      <c r="HI9" s="1"/>
      <c r="HJ9" s="1"/>
      <c r="HK9" s="1"/>
      <c r="HL9" s="1"/>
      <c r="HM9" s="1"/>
      <c r="HN9" s="1"/>
      <c r="HO9" s="1"/>
      <c r="HP9" s="1"/>
      <c r="HQ9" s="1"/>
      <c r="HR9" s="1"/>
      <c r="HU9" s="3"/>
      <c r="HV9" s="1"/>
      <c r="HW9" s="1"/>
      <c r="HX9" s="1"/>
      <c r="HY9" s="1"/>
      <c r="HZ9" s="1"/>
      <c r="IA9" s="1"/>
      <c r="IB9" s="1"/>
      <c r="IC9" s="1"/>
      <c r="ID9" s="1"/>
      <c r="IE9" s="1"/>
      <c r="IF9" s="1"/>
      <c r="II9" s="3"/>
      <c r="IJ9" s="1"/>
      <c r="IK9" s="1"/>
      <c r="IL9" s="1"/>
      <c r="IM9" s="1"/>
      <c r="IN9" s="1"/>
      <c r="IO9" s="1"/>
      <c r="IP9" s="1"/>
      <c r="IQ9" s="1"/>
      <c r="IR9" s="1"/>
      <c r="IS9" s="1"/>
    </row>
    <row r="10" spans="1:253" ht="21" customHeight="1" x14ac:dyDescent="0.2">
      <c r="A10" s="65" t="s">
        <v>286</v>
      </c>
      <c r="B10" s="78"/>
      <c r="C10" s="42"/>
      <c r="D10" s="78"/>
      <c r="E10" s="78"/>
      <c r="F10" s="43"/>
      <c r="G10" s="78"/>
      <c r="H10" s="78"/>
      <c r="I10" s="42"/>
      <c r="J10" s="42"/>
      <c r="K10" s="44"/>
      <c r="L10" s="45"/>
    </row>
    <row r="11" spans="1:253" ht="21" customHeight="1" x14ac:dyDescent="0.2">
      <c r="A11" s="65" t="s">
        <v>287</v>
      </c>
      <c r="B11" s="78"/>
      <c r="C11" s="42"/>
      <c r="D11" s="78"/>
      <c r="E11" s="78"/>
      <c r="F11" s="43"/>
      <c r="G11" s="78"/>
      <c r="H11" s="78"/>
      <c r="I11" s="42"/>
      <c r="J11" s="42"/>
      <c r="K11" s="44"/>
      <c r="L11" s="45"/>
    </row>
    <row r="12" spans="1:253" ht="21" customHeight="1" x14ac:dyDescent="0.2">
      <c r="A12" s="65" t="s">
        <v>288</v>
      </c>
      <c r="B12" s="78"/>
      <c r="C12" s="42"/>
      <c r="D12" s="78"/>
      <c r="E12" s="78"/>
      <c r="F12" s="43"/>
      <c r="G12" s="78"/>
      <c r="H12" s="78"/>
      <c r="I12" s="42"/>
      <c r="J12" s="42"/>
      <c r="K12" s="44"/>
      <c r="L12" s="45"/>
    </row>
    <row r="13" spans="1:253" ht="21" customHeight="1" x14ac:dyDescent="0.2">
      <c r="A13" s="66" t="s">
        <v>289</v>
      </c>
      <c r="B13" s="79"/>
      <c r="C13" s="46"/>
      <c r="D13" s="79"/>
      <c r="E13" s="79"/>
      <c r="F13" s="47"/>
      <c r="G13" s="79"/>
      <c r="H13" s="79"/>
      <c r="I13" s="46"/>
      <c r="J13" s="46"/>
      <c r="K13" s="48"/>
      <c r="L13" s="45"/>
      <c r="S13" s="3"/>
      <c r="T13" s="1"/>
      <c r="U13" s="1"/>
      <c r="V13" s="1"/>
      <c r="W13" s="1"/>
      <c r="X13" s="1"/>
      <c r="Y13" s="1"/>
      <c r="Z13" s="1"/>
      <c r="AA13" s="1"/>
      <c r="AB13" s="1"/>
      <c r="AC13" s="1"/>
      <c r="AD13" s="1"/>
      <c r="AG13" s="3"/>
      <c r="AH13" s="1"/>
      <c r="AI13" s="1"/>
      <c r="AJ13" s="1"/>
      <c r="AK13" s="1"/>
      <c r="AL13" s="1"/>
      <c r="AM13" s="1"/>
      <c r="AN13" s="1"/>
      <c r="AO13" s="1"/>
      <c r="AP13" s="1"/>
      <c r="AQ13" s="1"/>
      <c r="AR13" s="1"/>
      <c r="AU13" s="3"/>
      <c r="AV13" s="1"/>
      <c r="AW13" s="1"/>
      <c r="AX13" s="1"/>
      <c r="AY13" s="1"/>
      <c r="AZ13" s="1"/>
      <c r="BA13" s="1"/>
      <c r="BB13" s="1"/>
      <c r="BC13" s="1"/>
      <c r="BD13" s="1"/>
      <c r="BE13" s="1"/>
      <c r="BF13" s="1"/>
      <c r="BI13" s="3"/>
      <c r="BJ13" s="1"/>
      <c r="BK13" s="1"/>
      <c r="BL13" s="1"/>
      <c r="BM13" s="1"/>
      <c r="BN13" s="1"/>
      <c r="BO13" s="1"/>
      <c r="BP13" s="1"/>
      <c r="BQ13" s="1"/>
      <c r="BR13" s="1"/>
      <c r="BS13" s="1"/>
      <c r="BT13" s="1"/>
      <c r="BW13" s="3"/>
      <c r="BX13" s="1"/>
      <c r="BY13" s="1"/>
      <c r="BZ13" s="1"/>
      <c r="CA13" s="1"/>
      <c r="CB13" s="1"/>
      <c r="CC13" s="1"/>
      <c r="CD13" s="1"/>
      <c r="CE13" s="1"/>
      <c r="CF13" s="1"/>
      <c r="CG13" s="1"/>
      <c r="CH13" s="1"/>
      <c r="CK13" s="3"/>
      <c r="CL13" s="1"/>
      <c r="CM13" s="1"/>
      <c r="CN13" s="1"/>
      <c r="CO13" s="1"/>
      <c r="CP13" s="1"/>
      <c r="CQ13" s="1"/>
      <c r="CR13" s="1"/>
      <c r="CS13" s="1"/>
      <c r="CT13" s="1"/>
      <c r="CU13" s="1"/>
      <c r="CV13" s="1"/>
      <c r="CY13" s="3"/>
      <c r="CZ13" s="1"/>
      <c r="DA13" s="1"/>
      <c r="DB13" s="1"/>
      <c r="DC13" s="1"/>
      <c r="DD13" s="1"/>
      <c r="DE13" s="1"/>
      <c r="DF13" s="1"/>
      <c r="DG13" s="1"/>
      <c r="DH13" s="1"/>
      <c r="DI13" s="1"/>
      <c r="DJ13" s="1"/>
      <c r="DM13" s="3"/>
      <c r="DN13" s="1"/>
      <c r="DO13" s="1"/>
      <c r="DP13" s="1"/>
      <c r="DQ13" s="1"/>
      <c r="DR13" s="1"/>
      <c r="DS13" s="1"/>
      <c r="DT13" s="1"/>
      <c r="DU13" s="1"/>
      <c r="DV13" s="1"/>
      <c r="DW13" s="1"/>
      <c r="DX13" s="1"/>
      <c r="EA13" s="3"/>
      <c r="EB13" s="1"/>
      <c r="EC13" s="1"/>
      <c r="ED13" s="1"/>
      <c r="EE13" s="1"/>
      <c r="EF13" s="1"/>
      <c r="EG13" s="1"/>
      <c r="EH13" s="1"/>
      <c r="EI13" s="1"/>
      <c r="EJ13" s="1"/>
      <c r="EK13" s="1"/>
      <c r="EL13" s="1"/>
      <c r="EO13" s="3"/>
      <c r="EP13" s="1"/>
      <c r="EQ13" s="1"/>
      <c r="ER13" s="1"/>
      <c r="ES13" s="1"/>
      <c r="ET13" s="1"/>
      <c r="EU13" s="1"/>
      <c r="EV13" s="1"/>
      <c r="EW13" s="1"/>
      <c r="EX13" s="1"/>
      <c r="EY13" s="1"/>
      <c r="EZ13" s="1"/>
      <c r="FC13" s="3"/>
      <c r="FD13" s="1"/>
      <c r="FE13" s="1"/>
      <c r="FF13" s="1"/>
      <c r="FG13" s="1"/>
      <c r="FH13" s="1"/>
      <c r="FI13" s="1"/>
      <c r="FJ13" s="1"/>
      <c r="FK13" s="1"/>
      <c r="FL13" s="1"/>
      <c r="FM13" s="1"/>
      <c r="FN13" s="1"/>
      <c r="FQ13" s="3"/>
      <c r="FR13" s="1"/>
      <c r="FS13" s="1"/>
      <c r="FT13" s="1"/>
      <c r="FU13" s="1"/>
      <c r="FV13" s="1"/>
      <c r="FW13" s="1"/>
      <c r="FX13" s="1"/>
      <c r="FY13" s="1"/>
      <c r="FZ13" s="1"/>
      <c r="GA13" s="1"/>
      <c r="GB13" s="1"/>
      <c r="GE13" s="3"/>
      <c r="GF13" s="1"/>
      <c r="GG13" s="1"/>
      <c r="GH13" s="1"/>
      <c r="GI13" s="1"/>
      <c r="GJ13" s="1"/>
      <c r="GK13" s="1"/>
      <c r="GL13" s="1"/>
      <c r="GM13" s="1"/>
      <c r="GN13" s="1"/>
      <c r="GO13" s="1"/>
      <c r="GP13" s="1"/>
      <c r="GS13" s="3"/>
      <c r="GT13" s="1"/>
      <c r="GU13" s="1"/>
      <c r="GV13" s="1"/>
      <c r="GW13" s="1"/>
      <c r="GX13" s="1"/>
      <c r="GY13" s="1"/>
      <c r="GZ13" s="1"/>
      <c r="HA13" s="1"/>
      <c r="HB13" s="1"/>
      <c r="HC13" s="1"/>
      <c r="HD13" s="1"/>
      <c r="HG13" s="3"/>
      <c r="HH13" s="1"/>
      <c r="HI13" s="1"/>
      <c r="HJ13" s="1"/>
      <c r="HK13" s="1"/>
      <c r="HL13" s="1"/>
      <c r="HM13" s="1"/>
      <c r="HN13" s="1"/>
      <c r="HO13" s="1"/>
      <c r="HP13" s="1"/>
      <c r="HQ13" s="1"/>
      <c r="HR13" s="1"/>
      <c r="HU13" s="3"/>
      <c r="HV13" s="1"/>
      <c r="HW13" s="1"/>
      <c r="HX13" s="1"/>
      <c r="HY13" s="1"/>
      <c r="HZ13" s="1"/>
      <c r="IA13" s="1"/>
      <c r="IB13" s="1"/>
      <c r="IC13" s="1"/>
      <c r="ID13" s="1"/>
      <c r="IE13" s="1"/>
      <c r="IF13" s="1"/>
      <c r="II13" s="3"/>
      <c r="IJ13" s="1"/>
      <c r="IK13" s="1"/>
      <c r="IL13" s="1"/>
      <c r="IM13" s="1"/>
      <c r="IN13" s="1"/>
      <c r="IO13" s="1"/>
      <c r="IP13" s="1"/>
      <c r="IQ13" s="1"/>
      <c r="IR13" s="1"/>
      <c r="IS13" s="1"/>
    </row>
    <row r="14" spans="1:253" ht="21" customHeight="1" x14ac:dyDescent="0.2">
      <c r="A14" s="67" t="s">
        <v>290</v>
      </c>
      <c r="B14" s="83">
        <v>593.77110000000005</v>
      </c>
      <c r="C14" s="49">
        <v>491.98779999999999</v>
      </c>
      <c r="D14" s="83">
        <v>185.0026</v>
      </c>
      <c r="E14" s="83"/>
      <c r="F14" s="50">
        <v>1270.7615000000001</v>
      </c>
      <c r="G14" s="83">
        <v>210.92930000000001</v>
      </c>
      <c r="H14" s="83">
        <v>425.9871</v>
      </c>
      <c r="I14" s="49"/>
      <c r="J14" s="49"/>
      <c r="K14" s="51">
        <v>636.91639999999995</v>
      </c>
      <c r="L14" s="45"/>
      <c r="S14" s="3"/>
      <c r="T14" s="1"/>
      <c r="U14" s="1"/>
      <c r="V14" s="1"/>
      <c r="W14" s="1"/>
      <c r="X14" s="1"/>
      <c r="Y14" s="1"/>
      <c r="Z14" s="1"/>
      <c r="AA14" s="1"/>
      <c r="AB14" s="1"/>
      <c r="AC14" s="1"/>
      <c r="AD14" s="1"/>
      <c r="AG14" s="3"/>
      <c r="AH14" s="1"/>
      <c r="AI14" s="1"/>
      <c r="AJ14" s="1"/>
      <c r="AK14" s="1"/>
      <c r="AL14" s="1"/>
      <c r="AM14" s="1"/>
      <c r="AN14" s="1"/>
      <c r="AO14" s="1"/>
      <c r="AP14" s="1"/>
      <c r="AQ14" s="1"/>
      <c r="AR14" s="1"/>
      <c r="AU14" s="3"/>
      <c r="AV14" s="1"/>
      <c r="AW14" s="1"/>
      <c r="AX14" s="1"/>
      <c r="AY14" s="1"/>
      <c r="AZ14" s="1"/>
      <c r="BA14" s="1"/>
      <c r="BB14" s="1"/>
      <c r="BC14" s="1"/>
      <c r="BD14" s="1"/>
      <c r="BE14" s="1"/>
      <c r="BF14" s="1"/>
      <c r="BI14" s="3"/>
      <c r="BJ14" s="1"/>
      <c r="BK14" s="1"/>
      <c r="BL14" s="1"/>
      <c r="BM14" s="1"/>
      <c r="BN14" s="1"/>
      <c r="BO14" s="1"/>
      <c r="BP14" s="1"/>
      <c r="BQ14" s="1"/>
      <c r="BR14" s="1"/>
      <c r="BS14" s="1"/>
      <c r="BT14" s="1"/>
      <c r="BW14" s="3"/>
      <c r="BX14" s="1"/>
      <c r="BY14" s="1"/>
      <c r="BZ14" s="1"/>
      <c r="CA14" s="1"/>
      <c r="CB14" s="1"/>
      <c r="CC14" s="1"/>
      <c r="CD14" s="1"/>
      <c r="CE14" s="1"/>
      <c r="CF14" s="1"/>
      <c r="CG14" s="1"/>
      <c r="CH14" s="1"/>
      <c r="CK14" s="3"/>
      <c r="CL14" s="1"/>
      <c r="CM14" s="1"/>
      <c r="CN14" s="1"/>
      <c r="CO14" s="1"/>
      <c r="CP14" s="1"/>
      <c r="CQ14" s="1"/>
      <c r="CR14" s="1"/>
      <c r="CS14" s="1"/>
      <c r="CT14" s="1"/>
      <c r="CU14" s="1"/>
      <c r="CV14" s="1"/>
      <c r="CY14" s="3"/>
      <c r="CZ14" s="1"/>
      <c r="DA14" s="1"/>
      <c r="DB14" s="1"/>
      <c r="DC14" s="1"/>
      <c r="DD14" s="1"/>
      <c r="DE14" s="1"/>
      <c r="DF14" s="1"/>
      <c r="DG14" s="1"/>
      <c r="DH14" s="1"/>
      <c r="DI14" s="1"/>
      <c r="DJ14" s="1"/>
      <c r="DM14" s="3"/>
      <c r="DN14" s="1"/>
      <c r="DO14" s="1"/>
      <c r="DP14" s="1"/>
      <c r="DQ14" s="1"/>
      <c r="DR14" s="1"/>
      <c r="DS14" s="1"/>
      <c r="DT14" s="1"/>
      <c r="DU14" s="1"/>
      <c r="DV14" s="1"/>
      <c r="DW14" s="1"/>
      <c r="DX14" s="1"/>
      <c r="EA14" s="3"/>
      <c r="EB14" s="1"/>
      <c r="EC14" s="1"/>
      <c r="ED14" s="1"/>
      <c r="EE14" s="1"/>
      <c r="EF14" s="1"/>
      <c r="EG14" s="1"/>
      <c r="EH14" s="1"/>
      <c r="EI14" s="1"/>
      <c r="EJ14" s="1"/>
      <c r="EK14" s="1"/>
      <c r="EL14" s="1"/>
      <c r="EO14" s="3"/>
      <c r="EP14" s="1"/>
      <c r="EQ14" s="1"/>
      <c r="ER14" s="1"/>
      <c r="ES14" s="1"/>
      <c r="ET14" s="1"/>
      <c r="EU14" s="1"/>
      <c r="EV14" s="1"/>
      <c r="EW14" s="1"/>
      <c r="EX14" s="1"/>
      <c r="EY14" s="1"/>
      <c r="EZ14" s="1"/>
      <c r="FC14" s="3"/>
      <c r="FD14" s="1"/>
      <c r="FE14" s="1"/>
      <c r="FF14" s="1"/>
      <c r="FG14" s="1"/>
      <c r="FH14" s="1"/>
      <c r="FI14" s="1"/>
      <c r="FJ14" s="1"/>
      <c r="FK14" s="1"/>
      <c r="FL14" s="1"/>
      <c r="FM14" s="1"/>
      <c r="FN14" s="1"/>
      <c r="FQ14" s="3"/>
      <c r="FR14" s="1"/>
      <c r="FS14" s="1"/>
      <c r="FT14" s="1"/>
      <c r="FU14" s="1"/>
      <c r="FV14" s="1"/>
      <c r="FW14" s="1"/>
      <c r="FX14" s="1"/>
      <c r="FY14" s="1"/>
      <c r="FZ14" s="1"/>
      <c r="GA14" s="1"/>
      <c r="GB14" s="1"/>
      <c r="GE14" s="3"/>
      <c r="GF14" s="1"/>
      <c r="GG14" s="1"/>
      <c r="GH14" s="1"/>
      <c r="GI14" s="1"/>
      <c r="GJ14" s="1"/>
      <c r="GK14" s="1"/>
      <c r="GL14" s="1"/>
      <c r="GM14" s="1"/>
      <c r="GN14" s="1"/>
      <c r="GO14" s="1"/>
      <c r="GP14" s="1"/>
      <c r="GS14" s="3"/>
      <c r="GT14" s="1"/>
      <c r="GU14" s="1"/>
      <c r="GV14" s="1"/>
      <c r="GW14" s="1"/>
      <c r="GX14" s="1"/>
      <c r="GY14" s="1"/>
      <c r="GZ14" s="1"/>
      <c r="HA14" s="1"/>
      <c r="HB14" s="1"/>
      <c r="HC14" s="1"/>
      <c r="HD14" s="1"/>
      <c r="HG14" s="3"/>
      <c r="HH14" s="1"/>
      <c r="HI14" s="1"/>
      <c r="HJ14" s="1"/>
      <c r="HK14" s="1"/>
      <c r="HL14" s="1"/>
      <c r="HM14" s="1"/>
      <c r="HN14" s="1"/>
      <c r="HO14" s="1"/>
      <c r="HP14" s="1"/>
      <c r="HQ14" s="1"/>
      <c r="HR14" s="1"/>
      <c r="HU14" s="3"/>
      <c r="HV14" s="1"/>
      <c r="HW14" s="1"/>
      <c r="HX14" s="1"/>
      <c r="HY14" s="1"/>
      <c r="HZ14" s="1"/>
      <c r="IA14" s="1"/>
      <c r="IB14" s="1"/>
      <c r="IC14" s="1"/>
      <c r="ID14" s="1"/>
      <c r="IE14" s="1"/>
      <c r="IF14" s="1"/>
      <c r="II14" s="3"/>
      <c r="IJ14" s="1"/>
      <c r="IK14" s="1"/>
      <c r="IL14" s="1"/>
      <c r="IM14" s="1"/>
      <c r="IN14" s="1"/>
      <c r="IO14" s="1"/>
      <c r="IP14" s="1"/>
      <c r="IQ14" s="1"/>
      <c r="IR14" s="1"/>
      <c r="IS14" s="1"/>
    </row>
    <row r="15" spans="1:253" ht="21" customHeight="1" x14ac:dyDescent="0.2">
      <c r="A15" s="67" t="s">
        <v>7</v>
      </c>
      <c r="B15" s="83">
        <v>151.9787</v>
      </c>
      <c r="C15" s="49"/>
      <c r="D15" s="83">
        <v>194.1542</v>
      </c>
      <c r="E15" s="83"/>
      <c r="F15" s="50">
        <v>346.13290000000001</v>
      </c>
      <c r="G15" s="83">
        <v>119.5364</v>
      </c>
      <c r="H15" s="83">
        <v>1350.2961</v>
      </c>
      <c r="I15" s="49"/>
      <c r="J15" s="49"/>
      <c r="K15" s="51">
        <v>1469.8325</v>
      </c>
      <c r="L15" s="45"/>
      <c r="S15" s="3"/>
      <c r="T15" s="1"/>
      <c r="U15" s="1"/>
      <c r="V15" s="1"/>
      <c r="W15" s="1"/>
      <c r="X15" s="1"/>
      <c r="Y15" s="1"/>
      <c r="Z15" s="1"/>
      <c r="AA15" s="1"/>
      <c r="AB15" s="1"/>
      <c r="AC15" s="1"/>
      <c r="AD15" s="1"/>
      <c r="AG15" s="3"/>
      <c r="AH15" s="1"/>
      <c r="AI15" s="1"/>
      <c r="AJ15" s="1"/>
      <c r="AK15" s="1"/>
      <c r="AL15" s="1"/>
      <c r="AM15" s="1"/>
      <c r="AN15" s="1"/>
      <c r="AO15" s="1"/>
      <c r="AP15" s="1"/>
      <c r="AQ15" s="1"/>
      <c r="AR15" s="1"/>
      <c r="AU15" s="3"/>
      <c r="AV15" s="1"/>
      <c r="AW15" s="1"/>
      <c r="AX15" s="1"/>
      <c r="AY15" s="1"/>
      <c r="AZ15" s="1"/>
      <c r="BA15" s="1"/>
      <c r="BB15" s="1"/>
      <c r="BC15" s="1"/>
      <c r="BD15" s="1"/>
      <c r="BE15" s="1"/>
      <c r="BF15" s="1"/>
      <c r="BI15" s="3"/>
      <c r="BJ15" s="1"/>
      <c r="BK15" s="1"/>
      <c r="BL15" s="1"/>
      <c r="BM15" s="1"/>
      <c r="BN15" s="1"/>
      <c r="BO15" s="1"/>
      <c r="BP15" s="1"/>
      <c r="BQ15" s="1"/>
      <c r="BR15" s="1"/>
      <c r="BS15" s="1"/>
      <c r="BT15" s="1"/>
      <c r="BW15" s="3"/>
      <c r="BX15" s="1"/>
      <c r="BY15" s="1"/>
      <c r="BZ15" s="1"/>
      <c r="CA15" s="1"/>
      <c r="CB15" s="1"/>
      <c r="CC15" s="1"/>
      <c r="CD15" s="1"/>
      <c r="CE15" s="1"/>
      <c r="CF15" s="1"/>
      <c r="CG15" s="1"/>
      <c r="CH15" s="1"/>
      <c r="CK15" s="3"/>
      <c r="CL15" s="1"/>
      <c r="CM15" s="1"/>
      <c r="CN15" s="1"/>
      <c r="CO15" s="1"/>
      <c r="CP15" s="1"/>
      <c r="CQ15" s="1"/>
      <c r="CR15" s="1"/>
      <c r="CS15" s="1"/>
      <c r="CT15" s="1"/>
      <c r="CU15" s="1"/>
      <c r="CV15" s="1"/>
      <c r="CY15" s="3"/>
      <c r="CZ15" s="1"/>
      <c r="DA15" s="1"/>
      <c r="DB15" s="1"/>
      <c r="DC15" s="1"/>
      <c r="DD15" s="1"/>
      <c r="DE15" s="1"/>
      <c r="DF15" s="1"/>
      <c r="DG15" s="1"/>
      <c r="DH15" s="1"/>
      <c r="DI15" s="1"/>
      <c r="DJ15" s="1"/>
      <c r="DM15" s="3"/>
      <c r="DN15" s="1"/>
      <c r="DO15" s="1"/>
      <c r="DP15" s="1"/>
      <c r="DQ15" s="1"/>
      <c r="DR15" s="1"/>
      <c r="DS15" s="1"/>
      <c r="DT15" s="1"/>
      <c r="DU15" s="1"/>
      <c r="DV15" s="1"/>
      <c r="DW15" s="1"/>
      <c r="DX15" s="1"/>
      <c r="EA15" s="3"/>
      <c r="EB15" s="1"/>
      <c r="EC15" s="1"/>
      <c r="ED15" s="1"/>
      <c r="EE15" s="1"/>
      <c r="EF15" s="1"/>
      <c r="EG15" s="1"/>
      <c r="EH15" s="1"/>
      <c r="EI15" s="1"/>
      <c r="EJ15" s="1"/>
      <c r="EK15" s="1"/>
      <c r="EL15" s="1"/>
      <c r="EO15" s="3"/>
      <c r="EP15" s="1"/>
      <c r="EQ15" s="1"/>
      <c r="ER15" s="1"/>
      <c r="ES15" s="1"/>
      <c r="ET15" s="1"/>
      <c r="EU15" s="1"/>
      <c r="EV15" s="1"/>
      <c r="EW15" s="1"/>
      <c r="EX15" s="1"/>
      <c r="EY15" s="1"/>
      <c r="EZ15" s="1"/>
      <c r="FC15" s="3"/>
      <c r="FD15" s="1"/>
      <c r="FE15" s="1"/>
      <c r="FF15" s="1"/>
      <c r="FG15" s="1"/>
      <c r="FH15" s="1"/>
      <c r="FI15" s="1"/>
      <c r="FJ15" s="1"/>
      <c r="FK15" s="1"/>
      <c r="FL15" s="1"/>
      <c r="FM15" s="1"/>
      <c r="FN15" s="1"/>
      <c r="FQ15" s="3"/>
      <c r="FR15" s="1"/>
      <c r="FS15" s="1"/>
      <c r="FT15" s="1"/>
      <c r="FU15" s="1"/>
      <c r="FV15" s="1"/>
      <c r="FW15" s="1"/>
      <c r="FX15" s="1"/>
      <c r="FY15" s="1"/>
      <c r="FZ15" s="1"/>
      <c r="GA15" s="1"/>
      <c r="GB15" s="1"/>
      <c r="GE15" s="3"/>
      <c r="GF15" s="1"/>
      <c r="GG15" s="1"/>
      <c r="GH15" s="1"/>
      <c r="GI15" s="1"/>
      <c r="GJ15" s="1"/>
      <c r="GK15" s="1"/>
      <c r="GL15" s="1"/>
      <c r="GM15" s="1"/>
      <c r="GN15" s="1"/>
      <c r="GO15" s="1"/>
      <c r="GP15" s="1"/>
      <c r="GS15" s="3"/>
      <c r="GT15" s="1"/>
      <c r="GU15" s="1"/>
      <c r="GV15" s="1"/>
      <c r="GW15" s="1"/>
      <c r="GX15" s="1"/>
      <c r="GY15" s="1"/>
      <c r="GZ15" s="1"/>
      <c r="HA15" s="1"/>
      <c r="HB15" s="1"/>
      <c r="HC15" s="1"/>
      <c r="HD15" s="1"/>
      <c r="HG15" s="3"/>
      <c r="HH15" s="1"/>
      <c r="HI15" s="1"/>
      <c r="HJ15" s="1"/>
      <c r="HK15" s="1"/>
      <c r="HL15" s="1"/>
      <c r="HM15" s="1"/>
      <c r="HN15" s="1"/>
      <c r="HO15" s="1"/>
      <c r="HP15" s="1"/>
      <c r="HQ15" s="1"/>
      <c r="HR15" s="1"/>
      <c r="HU15" s="3"/>
      <c r="HV15" s="1"/>
      <c r="HW15" s="1"/>
      <c r="HX15" s="1"/>
      <c r="HY15" s="1"/>
      <c r="HZ15" s="1"/>
      <c r="IA15" s="1"/>
      <c r="IB15" s="1"/>
      <c r="IC15" s="1"/>
      <c r="ID15" s="1"/>
      <c r="IE15" s="1"/>
      <c r="IF15" s="1"/>
      <c r="II15" s="3"/>
      <c r="IJ15" s="1"/>
      <c r="IK15" s="1"/>
      <c r="IL15" s="1"/>
      <c r="IM15" s="1"/>
      <c r="IN15" s="1"/>
      <c r="IO15" s="1"/>
      <c r="IP15" s="1"/>
      <c r="IQ15" s="1"/>
      <c r="IR15" s="1"/>
      <c r="IS15" s="1"/>
    </row>
    <row r="16" spans="1:253" ht="21" customHeight="1" x14ac:dyDescent="0.2">
      <c r="A16" s="65" t="s">
        <v>8</v>
      </c>
      <c r="B16" s="78"/>
      <c r="C16" s="42"/>
      <c r="D16" s="78"/>
      <c r="E16" s="78"/>
      <c r="F16" s="43"/>
      <c r="G16" s="78"/>
      <c r="H16" s="78">
        <v>2578.0585999999998</v>
      </c>
      <c r="I16" s="42"/>
      <c r="J16" s="42"/>
      <c r="K16" s="44">
        <v>2578.0585999999998</v>
      </c>
      <c r="L16" s="45"/>
    </row>
    <row r="17" spans="1:253" ht="21" customHeight="1" x14ac:dyDescent="0.2">
      <c r="A17" s="65" t="s">
        <v>9</v>
      </c>
      <c r="B17" s="78"/>
      <c r="C17" s="42"/>
      <c r="D17" s="78"/>
      <c r="E17" s="78"/>
      <c r="F17" s="43"/>
      <c r="G17" s="78"/>
      <c r="H17" s="78"/>
      <c r="I17" s="42"/>
      <c r="J17" s="42"/>
      <c r="K17" s="44"/>
      <c r="L17" s="45"/>
    </row>
    <row r="18" spans="1:253" ht="21" customHeight="1" x14ac:dyDescent="0.2">
      <c r="A18" s="65" t="s">
        <v>10</v>
      </c>
      <c r="B18" s="78">
        <v>707.93640000000005</v>
      </c>
      <c r="C18" s="42"/>
      <c r="D18" s="78">
        <v>64.977699999999999</v>
      </c>
      <c r="E18" s="78"/>
      <c r="F18" s="43">
        <v>772.91409999999996</v>
      </c>
      <c r="G18" s="78">
        <v>101.0106</v>
      </c>
      <c r="H18" s="78">
        <v>311.5129</v>
      </c>
      <c r="I18" s="42">
        <v>133.6926</v>
      </c>
      <c r="J18" s="42"/>
      <c r="K18" s="44">
        <v>546.21609999999998</v>
      </c>
      <c r="L18" s="45"/>
    </row>
    <row r="19" spans="1:253" ht="21" customHeight="1" x14ac:dyDescent="0.2">
      <c r="A19" s="66" t="s">
        <v>291</v>
      </c>
      <c r="B19" s="79">
        <v>707.93640000000005</v>
      </c>
      <c r="C19" s="46"/>
      <c r="D19" s="79">
        <v>64.977699999999999</v>
      </c>
      <c r="E19" s="79"/>
      <c r="F19" s="47">
        <v>772.91409999999996</v>
      </c>
      <c r="G19" s="79">
        <v>101.0106</v>
      </c>
      <c r="H19" s="79">
        <v>2889.5715</v>
      </c>
      <c r="I19" s="46">
        <v>133.6926</v>
      </c>
      <c r="J19" s="46"/>
      <c r="K19" s="48">
        <v>3124.2746999999999</v>
      </c>
      <c r="L19" s="45"/>
      <c r="S19" s="3"/>
      <c r="T19" s="1"/>
      <c r="U19" s="1"/>
      <c r="V19" s="1"/>
      <c r="W19" s="1"/>
      <c r="X19" s="1"/>
      <c r="Y19" s="1"/>
      <c r="Z19" s="1"/>
      <c r="AA19" s="1"/>
      <c r="AB19" s="1"/>
      <c r="AC19" s="1"/>
      <c r="AD19" s="1"/>
      <c r="AG19" s="3"/>
      <c r="AH19" s="1"/>
      <c r="AI19" s="1"/>
      <c r="AJ19" s="1"/>
      <c r="AK19" s="1"/>
      <c r="AL19" s="1"/>
      <c r="AM19" s="1"/>
      <c r="AN19" s="1"/>
      <c r="AO19" s="1"/>
      <c r="AP19" s="1"/>
      <c r="AQ19" s="1"/>
      <c r="AR19" s="1"/>
      <c r="AU19" s="3"/>
      <c r="AV19" s="1"/>
      <c r="AW19" s="1"/>
      <c r="AX19" s="1"/>
      <c r="AY19" s="1"/>
      <c r="AZ19" s="1"/>
      <c r="BA19" s="1"/>
      <c r="BB19" s="1"/>
      <c r="BC19" s="1"/>
      <c r="BD19" s="1"/>
      <c r="BE19" s="1"/>
      <c r="BF19" s="1"/>
      <c r="BI19" s="3"/>
      <c r="BJ19" s="1"/>
      <c r="BK19" s="1"/>
      <c r="BL19" s="1"/>
      <c r="BM19" s="1"/>
      <c r="BN19" s="1"/>
      <c r="BO19" s="1"/>
      <c r="BP19" s="1"/>
      <c r="BQ19" s="1"/>
      <c r="BR19" s="1"/>
      <c r="BS19" s="1"/>
      <c r="BT19" s="1"/>
      <c r="BW19" s="3"/>
      <c r="BX19" s="1"/>
      <c r="BY19" s="1"/>
      <c r="BZ19" s="1"/>
      <c r="CA19" s="1"/>
      <c r="CB19" s="1"/>
      <c r="CC19" s="1"/>
      <c r="CD19" s="1"/>
      <c r="CE19" s="1"/>
      <c r="CF19" s="1"/>
      <c r="CG19" s="1"/>
      <c r="CH19" s="1"/>
      <c r="CK19" s="3"/>
      <c r="CL19" s="1"/>
      <c r="CM19" s="1"/>
      <c r="CN19" s="1"/>
      <c r="CO19" s="1"/>
      <c r="CP19" s="1"/>
      <c r="CQ19" s="1"/>
      <c r="CR19" s="1"/>
      <c r="CS19" s="1"/>
      <c r="CT19" s="1"/>
      <c r="CU19" s="1"/>
      <c r="CV19" s="1"/>
      <c r="CY19" s="3"/>
      <c r="CZ19" s="1"/>
      <c r="DA19" s="1"/>
      <c r="DB19" s="1"/>
      <c r="DC19" s="1"/>
      <c r="DD19" s="1"/>
      <c r="DE19" s="1"/>
      <c r="DF19" s="1"/>
      <c r="DG19" s="1"/>
      <c r="DH19" s="1"/>
      <c r="DI19" s="1"/>
      <c r="DJ19" s="1"/>
      <c r="DM19" s="3"/>
      <c r="DN19" s="1"/>
      <c r="DO19" s="1"/>
      <c r="DP19" s="1"/>
      <c r="DQ19" s="1"/>
      <c r="DR19" s="1"/>
      <c r="DS19" s="1"/>
      <c r="DT19" s="1"/>
      <c r="DU19" s="1"/>
      <c r="DV19" s="1"/>
      <c r="DW19" s="1"/>
      <c r="DX19" s="1"/>
      <c r="EA19" s="3"/>
      <c r="EB19" s="1"/>
      <c r="EC19" s="1"/>
      <c r="ED19" s="1"/>
      <c r="EE19" s="1"/>
      <c r="EF19" s="1"/>
      <c r="EG19" s="1"/>
      <c r="EH19" s="1"/>
      <c r="EI19" s="1"/>
      <c r="EJ19" s="1"/>
      <c r="EK19" s="1"/>
      <c r="EL19" s="1"/>
      <c r="EO19" s="3"/>
      <c r="EP19" s="1"/>
      <c r="EQ19" s="1"/>
      <c r="ER19" s="1"/>
      <c r="ES19" s="1"/>
      <c r="ET19" s="1"/>
      <c r="EU19" s="1"/>
      <c r="EV19" s="1"/>
      <c r="EW19" s="1"/>
      <c r="EX19" s="1"/>
      <c r="EY19" s="1"/>
      <c r="EZ19" s="1"/>
      <c r="FC19" s="3"/>
      <c r="FD19" s="1"/>
      <c r="FE19" s="1"/>
      <c r="FF19" s="1"/>
      <c r="FG19" s="1"/>
      <c r="FH19" s="1"/>
      <c r="FI19" s="1"/>
      <c r="FJ19" s="1"/>
      <c r="FK19" s="1"/>
      <c r="FL19" s="1"/>
      <c r="FM19" s="1"/>
      <c r="FN19" s="1"/>
      <c r="FQ19" s="3"/>
      <c r="FR19" s="1"/>
      <c r="FS19" s="1"/>
      <c r="FT19" s="1"/>
      <c r="FU19" s="1"/>
      <c r="FV19" s="1"/>
      <c r="FW19" s="1"/>
      <c r="FX19" s="1"/>
      <c r="FY19" s="1"/>
      <c r="FZ19" s="1"/>
      <c r="GA19" s="1"/>
      <c r="GB19" s="1"/>
      <c r="GE19" s="3"/>
      <c r="GF19" s="1"/>
      <c r="GG19" s="1"/>
      <c r="GH19" s="1"/>
      <c r="GI19" s="1"/>
      <c r="GJ19" s="1"/>
      <c r="GK19" s="1"/>
      <c r="GL19" s="1"/>
      <c r="GM19" s="1"/>
      <c r="GN19" s="1"/>
      <c r="GO19" s="1"/>
      <c r="GP19" s="1"/>
      <c r="GS19" s="3"/>
      <c r="GT19" s="1"/>
      <c r="GU19" s="1"/>
      <c r="GV19" s="1"/>
      <c r="GW19" s="1"/>
      <c r="GX19" s="1"/>
      <c r="GY19" s="1"/>
      <c r="GZ19" s="1"/>
      <c r="HA19" s="1"/>
      <c r="HB19" s="1"/>
      <c r="HC19" s="1"/>
      <c r="HD19" s="1"/>
      <c r="HG19" s="3"/>
      <c r="HH19" s="1"/>
      <c r="HI19" s="1"/>
      <c r="HJ19" s="1"/>
      <c r="HK19" s="1"/>
      <c r="HL19" s="1"/>
      <c r="HM19" s="1"/>
      <c r="HN19" s="1"/>
      <c r="HO19" s="1"/>
      <c r="HP19" s="1"/>
      <c r="HQ19" s="1"/>
      <c r="HR19" s="1"/>
      <c r="HU19" s="3"/>
      <c r="HV19" s="1"/>
      <c r="HW19" s="1"/>
      <c r="HX19" s="1"/>
      <c r="HY19" s="1"/>
      <c r="HZ19" s="1"/>
      <c r="IA19" s="1"/>
      <c r="IB19" s="1"/>
      <c r="IC19" s="1"/>
      <c r="ID19" s="1"/>
      <c r="IE19" s="1"/>
      <c r="IF19" s="1"/>
      <c r="II19" s="3"/>
      <c r="IJ19" s="1"/>
      <c r="IK19" s="1"/>
      <c r="IL19" s="1"/>
      <c r="IM19" s="1"/>
      <c r="IN19" s="1"/>
      <c r="IO19" s="1"/>
      <c r="IP19" s="1"/>
      <c r="IQ19" s="1"/>
      <c r="IR19" s="1"/>
      <c r="IS19" s="1"/>
    </row>
    <row r="20" spans="1:253" ht="21" customHeight="1" x14ac:dyDescent="0.2">
      <c r="A20" s="65" t="s">
        <v>11</v>
      </c>
      <c r="B20" s="78"/>
      <c r="C20" s="42">
        <v>194.05410000000001</v>
      </c>
      <c r="D20" s="78"/>
      <c r="E20" s="78"/>
      <c r="F20" s="43">
        <v>194.05410000000001</v>
      </c>
      <c r="G20" s="78">
        <v>125.8527</v>
      </c>
      <c r="H20" s="78"/>
      <c r="I20" s="42">
        <v>17.3614</v>
      </c>
      <c r="J20" s="42"/>
      <c r="K20" s="44">
        <v>143.2141</v>
      </c>
      <c r="L20" s="45"/>
    </row>
    <row r="21" spans="1:253" ht="21" customHeight="1" x14ac:dyDescent="0.2">
      <c r="A21" s="65" t="s">
        <v>12</v>
      </c>
      <c r="B21" s="78"/>
      <c r="C21" s="42"/>
      <c r="D21" s="78"/>
      <c r="E21" s="78"/>
      <c r="F21" s="43"/>
      <c r="G21" s="78"/>
      <c r="H21" s="78"/>
      <c r="I21" s="42">
        <v>5.8498000000000001</v>
      </c>
      <c r="J21" s="42"/>
      <c r="K21" s="44">
        <v>5.8498000000000001</v>
      </c>
      <c r="L21" s="45"/>
    </row>
    <row r="22" spans="1:253" ht="21" customHeight="1" x14ac:dyDescent="0.2">
      <c r="A22" s="65" t="s">
        <v>13</v>
      </c>
      <c r="B22" s="78">
        <v>11.284000000000001</v>
      </c>
      <c r="C22" s="42"/>
      <c r="D22" s="78"/>
      <c r="E22" s="78"/>
      <c r="F22" s="43">
        <v>11.284000000000001</v>
      </c>
      <c r="G22" s="78">
        <v>3.3424</v>
      </c>
      <c r="H22" s="78">
        <v>642.62450000000001</v>
      </c>
      <c r="I22" s="42"/>
      <c r="J22" s="42"/>
      <c r="K22" s="44">
        <v>645.96690000000001</v>
      </c>
      <c r="L22" s="45"/>
    </row>
    <row r="23" spans="1:253" ht="21" customHeight="1" x14ac:dyDescent="0.2">
      <c r="A23" s="65" t="s">
        <v>14</v>
      </c>
      <c r="B23" s="78">
        <v>192.33099999999999</v>
      </c>
      <c r="C23" s="42">
        <v>180.9323</v>
      </c>
      <c r="D23" s="78">
        <v>119.4914</v>
      </c>
      <c r="E23" s="78"/>
      <c r="F23" s="43">
        <v>492.75470000000001</v>
      </c>
      <c r="G23" s="78">
        <v>39.535600000000002</v>
      </c>
      <c r="H23" s="78"/>
      <c r="I23" s="42">
        <v>2.5476000000000001</v>
      </c>
      <c r="J23" s="42"/>
      <c r="K23" s="44">
        <v>42.083199999999998</v>
      </c>
      <c r="L23" s="45"/>
    </row>
    <row r="24" spans="1:253" ht="21" customHeight="1" x14ac:dyDescent="0.2">
      <c r="A24" s="66" t="s">
        <v>15</v>
      </c>
      <c r="B24" s="79">
        <v>203.61500000000001</v>
      </c>
      <c r="C24" s="46">
        <v>374.9864</v>
      </c>
      <c r="D24" s="79">
        <v>119.4914</v>
      </c>
      <c r="E24" s="79"/>
      <c r="F24" s="47">
        <v>698.09280000000001</v>
      </c>
      <c r="G24" s="79">
        <v>168.73070000000001</v>
      </c>
      <c r="H24" s="79">
        <v>642.62450000000001</v>
      </c>
      <c r="I24" s="46">
        <v>25.758800000000001</v>
      </c>
      <c r="J24" s="46"/>
      <c r="K24" s="48">
        <v>837.11400000000003</v>
      </c>
      <c r="L24" s="45"/>
      <c r="S24" s="3"/>
      <c r="T24" s="1"/>
      <c r="U24" s="1"/>
      <c r="V24" s="1"/>
      <c r="W24" s="1"/>
      <c r="X24" s="1"/>
      <c r="Y24" s="1"/>
      <c r="Z24" s="1"/>
      <c r="AA24" s="1"/>
      <c r="AB24" s="1"/>
      <c r="AC24" s="1"/>
      <c r="AD24" s="1"/>
      <c r="AG24" s="3"/>
      <c r="AH24" s="1"/>
      <c r="AI24" s="1"/>
      <c r="AJ24" s="1"/>
      <c r="AK24" s="1"/>
      <c r="AL24" s="1"/>
      <c r="AM24" s="1"/>
      <c r="AN24" s="1"/>
      <c r="AO24" s="1"/>
      <c r="AP24" s="1"/>
      <c r="AQ24" s="1"/>
      <c r="AR24" s="1"/>
      <c r="AU24" s="3"/>
      <c r="AV24" s="1"/>
      <c r="AW24" s="1"/>
      <c r="AX24" s="1"/>
      <c r="AY24" s="1"/>
      <c r="AZ24" s="1"/>
      <c r="BA24" s="1"/>
      <c r="BB24" s="1"/>
      <c r="BC24" s="1"/>
      <c r="BD24" s="1"/>
      <c r="BE24" s="1"/>
      <c r="BF24" s="1"/>
      <c r="BI24" s="3"/>
      <c r="BJ24" s="1"/>
      <c r="BK24" s="1"/>
      <c r="BL24" s="1"/>
      <c r="BM24" s="1"/>
      <c r="BN24" s="1"/>
      <c r="BO24" s="1"/>
      <c r="BP24" s="1"/>
      <c r="BQ24" s="1"/>
      <c r="BR24" s="1"/>
      <c r="BS24" s="1"/>
      <c r="BT24" s="1"/>
      <c r="BW24" s="3"/>
      <c r="BX24" s="1"/>
      <c r="BY24" s="1"/>
      <c r="BZ24" s="1"/>
      <c r="CA24" s="1"/>
      <c r="CB24" s="1"/>
      <c r="CC24" s="1"/>
      <c r="CD24" s="1"/>
      <c r="CE24" s="1"/>
      <c r="CF24" s="1"/>
      <c r="CG24" s="1"/>
      <c r="CH24" s="1"/>
      <c r="CK24" s="3"/>
      <c r="CL24" s="1"/>
      <c r="CM24" s="1"/>
      <c r="CN24" s="1"/>
      <c r="CO24" s="1"/>
      <c r="CP24" s="1"/>
      <c r="CQ24" s="1"/>
      <c r="CR24" s="1"/>
      <c r="CS24" s="1"/>
      <c r="CT24" s="1"/>
      <c r="CU24" s="1"/>
      <c r="CV24" s="1"/>
      <c r="CY24" s="3"/>
      <c r="CZ24" s="1"/>
      <c r="DA24" s="1"/>
      <c r="DB24" s="1"/>
      <c r="DC24" s="1"/>
      <c r="DD24" s="1"/>
      <c r="DE24" s="1"/>
      <c r="DF24" s="1"/>
      <c r="DG24" s="1"/>
      <c r="DH24" s="1"/>
      <c r="DI24" s="1"/>
      <c r="DJ24" s="1"/>
      <c r="DM24" s="3"/>
      <c r="DN24" s="1"/>
      <c r="DO24" s="1"/>
      <c r="DP24" s="1"/>
      <c r="DQ24" s="1"/>
      <c r="DR24" s="1"/>
      <c r="DS24" s="1"/>
      <c r="DT24" s="1"/>
      <c r="DU24" s="1"/>
      <c r="DV24" s="1"/>
      <c r="DW24" s="1"/>
      <c r="DX24" s="1"/>
      <c r="EA24" s="3"/>
      <c r="EB24" s="1"/>
      <c r="EC24" s="1"/>
      <c r="ED24" s="1"/>
      <c r="EE24" s="1"/>
      <c r="EF24" s="1"/>
      <c r="EG24" s="1"/>
      <c r="EH24" s="1"/>
      <c r="EI24" s="1"/>
      <c r="EJ24" s="1"/>
      <c r="EK24" s="1"/>
      <c r="EL24" s="1"/>
      <c r="EO24" s="3"/>
      <c r="EP24" s="1"/>
      <c r="EQ24" s="1"/>
      <c r="ER24" s="1"/>
      <c r="ES24" s="1"/>
      <c r="ET24" s="1"/>
      <c r="EU24" s="1"/>
      <c r="EV24" s="1"/>
      <c r="EW24" s="1"/>
      <c r="EX24" s="1"/>
      <c r="EY24" s="1"/>
      <c r="EZ24" s="1"/>
      <c r="FC24" s="3"/>
      <c r="FD24" s="1"/>
      <c r="FE24" s="1"/>
      <c r="FF24" s="1"/>
      <c r="FG24" s="1"/>
      <c r="FH24" s="1"/>
      <c r="FI24" s="1"/>
      <c r="FJ24" s="1"/>
      <c r="FK24" s="1"/>
      <c r="FL24" s="1"/>
      <c r="FM24" s="1"/>
      <c r="FN24" s="1"/>
      <c r="FQ24" s="3"/>
      <c r="FR24" s="1"/>
      <c r="FS24" s="1"/>
      <c r="FT24" s="1"/>
      <c r="FU24" s="1"/>
      <c r="FV24" s="1"/>
      <c r="FW24" s="1"/>
      <c r="FX24" s="1"/>
      <c r="FY24" s="1"/>
      <c r="FZ24" s="1"/>
      <c r="GA24" s="1"/>
      <c r="GB24" s="1"/>
      <c r="GE24" s="3"/>
      <c r="GF24" s="1"/>
      <c r="GG24" s="1"/>
      <c r="GH24" s="1"/>
      <c r="GI24" s="1"/>
      <c r="GJ24" s="1"/>
      <c r="GK24" s="1"/>
      <c r="GL24" s="1"/>
      <c r="GM24" s="1"/>
      <c r="GN24" s="1"/>
      <c r="GO24" s="1"/>
      <c r="GP24" s="1"/>
      <c r="GS24" s="3"/>
      <c r="GT24" s="1"/>
      <c r="GU24" s="1"/>
      <c r="GV24" s="1"/>
      <c r="GW24" s="1"/>
      <c r="GX24" s="1"/>
      <c r="GY24" s="1"/>
      <c r="GZ24" s="1"/>
      <c r="HA24" s="1"/>
      <c r="HB24" s="1"/>
      <c r="HC24" s="1"/>
      <c r="HD24" s="1"/>
      <c r="HG24" s="3"/>
      <c r="HH24" s="1"/>
      <c r="HI24" s="1"/>
      <c r="HJ24" s="1"/>
      <c r="HK24" s="1"/>
      <c r="HL24" s="1"/>
      <c r="HM24" s="1"/>
      <c r="HN24" s="1"/>
      <c r="HO24" s="1"/>
      <c r="HP24" s="1"/>
      <c r="HQ24" s="1"/>
      <c r="HR24" s="1"/>
      <c r="HU24" s="3"/>
      <c r="HV24" s="1"/>
      <c r="HW24" s="1"/>
      <c r="HX24" s="1"/>
      <c r="HY24" s="1"/>
      <c r="HZ24" s="1"/>
      <c r="IA24" s="1"/>
      <c r="IB24" s="1"/>
      <c r="IC24" s="1"/>
      <c r="ID24" s="1"/>
      <c r="IE24" s="1"/>
      <c r="IF24" s="1"/>
      <c r="II24" s="3"/>
      <c r="IJ24" s="1"/>
      <c r="IK24" s="1"/>
      <c r="IL24" s="1"/>
      <c r="IM24" s="1"/>
      <c r="IN24" s="1"/>
      <c r="IO24" s="1"/>
      <c r="IP24" s="1"/>
      <c r="IQ24" s="1"/>
      <c r="IR24" s="1"/>
      <c r="IS24" s="1"/>
    </row>
    <row r="25" spans="1:253" ht="21" customHeight="1" x14ac:dyDescent="0.2">
      <c r="A25" s="67" t="s">
        <v>292</v>
      </c>
      <c r="B25" s="83"/>
      <c r="C25" s="49">
        <v>16.516400000000001</v>
      </c>
      <c r="D25" s="83"/>
      <c r="E25" s="83"/>
      <c r="F25" s="50">
        <v>16.516400000000001</v>
      </c>
      <c r="G25" s="83"/>
      <c r="H25" s="83"/>
      <c r="I25" s="49"/>
      <c r="J25" s="49"/>
      <c r="K25" s="51"/>
      <c r="L25" s="45"/>
      <c r="S25" s="3"/>
      <c r="T25" s="1"/>
      <c r="U25" s="1"/>
      <c r="V25" s="1"/>
      <c r="W25" s="1"/>
      <c r="X25" s="1"/>
      <c r="Y25" s="1"/>
      <c r="Z25" s="1"/>
      <c r="AA25" s="1"/>
      <c r="AB25" s="1"/>
      <c r="AC25" s="1"/>
      <c r="AD25" s="1"/>
      <c r="AG25" s="3"/>
      <c r="AH25" s="1"/>
      <c r="AI25" s="1"/>
      <c r="AJ25" s="1"/>
      <c r="AK25" s="1"/>
      <c r="AL25" s="1"/>
      <c r="AM25" s="1"/>
      <c r="AN25" s="1"/>
      <c r="AO25" s="1"/>
      <c r="AP25" s="1"/>
      <c r="AQ25" s="1"/>
      <c r="AR25" s="1"/>
      <c r="AU25" s="3"/>
      <c r="AV25" s="1"/>
      <c r="AW25" s="1"/>
      <c r="AX25" s="1"/>
      <c r="AY25" s="1"/>
      <c r="AZ25" s="1"/>
      <c r="BA25" s="1"/>
      <c r="BB25" s="1"/>
      <c r="BC25" s="1"/>
      <c r="BD25" s="1"/>
      <c r="BE25" s="1"/>
      <c r="BF25" s="1"/>
      <c r="BI25" s="3"/>
      <c r="BJ25" s="1"/>
      <c r="BK25" s="1"/>
      <c r="BL25" s="1"/>
      <c r="BM25" s="1"/>
      <c r="BN25" s="1"/>
      <c r="BO25" s="1"/>
      <c r="BP25" s="1"/>
      <c r="BQ25" s="1"/>
      <c r="BR25" s="1"/>
      <c r="BS25" s="1"/>
      <c r="BT25" s="1"/>
      <c r="BW25" s="3"/>
      <c r="BX25" s="1"/>
      <c r="BY25" s="1"/>
      <c r="BZ25" s="1"/>
      <c r="CA25" s="1"/>
      <c r="CB25" s="1"/>
      <c r="CC25" s="1"/>
      <c r="CD25" s="1"/>
      <c r="CE25" s="1"/>
      <c r="CF25" s="1"/>
      <c r="CG25" s="1"/>
      <c r="CH25" s="1"/>
      <c r="CK25" s="3"/>
      <c r="CL25" s="1"/>
      <c r="CM25" s="1"/>
      <c r="CN25" s="1"/>
      <c r="CO25" s="1"/>
      <c r="CP25" s="1"/>
      <c r="CQ25" s="1"/>
      <c r="CR25" s="1"/>
      <c r="CS25" s="1"/>
      <c r="CT25" s="1"/>
      <c r="CU25" s="1"/>
      <c r="CV25" s="1"/>
      <c r="CY25" s="3"/>
      <c r="CZ25" s="1"/>
      <c r="DA25" s="1"/>
      <c r="DB25" s="1"/>
      <c r="DC25" s="1"/>
      <c r="DD25" s="1"/>
      <c r="DE25" s="1"/>
      <c r="DF25" s="1"/>
      <c r="DG25" s="1"/>
      <c r="DH25" s="1"/>
      <c r="DI25" s="1"/>
      <c r="DJ25" s="1"/>
      <c r="DM25" s="3"/>
      <c r="DN25" s="1"/>
      <c r="DO25" s="1"/>
      <c r="DP25" s="1"/>
      <c r="DQ25" s="1"/>
      <c r="DR25" s="1"/>
      <c r="DS25" s="1"/>
      <c r="DT25" s="1"/>
      <c r="DU25" s="1"/>
      <c r="DV25" s="1"/>
      <c r="DW25" s="1"/>
      <c r="DX25" s="1"/>
      <c r="EA25" s="3"/>
      <c r="EB25" s="1"/>
      <c r="EC25" s="1"/>
      <c r="ED25" s="1"/>
      <c r="EE25" s="1"/>
      <c r="EF25" s="1"/>
      <c r="EG25" s="1"/>
      <c r="EH25" s="1"/>
      <c r="EI25" s="1"/>
      <c r="EJ25" s="1"/>
      <c r="EK25" s="1"/>
      <c r="EL25" s="1"/>
      <c r="EO25" s="3"/>
      <c r="EP25" s="1"/>
      <c r="EQ25" s="1"/>
      <c r="ER25" s="1"/>
      <c r="ES25" s="1"/>
      <c r="ET25" s="1"/>
      <c r="EU25" s="1"/>
      <c r="EV25" s="1"/>
      <c r="EW25" s="1"/>
      <c r="EX25" s="1"/>
      <c r="EY25" s="1"/>
      <c r="EZ25" s="1"/>
      <c r="FC25" s="3"/>
      <c r="FD25" s="1"/>
      <c r="FE25" s="1"/>
      <c r="FF25" s="1"/>
      <c r="FG25" s="1"/>
      <c r="FH25" s="1"/>
      <c r="FI25" s="1"/>
      <c r="FJ25" s="1"/>
      <c r="FK25" s="1"/>
      <c r="FL25" s="1"/>
      <c r="FM25" s="1"/>
      <c r="FN25" s="1"/>
      <c r="FQ25" s="3"/>
      <c r="FR25" s="1"/>
      <c r="FS25" s="1"/>
      <c r="FT25" s="1"/>
      <c r="FU25" s="1"/>
      <c r="FV25" s="1"/>
      <c r="FW25" s="1"/>
      <c r="FX25" s="1"/>
      <c r="FY25" s="1"/>
      <c r="FZ25" s="1"/>
      <c r="GA25" s="1"/>
      <c r="GB25" s="1"/>
      <c r="GE25" s="3"/>
      <c r="GF25" s="1"/>
      <c r="GG25" s="1"/>
      <c r="GH25" s="1"/>
      <c r="GI25" s="1"/>
      <c r="GJ25" s="1"/>
      <c r="GK25" s="1"/>
      <c r="GL25" s="1"/>
      <c r="GM25" s="1"/>
      <c r="GN25" s="1"/>
      <c r="GO25" s="1"/>
      <c r="GP25" s="1"/>
      <c r="GS25" s="3"/>
      <c r="GT25" s="1"/>
      <c r="GU25" s="1"/>
      <c r="GV25" s="1"/>
      <c r="GW25" s="1"/>
      <c r="GX25" s="1"/>
      <c r="GY25" s="1"/>
      <c r="GZ25" s="1"/>
      <c r="HA25" s="1"/>
      <c r="HB25" s="1"/>
      <c r="HC25" s="1"/>
      <c r="HD25" s="1"/>
      <c r="HG25" s="3"/>
      <c r="HH25" s="1"/>
      <c r="HI25" s="1"/>
      <c r="HJ25" s="1"/>
      <c r="HK25" s="1"/>
      <c r="HL25" s="1"/>
      <c r="HM25" s="1"/>
      <c r="HN25" s="1"/>
      <c r="HO25" s="1"/>
      <c r="HP25" s="1"/>
      <c r="HQ25" s="1"/>
      <c r="HR25" s="1"/>
      <c r="HU25" s="3"/>
      <c r="HV25" s="1"/>
      <c r="HW25" s="1"/>
      <c r="HX25" s="1"/>
      <c r="HY25" s="1"/>
      <c r="HZ25" s="1"/>
      <c r="IA25" s="1"/>
      <c r="IB25" s="1"/>
      <c r="IC25" s="1"/>
      <c r="ID25" s="1"/>
      <c r="IE25" s="1"/>
      <c r="IF25" s="1"/>
      <c r="II25" s="3"/>
      <c r="IJ25" s="1"/>
      <c r="IK25" s="1"/>
      <c r="IL25" s="1"/>
      <c r="IM25" s="1"/>
      <c r="IN25" s="1"/>
      <c r="IO25" s="1"/>
      <c r="IP25" s="1"/>
      <c r="IQ25" s="1"/>
      <c r="IR25" s="1"/>
      <c r="IS25" s="1"/>
    </row>
    <row r="26" spans="1:253" ht="21" customHeight="1" x14ac:dyDescent="0.2">
      <c r="A26" s="65" t="s">
        <v>293</v>
      </c>
      <c r="B26" s="78"/>
      <c r="C26" s="42"/>
      <c r="D26" s="78"/>
      <c r="E26" s="78"/>
      <c r="F26" s="43"/>
      <c r="G26" s="78"/>
      <c r="H26" s="78"/>
      <c r="I26" s="42"/>
      <c r="J26" s="42"/>
      <c r="K26" s="44"/>
      <c r="L26" s="45"/>
    </row>
    <row r="27" spans="1:253" ht="21" customHeight="1" x14ac:dyDescent="0.2">
      <c r="A27" s="65" t="s">
        <v>16</v>
      </c>
      <c r="B27" s="78"/>
      <c r="C27" s="42"/>
      <c r="D27" s="78"/>
      <c r="E27" s="78"/>
      <c r="F27" s="43"/>
      <c r="G27" s="78">
        <v>504.15940000000001</v>
      </c>
      <c r="H27" s="78"/>
      <c r="I27" s="42"/>
      <c r="J27" s="42"/>
      <c r="K27" s="44">
        <v>504.15940000000001</v>
      </c>
      <c r="L27" s="45"/>
    </row>
    <row r="28" spans="1:253" ht="21" customHeight="1" x14ac:dyDescent="0.2">
      <c r="A28" s="65" t="s">
        <v>294</v>
      </c>
      <c r="B28" s="78"/>
      <c r="C28" s="42"/>
      <c r="D28" s="78"/>
      <c r="E28" s="78"/>
      <c r="F28" s="43"/>
      <c r="G28" s="78"/>
      <c r="H28" s="78">
        <v>102.3584</v>
      </c>
      <c r="I28" s="42"/>
      <c r="J28" s="42"/>
      <c r="K28" s="44">
        <v>102.3584</v>
      </c>
      <c r="L28" s="45"/>
    </row>
    <row r="29" spans="1:253" ht="21" customHeight="1" x14ac:dyDescent="0.2">
      <c r="A29" s="65" t="s">
        <v>17</v>
      </c>
      <c r="B29" s="78"/>
      <c r="C29" s="42"/>
      <c r="D29" s="78"/>
      <c r="E29" s="78"/>
      <c r="F29" s="43"/>
      <c r="G29" s="78"/>
      <c r="H29" s="78"/>
      <c r="I29" s="42"/>
      <c r="J29" s="42"/>
      <c r="K29" s="44"/>
      <c r="L29" s="45"/>
    </row>
    <row r="30" spans="1:253" ht="21" customHeight="1" x14ac:dyDescent="0.2">
      <c r="A30" s="65" t="s">
        <v>18</v>
      </c>
      <c r="B30" s="78"/>
      <c r="C30" s="42"/>
      <c r="D30" s="78"/>
      <c r="E30" s="78"/>
      <c r="F30" s="43"/>
      <c r="G30" s="78"/>
      <c r="H30" s="78">
        <v>273.34059999999999</v>
      </c>
      <c r="I30" s="42"/>
      <c r="J30" s="42"/>
      <c r="K30" s="44">
        <v>273.34059999999999</v>
      </c>
      <c r="L30" s="45"/>
    </row>
    <row r="31" spans="1:253" ht="21" customHeight="1" x14ac:dyDescent="0.2">
      <c r="A31" s="65" t="s">
        <v>19</v>
      </c>
      <c r="B31" s="78"/>
      <c r="C31" s="42"/>
      <c r="D31" s="78"/>
      <c r="E31" s="78"/>
      <c r="F31" s="43"/>
      <c r="G31" s="78"/>
      <c r="H31" s="78"/>
      <c r="I31" s="42"/>
      <c r="J31" s="42"/>
      <c r="K31" s="44"/>
      <c r="L31" s="45"/>
    </row>
    <row r="32" spans="1:253" ht="21" customHeight="1" x14ac:dyDescent="0.2">
      <c r="A32" s="65" t="s">
        <v>20</v>
      </c>
      <c r="B32" s="78"/>
      <c r="C32" s="42">
        <v>5.4394</v>
      </c>
      <c r="D32" s="78"/>
      <c r="E32" s="78"/>
      <c r="F32" s="43">
        <v>5.4394</v>
      </c>
      <c r="G32" s="78"/>
      <c r="H32" s="78"/>
      <c r="I32" s="42"/>
      <c r="J32" s="42"/>
      <c r="K32" s="44"/>
      <c r="L32" s="45"/>
    </row>
    <row r="33" spans="1:253" ht="21" customHeight="1" x14ac:dyDescent="0.2">
      <c r="A33" s="65" t="s">
        <v>21</v>
      </c>
      <c r="B33" s="78"/>
      <c r="C33" s="42"/>
      <c r="D33" s="78"/>
      <c r="E33" s="78"/>
      <c r="F33" s="43"/>
      <c r="G33" s="78"/>
      <c r="H33" s="78">
        <v>317.77589999999998</v>
      </c>
      <c r="I33" s="42"/>
      <c r="J33" s="42"/>
      <c r="K33" s="44">
        <v>317.77589999999998</v>
      </c>
      <c r="L33" s="45"/>
    </row>
    <row r="34" spans="1:253" ht="21" customHeight="1" x14ac:dyDescent="0.2">
      <c r="A34" s="65" t="s">
        <v>22</v>
      </c>
      <c r="B34" s="78"/>
      <c r="C34" s="42"/>
      <c r="D34" s="78"/>
      <c r="E34" s="78"/>
      <c r="F34" s="43"/>
      <c r="G34" s="78"/>
      <c r="H34" s="78">
        <v>154.56469999999999</v>
      </c>
      <c r="I34" s="42"/>
      <c r="J34" s="42"/>
      <c r="K34" s="44">
        <v>154.56469999999999</v>
      </c>
      <c r="L34" s="45"/>
    </row>
    <row r="35" spans="1:253" ht="21" customHeight="1" x14ac:dyDescent="0.2">
      <c r="A35" s="66" t="s">
        <v>295</v>
      </c>
      <c r="B35" s="79"/>
      <c r="C35" s="46">
        <v>5.4394</v>
      </c>
      <c r="D35" s="79"/>
      <c r="E35" s="79"/>
      <c r="F35" s="47">
        <v>5.4394</v>
      </c>
      <c r="G35" s="79">
        <v>504.15940000000001</v>
      </c>
      <c r="H35" s="79">
        <v>848.03959999999995</v>
      </c>
      <c r="I35" s="46"/>
      <c r="J35" s="46"/>
      <c r="K35" s="48">
        <v>1352.1990000000001</v>
      </c>
      <c r="L35" s="45"/>
      <c r="S35" s="3"/>
      <c r="T35" s="1"/>
      <c r="U35" s="1"/>
      <c r="V35" s="1"/>
      <c r="W35" s="1"/>
      <c r="X35" s="1"/>
      <c r="Y35" s="1"/>
      <c r="Z35" s="1"/>
      <c r="AA35" s="1"/>
      <c r="AB35" s="1"/>
      <c r="AC35" s="1"/>
      <c r="AD35" s="1"/>
      <c r="AG35" s="3"/>
      <c r="AH35" s="1"/>
      <c r="AI35" s="1"/>
      <c r="AJ35" s="1"/>
      <c r="AK35" s="1"/>
      <c r="AL35" s="1"/>
      <c r="AM35" s="1"/>
      <c r="AN35" s="1"/>
      <c r="AO35" s="1"/>
      <c r="AP35" s="1"/>
      <c r="AQ35" s="1"/>
      <c r="AR35" s="1"/>
      <c r="AU35" s="3"/>
      <c r="AV35" s="1"/>
      <c r="AW35" s="1"/>
      <c r="AX35" s="1"/>
      <c r="AY35" s="1"/>
      <c r="AZ35" s="1"/>
      <c r="BA35" s="1"/>
      <c r="BB35" s="1"/>
      <c r="BC35" s="1"/>
      <c r="BD35" s="1"/>
      <c r="BE35" s="1"/>
      <c r="BF35" s="1"/>
      <c r="BI35" s="3"/>
      <c r="BJ35" s="1"/>
      <c r="BK35" s="1"/>
      <c r="BL35" s="1"/>
      <c r="BM35" s="1"/>
      <c r="BN35" s="1"/>
      <c r="BO35" s="1"/>
      <c r="BP35" s="1"/>
      <c r="BQ35" s="1"/>
      <c r="BR35" s="1"/>
      <c r="BS35" s="1"/>
      <c r="BT35" s="1"/>
      <c r="BW35" s="3"/>
      <c r="BX35" s="1"/>
      <c r="BY35" s="1"/>
      <c r="BZ35" s="1"/>
      <c r="CA35" s="1"/>
      <c r="CB35" s="1"/>
      <c r="CC35" s="1"/>
      <c r="CD35" s="1"/>
      <c r="CE35" s="1"/>
      <c r="CF35" s="1"/>
      <c r="CG35" s="1"/>
      <c r="CH35" s="1"/>
      <c r="CK35" s="3"/>
      <c r="CL35" s="1"/>
      <c r="CM35" s="1"/>
      <c r="CN35" s="1"/>
      <c r="CO35" s="1"/>
      <c r="CP35" s="1"/>
      <c r="CQ35" s="1"/>
      <c r="CR35" s="1"/>
      <c r="CS35" s="1"/>
      <c r="CT35" s="1"/>
      <c r="CU35" s="1"/>
      <c r="CV35" s="1"/>
      <c r="CY35" s="3"/>
      <c r="CZ35" s="1"/>
      <c r="DA35" s="1"/>
      <c r="DB35" s="1"/>
      <c r="DC35" s="1"/>
      <c r="DD35" s="1"/>
      <c r="DE35" s="1"/>
      <c r="DF35" s="1"/>
      <c r="DG35" s="1"/>
      <c r="DH35" s="1"/>
      <c r="DI35" s="1"/>
      <c r="DJ35" s="1"/>
      <c r="DM35" s="3"/>
      <c r="DN35" s="1"/>
      <c r="DO35" s="1"/>
      <c r="DP35" s="1"/>
      <c r="DQ35" s="1"/>
      <c r="DR35" s="1"/>
      <c r="DS35" s="1"/>
      <c r="DT35" s="1"/>
      <c r="DU35" s="1"/>
      <c r="DV35" s="1"/>
      <c r="DW35" s="1"/>
      <c r="DX35" s="1"/>
      <c r="EA35" s="3"/>
      <c r="EB35" s="1"/>
      <c r="EC35" s="1"/>
      <c r="ED35" s="1"/>
      <c r="EE35" s="1"/>
      <c r="EF35" s="1"/>
      <c r="EG35" s="1"/>
      <c r="EH35" s="1"/>
      <c r="EI35" s="1"/>
      <c r="EJ35" s="1"/>
      <c r="EK35" s="1"/>
      <c r="EL35" s="1"/>
      <c r="EO35" s="3"/>
      <c r="EP35" s="1"/>
      <c r="EQ35" s="1"/>
      <c r="ER35" s="1"/>
      <c r="ES35" s="1"/>
      <c r="ET35" s="1"/>
      <c r="EU35" s="1"/>
      <c r="EV35" s="1"/>
      <c r="EW35" s="1"/>
      <c r="EX35" s="1"/>
      <c r="EY35" s="1"/>
      <c r="EZ35" s="1"/>
      <c r="FC35" s="3"/>
      <c r="FD35" s="1"/>
      <c r="FE35" s="1"/>
      <c r="FF35" s="1"/>
      <c r="FG35" s="1"/>
      <c r="FH35" s="1"/>
      <c r="FI35" s="1"/>
      <c r="FJ35" s="1"/>
      <c r="FK35" s="1"/>
      <c r="FL35" s="1"/>
      <c r="FM35" s="1"/>
      <c r="FN35" s="1"/>
      <c r="FQ35" s="3"/>
      <c r="FR35" s="1"/>
      <c r="FS35" s="1"/>
      <c r="FT35" s="1"/>
      <c r="FU35" s="1"/>
      <c r="FV35" s="1"/>
      <c r="FW35" s="1"/>
      <c r="FX35" s="1"/>
      <c r="FY35" s="1"/>
      <c r="FZ35" s="1"/>
      <c r="GA35" s="1"/>
      <c r="GB35" s="1"/>
      <c r="GE35" s="3"/>
      <c r="GF35" s="1"/>
      <c r="GG35" s="1"/>
      <c r="GH35" s="1"/>
      <c r="GI35" s="1"/>
      <c r="GJ35" s="1"/>
      <c r="GK35" s="1"/>
      <c r="GL35" s="1"/>
      <c r="GM35" s="1"/>
      <c r="GN35" s="1"/>
      <c r="GO35" s="1"/>
      <c r="GP35" s="1"/>
      <c r="GS35" s="3"/>
      <c r="GT35" s="1"/>
      <c r="GU35" s="1"/>
      <c r="GV35" s="1"/>
      <c r="GW35" s="1"/>
      <c r="GX35" s="1"/>
      <c r="GY35" s="1"/>
      <c r="GZ35" s="1"/>
      <c r="HA35" s="1"/>
      <c r="HB35" s="1"/>
      <c r="HC35" s="1"/>
      <c r="HD35" s="1"/>
      <c r="HG35" s="3"/>
      <c r="HH35" s="1"/>
      <c r="HI35" s="1"/>
      <c r="HJ35" s="1"/>
      <c r="HK35" s="1"/>
      <c r="HL35" s="1"/>
      <c r="HM35" s="1"/>
      <c r="HN35" s="1"/>
      <c r="HO35" s="1"/>
      <c r="HP35" s="1"/>
      <c r="HQ35" s="1"/>
      <c r="HR35" s="1"/>
      <c r="HU35" s="3"/>
      <c r="HV35" s="1"/>
      <c r="HW35" s="1"/>
      <c r="HX35" s="1"/>
      <c r="HY35" s="1"/>
      <c r="HZ35" s="1"/>
      <c r="IA35" s="1"/>
      <c r="IB35" s="1"/>
      <c r="IC35" s="1"/>
      <c r="ID35" s="1"/>
      <c r="IE35" s="1"/>
      <c r="IF35" s="1"/>
      <c r="II35" s="3"/>
      <c r="IJ35" s="1"/>
      <c r="IK35" s="1"/>
      <c r="IL35" s="1"/>
      <c r="IM35" s="1"/>
      <c r="IN35" s="1"/>
      <c r="IO35" s="1"/>
      <c r="IP35" s="1"/>
      <c r="IQ35" s="1"/>
      <c r="IR35" s="1"/>
      <c r="IS35" s="1"/>
    </row>
    <row r="36" spans="1:253" ht="21" customHeight="1" x14ac:dyDescent="0.2">
      <c r="A36" s="67" t="s">
        <v>296</v>
      </c>
      <c r="B36" s="83"/>
      <c r="C36" s="49"/>
      <c r="D36" s="83"/>
      <c r="E36" s="83"/>
      <c r="F36" s="50"/>
      <c r="G36" s="83"/>
      <c r="H36" s="83">
        <v>54.524500000000003</v>
      </c>
      <c r="I36" s="49">
        <v>47.883400000000002</v>
      </c>
      <c r="J36" s="49"/>
      <c r="K36" s="51">
        <v>102.4079</v>
      </c>
      <c r="L36" s="45"/>
      <c r="S36" s="3"/>
      <c r="T36" s="1"/>
      <c r="U36" s="1"/>
      <c r="V36" s="1"/>
      <c r="W36" s="1"/>
      <c r="X36" s="1"/>
      <c r="Y36" s="1"/>
      <c r="Z36" s="1"/>
      <c r="AA36" s="1"/>
      <c r="AB36" s="1"/>
      <c r="AC36" s="1"/>
      <c r="AD36" s="1"/>
      <c r="AG36" s="3"/>
      <c r="AH36" s="1"/>
      <c r="AI36" s="1"/>
      <c r="AJ36" s="1"/>
      <c r="AK36" s="1"/>
      <c r="AL36" s="1"/>
      <c r="AM36" s="1"/>
      <c r="AN36" s="1"/>
      <c r="AO36" s="1"/>
      <c r="AP36" s="1"/>
      <c r="AQ36" s="1"/>
      <c r="AR36" s="1"/>
      <c r="AU36" s="3"/>
      <c r="AV36" s="1"/>
      <c r="AW36" s="1"/>
      <c r="AX36" s="1"/>
      <c r="AY36" s="1"/>
      <c r="AZ36" s="1"/>
      <c r="BA36" s="1"/>
      <c r="BB36" s="1"/>
      <c r="BC36" s="1"/>
      <c r="BD36" s="1"/>
      <c r="BE36" s="1"/>
      <c r="BF36" s="1"/>
      <c r="BI36" s="3"/>
      <c r="BJ36" s="1"/>
      <c r="BK36" s="1"/>
      <c r="BL36" s="1"/>
      <c r="BM36" s="1"/>
      <c r="BN36" s="1"/>
      <c r="BO36" s="1"/>
      <c r="BP36" s="1"/>
      <c r="BQ36" s="1"/>
      <c r="BR36" s="1"/>
      <c r="BS36" s="1"/>
      <c r="BT36" s="1"/>
      <c r="BW36" s="3"/>
      <c r="BX36" s="1"/>
      <c r="BY36" s="1"/>
      <c r="BZ36" s="1"/>
      <c r="CA36" s="1"/>
      <c r="CB36" s="1"/>
      <c r="CC36" s="1"/>
      <c r="CD36" s="1"/>
      <c r="CE36" s="1"/>
      <c r="CF36" s="1"/>
      <c r="CG36" s="1"/>
      <c r="CH36" s="1"/>
      <c r="CK36" s="3"/>
      <c r="CL36" s="1"/>
      <c r="CM36" s="1"/>
      <c r="CN36" s="1"/>
      <c r="CO36" s="1"/>
      <c r="CP36" s="1"/>
      <c r="CQ36" s="1"/>
      <c r="CR36" s="1"/>
      <c r="CS36" s="1"/>
      <c r="CT36" s="1"/>
      <c r="CU36" s="1"/>
      <c r="CV36" s="1"/>
      <c r="CY36" s="3"/>
      <c r="CZ36" s="1"/>
      <c r="DA36" s="1"/>
      <c r="DB36" s="1"/>
      <c r="DC36" s="1"/>
      <c r="DD36" s="1"/>
      <c r="DE36" s="1"/>
      <c r="DF36" s="1"/>
      <c r="DG36" s="1"/>
      <c r="DH36" s="1"/>
      <c r="DI36" s="1"/>
      <c r="DJ36" s="1"/>
      <c r="DM36" s="3"/>
      <c r="DN36" s="1"/>
      <c r="DO36" s="1"/>
      <c r="DP36" s="1"/>
      <c r="DQ36" s="1"/>
      <c r="DR36" s="1"/>
      <c r="DS36" s="1"/>
      <c r="DT36" s="1"/>
      <c r="DU36" s="1"/>
      <c r="DV36" s="1"/>
      <c r="DW36" s="1"/>
      <c r="DX36" s="1"/>
      <c r="EA36" s="3"/>
      <c r="EB36" s="1"/>
      <c r="EC36" s="1"/>
      <c r="ED36" s="1"/>
      <c r="EE36" s="1"/>
      <c r="EF36" s="1"/>
      <c r="EG36" s="1"/>
      <c r="EH36" s="1"/>
      <c r="EI36" s="1"/>
      <c r="EJ36" s="1"/>
      <c r="EK36" s="1"/>
      <c r="EL36" s="1"/>
      <c r="EO36" s="3"/>
      <c r="EP36" s="1"/>
      <c r="EQ36" s="1"/>
      <c r="ER36" s="1"/>
      <c r="ES36" s="1"/>
      <c r="ET36" s="1"/>
      <c r="EU36" s="1"/>
      <c r="EV36" s="1"/>
      <c r="EW36" s="1"/>
      <c r="EX36" s="1"/>
      <c r="EY36" s="1"/>
      <c r="EZ36" s="1"/>
      <c r="FC36" s="3"/>
      <c r="FD36" s="1"/>
      <c r="FE36" s="1"/>
      <c r="FF36" s="1"/>
      <c r="FG36" s="1"/>
      <c r="FH36" s="1"/>
      <c r="FI36" s="1"/>
      <c r="FJ36" s="1"/>
      <c r="FK36" s="1"/>
      <c r="FL36" s="1"/>
      <c r="FM36" s="1"/>
      <c r="FN36" s="1"/>
      <c r="FQ36" s="3"/>
      <c r="FR36" s="1"/>
      <c r="FS36" s="1"/>
      <c r="FT36" s="1"/>
      <c r="FU36" s="1"/>
      <c r="FV36" s="1"/>
      <c r="FW36" s="1"/>
      <c r="FX36" s="1"/>
      <c r="FY36" s="1"/>
      <c r="FZ36" s="1"/>
      <c r="GA36" s="1"/>
      <c r="GB36" s="1"/>
      <c r="GE36" s="3"/>
      <c r="GF36" s="1"/>
      <c r="GG36" s="1"/>
      <c r="GH36" s="1"/>
      <c r="GI36" s="1"/>
      <c r="GJ36" s="1"/>
      <c r="GK36" s="1"/>
      <c r="GL36" s="1"/>
      <c r="GM36" s="1"/>
      <c r="GN36" s="1"/>
      <c r="GO36" s="1"/>
      <c r="GP36" s="1"/>
      <c r="GS36" s="3"/>
      <c r="GT36" s="1"/>
      <c r="GU36" s="1"/>
      <c r="GV36" s="1"/>
      <c r="GW36" s="1"/>
      <c r="GX36" s="1"/>
      <c r="GY36" s="1"/>
      <c r="GZ36" s="1"/>
      <c r="HA36" s="1"/>
      <c r="HB36" s="1"/>
      <c r="HC36" s="1"/>
      <c r="HD36" s="1"/>
      <c r="HG36" s="3"/>
      <c r="HH36" s="1"/>
      <c r="HI36" s="1"/>
      <c r="HJ36" s="1"/>
      <c r="HK36" s="1"/>
      <c r="HL36" s="1"/>
      <c r="HM36" s="1"/>
      <c r="HN36" s="1"/>
      <c r="HO36" s="1"/>
      <c r="HP36" s="1"/>
      <c r="HQ36" s="1"/>
      <c r="HR36" s="1"/>
      <c r="HU36" s="3"/>
      <c r="HV36" s="1"/>
      <c r="HW36" s="1"/>
      <c r="HX36" s="1"/>
      <c r="HY36" s="1"/>
      <c r="HZ36" s="1"/>
      <c r="IA36" s="1"/>
      <c r="IB36" s="1"/>
      <c r="IC36" s="1"/>
      <c r="ID36" s="1"/>
      <c r="IE36" s="1"/>
      <c r="IF36" s="1"/>
      <c r="II36" s="3"/>
      <c r="IJ36" s="1"/>
      <c r="IK36" s="1"/>
      <c r="IL36" s="1"/>
      <c r="IM36" s="1"/>
      <c r="IN36" s="1"/>
      <c r="IO36" s="1"/>
      <c r="IP36" s="1"/>
      <c r="IQ36" s="1"/>
      <c r="IR36" s="1"/>
      <c r="IS36" s="1"/>
    </row>
    <row r="37" spans="1:253" ht="21" customHeight="1" x14ac:dyDescent="0.2">
      <c r="A37" s="65" t="s">
        <v>23</v>
      </c>
      <c r="B37" s="78">
        <v>2452.4441999999999</v>
      </c>
      <c r="C37" s="42">
        <v>470.62970000000001</v>
      </c>
      <c r="D37" s="78"/>
      <c r="E37" s="78"/>
      <c r="F37" s="43">
        <v>2923.0738999999999</v>
      </c>
      <c r="G37" s="78"/>
      <c r="H37" s="78">
        <v>3377.5886999999998</v>
      </c>
      <c r="I37" s="42"/>
      <c r="J37" s="42"/>
      <c r="K37" s="44">
        <v>3377.5886999999998</v>
      </c>
      <c r="L37" s="45"/>
    </row>
    <row r="38" spans="1:253" ht="21" customHeight="1" x14ac:dyDescent="0.2">
      <c r="A38" s="65" t="s">
        <v>24</v>
      </c>
      <c r="B38" s="78"/>
      <c r="C38" s="42"/>
      <c r="D38" s="78"/>
      <c r="E38" s="78"/>
      <c r="F38" s="43"/>
      <c r="G38" s="78">
        <v>1.5533999999999999</v>
      </c>
      <c r="H38" s="78">
        <v>219.4632</v>
      </c>
      <c r="I38" s="42"/>
      <c r="J38" s="42"/>
      <c r="K38" s="44">
        <v>221.01660000000001</v>
      </c>
      <c r="L38" s="45"/>
    </row>
    <row r="39" spans="1:253" ht="21" customHeight="1" x14ac:dyDescent="0.2">
      <c r="A39" s="65" t="s">
        <v>25</v>
      </c>
      <c r="B39" s="78">
        <v>539.48260000000005</v>
      </c>
      <c r="C39" s="42"/>
      <c r="D39" s="78"/>
      <c r="E39" s="78"/>
      <c r="F39" s="43">
        <v>539.48260000000005</v>
      </c>
      <c r="G39" s="78"/>
      <c r="H39" s="78"/>
      <c r="I39" s="42"/>
      <c r="J39" s="42"/>
      <c r="K39" s="44"/>
      <c r="L39" s="45"/>
    </row>
    <row r="40" spans="1:253" ht="21" customHeight="1" x14ac:dyDescent="0.2">
      <c r="A40" s="65" t="s">
        <v>26</v>
      </c>
      <c r="B40" s="78"/>
      <c r="C40" s="42"/>
      <c r="D40" s="78"/>
      <c r="E40" s="78"/>
      <c r="F40" s="43"/>
      <c r="G40" s="78"/>
      <c r="H40" s="78"/>
      <c r="I40" s="42"/>
      <c r="J40" s="42"/>
      <c r="K40" s="44"/>
      <c r="L40" s="45"/>
    </row>
    <row r="41" spans="1:253" ht="21" customHeight="1" x14ac:dyDescent="0.2">
      <c r="A41" s="65" t="s">
        <v>27</v>
      </c>
      <c r="B41" s="78"/>
      <c r="C41" s="42"/>
      <c r="D41" s="78"/>
      <c r="E41" s="78"/>
      <c r="F41" s="43"/>
      <c r="G41" s="78"/>
      <c r="H41" s="78"/>
      <c r="I41" s="42"/>
      <c r="J41" s="42"/>
      <c r="K41" s="44"/>
      <c r="L41" s="45"/>
    </row>
    <row r="42" spans="1:253" ht="21" customHeight="1" x14ac:dyDescent="0.2">
      <c r="A42" s="66" t="s">
        <v>205</v>
      </c>
      <c r="B42" s="79">
        <v>2991.9268000000002</v>
      </c>
      <c r="C42" s="46">
        <v>470.62970000000001</v>
      </c>
      <c r="D42" s="79"/>
      <c r="E42" s="79"/>
      <c r="F42" s="47">
        <v>3462.5565000000001</v>
      </c>
      <c r="G42" s="79">
        <v>1.5533999999999999</v>
      </c>
      <c r="H42" s="79">
        <v>3597.0518999999999</v>
      </c>
      <c r="I42" s="46"/>
      <c r="J42" s="46"/>
      <c r="K42" s="48">
        <v>3598.6053000000002</v>
      </c>
      <c r="L42" s="45"/>
      <c r="S42" s="3"/>
      <c r="T42" s="1"/>
      <c r="U42" s="1"/>
      <c r="V42" s="1"/>
      <c r="W42" s="1"/>
      <c r="X42" s="1"/>
      <c r="Y42" s="1"/>
      <c r="Z42" s="1"/>
      <c r="AA42" s="1"/>
      <c r="AB42" s="1"/>
      <c r="AC42" s="1"/>
      <c r="AD42" s="1"/>
      <c r="AG42" s="3"/>
      <c r="AH42" s="1"/>
      <c r="AI42" s="1"/>
      <c r="AJ42" s="1"/>
      <c r="AK42" s="1"/>
      <c r="AL42" s="1"/>
      <c r="AM42" s="1"/>
      <c r="AN42" s="1"/>
      <c r="AO42" s="1"/>
      <c r="AP42" s="1"/>
      <c r="AQ42" s="1"/>
      <c r="AR42" s="1"/>
      <c r="AU42" s="3"/>
      <c r="AV42" s="1"/>
      <c r="AW42" s="1"/>
      <c r="AX42" s="1"/>
      <c r="AY42" s="1"/>
      <c r="AZ42" s="1"/>
      <c r="BA42" s="1"/>
      <c r="BB42" s="1"/>
      <c r="BC42" s="1"/>
      <c r="BD42" s="1"/>
      <c r="BE42" s="1"/>
      <c r="BF42" s="1"/>
      <c r="BI42" s="3"/>
      <c r="BJ42" s="1"/>
      <c r="BK42" s="1"/>
      <c r="BL42" s="1"/>
      <c r="BM42" s="1"/>
      <c r="BN42" s="1"/>
      <c r="BO42" s="1"/>
      <c r="BP42" s="1"/>
      <c r="BQ42" s="1"/>
      <c r="BR42" s="1"/>
      <c r="BS42" s="1"/>
      <c r="BT42" s="1"/>
      <c r="BW42" s="3"/>
      <c r="BX42" s="1"/>
      <c r="BY42" s="1"/>
      <c r="BZ42" s="1"/>
      <c r="CA42" s="1"/>
      <c r="CB42" s="1"/>
      <c r="CC42" s="1"/>
      <c r="CD42" s="1"/>
      <c r="CE42" s="1"/>
      <c r="CF42" s="1"/>
      <c r="CG42" s="1"/>
      <c r="CH42" s="1"/>
      <c r="CK42" s="3"/>
      <c r="CL42" s="1"/>
      <c r="CM42" s="1"/>
      <c r="CN42" s="1"/>
      <c r="CO42" s="1"/>
      <c r="CP42" s="1"/>
      <c r="CQ42" s="1"/>
      <c r="CR42" s="1"/>
      <c r="CS42" s="1"/>
      <c r="CT42" s="1"/>
      <c r="CU42" s="1"/>
      <c r="CV42" s="1"/>
      <c r="CY42" s="3"/>
      <c r="CZ42" s="1"/>
      <c r="DA42" s="1"/>
      <c r="DB42" s="1"/>
      <c r="DC42" s="1"/>
      <c r="DD42" s="1"/>
      <c r="DE42" s="1"/>
      <c r="DF42" s="1"/>
      <c r="DG42" s="1"/>
      <c r="DH42" s="1"/>
      <c r="DI42" s="1"/>
      <c r="DJ42" s="1"/>
      <c r="DM42" s="3"/>
      <c r="DN42" s="1"/>
      <c r="DO42" s="1"/>
      <c r="DP42" s="1"/>
      <c r="DQ42" s="1"/>
      <c r="DR42" s="1"/>
      <c r="DS42" s="1"/>
      <c r="DT42" s="1"/>
      <c r="DU42" s="1"/>
      <c r="DV42" s="1"/>
      <c r="DW42" s="1"/>
      <c r="DX42" s="1"/>
      <c r="EA42" s="3"/>
      <c r="EB42" s="1"/>
      <c r="EC42" s="1"/>
      <c r="ED42" s="1"/>
      <c r="EE42" s="1"/>
      <c r="EF42" s="1"/>
      <c r="EG42" s="1"/>
      <c r="EH42" s="1"/>
      <c r="EI42" s="1"/>
      <c r="EJ42" s="1"/>
      <c r="EK42" s="1"/>
      <c r="EL42" s="1"/>
      <c r="EO42" s="3"/>
      <c r="EP42" s="1"/>
      <c r="EQ42" s="1"/>
      <c r="ER42" s="1"/>
      <c r="ES42" s="1"/>
      <c r="ET42" s="1"/>
      <c r="EU42" s="1"/>
      <c r="EV42" s="1"/>
      <c r="EW42" s="1"/>
      <c r="EX42" s="1"/>
      <c r="EY42" s="1"/>
      <c r="EZ42" s="1"/>
      <c r="FC42" s="3"/>
      <c r="FD42" s="1"/>
      <c r="FE42" s="1"/>
      <c r="FF42" s="1"/>
      <c r="FG42" s="1"/>
      <c r="FH42" s="1"/>
      <c r="FI42" s="1"/>
      <c r="FJ42" s="1"/>
      <c r="FK42" s="1"/>
      <c r="FL42" s="1"/>
      <c r="FM42" s="1"/>
      <c r="FN42" s="1"/>
      <c r="FQ42" s="3"/>
      <c r="FR42" s="1"/>
      <c r="FS42" s="1"/>
      <c r="FT42" s="1"/>
      <c r="FU42" s="1"/>
      <c r="FV42" s="1"/>
      <c r="FW42" s="1"/>
      <c r="FX42" s="1"/>
      <c r="FY42" s="1"/>
      <c r="FZ42" s="1"/>
      <c r="GA42" s="1"/>
      <c r="GB42" s="1"/>
      <c r="GE42" s="3"/>
      <c r="GF42" s="1"/>
      <c r="GG42" s="1"/>
      <c r="GH42" s="1"/>
      <c r="GI42" s="1"/>
      <c r="GJ42" s="1"/>
      <c r="GK42" s="1"/>
      <c r="GL42" s="1"/>
      <c r="GM42" s="1"/>
      <c r="GN42" s="1"/>
      <c r="GO42" s="1"/>
      <c r="GP42" s="1"/>
      <c r="GS42" s="3"/>
      <c r="GT42" s="1"/>
      <c r="GU42" s="1"/>
      <c r="GV42" s="1"/>
      <c r="GW42" s="1"/>
      <c r="GX42" s="1"/>
      <c r="GY42" s="1"/>
      <c r="GZ42" s="1"/>
      <c r="HA42" s="1"/>
      <c r="HB42" s="1"/>
      <c r="HC42" s="1"/>
      <c r="HD42" s="1"/>
      <c r="HG42" s="3"/>
      <c r="HH42" s="1"/>
      <c r="HI42" s="1"/>
      <c r="HJ42" s="1"/>
      <c r="HK42" s="1"/>
      <c r="HL42" s="1"/>
      <c r="HM42" s="1"/>
      <c r="HN42" s="1"/>
      <c r="HO42" s="1"/>
      <c r="HP42" s="1"/>
      <c r="HQ42" s="1"/>
      <c r="HR42" s="1"/>
      <c r="HU42" s="3"/>
      <c r="HV42" s="1"/>
      <c r="HW42" s="1"/>
      <c r="HX42" s="1"/>
      <c r="HY42" s="1"/>
      <c r="HZ42" s="1"/>
      <c r="IA42" s="1"/>
      <c r="IB42" s="1"/>
      <c r="IC42" s="1"/>
      <c r="ID42" s="1"/>
      <c r="IE42" s="1"/>
      <c r="IF42" s="1"/>
      <c r="II42" s="3"/>
      <c r="IJ42" s="1"/>
      <c r="IK42" s="1"/>
      <c r="IL42" s="1"/>
      <c r="IM42" s="1"/>
      <c r="IN42" s="1"/>
      <c r="IO42" s="1"/>
      <c r="IP42" s="1"/>
      <c r="IQ42" s="1"/>
      <c r="IR42" s="1"/>
      <c r="IS42" s="1"/>
    </row>
    <row r="43" spans="1:253" ht="21" customHeight="1" x14ac:dyDescent="0.2">
      <c r="A43" s="65" t="s">
        <v>297</v>
      </c>
      <c r="B43" s="78">
        <v>216.19290000000001</v>
      </c>
      <c r="C43" s="42">
        <v>693.45860000000005</v>
      </c>
      <c r="D43" s="78">
        <v>15.928699999999999</v>
      </c>
      <c r="E43" s="78"/>
      <c r="F43" s="43">
        <v>925.58019999999999</v>
      </c>
      <c r="G43" s="78"/>
      <c r="H43" s="78"/>
      <c r="I43" s="42">
        <v>4.6928999999999998</v>
      </c>
      <c r="J43" s="42"/>
      <c r="K43" s="44">
        <v>4.6928999999999998</v>
      </c>
      <c r="L43" s="45"/>
    </row>
    <row r="44" spans="1:253" ht="21" customHeight="1" x14ac:dyDescent="0.2">
      <c r="A44" s="65" t="s">
        <v>298</v>
      </c>
      <c r="B44" s="78"/>
      <c r="C44" s="42">
        <v>591.0258</v>
      </c>
      <c r="D44" s="78">
        <v>8.5576000000000008</v>
      </c>
      <c r="E44" s="78"/>
      <c r="F44" s="43">
        <v>599.58339999999998</v>
      </c>
      <c r="G44" s="78">
        <v>13.671200000000001</v>
      </c>
      <c r="H44" s="78"/>
      <c r="I44" s="42"/>
      <c r="J44" s="42">
        <v>6.2870999999999997</v>
      </c>
      <c r="K44" s="44">
        <v>19.958300000000001</v>
      </c>
      <c r="L44" s="45"/>
    </row>
    <row r="45" spans="1:253" ht="21" customHeight="1" x14ac:dyDescent="0.2">
      <c r="A45" s="65" t="s">
        <v>299</v>
      </c>
      <c r="B45" s="78"/>
      <c r="C45" s="42">
        <v>160.18539999999999</v>
      </c>
      <c r="D45" s="78">
        <v>3.0009999999999999</v>
      </c>
      <c r="E45" s="78"/>
      <c r="F45" s="43">
        <v>163.18639999999999</v>
      </c>
      <c r="G45" s="78">
        <v>3.6435</v>
      </c>
      <c r="H45" s="78"/>
      <c r="I45" s="42"/>
      <c r="J45" s="42">
        <v>1.5538000000000001</v>
      </c>
      <c r="K45" s="44">
        <v>5.1973000000000003</v>
      </c>
      <c r="L45" s="45"/>
    </row>
    <row r="46" spans="1:253" ht="21" customHeight="1" x14ac:dyDescent="0.2">
      <c r="A46" s="66" t="s">
        <v>300</v>
      </c>
      <c r="B46" s="79">
        <v>216.19290000000001</v>
      </c>
      <c r="C46" s="46">
        <v>1444.6697999999999</v>
      </c>
      <c r="D46" s="79">
        <v>27.487300000000001</v>
      </c>
      <c r="E46" s="79"/>
      <c r="F46" s="47">
        <v>1688.35</v>
      </c>
      <c r="G46" s="79">
        <v>17.314699999999998</v>
      </c>
      <c r="H46" s="79"/>
      <c r="I46" s="46">
        <v>4.6928999999999998</v>
      </c>
      <c r="J46" s="46">
        <v>7.8409000000000004</v>
      </c>
      <c r="K46" s="48">
        <v>29.848500000000001</v>
      </c>
      <c r="L46" s="45"/>
      <c r="S46" s="3"/>
      <c r="T46" s="1"/>
      <c r="U46" s="1"/>
      <c r="V46" s="1"/>
      <c r="W46" s="1"/>
      <c r="X46" s="1"/>
      <c r="Y46" s="1"/>
      <c r="Z46" s="1"/>
      <c r="AA46" s="1"/>
      <c r="AB46" s="1"/>
      <c r="AC46" s="1"/>
      <c r="AD46" s="1"/>
      <c r="AG46" s="3"/>
      <c r="AH46" s="1"/>
      <c r="AI46" s="1"/>
      <c r="AJ46" s="1"/>
      <c r="AK46" s="1"/>
      <c r="AL46" s="1"/>
      <c r="AM46" s="1"/>
      <c r="AN46" s="1"/>
      <c r="AO46" s="1"/>
      <c r="AP46" s="1"/>
      <c r="AQ46" s="1"/>
      <c r="AR46" s="1"/>
      <c r="AU46" s="3"/>
      <c r="AV46" s="1"/>
      <c r="AW46" s="1"/>
      <c r="AX46" s="1"/>
      <c r="AY46" s="1"/>
      <c r="AZ46" s="1"/>
      <c r="BA46" s="1"/>
      <c r="BB46" s="1"/>
      <c r="BC46" s="1"/>
      <c r="BD46" s="1"/>
      <c r="BE46" s="1"/>
      <c r="BF46" s="1"/>
      <c r="BI46" s="3"/>
      <c r="BJ46" s="1"/>
      <c r="BK46" s="1"/>
      <c r="BL46" s="1"/>
      <c r="BM46" s="1"/>
      <c r="BN46" s="1"/>
      <c r="BO46" s="1"/>
      <c r="BP46" s="1"/>
      <c r="BQ46" s="1"/>
      <c r="BR46" s="1"/>
      <c r="BS46" s="1"/>
      <c r="BT46" s="1"/>
      <c r="BW46" s="3"/>
      <c r="BX46" s="1"/>
      <c r="BY46" s="1"/>
      <c r="BZ46" s="1"/>
      <c r="CA46" s="1"/>
      <c r="CB46" s="1"/>
      <c r="CC46" s="1"/>
      <c r="CD46" s="1"/>
      <c r="CE46" s="1"/>
      <c r="CF46" s="1"/>
      <c r="CG46" s="1"/>
      <c r="CH46" s="1"/>
      <c r="CK46" s="3"/>
      <c r="CL46" s="1"/>
      <c r="CM46" s="1"/>
      <c r="CN46" s="1"/>
      <c r="CO46" s="1"/>
      <c r="CP46" s="1"/>
      <c r="CQ46" s="1"/>
      <c r="CR46" s="1"/>
      <c r="CS46" s="1"/>
      <c r="CT46" s="1"/>
      <c r="CU46" s="1"/>
      <c r="CV46" s="1"/>
      <c r="CY46" s="3"/>
      <c r="CZ46" s="1"/>
      <c r="DA46" s="1"/>
      <c r="DB46" s="1"/>
      <c r="DC46" s="1"/>
      <c r="DD46" s="1"/>
      <c r="DE46" s="1"/>
      <c r="DF46" s="1"/>
      <c r="DG46" s="1"/>
      <c r="DH46" s="1"/>
      <c r="DI46" s="1"/>
      <c r="DJ46" s="1"/>
      <c r="DM46" s="3"/>
      <c r="DN46" s="1"/>
      <c r="DO46" s="1"/>
      <c r="DP46" s="1"/>
      <c r="DQ46" s="1"/>
      <c r="DR46" s="1"/>
      <c r="DS46" s="1"/>
      <c r="DT46" s="1"/>
      <c r="DU46" s="1"/>
      <c r="DV46" s="1"/>
      <c r="DW46" s="1"/>
      <c r="DX46" s="1"/>
      <c r="EA46" s="3"/>
      <c r="EB46" s="1"/>
      <c r="EC46" s="1"/>
      <c r="ED46" s="1"/>
      <c r="EE46" s="1"/>
      <c r="EF46" s="1"/>
      <c r="EG46" s="1"/>
      <c r="EH46" s="1"/>
      <c r="EI46" s="1"/>
      <c r="EJ46" s="1"/>
      <c r="EK46" s="1"/>
      <c r="EL46" s="1"/>
      <c r="EO46" s="3"/>
      <c r="EP46" s="1"/>
      <c r="EQ46" s="1"/>
      <c r="ER46" s="1"/>
      <c r="ES46" s="1"/>
      <c r="ET46" s="1"/>
      <c r="EU46" s="1"/>
      <c r="EV46" s="1"/>
      <c r="EW46" s="1"/>
      <c r="EX46" s="1"/>
      <c r="EY46" s="1"/>
      <c r="EZ46" s="1"/>
      <c r="FC46" s="3"/>
      <c r="FD46" s="1"/>
      <c r="FE46" s="1"/>
      <c r="FF46" s="1"/>
      <c r="FG46" s="1"/>
      <c r="FH46" s="1"/>
      <c r="FI46" s="1"/>
      <c r="FJ46" s="1"/>
      <c r="FK46" s="1"/>
      <c r="FL46" s="1"/>
      <c r="FM46" s="1"/>
      <c r="FN46" s="1"/>
      <c r="FQ46" s="3"/>
      <c r="FR46" s="1"/>
      <c r="FS46" s="1"/>
      <c r="FT46" s="1"/>
      <c r="FU46" s="1"/>
      <c r="FV46" s="1"/>
      <c r="FW46" s="1"/>
      <c r="FX46" s="1"/>
      <c r="FY46" s="1"/>
      <c r="FZ46" s="1"/>
      <c r="GA46" s="1"/>
      <c r="GB46" s="1"/>
      <c r="GE46" s="3"/>
      <c r="GF46" s="1"/>
      <c r="GG46" s="1"/>
      <c r="GH46" s="1"/>
      <c r="GI46" s="1"/>
      <c r="GJ46" s="1"/>
      <c r="GK46" s="1"/>
      <c r="GL46" s="1"/>
      <c r="GM46" s="1"/>
      <c r="GN46" s="1"/>
      <c r="GO46" s="1"/>
      <c r="GP46" s="1"/>
      <c r="GS46" s="3"/>
      <c r="GT46" s="1"/>
      <c r="GU46" s="1"/>
      <c r="GV46" s="1"/>
      <c r="GW46" s="1"/>
      <c r="GX46" s="1"/>
      <c r="GY46" s="1"/>
      <c r="GZ46" s="1"/>
      <c r="HA46" s="1"/>
      <c r="HB46" s="1"/>
      <c r="HC46" s="1"/>
      <c r="HD46" s="1"/>
      <c r="HG46" s="3"/>
      <c r="HH46" s="1"/>
      <c r="HI46" s="1"/>
      <c r="HJ46" s="1"/>
      <c r="HK46" s="1"/>
      <c r="HL46" s="1"/>
      <c r="HM46" s="1"/>
      <c r="HN46" s="1"/>
      <c r="HO46" s="1"/>
      <c r="HP46" s="1"/>
      <c r="HQ46" s="1"/>
      <c r="HR46" s="1"/>
      <c r="HU46" s="3"/>
      <c r="HV46" s="1"/>
      <c r="HW46" s="1"/>
      <c r="HX46" s="1"/>
      <c r="HY46" s="1"/>
      <c r="HZ46" s="1"/>
      <c r="IA46" s="1"/>
      <c r="IB46" s="1"/>
      <c r="IC46" s="1"/>
      <c r="ID46" s="1"/>
      <c r="IE46" s="1"/>
      <c r="IF46" s="1"/>
      <c r="II46" s="3"/>
      <c r="IJ46" s="1"/>
      <c r="IK46" s="1"/>
      <c r="IL46" s="1"/>
      <c r="IM46" s="1"/>
      <c r="IN46" s="1"/>
      <c r="IO46" s="1"/>
      <c r="IP46" s="1"/>
      <c r="IQ46" s="1"/>
      <c r="IR46" s="1"/>
      <c r="IS46" s="1"/>
    </row>
    <row r="47" spans="1:253" ht="21" customHeight="1" x14ac:dyDescent="0.2">
      <c r="A47" s="67" t="s">
        <v>301</v>
      </c>
      <c r="B47" s="83">
        <v>3602.9283</v>
      </c>
      <c r="C47" s="49">
        <v>2394.7220000000002</v>
      </c>
      <c r="D47" s="83">
        <v>504.45699999999999</v>
      </c>
      <c r="E47" s="83"/>
      <c r="F47" s="50">
        <v>6502.1072999999997</v>
      </c>
      <c r="G47" s="83"/>
      <c r="H47" s="83"/>
      <c r="I47" s="49">
        <v>226.24019999999999</v>
      </c>
      <c r="J47" s="49"/>
      <c r="K47" s="51">
        <v>226.24019999999999</v>
      </c>
      <c r="L47" s="45"/>
      <c r="S47" s="3"/>
      <c r="T47" s="1"/>
      <c r="U47" s="1"/>
      <c r="V47" s="1"/>
      <c r="W47" s="1"/>
      <c r="X47" s="1"/>
      <c r="Y47" s="1"/>
      <c r="Z47" s="1"/>
      <c r="AA47" s="1"/>
      <c r="AB47" s="1"/>
      <c r="AC47" s="1"/>
      <c r="AD47" s="1"/>
      <c r="AG47" s="3"/>
      <c r="AH47" s="1"/>
      <c r="AI47" s="1"/>
      <c r="AJ47" s="1"/>
      <c r="AK47" s="1"/>
      <c r="AL47" s="1"/>
      <c r="AM47" s="1"/>
      <c r="AN47" s="1"/>
      <c r="AO47" s="1"/>
      <c r="AP47" s="1"/>
      <c r="AQ47" s="1"/>
      <c r="AR47" s="1"/>
      <c r="AU47" s="3"/>
      <c r="AV47" s="1"/>
      <c r="AW47" s="1"/>
      <c r="AX47" s="1"/>
      <c r="AY47" s="1"/>
      <c r="AZ47" s="1"/>
      <c r="BA47" s="1"/>
      <c r="BB47" s="1"/>
      <c r="BC47" s="1"/>
      <c r="BD47" s="1"/>
      <c r="BE47" s="1"/>
      <c r="BF47" s="1"/>
      <c r="BI47" s="3"/>
      <c r="BJ47" s="1"/>
      <c r="BK47" s="1"/>
      <c r="BL47" s="1"/>
      <c r="BM47" s="1"/>
      <c r="BN47" s="1"/>
      <c r="BO47" s="1"/>
      <c r="BP47" s="1"/>
      <c r="BQ47" s="1"/>
      <c r="BR47" s="1"/>
      <c r="BS47" s="1"/>
      <c r="BT47" s="1"/>
      <c r="BW47" s="3"/>
      <c r="BX47" s="1"/>
      <c r="BY47" s="1"/>
      <c r="BZ47" s="1"/>
      <c r="CA47" s="1"/>
      <c r="CB47" s="1"/>
      <c r="CC47" s="1"/>
      <c r="CD47" s="1"/>
      <c r="CE47" s="1"/>
      <c r="CF47" s="1"/>
      <c r="CG47" s="1"/>
      <c r="CH47" s="1"/>
      <c r="CK47" s="3"/>
      <c r="CL47" s="1"/>
      <c r="CM47" s="1"/>
      <c r="CN47" s="1"/>
      <c r="CO47" s="1"/>
      <c r="CP47" s="1"/>
      <c r="CQ47" s="1"/>
      <c r="CR47" s="1"/>
      <c r="CS47" s="1"/>
      <c r="CT47" s="1"/>
      <c r="CU47" s="1"/>
      <c r="CV47" s="1"/>
      <c r="CY47" s="3"/>
      <c r="CZ47" s="1"/>
      <c r="DA47" s="1"/>
      <c r="DB47" s="1"/>
      <c r="DC47" s="1"/>
      <c r="DD47" s="1"/>
      <c r="DE47" s="1"/>
      <c r="DF47" s="1"/>
      <c r="DG47" s="1"/>
      <c r="DH47" s="1"/>
      <c r="DI47" s="1"/>
      <c r="DJ47" s="1"/>
      <c r="DM47" s="3"/>
      <c r="DN47" s="1"/>
      <c r="DO47" s="1"/>
      <c r="DP47" s="1"/>
      <c r="DQ47" s="1"/>
      <c r="DR47" s="1"/>
      <c r="DS47" s="1"/>
      <c r="DT47" s="1"/>
      <c r="DU47" s="1"/>
      <c r="DV47" s="1"/>
      <c r="DW47" s="1"/>
      <c r="DX47" s="1"/>
      <c r="EA47" s="3"/>
      <c r="EB47" s="1"/>
      <c r="EC47" s="1"/>
      <c r="ED47" s="1"/>
      <c r="EE47" s="1"/>
      <c r="EF47" s="1"/>
      <c r="EG47" s="1"/>
      <c r="EH47" s="1"/>
      <c r="EI47" s="1"/>
      <c r="EJ47" s="1"/>
      <c r="EK47" s="1"/>
      <c r="EL47" s="1"/>
      <c r="EO47" s="3"/>
      <c r="EP47" s="1"/>
      <c r="EQ47" s="1"/>
      <c r="ER47" s="1"/>
      <c r="ES47" s="1"/>
      <c r="ET47" s="1"/>
      <c r="EU47" s="1"/>
      <c r="EV47" s="1"/>
      <c r="EW47" s="1"/>
      <c r="EX47" s="1"/>
      <c r="EY47" s="1"/>
      <c r="EZ47" s="1"/>
      <c r="FC47" s="3"/>
      <c r="FD47" s="1"/>
      <c r="FE47" s="1"/>
      <c r="FF47" s="1"/>
      <c r="FG47" s="1"/>
      <c r="FH47" s="1"/>
      <c r="FI47" s="1"/>
      <c r="FJ47" s="1"/>
      <c r="FK47" s="1"/>
      <c r="FL47" s="1"/>
      <c r="FM47" s="1"/>
      <c r="FN47" s="1"/>
      <c r="FQ47" s="3"/>
      <c r="FR47" s="1"/>
      <c r="FS47" s="1"/>
      <c r="FT47" s="1"/>
      <c r="FU47" s="1"/>
      <c r="FV47" s="1"/>
      <c r="FW47" s="1"/>
      <c r="FX47" s="1"/>
      <c r="FY47" s="1"/>
      <c r="FZ47" s="1"/>
      <c r="GA47" s="1"/>
      <c r="GB47" s="1"/>
      <c r="GE47" s="3"/>
      <c r="GF47" s="1"/>
      <c r="GG47" s="1"/>
      <c r="GH47" s="1"/>
      <c r="GI47" s="1"/>
      <c r="GJ47" s="1"/>
      <c r="GK47" s="1"/>
      <c r="GL47" s="1"/>
      <c r="GM47" s="1"/>
      <c r="GN47" s="1"/>
      <c r="GO47" s="1"/>
      <c r="GP47" s="1"/>
      <c r="GS47" s="3"/>
      <c r="GT47" s="1"/>
      <c r="GU47" s="1"/>
      <c r="GV47" s="1"/>
      <c r="GW47" s="1"/>
      <c r="GX47" s="1"/>
      <c r="GY47" s="1"/>
      <c r="GZ47" s="1"/>
      <c r="HA47" s="1"/>
      <c r="HB47" s="1"/>
      <c r="HC47" s="1"/>
      <c r="HD47" s="1"/>
      <c r="HG47" s="3"/>
      <c r="HH47" s="1"/>
      <c r="HI47" s="1"/>
      <c r="HJ47" s="1"/>
      <c r="HK47" s="1"/>
      <c r="HL47" s="1"/>
      <c r="HM47" s="1"/>
      <c r="HN47" s="1"/>
      <c r="HO47" s="1"/>
      <c r="HP47" s="1"/>
      <c r="HQ47" s="1"/>
      <c r="HR47" s="1"/>
      <c r="HU47" s="3"/>
      <c r="HV47" s="1"/>
      <c r="HW47" s="1"/>
      <c r="HX47" s="1"/>
      <c r="HY47" s="1"/>
      <c r="HZ47" s="1"/>
      <c r="IA47" s="1"/>
      <c r="IB47" s="1"/>
      <c r="IC47" s="1"/>
      <c r="ID47" s="1"/>
      <c r="IE47" s="1"/>
      <c r="IF47" s="1"/>
      <c r="II47" s="3"/>
      <c r="IJ47" s="1"/>
      <c r="IK47" s="1"/>
      <c r="IL47" s="1"/>
      <c r="IM47" s="1"/>
      <c r="IN47" s="1"/>
      <c r="IO47" s="1"/>
      <c r="IP47" s="1"/>
      <c r="IQ47" s="1"/>
      <c r="IR47" s="1"/>
      <c r="IS47" s="1"/>
    </row>
    <row r="48" spans="1:253" ht="21" customHeight="1" x14ac:dyDescent="0.2">
      <c r="A48" s="65" t="s">
        <v>28</v>
      </c>
      <c r="B48" s="78">
        <v>31.276700000000002</v>
      </c>
      <c r="C48" s="42"/>
      <c r="D48" s="78"/>
      <c r="E48" s="78"/>
      <c r="F48" s="43">
        <v>31.276700000000002</v>
      </c>
      <c r="G48" s="78"/>
      <c r="H48" s="78"/>
      <c r="I48" s="42"/>
      <c r="J48" s="42"/>
      <c r="K48" s="44"/>
      <c r="L48" s="45"/>
    </row>
    <row r="49" spans="1:253" ht="21" customHeight="1" x14ac:dyDescent="0.2">
      <c r="A49" s="65" t="s">
        <v>302</v>
      </c>
      <c r="B49" s="78">
        <v>130.4358</v>
      </c>
      <c r="C49" s="42"/>
      <c r="D49" s="78"/>
      <c r="E49" s="78"/>
      <c r="F49" s="43">
        <v>130.4358</v>
      </c>
      <c r="G49" s="78"/>
      <c r="H49" s="78"/>
      <c r="I49" s="42"/>
      <c r="J49" s="42"/>
      <c r="K49" s="44"/>
      <c r="L49" s="45"/>
    </row>
    <row r="50" spans="1:253" ht="21" customHeight="1" x14ac:dyDescent="0.2">
      <c r="A50" s="66" t="s">
        <v>29</v>
      </c>
      <c r="B50" s="79">
        <v>161.71250000000001</v>
      </c>
      <c r="C50" s="46"/>
      <c r="D50" s="79"/>
      <c r="E50" s="79"/>
      <c r="F50" s="47">
        <v>161.71250000000001</v>
      </c>
      <c r="G50" s="79"/>
      <c r="H50" s="79"/>
      <c r="I50" s="46"/>
      <c r="J50" s="46"/>
      <c r="K50" s="48"/>
      <c r="L50" s="45"/>
      <c r="S50" s="3"/>
      <c r="T50" s="1"/>
      <c r="U50" s="1"/>
      <c r="V50" s="1"/>
      <c r="W50" s="1"/>
      <c r="X50" s="1"/>
      <c r="Y50" s="1"/>
      <c r="Z50" s="1"/>
      <c r="AA50" s="1"/>
      <c r="AB50" s="1"/>
      <c r="AC50" s="1"/>
      <c r="AD50" s="1"/>
      <c r="AG50" s="3"/>
      <c r="AH50" s="1"/>
      <c r="AI50" s="1"/>
      <c r="AJ50" s="1"/>
      <c r="AK50" s="1"/>
      <c r="AL50" s="1"/>
      <c r="AM50" s="1"/>
      <c r="AN50" s="1"/>
      <c r="AO50" s="1"/>
      <c r="AP50" s="1"/>
      <c r="AQ50" s="1"/>
      <c r="AR50" s="1"/>
      <c r="AU50" s="3"/>
      <c r="AV50" s="1"/>
      <c r="AW50" s="1"/>
      <c r="AX50" s="1"/>
      <c r="AY50" s="1"/>
      <c r="AZ50" s="1"/>
      <c r="BA50" s="1"/>
      <c r="BB50" s="1"/>
      <c r="BC50" s="1"/>
      <c r="BD50" s="1"/>
      <c r="BE50" s="1"/>
      <c r="BF50" s="1"/>
      <c r="BI50" s="3"/>
      <c r="BJ50" s="1"/>
      <c r="BK50" s="1"/>
      <c r="BL50" s="1"/>
      <c r="BM50" s="1"/>
      <c r="BN50" s="1"/>
      <c r="BO50" s="1"/>
      <c r="BP50" s="1"/>
      <c r="BQ50" s="1"/>
      <c r="BR50" s="1"/>
      <c r="BS50" s="1"/>
      <c r="BT50" s="1"/>
      <c r="BW50" s="3"/>
      <c r="BX50" s="1"/>
      <c r="BY50" s="1"/>
      <c r="BZ50" s="1"/>
      <c r="CA50" s="1"/>
      <c r="CB50" s="1"/>
      <c r="CC50" s="1"/>
      <c r="CD50" s="1"/>
      <c r="CE50" s="1"/>
      <c r="CF50" s="1"/>
      <c r="CG50" s="1"/>
      <c r="CH50" s="1"/>
      <c r="CK50" s="3"/>
      <c r="CL50" s="1"/>
      <c r="CM50" s="1"/>
      <c r="CN50" s="1"/>
      <c r="CO50" s="1"/>
      <c r="CP50" s="1"/>
      <c r="CQ50" s="1"/>
      <c r="CR50" s="1"/>
      <c r="CS50" s="1"/>
      <c r="CT50" s="1"/>
      <c r="CU50" s="1"/>
      <c r="CV50" s="1"/>
      <c r="CY50" s="3"/>
      <c r="CZ50" s="1"/>
      <c r="DA50" s="1"/>
      <c r="DB50" s="1"/>
      <c r="DC50" s="1"/>
      <c r="DD50" s="1"/>
      <c r="DE50" s="1"/>
      <c r="DF50" s="1"/>
      <c r="DG50" s="1"/>
      <c r="DH50" s="1"/>
      <c r="DI50" s="1"/>
      <c r="DJ50" s="1"/>
      <c r="DM50" s="3"/>
      <c r="DN50" s="1"/>
      <c r="DO50" s="1"/>
      <c r="DP50" s="1"/>
      <c r="DQ50" s="1"/>
      <c r="DR50" s="1"/>
      <c r="DS50" s="1"/>
      <c r="DT50" s="1"/>
      <c r="DU50" s="1"/>
      <c r="DV50" s="1"/>
      <c r="DW50" s="1"/>
      <c r="DX50" s="1"/>
      <c r="EA50" s="3"/>
      <c r="EB50" s="1"/>
      <c r="EC50" s="1"/>
      <c r="ED50" s="1"/>
      <c r="EE50" s="1"/>
      <c r="EF50" s="1"/>
      <c r="EG50" s="1"/>
      <c r="EH50" s="1"/>
      <c r="EI50" s="1"/>
      <c r="EJ50" s="1"/>
      <c r="EK50" s="1"/>
      <c r="EL50" s="1"/>
      <c r="EO50" s="3"/>
      <c r="EP50" s="1"/>
      <c r="EQ50" s="1"/>
      <c r="ER50" s="1"/>
      <c r="ES50" s="1"/>
      <c r="ET50" s="1"/>
      <c r="EU50" s="1"/>
      <c r="EV50" s="1"/>
      <c r="EW50" s="1"/>
      <c r="EX50" s="1"/>
      <c r="EY50" s="1"/>
      <c r="EZ50" s="1"/>
      <c r="FC50" s="3"/>
      <c r="FD50" s="1"/>
      <c r="FE50" s="1"/>
      <c r="FF50" s="1"/>
      <c r="FG50" s="1"/>
      <c r="FH50" s="1"/>
      <c r="FI50" s="1"/>
      <c r="FJ50" s="1"/>
      <c r="FK50" s="1"/>
      <c r="FL50" s="1"/>
      <c r="FM50" s="1"/>
      <c r="FN50" s="1"/>
      <c r="FQ50" s="3"/>
      <c r="FR50" s="1"/>
      <c r="FS50" s="1"/>
      <c r="FT50" s="1"/>
      <c r="FU50" s="1"/>
      <c r="FV50" s="1"/>
      <c r="FW50" s="1"/>
      <c r="FX50" s="1"/>
      <c r="FY50" s="1"/>
      <c r="FZ50" s="1"/>
      <c r="GA50" s="1"/>
      <c r="GB50" s="1"/>
      <c r="GE50" s="3"/>
      <c r="GF50" s="1"/>
      <c r="GG50" s="1"/>
      <c r="GH50" s="1"/>
      <c r="GI50" s="1"/>
      <c r="GJ50" s="1"/>
      <c r="GK50" s="1"/>
      <c r="GL50" s="1"/>
      <c r="GM50" s="1"/>
      <c r="GN50" s="1"/>
      <c r="GO50" s="1"/>
      <c r="GP50" s="1"/>
      <c r="GS50" s="3"/>
      <c r="GT50" s="1"/>
      <c r="GU50" s="1"/>
      <c r="GV50" s="1"/>
      <c r="GW50" s="1"/>
      <c r="GX50" s="1"/>
      <c r="GY50" s="1"/>
      <c r="GZ50" s="1"/>
      <c r="HA50" s="1"/>
      <c r="HB50" s="1"/>
      <c r="HC50" s="1"/>
      <c r="HD50" s="1"/>
      <c r="HG50" s="3"/>
      <c r="HH50" s="1"/>
      <c r="HI50" s="1"/>
      <c r="HJ50" s="1"/>
      <c r="HK50" s="1"/>
      <c r="HL50" s="1"/>
      <c r="HM50" s="1"/>
      <c r="HN50" s="1"/>
      <c r="HO50" s="1"/>
      <c r="HP50" s="1"/>
      <c r="HQ50" s="1"/>
      <c r="HR50" s="1"/>
      <c r="HU50" s="3"/>
      <c r="HV50" s="1"/>
      <c r="HW50" s="1"/>
      <c r="HX50" s="1"/>
      <c r="HY50" s="1"/>
      <c r="HZ50" s="1"/>
      <c r="IA50" s="1"/>
      <c r="IB50" s="1"/>
      <c r="IC50" s="1"/>
      <c r="ID50" s="1"/>
      <c r="IE50" s="1"/>
      <c r="IF50" s="1"/>
      <c r="II50" s="3"/>
      <c r="IJ50" s="1"/>
      <c r="IK50" s="1"/>
      <c r="IL50" s="1"/>
      <c r="IM50" s="1"/>
      <c r="IN50" s="1"/>
      <c r="IO50" s="1"/>
      <c r="IP50" s="1"/>
      <c r="IQ50" s="1"/>
      <c r="IR50" s="1"/>
      <c r="IS50" s="1"/>
    </row>
    <row r="51" spans="1:253" ht="21" customHeight="1" x14ac:dyDescent="0.2">
      <c r="A51" s="65" t="s">
        <v>303</v>
      </c>
      <c r="B51" s="78"/>
      <c r="C51" s="42"/>
      <c r="D51" s="78"/>
      <c r="E51" s="78"/>
      <c r="F51" s="43"/>
      <c r="G51" s="78">
        <v>12.888199999999999</v>
      </c>
      <c r="H51" s="78">
        <v>4.8226000000000004</v>
      </c>
      <c r="I51" s="42"/>
      <c r="J51" s="42"/>
      <c r="K51" s="44">
        <v>17.710799999999999</v>
      </c>
      <c r="L51" s="45"/>
    </row>
    <row r="52" spans="1:253" ht="21" customHeight="1" x14ac:dyDescent="0.2">
      <c r="A52" s="65" t="s">
        <v>304</v>
      </c>
      <c r="B52" s="78">
        <v>3.7178</v>
      </c>
      <c r="C52" s="42"/>
      <c r="D52" s="78">
        <v>654.78719999999998</v>
      </c>
      <c r="E52" s="78"/>
      <c r="F52" s="43">
        <v>658.505</v>
      </c>
      <c r="G52" s="78"/>
      <c r="H52" s="78"/>
      <c r="I52" s="42"/>
      <c r="J52" s="42"/>
      <c r="K52" s="44"/>
      <c r="L52" s="45"/>
    </row>
    <row r="53" spans="1:253" ht="21" customHeight="1" x14ac:dyDescent="0.2">
      <c r="A53" s="65" t="s">
        <v>305</v>
      </c>
      <c r="B53" s="78"/>
      <c r="C53" s="42">
        <v>13.190899999999999</v>
      </c>
      <c r="D53" s="78"/>
      <c r="E53" s="78"/>
      <c r="F53" s="43">
        <v>13.190899999999999</v>
      </c>
      <c r="G53" s="78"/>
      <c r="H53" s="78"/>
      <c r="I53" s="42"/>
      <c r="J53" s="42"/>
      <c r="K53" s="44"/>
      <c r="L53" s="45"/>
    </row>
    <row r="54" spans="1:253" ht="21" customHeight="1" x14ac:dyDescent="0.2">
      <c r="A54" s="65" t="s">
        <v>30</v>
      </c>
      <c r="B54" s="78">
        <v>848.06280000000004</v>
      </c>
      <c r="C54" s="42">
        <v>239.6739</v>
      </c>
      <c r="D54" s="78">
        <v>67.603700000000003</v>
      </c>
      <c r="E54" s="78">
        <v>32.599200000000003</v>
      </c>
      <c r="F54" s="43">
        <v>1187.9395999999999</v>
      </c>
      <c r="G54" s="78">
        <v>357.96519999999998</v>
      </c>
      <c r="H54" s="78">
        <v>23.948</v>
      </c>
      <c r="I54" s="42">
        <v>58.984299999999998</v>
      </c>
      <c r="J54" s="42"/>
      <c r="K54" s="44">
        <v>440.89749999999998</v>
      </c>
      <c r="L54" s="45"/>
    </row>
    <row r="55" spans="1:253" ht="21" customHeight="1" x14ac:dyDescent="0.2">
      <c r="A55" s="65" t="s">
        <v>31</v>
      </c>
      <c r="B55" s="78">
        <v>0.28339999999999999</v>
      </c>
      <c r="C55" s="42"/>
      <c r="D55" s="78"/>
      <c r="E55" s="78"/>
      <c r="F55" s="43">
        <v>0.28339999999999999</v>
      </c>
      <c r="G55" s="78"/>
      <c r="H55" s="78"/>
      <c r="I55" s="42"/>
      <c r="J55" s="42"/>
      <c r="K55" s="44"/>
      <c r="L55" s="45"/>
    </row>
    <row r="56" spans="1:253" ht="21" customHeight="1" x14ac:dyDescent="0.2">
      <c r="A56" s="65" t="s">
        <v>306</v>
      </c>
      <c r="B56" s="78"/>
      <c r="C56" s="42"/>
      <c r="D56" s="78"/>
      <c r="E56" s="78"/>
      <c r="F56" s="43"/>
      <c r="G56" s="78"/>
      <c r="H56" s="78"/>
      <c r="I56" s="42"/>
      <c r="J56" s="42"/>
      <c r="K56" s="44"/>
      <c r="L56" s="45"/>
    </row>
    <row r="57" spans="1:253" ht="21" customHeight="1" x14ac:dyDescent="0.2">
      <c r="A57" s="65" t="s">
        <v>307</v>
      </c>
      <c r="B57" s="78"/>
      <c r="C57" s="42">
        <v>83.115399999999994</v>
      </c>
      <c r="D57" s="78">
        <v>13.485799999999999</v>
      </c>
      <c r="E57" s="78"/>
      <c r="F57" s="43">
        <v>96.601200000000006</v>
      </c>
      <c r="G57" s="78">
        <v>17.780899999999999</v>
      </c>
      <c r="H57" s="78"/>
      <c r="I57" s="42"/>
      <c r="J57" s="42"/>
      <c r="K57" s="44">
        <v>17.780899999999999</v>
      </c>
      <c r="L57" s="45"/>
    </row>
    <row r="58" spans="1:253" ht="21" customHeight="1" x14ac:dyDescent="0.2">
      <c r="A58" s="65" t="s">
        <v>32</v>
      </c>
      <c r="B58" s="78"/>
      <c r="C58" s="42">
        <v>127.53279999999999</v>
      </c>
      <c r="D58" s="78">
        <v>38.476399999999998</v>
      </c>
      <c r="E58" s="78"/>
      <c r="F58" s="43">
        <v>166.00919999999999</v>
      </c>
      <c r="G58" s="78"/>
      <c r="H58" s="78">
        <v>88.279700000000005</v>
      </c>
      <c r="I58" s="42"/>
      <c r="J58" s="42"/>
      <c r="K58" s="44">
        <v>88.279700000000005</v>
      </c>
      <c r="L58" s="45"/>
    </row>
    <row r="59" spans="1:253" ht="21" customHeight="1" x14ac:dyDescent="0.2">
      <c r="A59" s="66" t="s">
        <v>308</v>
      </c>
      <c r="B59" s="79">
        <v>852.06399999999996</v>
      </c>
      <c r="C59" s="46">
        <v>463.51299999999998</v>
      </c>
      <c r="D59" s="79">
        <v>774.35310000000004</v>
      </c>
      <c r="E59" s="79">
        <v>32.599200000000003</v>
      </c>
      <c r="F59" s="47">
        <v>2122.5293000000001</v>
      </c>
      <c r="G59" s="79">
        <v>388.6343</v>
      </c>
      <c r="H59" s="79">
        <v>117.05029999999999</v>
      </c>
      <c r="I59" s="46">
        <v>58.984299999999998</v>
      </c>
      <c r="J59" s="46"/>
      <c r="K59" s="48">
        <v>564.66890000000001</v>
      </c>
      <c r="L59" s="45"/>
      <c r="S59" s="3"/>
      <c r="T59" s="1"/>
      <c r="U59" s="1"/>
      <c r="V59" s="1"/>
      <c r="W59" s="1"/>
      <c r="X59" s="1"/>
      <c r="Y59" s="1"/>
      <c r="Z59" s="1"/>
      <c r="AA59" s="1"/>
      <c r="AB59" s="1"/>
      <c r="AC59" s="1"/>
      <c r="AD59" s="1"/>
      <c r="AG59" s="3"/>
      <c r="AH59" s="1"/>
      <c r="AI59" s="1"/>
      <c r="AJ59" s="1"/>
      <c r="AK59" s="1"/>
      <c r="AL59" s="1"/>
      <c r="AM59" s="1"/>
      <c r="AN59" s="1"/>
      <c r="AO59" s="1"/>
      <c r="AP59" s="1"/>
      <c r="AQ59" s="1"/>
      <c r="AR59" s="1"/>
      <c r="AU59" s="3"/>
      <c r="AV59" s="1"/>
      <c r="AW59" s="1"/>
      <c r="AX59" s="1"/>
      <c r="AY59" s="1"/>
      <c r="AZ59" s="1"/>
      <c r="BA59" s="1"/>
      <c r="BB59" s="1"/>
      <c r="BC59" s="1"/>
      <c r="BD59" s="1"/>
      <c r="BE59" s="1"/>
      <c r="BF59" s="1"/>
      <c r="BI59" s="3"/>
      <c r="BJ59" s="1"/>
      <c r="BK59" s="1"/>
      <c r="BL59" s="1"/>
      <c r="BM59" s="1"/>
      <c r="BN59" s="1"/>
      <c r="BO59" s="1"/>
      <c r="BP59" s="1"/>
      <c r="BQ59" s="1"/>
      <c r="BR59" s="1"/>
      <c r="BS59" s="1"/>
      <c r="BT59" s="1"/>
      <c r="BW59" s="3"/>
      <c r="BX59" s="1"/>
      <c r="BY59" s="1"/>
      <c r="BZ59" s="1"/>
      <c r="CA59" s="1"/>
      <c r="CB59" s="1"/>
      <c r="CC59" s="1"/>
      <c r="CD59" s="1"/>
      <c r="CE59" s="1"/>
      <c r="CF59" s="1"/>
      <c r="CG59" s="1"/>
      <c r="CH59" s="1"/>
      <c r="CK59" s="3"/>
      <c r="CL59" s="1"/>
      <c r="CM59" s="1"/>
      <c r="CN59" s="1"/>
      <c r="CO59" s="1"/>
      <c r="CP59" s="1"/>
      <c r="CQ59" s="1"/>
      <c r="CR59" s="1"/>
      <c r="CS59" s="1"/>
      <c r="CT59" s="1"/>
      <c r="CU59" s="1"/>
      <c r="CV59" s="1"/>
      <c r="CY59" s="3"/>
      <c r="CZ59" s="1"/>
      <c r="DA59" s="1"/>
      <c r="DB59" s="1"/>
      <c r="DC59" s="1"/>
      <c r="DD59" s="1"/>
      <c r="DE59" s="1"/>
      <c r="DF59" s="1"/>
      <c r="DG59" s="1"/>
      <c r="DH59" s="1"/>
      <c r="DI59" s="1"/>
      <c r="DJ59" s="1"/>
      <c r="DM59" s="3"/>
      <c r="DN59" s="1"/>
      <c r="DO59" s="1"/>
      <c r="DP59" s="1"/>
      <c r="DQ59" s="1"/>
      <c r="DR59" s="1"/>
      <c r="DS59" s="1"/>
      <c r="DT59" s="1"/>
      <c r="DU59" s="1"/>
      <c r="DV59" s="1"/>
      <c r="DW59" s="1"/>
      <c r="DX59" s="1"/>
      <c r="EA59" s="3"/>
      <c r="EB59" s="1"/>
      <c r="EC59" s="1"/>
      <c r="ED59" s="1"/>
      <c r="EE59" s="1"/>
      <c r="EF59" s="1"/>
      <c r="EG59" s="1"/>
      <c r="EH59" s="1"/>
      <c r="EI59" s="1"/>
      <c r="EJ59" s="1"/>
      <c r="EK59" s="1"/>
      <c r="EL59" s="1"/>
      <c r="EO59" s="3"/>
      <c r="EP59" s="1"/>
      <c r="EQ59" s="1"/>
      <c r="ER59" s="1"/>
      <c r="ES59" s="1"/>
      <c r="ET59" s="1"/>
      <c r="EU59" s="1"/>
      <c r="EV59" s="1"/>
      <c r="EW59" s="1"/>
      <c r="EX59" s="1"/>
      <c r="EY59" s="1"/>
      <c r="EZ59" s="1"/>
      <c r="FC59" s="3"/>
      <c r="FD59" s="1"/>
      <c r="FE59" s="1"/>
      <c r="FF59" s="1"/>
      <c r="FG59" s="1"/>
      <c r="FH59" s="1"/>
      <c r="FI59" s="1"/>
      <c r="FJ59" s="1"/>
      <c r="FK59" s="1"/>
      <c r="FL59" s="1"/>
      <c r="FM59" s="1"/>
      <c r="FN59" s="1"/>
      <c r="FQ59" s="3"/>
      <c r="FR59" s="1"/>
      <c r="FS59" s="1"/>
      <c r="FT59" s="1"/>
      <c r="FU59" s="1"/>
      <c r="FV59" s="1"/>
      <c r="FW59" s="1"/>
      <c r="FX59" s="1"/>
      <c r="FY59" s="1"/>
      <c r="FZ59" s="1"/>
      <c r="GA59" s="1"/>
      <c r="GB59" s="1"/>
      <c r="GE59" s="3"/>
      <c r="GF59" s="1"/>
      <c r="GG59" s="1"/>
      <c r="GH59" s="1"/>
      <c r="GI59" s="1"/>
      <c r="GJ59" s="1"/>
      <c r="GK59" s="1"/>
      <c r="GL59" s="1"/>
      <c r="GM59" s="1"/>
      <c r="GN59" s="1"/>
      <c r="GO59" s="1"/>
      <c r="GP59" s="1"/>
      <c r="GS59" s="3"/>
      <c r="GT59" s="1"/>
      <c r="GU59" s="1"/>
      <c r="GV59" s="1"/>
      <c r="GW59" s="1"/>
      <c r="GX59" s="1"/>
      <c r="GY59" s="1"/>
      <c r="GZ59" s="1"/>
      <c r="HA59" s="1"/>
      <c r="HB59" s="1"/>
      <c r="HC59" s="1"/>
      <c r="HD59" s="1"/>
      <c r="HG59" s="3"/>
      <c r="HH59" s="1"/>
      <c r="HI59" s="1"/>
      <c r="HJ59" s="1"/>
      <c r="HK59" s="1"/>
      <c r="HL59" s="1"/>
      <c r="HM59" s="1"/>
      <c r="HN59" s="1"/>
      <c r="HO59" s="1"/>
      <c r="HP59" s="1"/>
      <c r="HQ59" s="1"/>
      <c r="HR59" s="1"/>
      <c r="HU59" s="3"/>
      <c r="HV59" s="1"/>
      <c r="HW59" s="1"/>
      <c r="HX59" s="1"/>
      <c r="HY59" s="1"/>
      <c r="HZ59" s="1"/>
      <c r="IA59" s="1"/>
      <c r="IB59" s="1"/>
      <c r="IC59" s="1"/>
      <c r="ID59" s="1"/>
      <c r="IE59" s="1"/>
      <c r="IF59" s="1"/>
      <c r="II59" s="3"/>
      <c r="IJ59" s="1"/>
      <c r="IK59" s="1"/>
      <c r="IL59" s="1"/>
      <c r="IM59" s="1"/>
      <c r="IN59" s="1"/>
      <c r="IO59" s="1"/>
      <c r="IP59" s="1"/>
      <c r="IQ59" s="1"/>
      <c r="IR59" s="1"/>
      <c r="IS59" s="1"/>
    </row>
    <row r="60" spans="1:253" ht="21" customHeight="1" x14ac:dyDescent="0.2">
      <c r="A60" s="65" t="s">
        <v>33</v>
      </c>
      <c r="B60" s="78">
        <v>2.2919</v>
      </c>
      <c r="C60" s="42"/>
      <c r="D60" s="78">
        <v>25.167000000000002</v>
      </c>
      <c r="E60" s="78"/>
      <c r="F60" s="43">
        <v>27.4589</v>
      </c>
      <c r="G60" s="78"/>
      <c r="H60" s="78"/>
      <c r="I60" s="42"/>
      <c r="J60" s="42"/>
      <c r="K60" s="44"/>
      <c r="L60" s="45"/>
    </row>
    <row r="61" spans="1:253" ht="21" customHeight="1" x14ac:dyDescent="0.2">
      <c r="A61" s="65" t="s">
        <v>309</v>
      </c>
      <c r="B61" s="78"/>
      <c r="C61" s="42"/>
      <c r="D61" s="78"/>
      <c r="E61" s="78"/>
      <c r="F61" s="43"/>
      <c r="G61" s="78"/>
      <c r="H61" s="78"/>
      <c r="I61" s="42"/>
      <c r="J61" s="42"/>
      <c r="K61" s="44"/>
      <c r="L61" s="45"/>
    </row>
    <row r="62" spans="1:253" ht="21" customHeight="1" x14ac:dyDescent="0.2">
      <c r="A62" s="68" t="s">
        <v>34</v>
      </c>
      <c r="B62" s="79">
        <v>2.2919</v>
      </c>
      <c r="C62" s="46"/>
      <c r="D62" s="79">
        <v>25.167000000000002</v>
      </c>
      <c r="E62" s="79"/>
      <c r="F62" s="47">
        <v>27.4589</v>
      </c>
      <c r="G62" s="79"/>
      <c r="H62" s="79"/>
      <c r="I62" s="46"/>
      <c r="J62" s="46"/>
      <c r="K62" s="48"/>
      <c r="L62" s="45"/>
      <c r="S62" s="3"/>
      <c r="T62" s="1"/>
      <c r="U62" s="1"/>
      <c r="V62" s="1"/>
      <c r="W62" s="1"/>
      <c r="X62" s="1"/>
      <c r="Y62" s="1"/>
      <c r="Z62" s="1"/>
      <c r="AA62" s="1"/>
      <c r="AB62" s="1"/>
      <c r="AC62" s="1"/>
      <c r="AD62" s="1"/>
      <c r="AG62" s="3"/>
      <c r="AH62" s="1"/>
      <c r="AI62" s="1"/>
      <c r="AJ62" s="1"/>
      <c r="AK62" s="1"/>
      <c r="AL62" s="1"/>
      <c r="AM62" s="1"/>
      <c r="AN62" s="1"/>
      <c r="AO62" s="1"/>
      <c r="AP62" s="1"/>
      <c r="AQ62" s="1"/>
      <c r="AR62" s="1"/>
      <c r="AU62" s="3"/>
      <c r="AV62" s="1"/>
      <c r="AW62" s="1"/>
      <c r="AX62" s="1"/>
      <c r="AY62" s="1"/>
      <c r="AZ62" s="1"/>
      <c r="BA62" s="1"/>
      <c r="BB62" s="1"/>
      <c r="BC62" s="1"/>
      <c r="BD62" s="1"/>
      <c r="BE62" s="1"/>
      <c r="BF62" s="1"/>
      <c r="BI62" s="3"/>
      <c r="BJ62" s="1"/>
      <c r="BK62" s="1"/>
      <c r="BL62" s="1"/>
      <c r="BM62" s="1"/>
      <c r="BN62" s="1"/>
      <c r="BO62" s="1"/>
      <c r="BP62" s="1"/>
      <c r="BQ62" s="1"/>
      <c r="BR62" s="1"/>
      <c r="BS62" s="1"/>
      <c r="BT62" s="1"/>
      <c r="BW62" s="3"/>
      <c r="BX62" s="1"/>
      <c r="BY62" s="1"/>
      <c r="BZ62" s="1"/>
      <c r="CA62" s="1"/>
      <c r="CB62" s="1"/>
      <c r="CC62" s="1"/>
      <c r="CD62" s="1"/>
      <c r="CE62" s="1"/>
      <c r="CF62" s="1"/>
      <c r="CG62" s="1"/>
      <c r="CH62" s="1"/>
      <c r="CK62" s="3"/>
      <c r="CL62" s="1"/>
      <c r="CM62" s="1"/>
      <c r="CN62" s="1"/>
      <c r="CO62" s="1"/>
      <c r="CP62" s="1"/>
      <c r="CQ62" s="1"/>
      <c r="CR62" s="1"/>
      <c r="CS62" s="1"/>
      <c r="CT62" s="1"/>
      <c r="CU62" s="1"/>
      <c r="CV62" s="1"/>
      <c r="CY62" s="3"/>
      <c r="CZ62" s="1"/>
      <c r="DA62" s="1"/>
      <c r="DB62" s="1"/>
      <c r="DC62" s="1"/>
      <c r="DD62" s="1"/>
      <c r="DE62" s="1"/>
      <c r="DF62" s="1"/>
      <c r="DG62" s="1"/>
      <c r="DH62" s="1"/>
      <c r="DI62" s="1"/>
      <c r="DJ62" s="1"/>
      <c r="DM62" s="3"/>
      <c r="DN62" s="1"/>
      <c r="DO62" s="1"/>
      <c r="DP62" s="1"/>
      <c r="DQ62" s="1"/>
      <c r="DR62" s="1"/>
      <c r="DS62" s="1"/>
      <c r="DT62" s="1"/>
      <c r="DU62" s="1"/>
      <c r="DV62" s="1"/>
      <c r="DW62" s="1"/>
      <c r="DX62" s="1"/>
      <c r="EA62" s="3"/>
      <c r="EB62" s="1"/>
      <c r="EC62" s="1"/>
      <c r="ED62" s="1"/>
      <c r="EE62" s="1"/>
      <c r="EF62" s="1"/>
      <c r="EG62" s="1"/>
      <c r="EH62" s="1"/>
      <c r="EI62" s="1"/>
      <c r="EJ62" s="1"/>
      <c r="EK62" s="1"/>
      <c r="EL62" s="1"/>
      <c r="EO62" s="3"/>
      <c r="EP62" s="1"/>
      <c r="EQ62" s="1"/>
      <c r="ER62" s="1"/>
      <c r="ES62" s="1"/>
      <c r="ET62" s="1"/>
      <c r="EU62" s="1"/>
      <c r="EV62" s="1"/>
      <c r="EW62" s="1"/>
      <c r="EX62" s="1"/>
      <c r="EY62" s="1"/>
      <c r="EZ62" s="1"/>
      <c r="FC62" s="3"/>
      <c r="FD62" s="1"/>
      <c r="FE62" s="1"/>
      <c r="FF62" s="1"/>
      <c r="FG62" s="1"/>
      <c r="FH62" s="1"/>
      <c r="FI62" s="1"/>
      <c r="FJ62" s="1"/>
      <c r="FK62" s="1"/>
      <c r="FL62" s="1"/>
      <c r="FM62" s="1"/>
      <c r="FN62" s="1"/>
      <c r="FQ62" s="3"/>
      <c r="FR62" s="1"/>
      <c r="FS62" s="1"/>
      <c r="FT62" s="1"/>
      <c r="FU62" s="1"/>
      <c r="FV62" s="1"/>
      <c r="FW62" s="1"/>
      <c r="FX62" s="1"/>
      <c r="FY62" s="1"/>
      <c r="FZ62" s="1"/>
      <c r="GA62" s="1"/>
      <c r="GB62" s="1"/>
      <c r="GE62" s="3"/>
      <c r="GF62" s="1"/>
      <c r="GG62" s="1"/>
      <c r="GH62" s="1"/>
      <c r="GI62" s="1"/>
      <c r="GJ62" s="1"/>
      <c r="GK62" s="1"/>
      <c r="GL62" s="1"/>
      <c r="GM62" s="1"/>
      <c r="GN62" s="1"/>
      <c r="GO62" s="1"/>
      <c r="GP62" s="1"/>
      <c r="GS62" s="3"/>
      <c r="GT62" s="1"/>
      <c r="GU62" s="1"/>
      <c r="GV62" s="1"/>
      <c r="GW62" s="1"/>
      <c r="GX62" s="1"/>
      <c r="GY62" s="1"/>
      <c r="GZ62" s="1"/>
      <c r="HA62" s="1"/>
      <c r="HB62" s="1"/>
      <c r="HC62" s="1"/>
      <c r="HD62" s="1"/>
      <c r="HG62" s="3"/>
      <c r="HH62" s="1"/>
      <c r="HI62" s="1"/>
      <c r="HJ62" s="1"/>
      <c r="HK62" s="1"/>
      <c r="HL62" s="1"/>
      <c r="HM62" s="1"/>
      <c r="HN62" s="1"/>
      <c r="HO62" s="1"/>
      <c r="HP62" s="1"/>
      <c r="HQ62" s="1"/>
      <c r="HR62" s="1"/>
      <c r="HU62" s="3"/>
      <c r="HV62" s="1"/>
      <c r="HW62" s="1"/>
      <c r="HX62" s="1"/>
      <c r="HY62" s="1"/>
      <c r="HZ62" s="1"/>
      <c r="IA62" s="1"/>
      <c r="IB62" s="1"/>
      <c r="IC62" s="1"/>
      <c r="ID62" s="1"/>
      <c r="IE62" s="1"/>
      <c r="IF62" s="1"/>
      <c r="II62" s="3"/>
      <c r="IJ62" s="1"/>
      <c r="IK62" s="1"/>
      <c r="IL62" s="1"/>
      <c r="IM62" s="1"/>
      <c r="IN62" s="1"/>
      <c r="IO62" s="1"/>
      <c r="IP62" s="1"/>
      <c r="IQ62" s="1"/>
      <c r="IR62" s="1"/>
      <c r="IS62" s="1"/>
    </row>
    <row r="63" spans="1:253" ht="21" customHeight="1" x14ac:dyDescent="0.2">
      <c r="A63" s="35" t="s">
        <v>157</v>
      </c>
      <c r="B63" s="76">
        <v>9484.4176000000007</v>
      </c>
      <c r="C63" s="54">
        <v>5662.4645</v>
      </c>
      <c r="D63" s="76">
        <v>1895.0988</v>
      </c>
      <c r="E63" s="76">
        <v>32.599200000000003</v>
      </c>
      <c r="F63" s="55">
        <v>17074.580099999999</v>
      </c>
      <c r="G63" s="76">
        <v>1561.9679000000001</v>
      </c>
      <c r="H63" s="76">
        <v>9932.4829000000009</v>
      </c>
      <c r="I63" s="54">
        <v>497.94189999999998</v>
      </c>
      <c r="J63" s="54">
        <v>7.8409000000000004</v>
      </c>
      <c r="K63" s="56">
        <v>12000.2336</v>
      </c>
    </row>
  </sheetData>
  <mergeCells count="1">
    <mergeCell ref="B1:K1"/>
  </mergeCells>
  <printOptions horizontalCentered="1"/>
  <pageMargins left="0.78740157480314965" right="0.78740157480314965" top="0.78740157480314965" bottom="0.78740157480314965" header="0.59055118110236227" footer="0.39370078740157483"/>
  <pageSetup paperSize="9" scale="53" orientation="portrait" r:id="rId1"/>
  <headerFooter alignWithMargins="0">
    <oddHeader>&amp;C&amp;"Arial,Negrita"&amp;K03+0003.3.2.6 HORTALIZAS (en campo). Superficie provincial en regadío (ha) (Cont.)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D903B-8852-4F21-9049-FCC57A3345B5}">
  <sheetPr>
    <pageSetUpPr fitToPage="1"/>
  </sheetPr>
  <dimension ref="A1:IU65"/>
  <sheetViews>
    <sheetView showZeros="0" zoomScale="90" zoomScaleNormal="90" workbookViewId="0">
      <pane xSplit="1" ySplit="2" topLeftCell="G3"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5.85546875" customWidth="1"/>
    <col min="2" max="2" width="11.5703125" customWidth="1"/>
    <col min="3" max="3" width="13.85546875" customWidth="1"/>
    <col min="4" max="4" width="11.28515625" customWidth="1"/>
    <col min="5" max="5" width="11.140625" customWidth="1"/>
    <col min="6" max="7" width="13.85546875" customWidth="1"/>
    <col min="8" max="8" width="10.5703125" customWidth="1"/>
    <col min="9" max="9" width="13.85546875" customWidth="1"/>
    <col min="10" max="10" width="12.7109375" customWidth="1"/>
    <col min="11" max="11" width="12.28515625" customWidth="1"/>
    <col min="12" max="12" width="13.85546875" customWidth="1"/>
    <col min="13" max="13" width="16.85546875" customWidth="1"/>
  </cols>
  <sheetData>
    <row r="1" spans="1:255" ht="27" hidden="1" customHeight="1" x14ac:dyDescent="0.2">
      <c r="A1" s="16"/>
      <c r="B1" s="96" t="s">
        <v>127</v>
      </c>
      <c r="C1" s="97"/>
      <c r="D1" s="97"/>
      <c r="E1" s="97"/>
      <c r="F1" s="97"/>
      <c r="G1" s="97"/>
      <c r="H1" s="97"/>
      <c r="I1" s="97"/>
      <c r="J1" s="97"/>
      <c r="K1" s="97"/>
      <c r="L1" s="97"/>
      <c r="M1" s="97"/>
    </row>
    <row r="2" spans="1:255" s="2" customFormat="1" ht="41.25" customHeight="1" x14ac:dyDescent="0.2">
      <c r="A2" s="72" t="s">
        <v>125</v>
      </c>
      <c r="B2" s="27" t="s">
        <v>154</v>
      </c>
      <c r="C2" s="27" t="s">
        <v>247</v>
      </c>
      <c r="D2" s="27" t="s">
        <v>155</v>
      </c>
      <c r="E2" s="27" t="s">
        <v>156</v>
      </c>
      <c r="F2" s="27" t="s">
        <v>168</v>
      </c>
      <c r="G2" s="27" t="s">
        <v>161</v>
      </c>
      <c r="H2" s="28" t="s">
        <v>78</v>
      </c>
      <c r="I2" s="28" t="s">
        <v>167</v>
      </c>
      <c r="J2" s="28" t="s">
        <v>79</v>
      </c>
      <c r="K2" s="28" t="s">
        <v>85</v>
      </c>
      <c r="L2" s="28" t="s">
        <v>245</v>
      </c>
      <c r="M2" s="86" t="s">
        <v>246</v>
      </c>
      <c r="N2" s="57"/>
    </row>
    <row r="3" spans="1:255" ht="21" customHeight="1" x14ac:dyDescent="0.2">
      <c r="A3" s="65" t="s">
        <v>1</v>
      </c>
      <c r="B3" s="78"/>
      <c r="C3" s="42">
        <v>7.6653000000000002</v>
      </c>
      <c r="D3" s="78"/>
      <c r="E3" s="78"/>
      <c r="F3" s="78"/>
      <c r="G3" s="78">
        <v>4.2785000000000002</v>
      </c>
      <c r="H3" s="78"/>
      <c r="I3" s="78"/>
      <c r="J3" s="78"/>
      <c r="K3" s="78">
        <v>53.555100000000003</v>
      </c>
      <c r="L3" s="78"/>
      <c r="M3" s="44">
        <v>65.498900000000006</v>
      </c>
      <c r="N3" s="45"/>
    </row>
    <row r="4" spans="1:255" ht="21" customHeight="1" x14ac:dyDescent="0.2">
      <c r="A4" s="65" t="s">
        <v>2</v>
      </c>
      <c r="B4" s="78"/>
      <c r="C4" s="42">
        <v>8.1765000000000008</v>
      </c>
      <c r="D4" s="78"/>
      <c r="E4" s="78"/>
      <c r="F4" s="78"/>
      <c r="G4" s="78"/>
      <c r="H4" s="78"/>
      <c r="I4" s="78"/>
      <c r="J4" s="78"/>
      <c r="K4" s="78">
        <v>14.057499999999999</v>
      </c>
      <c r="L4" s="78"/>
      <c r="M4" s="44">
        <v>22.234000000000002</v>
      </c>
      <c r="N4" s="45"/>
    </row>
    <row r="5" spans="1:255" ht="21" customHeight="1" x14ac:dyDescent="0.2">
      <c r="A5" s="65" t="s">
        <v>3</v>
      </c>
      <c r="B5" s="78"/>
      <c r="C5" s="42">
        <v>7.6421999999999999</v>
      </c>
      <c r="D5" s="78"/>
      <c r="E5" s="78"/>
      <c r="F5" s="78"/>
      <c r="G5" s="78">
        <v>0.19239999999999999</v>
      </c>
      <c r="H5" s="78"/>
      <c r="I5" s="78"/>
      <c r="J5" s="78"/>
      <c r="K5" s="78">
        <v>8.1656999999999993</v>
      </c>
      <c r="L5" s="78"/>
      <c r="M5" s="44">
        <v>16.000299999999999</v>
      </c>
      <c r="N5" s="45"/>
    </row>
    <row r="6" spans="1:255" ht="21" customHeight="1" x14ac:dyDescent="0.2">
      <c r="A6" s="65" t="s">
        <v>4</v>
      </c>
      <c r="B6" s="78"/>
      <c r="C6" s="42">
        <v>11.623900000000001</v>
      </c>
      <c r="D6" s="78"/>
      <c r="E6" s="78"/>
      <c r="F6" s="78"/>
      <c r="G6" s="78">
        <v>8.6999999999999994E-3</v>
      </c>
      <c r="H6" s="78"/>
      <c r="I6" s="78"/>
      <c r="J6" s="78"/>
      <c r="K6" s="78">
        <v>22.916699999999999</v>
      </c>
      <c r="L6" s="78"/>
      <c r="M6" s="44">
        <v>34.549300000000002</v>
      </c>
      <c r="N6" s="45"/>
    </row>
    <row r="7" spans="1:255" ht="21" customHeight="1" x14ac:dyDescent="0.2">
      <c r="A7" s="66" t="s">
        <v>5</v>
      </c>
      <c r="B7" s="79"/>
      <c r="C7" s="46">
        <v>35.107900000000001</v>
      </c>
      <c r="D7" s="79"/>
      <c r="E7" s="79"/>
      <c r="F7" s="79"/>
      <c r="G7" s="79">
        <v>4.4795999999999996</v>
      </c>
      <c r="H7" s="79"/>
      <c r="I7" s="79"/>
      <c r="J7" s="79"/>
      <c r="K7" s="79">
        <v>98.694999999999993</v>
      </c>
      <c r="L7" s="79"/>
      <c r="M7" s="48">
        <v>138.2825</v>
      </c>
      <c r="N7" s="45"/>
    </row>
    <row r="8" spans="1:255" ht="21" customHeight="1" x14ac:dyDescent="0.2">
      <c r="A8" s="67" t="s">
        <v>285</v>
      </c>
      <c r="B8" s="83"/>
      <c r="C8" s="49"/>
      <c r="D8" s="83"/>
      <c r="E8" s="83"/>
      <c r="F8" s="83"/>
      <c r="G8" s="83"/>
      <c r="H8" s="83"/>
      <c r="I8" s="83"/>
      <c r="J8" s="83"/>
      <c r="K8" s="83"/>
      <c r="L8" s="83"/>
      <c r="M8" s="51"/>
      <c r="N8" s="45"/>
      <c r="U8" s="3"/>
      <c r="V8" s="1"/>
      <c r="W8" s="1"/>
      <c r="X8" s="1"/>
      <c r="Y8" s="1"/>
      <c r="Z8" s="1"/>
      <c r="AA8" s="1"/>
      <c r="AB8" s="1"/>
      <c r="AC8" s="1"/>
      <c r="AD8" s="1"/>
      <c r="AE8" s="1"/>
      <c r="AF8" s="1"/>
      <c r="AI8" s="3"/>
      <c r="AJ8" s="1"/>
      <c r="AK8" s="1"/>
      <c r="AL8" s="1"/>
      <c r="AM8" s="1"/>
      <c r="AN8" s="1"/>
      <c r="AO8" s="1"/>
      <c r="AP8" s="1"/>
      <c r="AQ8" s="1"/>
      <c r="AR8" s="1"/>
      <c r="AS8" s="1"/>
      <c r="AT8" s="1"/>
      <c r="AW8" s="3"/>
      <c r="AX8" s="1"/>
      <c r="AY8" s="1"/>
      <c r="AZ8" s="1"/>
      <c r="BA8" s="1"/>
      <c r="BB8" s="1"/>
      <c r="BC8" s="1"/>
      <c r="BD8" s="1"/>
      <c r="BE8" s="1"/>
      <c r="BF8" s="1"/>
      <c r="BG8" s="1"/>
      <c r="BH8" s="1"/>
      <c r="BK8" s="3"/>
      <c r="BL8" s="1"/>
      <c r="BM8" s="1"/>
      <c r="BN8" s="1"/>
      <c r="BO8" s="1"/>
      <c r="BP8" s="1"/>
      <c r="BQ8" s="1"/>
      <c r="BR8" s="1"/>
      <c r="BS8" s="1"/>
      <c r="BT8" s="1"/>
      <c r="BU8" s="1"/>
      <c r="BV8" s="1"/>
      <c r="BY8" s="3"/>
      <c r="BZ8" s="1"/>
      <c r="CA8" s="1"/>
      <c r="CB8" s="1"/>
      <c r="CC8" s="1"/>
      <c r="CD8" s="1"/>
      <c r="CE8" s="1"/>
      <c r="CF8" s="1"/>
      <c r="CG8" s="1"/>
      <c r="CH8" s="1"/>
      <c r="CI8" s="1"/>
      <c r="CJ8" s="1"/>
      <c r="CM8" s="3"/>
      <c r="CN8" s="1"/>
      <c r="CO8" s="1"/>
      <c r="CP8" s="1"/>
      <c r="CQ8" s="1"/>
      <c r="CR8" s="1"/>
      <c r="CS8" s="1"/>
      <c r="CT8" s="1"/>
      <c r="CU8" s="1"/>
      <c r="CV8" s="1"/>
      <c r="CW8" s="1"/>
      <c r="CX8" s="1"/>
      <c r="DA8" s="3"/>
      <c r="DB8" s="1"/>
      <c r="DC8" s="1"/>
      <c r="DD8" s="1"/>
      <c r="DE8" s="1"/>
      <c r="DF8" s="1"/>
      <c r="DG8" s="1"/>
      <c r="DH8" s="1"/>
      <c r="DI8" s="1"/>
      <c r="DJ8" s="1"/>
      <c r="DK8" s="1"/>
      <c r="DL8" s="1"/>
      <c r="DO8" s="3"/>
      <c r="DP8" s="1"/>
      <c r="DQ8" s="1"/>
      <c r="DR8" s="1"/>
      <c r="DS8" s="1"/>
      <c r="DT8" s="1"/>
      <c r="DU8" s="1"/>
      <c r="DV8" s="1"/>
      <c r="DW8" s="1"/>
      <c r="DX8" s="1"/>
      <c r="DY8" s="1"/>
      <c r="DZ8" s="1"/>
      <c r="EC8" s="3"/>
      <c r="ED8" s="1"/>
      <c r="EE8" s="1"/>
      <c r="EF8" s="1"/>
      <c r="EG8" s="1"/>
      <c r="EH8" s="1"/>
      <c r="EI8" s="1"/>
      <c r="EJ8" s="1"/>
      <c r="EK8" s="1"/>
      <c r="EL8" s="1"/>
      <c r="EM8" s="1"/>
      <c r="EN8" s="1"/>
      <c r="EQ8" s="3"/>
      <c r="ER8" s="1"/>
      <c r="ES8" s="1"/>
      <c r="ET8" s="1"/>
      <c r="EU8" s="1"/>
      <c r="EV8" s="1"/>
      <c r="EW8" s="1"/>
      <c r="EX8" s="1"/>
      <c r="EY8" s="1"/>
      <c r="EZ8" s="1"/>
      <c r="FA8" s="1"/>
      <c r="FB8" s="1"/>
      <c r="FE8" s="3"/>
      <c r="FF8" s="1"/>
      <c r="FG8" s="1"/>
      <c r="FH8" s="1"/>
      <c r="FI8" s="1"/>
      <c r="FJ8" s="1"/>
      <c r="FK8" s="1"/>
      <c r="FL8" s="1"/>
      <c r="FM8" s="1"/>
      <c r="FN8" s="1"/>
      <c r="FO8" s="1"/>
      <c r="FP8" s="1"/>
      <c r="FS8" s="3"/>
      <c r="FT8" s="1"/>
      <c r="FU8" s="1"/>
      <c r="FV8" s="1"/>
      <c r="FW8" s="1"/>
      <c r="FX8" s="1"/>
      <c r="FY8" s="1"/>
      <c r="FZ8" s="1"/>
      <c r="GA8" s="1"/>
      <c r="GB8" s="1"/>
      <c r="GC8" s="1"/>
      <c r="GD8" s="1"/>
      <c r="GG8" s="3"/>
      <c r="GH8" s="1"/>
      <c r="GI8" s="1"/>
      <c r="GJ8" s="1"/>
      <c r="GK8" s="1"/>
      <c r="GL8" s="1"/>
      <c r="GM8" s="1"/>
      <c r="GN8" s="1"/>
      <c r="GO8" s="1"/>
      <c r="GP8" s="1"/>
      <c r="GQ8" s="1"/>
      <c r="GR8" s="1"/>
      <c r="GU8" s="3"/>
      <c r="GV8" s="1"/>
      <c r="GW8" s="1"/>
      <c r="GX8" s="1"/>
      <c r="GY8" s="1"/>
      <c r="GZ8" s="1"/>
      <c r="HA8" s="1"/>
      <c r="HB8" s="1"/>
      <c r="HC8" s="1"/>
      <c r="HD8" s="1"/>
      <c r="HE8" s="1"/>
      <c r="HF8" s="1"/>
      <c r="HI8" s="3"/>
      <c r="HJ8" s="1"/>
      <c r="HK8" s="1"/>
      <c r="HL8" s="1"/>
      <c r="HM8" s="1"/>
      <c r="HN8" s="1"/>
      <c r="HO8" s="1"/>
      <c r="HP8" s="1"/>
      <c r="HQ8" s="1"/>
      <c r="HR8" s="1"/>
      <c r="HS8" s="1"/>
      <c r="HT8" s="1"/>
      <c r="HW8" s="3"/>
      <c r="HX8" s="1"/>
      <c r="HY8" s="1"/>
      <c r="HZ8" s="1"/>
      <c r="IA8" s="1"/>
      <c r="IB8" s="1"/>
      <c r="IC8" s="1"/>
      <c r="ID8" s="1"/>
      <c r="IE8" s="1"/>
      <c r="IF8" s="1"/>
      <c r="IG8" s="1"/>
      <c r="IH8" s="1"/>
      <c r="IK8" s="3"/>
      <c r="IL8" s="1"/>
      <c r="IM8" s="1"/>
      <c r="IN8" s="1"/>
      <c r="IO8" s="1"/>
      <c r="IP8" s="1"/>
      <c r="IQ8" s="1"/>
      <c r="IR8" s="1"/>
      <c r="IS8" s="1"/>
      <c r="IT8" s="1"/>
      <c r="IU8" s="1"/>
    </row>
    <row r="9" spans="1:255" ht="21" customHeight="1" x14ac:dyDescent="0.2">
      <c r="A9" s="67" t="s">
        <v>6</v>
      </c>
      <c r="B9" s="83"/>
      <c r="C9" s="49">
        <v>17.681000000000001</v>
      </c>
      <c r="D9" s="83"/>
      <c r="E9" s="83"/>
      <c r="F9" s="83"/>
      <c r="G9" s="83"/>
      <c r="H9" s="83"/>
      <c r="I9" s="83"/>
      <c r="J9" s="83"/>
      <c r="K9" s="83"/>
      <c r="L9" s="83"/>
      <c r="M9" s="51">
        <v>17.681000000000001</v>
      </c>
      <c r="N9" s="45"/>
      <c r="U9" s="3"/>
      <c r="V9" s="1"/>
      <c r="W9" s="1"/>
      <c r="X9" s="1"/>
      <c r="Y9" s="1"/>
      <c r="Z9" s="1"/>
      <c r="AA9" s="1"/>
      <c r="AB9" s="1"/>
      <c r="AC9" s="1"/>
      <c r="AD9" s="1"/>
      <c r="AE9" s="1"/>
      <c r="AF9" s="1"/>
      <c r="AI9" s="3"/>
      <c r="AJ9" s="1"/>
      <c r="AK9" s="1"/>
      <c r="AL9" s="1"/>
      <c r="AM9" s="1"/>
      <c r="AN9" s="1"/>
      <c r="AO9" s="1"/>
      <c r="AP9" s="1"/>
      <c r="AQ9" s="1"/>
      <c r="AR9" s="1"/>
      <c r="AS9" s="1"/>
      <c r="AT9" s="1"/>
      <c r="AW9" s="3"/>
      <c r="AX9" s="1"/>
      <c r="AY9" s="1"/>
      <c r="AZ9" s="1"/>
      <c r="BA9" s="1"/>
      <c r="BB9" s="1"/>
      <c r="BC9" s="1"/>
      <c r="BD9" s="1"/>
      <c r="BE9" s="1"/>
      <c r="BF9" s="1"/>
      <c r="BG9" s="1"/>
      <c r="BH9" s="1"/>
      <c r="BK9" s="3"/>
      <c r="BL9" s="1"/>
      <c r="BM9" s="1"/>
      <c r="BN9" s="1"/>
      <c r="BO9" s="1"/>
      <c r="BP9" s="1"/>
      <c r="BQ9" s="1"/>
      <c r="BR9" s="1"/>
      <c r="BS9" s="1"/>
      <c r="BT9" s="1"/>
      <c r="BU9" s="1"/>
      <c r="BV9" s="1"/>
      <c r="BY9" s="3"/>
      <c r="BZ9" s="1"/>
      <c r="CA9" s="1"/>
      <c r="CB9" s="1"/>
      <c r="CC9" s="1"/>
      <c r="CD9" s="1"/>
      <c r="CE9" s="1"/>
      <c r="CF9" s="1"/>
      <c r="CG9" s="1"/>
      <c r="CH9" s="1"/>
      <c r="CI9" s="1"/>
      <c r="CJ9" s="1"/>
      <c r="CM9" s="3"/>
      <c r="CN9" s="1"/>
      <c r="CO9" s="1"/>
      <c r="CP9" s="1"/>
      <c r="CQ9" s="1"/>
      <c r="CR9" s="1"/>
      <c r="CS9" s="1"/>
      <c r="CT9" s="1"/>
      <c r="CU9" s="1"/>
      <c r="CV9" s="1"/>
      <c r="CW9" s="1"/>
      <c r="CX9" s="1"/>
      <c r="DA9" s="3"/>
      <c r="DB9" s="1"/>
      <c r="DC9" s="1"/>
      <c r="DD9" s="1"/>
      <c r="DE9" s="1"/>
      <c r="DF9" s="1"/>
      <c r="DG9" s="1"/>
      <c r="DH9" s="1"/>
      <c r="DI9" s="1"/>
      <c r="DJ9" s="1"/>
      <c r="DK9" s="1"/>
      <c r="DL9" s="1"/>
      <c r="DO9" s="3"/>
      <c r="DP9" s="1"/>
      <c r="DQ9" s="1"/>
      <c r="DR9" s="1"/>
      <c r="DS9" s="1"/>
      <c r="DT9" s="1"/>
      <c r="DU9" s="1"/>
      <c r="DV9" s="1"/>
      <c r="DW9" s="1"/>
      <c r="DX9" s="1"/>
      <c r="DY9" s="1"/>
      <c r="DZ9" s="1"/>
      <c r="EC9" s="3"/>
      <c r="ED9" s="1"/>
      <c r="EE9" s="1"/>
      <c r="EF9" s="1"/>
      <c r="EG9" s="1"/>
      <c r="EH9" s="1"/>
      <c r="EI9" s="1"/>
      <c r="EJ9" s="1"/>
      <c r="EK9" s="1"/>
      <c r="EL9" s="1"/>
      <c r="EM9" s="1"/>
      <c r="EN9" s="1"/>
      <c r="EQ9" s="3"/>
      <c r="ER9" s="1"/>
      <c r="ES9" s="1"/>
      <c r="ET9" s="1"/>
      <c r="EU9" s="1"/>
      <c r="EV9" s="1"/>
      <c r="EW9" s="1"/>
      <c r="EX9" s="1"/>
      <c r="EY9" s="1"/>
      <c r="EZ9" s="1"/>
      <c r="FA9" s="1"/>
      <c r="FB9" s="1"/>
      <c r="FE9" s="3"/>
      <c r="FF9" s="1"/>
      <c r="FG9" s="1"/>
      <c r="FH9" s="1"/>
      <c r="FI9" s="1"/>
      <c r="FJ9" s="1"/>
      <c r="FK9" s="1"/>
      <c r="FL9" s="1"/>
      <c r="FM9" s="1"/>
      <c r="FN9" s="1"/>
      <c r="FO9" s="1"/>
      <c r="FP9" s="1"/>
      <c r="FS9" s="3"/>
      <c r="FT9" s="1"/>
      <c r="FU9" s="1"/>
      <c r="FV9" s="1"/>
      <c r="FW9" s="1"/>
      <c r="FX9" s="1"/>
      <c r="FY9" s="1"/>
      <c r="FZ9" s="1"/>
      <c r="GA9" s="1"/>
      <c r="GB9" s="1"/>
      <c r="GC9" s="1"/>
      <c r="GD9" s="1"/>
      <c r="GG9" s="3"/>
      <c r="GH9" s="1"/>
      <c r="GI9" s="1"/>
      <c r="GJ9" s="1"/>
      <c r="GK9" s="1"/>
      <c r="GL9" s="1"/>
      <c r="GM9" s="1"/>
      <c r="GN9" s="1"/>
      <c r="GO9" s="1"/>
      <c r="GP9" s="1"/>
      <c r="GQ9" s="1"/>
      <c r="GR9" s="1"/>
      <c r="GU9" s="3"/>
      <c r="GV9" s="1"/>
      <c r="GW9" s="1"/>
      <c r="GX9" s="1"/>
      <c r="GY9" s="1"/>
      <c r="GZ9" s="1"/>
      <c r="HA9" s="1"/>
      <c r="HB9" s="1"/>
      <c r="HC9" s="1"/>
      <c r="HD9" s="1"/>
      <c r="HE9" s="1"/>
      <c r="HF9" s="1"/>
      <c r="HI9" s="3"/>
      <c r="HJ9" s="1"/>
      <c r="HK9" s="1"/>
      <c r="HL9" s="1"/>
      <c r="HM9" s="1"/>
      <c r="HN9" s="1"/>
      <c r="HO9" s="1"/>
      <c r="HP9" s="1"/>
      <c r="HQ9" s="1"/>
      <c r="HR9" s="1"/>
      <c r="HS9" s="1"/>
      <c r="HT9" s="1"/>
      <c r="HW9" s="3"/>
      <c r="HX9" s="1"/>
      <c r="HY9" s="1"/>
      <c r="HZ9" s="1"/>
      <c r="IA9" s="1"/>
      <c r="IB9" s="1"/>
      <c r="IC9" s="1"/>
      <c r="ID9" s="1"/>
      <c r="IE9" s="1"/>
      <c r="IF9" s="1"/>
      <c r="IG9" s="1"/>
      <c r="IH9" s="1"/>
      <c r="IK9" s="3"/>
      <c r="IL9" s="1"/>
      <c r="IM9" s="1"/>
      <c r="IN9" s="1"/>
      <c r="IO9" s="1"/>
      <c r="IP9" s="1"/>
      <c r="IQ9" s="1"/>
      <c r="IR9" s="1"/>
      <c r="IS9" s="1"/>
      <c r="IT9" s="1"/>
      <c r="IU9" s="1"/>
    </row>
    <row r="10" spans="1:255" ht="21" customHeight="1" x14ac:dyDescent="0.2">
      <c r="A10" s="65" t="s">
        <v>286</v>
      </c>
      <c r="B10" s="78"/>
      <c r="C10" s="42"/>
      <c r="D10" s="78"/>
      <c r="E10" s="78"/>
      <c r="F10" s="78"/>
      <c r="G10" s="78"/>
      <c r="H10" s="78"/>
      <c r="I10" s="78"/>
      <c r="J10" s="78"/>
      <c r="K10" s="78"/>
      <c r="L10" s="78"/>
      <c r="M10" s="44"/>
      <c r="N10" s="45"/>
    </row>
    <row r="11" spans="1:255" ht="21" customHeight="1" x14ac:dyDescent="0.2">
      <c r="A11" s="65" t="s">
        <v>287</v>
      </c>
      <c r="B11" s="78"/>
      <c r="C11" s="42"/>
      <c r="D11" s="78"/>
      <c r="E11" s="78"/>
      <c r="F11" s="78"/>
      <c r="G11" s="78"/>
      <c r="H11" s="78"/>
      <c r="I11" s="78"/>
      <c r="J11" s="78"/>
      <c r="K11" s="78"/>
      <c r="L11" s="78"/>
      <c r="M11" s="44"/>
      <c r="N11" s="45"/>
    </row>
    <row r="12" spans="1:255" ht="21" customHeight="1" x14ac:dyDescent="0.2">
      <c r="A12" s="65" t="s">
        <v>288</v>
      </c>
      <c r="B12" s="78"/>
      <c r="C12" s="42"/>
      <c r="D12" s="78"/>
      <c r="E12" s="78"/>
      <c r="F12" s="78"/>
      <c r="G12" s="78"/>
      <c r="H12" s="78"/>
      <c r="I12" s="78"/>
      <c r="J12" s="78"/>
      <c r="K12" s="78"/>
      <c r="L12" s="78"/>
      <c r="M12" s="44"/>
      <c r="N12" s="45"/>
    </row>
    <row r="13" spans="1:255" ht="21" customHeight="1" x14ac:dyDescent="0.2">
      <c r="A13" s="66" t="s">
        <v>289</v>
      </c>
      <c r="B13" s="79"/>
      <c r="C13" s="46"/>
      <c r="D13" s="79"/>
      <c r="E13" s="79"/>
      <c r="F13" s="79"/>
      <c r="G13" s="79"/>
      <c r="H13" s="79"/>
      <c r="I13" s="79"/>
      <c r="J13" s="79"/>
      <c r="K13" s="79"/>
      <c r="L13" s="79"/>
      <c r="M13" s="48"/>
      <c r="N13" s="45"/>
      <c r="U13" s="3"/>
      <c r="V13" s="1"/>
      <c r="W13" s="1"/>
      <c r="X13" s="1"/>
      <c r="Y13" s="1"/>
      <c r="Z13" s="1"/>
      <c r="AA13" s="1"/>
      <c r="AB13" s="1"/>
      <c r="AC13" s="1"/>
      <c r="AD13" s="1"/>
      <c r="AE13" s="1"/>
      <c r="AF13" s="1"/>
      <c r="AI13" s="3"/>
      <c r="AJ13" s="1"/>
      <c r="AK13" s="1"/>
      <c r="AL13" s="1"/>
      <c r="AM13" s="1"/>
      <c r="AN13" s="1"/>
      <c r="AO13" s="1"/>
      <c r="AP13" s="1"/>
      <c r="AQ13" s="1"/>
      <c r="AR13" s="1"/>
      <c r="AS13" s="1"/>
      <c r="AT13" s="1"/>
      <c r="AW13" s="3"/>
      <c r="AX13" s="1"/>
      <c r="AY13" s="1"/>
      <c r="AZ13" s="1"/>
      <c r="BA13" s="1"/>
      <c r="BB13" s="1"/>
      <c r="BC13" s="1"/>
      <c r="BD13" s="1"/>
      <c r="BE13" s="1"/>
      <c r="BF13" s="1"/>
      <c r="BG13" s="1"/>
      <c r="BH13" s="1"/>
      <c r="BK13" s="3"/>
      <c r="BL13" s="1"/>
      <c r="BM13" s="1"/>
      <c r="BN13" s="1"/>
      <c r="BO13" s="1"/>
      <c r="BP13" s="1"/>
      <c r="BQ13" s="1"/>
      <c r="BR13" s="1"/>
      <c r="BS13" s="1"/>
      <c r="BT13" s="1"/>
      <c r="BU13" s="1"/>
      <c r="BV13" s="1"/>
      <c r="BY13" s="3"/>
      <c r="BZ13" s="1"/>
      <c r="CA13" s="1"/>
      <c r="CB13" s="1"/>
      <c r="CC13" s="1"/>
      <c r="CD13" s="1"/>
      <c r="CE13" s="1"/>
      <c r="CF13" s="1"/>
      <c r="CG13" s="1"/>
      <c r="CH13" s="1"/>
      <c r="CI13" s="1"/>
      <c r="CJ13" s="1"/>
      <c r="CM13" s="3"/>
      <c r="CN13" s="1"/>
      <c r="CO13" s="1"/>
      <c r="CP13" s="1"/>
      <c r="CQ13" s="1"/>
      <c r="CR13" s="1"/>
      <c r="CS13" s="1"/>
      <c r="CT13" s="1"/>
      <c r="CU13" s="1"/>
      <c r="CV13" s="1"/>
      <c r="CW13" s="1"/>
      <c r="CX13" s="1"/>
      <c r="DA13" s="3"/>
      <c r="DB13" s="1"/>
      <c r="DC13" s="1"/>
      <c r="DD13" s="1"/>
      <c r="DE13" s="1"/>
      <c r="DF13" s="1"/>
      <c r="DG13" s="1"/>
      <c r="DH13" s="1"/>
      <c r="DI13" s="1"/>
      <c r="DJ13" s="1"/>
      <c r="DK13" s="1"/>
      <c r="DL13" s="1"/>
      <c r="DO13" s="3"/>
      <c r="DP13" s="1"/>
      <c r="DQ13" s="1"/>
      <c r="DR13" s="1"/>
      <c r="DS13" s="1"/>
      <c r="DT13" s="1"/>
      <c r="DU13" s="1"/>
      <c r="DV13" s="1"/>
      <c r="DW13" s="1"/>
      <c r="DX13" s="1"/>
      <c r="DY13" s="1"/>
      <c r="DZ13" s="1"/>
      <c r="EC13" s="3"/>
      <c r="ED13" s="1"/>
      <c r="EE13" s="1"/>
      <c r="EF13" s="1"/>
      <c r="EG13" s="1"/>
      <c r="EH13" s="1"/>
      <c r="EI13" s="1"/>
      <c r="EJ13" s="1"/>
      <c r="EK13" s="1"/>
      <c r="EL13" s="1"/>
      <c r="EM13" s="1"/>
      <c r="EN13" s="1"/>
      <c r="EQ13" s="3"/>
      <c r="ER13" s="1"/>
      <c r="ES13" s="1"/>
      <c r="ET13" s="1"/>
      <c r="EU13" s="1"/>
      <c r="EV13" s="1"/>
      <c r="EW13" s="1"/>
      <c r="EX13" s="1"/>
      <c r="EY13" s="1"/>
      <c r="EZ13" s="1"/>
      <c r="FA13" s="1"/>
      <c r="FB13" s="1"/>
      <c r="FE13" s="3"/>
      <c r="FF13" s="1"/>
      <c r="FG13" s="1"/>
      <c r="FH13" s="1"/>
      <c r="FI13" s="1"/>
      <c r="FJ13" s="1"/>
      <c r="FK13" s="1"/>
      <c r="FL13" s="1"/>
      <c r="FM13" s="1"/>
      <c r="FN13" s="1"/>
      <c r="FO13" s="1"/>
      <c r="FP13" s="1"/>
      <c r="FS13" s="3"/>
      <c r="FT13" s="1"/>
      <c r="FU13" s="1"/>
      <c r="FV13" s="1"/>
      <c r="FW13" s="1"/>
      <c r="FX13" s="1"/>
      <c r="FY13" s="1"/>
      <c r="FZ13" s="1"/>
      <c r="GA13" s="1"/>
      <c r="GB13" s="1"/>
      <c r="GC13" s="1"/>
      <c r="GD13" s="1"/>
      <c r="GG13" s="3"/>
      <c r="GH13" s="1"/>
      <c r="GI13" s="1"/>
      <c r="GJ13" s="1"/>
      <c r="GK13" s="1"/>
      <c r="GL13" s="1"/>
      <c r="GM13" s="1"/>
      <c r="GN13" s="1"/>
      <c r="GO13" s="1"/>
      <c r="GP13" s="1"/>
      <c r="GQ13" s="1"/>
      <c r="GR13" s="1"/>
      <c r="GU13" s="3"/>
      <c r="GV13" s="1"/>
      <c r="GW13" s="1"/>
      <c r="GX13" s="1"/>
      <c r="GY13" s="1"/>
      <c r="GZ13" s="1"/>
      <c r="HA13" s="1"/>
      <c r="HB13" s="1"/>
      <c r="HC13" s="1"/>
      <c r="HD13" s="1"/>
      <c r="HE13" s="1"/>
      <c r="HF13" s="1"/>
      <c r="HI13" s="3"/>
      <c r="HJ13" s="1"/>
      <c r="HK13" s="1"/>
      <c r="HL13" s="1"/>
      <c r="HM13" s="1"/>
      <c r="HN13" s="1"/>
      <c r="HO13" s="1"/>
      <c r="HP13" s="1"/>
      <c r="HQ13" s="1"/>
      <c r="HR13" s="1"/>
      <c r="HS13" s="1"/>
      <c r="HT13" s="1"/>
      <c r="HW13" s="3"/>
      <c r="HX13" s="1"/>
      <c r="HY13" s="1"/>
      <c r="HZ13" s="1"/>
      <c r="IA13" s="1"/>
      <c r="IB13" s="1"/>
      <c r="IC13" s="1"/>
      <c r="ID13" s="1"/>
      <c r="IE13" s="1"/>
      <c r="IF13" s="1"/>
      <c r="IG13" s="1"/>
      <c r="IH13" s="1"/>
      <c r="IK13" s="3"/>
      <c r="IL13" s="1"/>
      <c r="IM13" s="1"/>
      <c r="IN13" s="1"/>
      <c r="IO13" s="1"/>
      <c r="IP13" s="1"/>
      <c r="IQ13" s="1"/>
      <c r="IR13" s="1"/>
      <c r="IS13" s="1"/>
      <c r="IT13" s="1"/>
      <c r="IU13" s="1"/>
    </row>
    <row r="14" spans="1:255" ht="21" customHeight="1" x14ac:dyDescent="0.2">
      <c r="A14" s="67" t="s">
        <v>290</v>
      </c>
      <c r="B14" s="83">
        <v>3017.837</v>
      </c>
      <c r="C14" s="49">
        <v>21.525500000000001</v>
      </c>
      <c r="D14" s="83"/>
      <c r="E14" s="83"/>
      <c r="F14" s="83">
        <v>587.62049999999999</v>
      </c>
      <c r="G14" s="83">
        <v>168.1052</v>
      </c>
      <c r="H14" s="83"/>
      <c r="I14" s="83"/>
      <c r="J14" s="83"/>
      <c r="K14" s="83">
        <v>1336.9286</v>
      </c>
      <c r="L14" s="83"/>
      <c r="M14" s="51">
        <v>5132.0168000000003</v>
      </c>
      <c r="N14" s="45"/>
      <c r="U14" s="3"/>
      <c r="V14" s="1"/>
      <c r="W14" s="1"/>
      <c r="X14" s="1"/>
      <c r="Y14" s="1"/>
      <c r="Z14" s="1"/>
      <c r="AA14" s="1"/>
      <c r="AB14" s="1"/>
      <c r="AC14" s="1"/>
      <c r="AD14" s="1"/>
      <c r="AE14" s="1"/>
      <c r="AF14" s="1"/>
      <c r="AI14" s="3"/>
      <c r="AJ14" s="1"/>
      <c r="AK14" s="1"/>
      <c r="AL14" s="1"/>
      <c r="AM14" s="1"/>
      <c r="AN14" s="1"/>
      <c r="AO14" s="1"/>
      <c r="AP14" s="1"/>
      <c r="AQ14" s="1"/>
      <c r="AR14" s="1"/>
      <c r="AS14" s="1"/>
      <c r="AT14" s="1"/>
      <c r="AW14" s="3"/>
      <c r="AX14" s="1"/>
      <c r="AY14" s="1"/>
      <c r="AZ14" s="1"/>
      <c r="BA14" s="1"/>
      <c r="BB14" s="1"/>
      <c r="BC14" s="1"/>
      <c r="BD14" s="1"/>
      <c r="BE14" s="1"/>
      <c r="BF14" s="1"/>
      <c r="BG14" s="1"/>
      <c r="BH14" s="1"/>
      <c r="BK14" s="3"/>
      <c r="BL14" s="1"/>
      <c r="BM14" s="1"/>
      <c r="BN14" s="1"/>
      <c r="BO14" s="1"/>
      <c r="BP14" s="1"/>
      <c r="BQ14" s="1"/>
      <c r="BR14" s="1"/>
      <c r="BS14" s="1"/>
      <c r="BT14" s="1"/>
      <c r="BU14" s="1"/>
      <c r="BV14" s="1"/>
      <c r="BY14" s="3"/>
      <c r="BZ14" s="1"/>
      <c r="CA14" s="1"/>
      <c r="CB14" s="1"/>
      <c r="CC14" s="1"/>
      <c r="CD14" s="1"/>
      <c r="CE14" s="1"/>
      <c r="CF14" s="1"/>
      <c r="CG14" s="1"/>
      <c r="CH14" s="1"/>
      <c r="CI14" s="1"/>
      <c r="CJ14" s="1"/>
      <c r="CM14" s="3"/>
      <c r="CN14" s="1"/>
      <c r="CO14" s="1"/>
      <c r="CP14" s="1"/>
      <c r="CQ14" s="1"/>
      <c r="CR14" s="1"/>
      <c r="CS14" s="1"/>
      <c r="CT14" s="1"/>
      <c r="CU14" s="1"/>
      <c r="CV14" s="1"/>
      <c r="CW14" s="1"/>
      <c r="CX14" s="1"/>
      <c r="DA14" s="3"/>
      <c r="DB14" s="1"/>
      <c r="DC14" s="1"/>
      <c r="DD14" s="1"/>
      <c r="DE14" s="1"/>
      <c r="DF14" s="1"/>
      <c r="DG14" s="1"/>
      <c r="DH14" s="1"/>
      <c r="DI14" s="1"/>
      <c r="DJ14" s="1"/>
      <c r="DK14" s="1"/>
      <c r="DL14" s="1"/>
      <c r="DO14" s="3"/>
      <c r="DP14" s="1"/>
      <c r="DQ14" s="1"/>
      <c r="DR14" s="1"/>
      <c r="DS14" s="1"/>
      <c r="DT14" s="1"/>
      <c r="DU14" s="1"/>
      <c r="DV14" s="1"/>
      <c r="DW14" s="1"/>
      <c r="DX14" s="1"/>
      <c r="DY14" s="1"/>
      <c r="DZ14" s="1"/>
      <c r="EC14" s="3"/>
      <c r="ED14" s="1"/>
      <c r="EE14" s="1"/>
      <c r="EF14" s="1"/>
      <c r="EG14" s="1"/>
      <c r="EH14" s="1"/>
      <c r="EI14" s="1"/>
      <c r="EJ14" s="1"/>
      <c r="EK14" s="1"/>
      <c r="EL14" s="1"/>
      <c r="EM14" s="1"/>
      <c r="EN14" s="1"/>
      <c r="EQ14" s="3"/>
      <c r="ER14" s="1"/>
      <c r="ES14" s="1"/>
      <c r="ET14" s="1"/>
      <c r="EU14" s="1"/>
      <c r="EV14" s="1"/>
      <c r="EW14" s="1"/>
      <c r="EX14" s="1"/>
      <c r="EY14" s="1"/>
      <c r="EZ14" s="1"/>
      <c r="FA14" s="1"/>
      <c r="FB14" s="1"/>
      <c r="FE14" s="3"/>
      <c r="FF14" s="1"/>
      <c r="FG14" s="1"/>
      <c r="FH14" s="1"/>
      <c r="FI14" s="1"/>
      <c r="FJ14" s="1"/>
      <c r="FK14" s="1"/>
      <c r="FL14" s="1"/>
      <c r="FM14" s="1"/>
      <c r="FN14" s="1"/>
      <c r="FO14" s="1"/>
      <c r="FP14" s="1"/>
      <c r="FS14" s="3"/>
      <c r="FT14" s="1"/>
      <c r="FU14" s="1"/>
      <c r="FV14" s="1"/>
      <c r="FW14" s="1"/>
      <c r="FX14" s="1"/>
      <c r="FY14" s="1"/>
      <c r="FZ14" s="1"/>
      <c r="GA14" s="1"/>
      <c r="GB14" s="1"/>
      <c r="GC14" s="1"/>
      <c r="GD14" s="1"/>
      <c r="GG14" s="3"/>
      <c r="GH14" s="1"/>
      <c r="GI14" s="1"/>
      <c r="GJ14" s="1"/>
      <c r="GK14" s="1"/>
      <c r="GL14" s="1"/>
      <c r="GM14" s="1"/>
      <c r="GN14" s="1"/>
      <c r="GO14" s="1"/>
      <c r="GP14" s="1"/>
      <c r="GQ14" s="1"/>
      <c r="GR14" s="1"/>
      <c r="GU14" s="3"/>
      <c r="GV14" s="1"/>
      <c r="GW14" s="1"/>
      <c r="GX14" s="1"/>
      <c r="GY14" s="1"/>
      <c r="GZ14" s="1"/>
      <c r="HA14" s="1"/>
      <c r="HB14" s="1"/>
      <c r="HC14" s="1"/>
      <c r="HD14" s="1"/>
      <c r="HE14" s="1"/>
      <c r="HF14" s="1"/>
      <c r="HI14" s="3"/>
      <c r="HJ14" s="1"/>
      <c r="HK14" s="1"/>
      <c r="HL14" s="1"/>
      <c r="HM14" s="1"/>
      <c r="HN14" s="1"/>
      <c r="HO14" s="1"/>
      <c r="HP14" s="1"/>
      <c r="HQ14" s="1"/>
      <c r="HR14" s="1"/>
      <c r="HS14" s="1"/>
      <c r="HT14" s="1"/>
      <c r="HW14" s="3"/>
      <c r="HX14" s="1"/>
      <c r="HY14" s="1"/>
      <c r="HZ14" s="1"/>
      <c r="IA14" s="1"/>
      <c r="IB14" s="1"/>
      <c r="IC14" s="1"/>
      <c r="ID14" s="1"/>
      <c r="IE14" s="1"/>
      <c r="IF14" s="1"/>
      <c r="IG14" s="1"/>
      <c r="IH14" s="1"/>
      <c r="IK14" s="3"/>
      <c r="IL14" s="1"/>
      <c r="IM14" s="1"/>
      <c r="IN14" s="1"/>
      <c r="IO14" s="1"/>
      <c r="IP14" s="1"/>
      <c r="IQ14" s="1"/>
      <c r="IR14" s="1"/>
      <c r="IS14" s="1"/>
      <c r="IT14" s="1"/>
      <c r="IU14" s="1"/>
    </row>
    <row r="15" spans="1:255" ht="21" customHeight="1" x14ac:dyDescent="0.2">
      <c r="A15" s="67" t="s">
        <v>7</v>
      </c>
      <c r="B15" s="83"/>
      <c r="C15" s="49">
        <v>47.573700000000002</v>
      </c>
      <c r="D15" s="83"/>
      <c r="E15" s="83"/>
      <c r="F15" s="83"/>
      <c r="G15" s="83">
        <v>15.049300000000001</v>
      </c>
      <c r="H15" s="83"/>
      <c r="I15" s="83"/>
      <c r="J15" s="83"/>
      <c r="K15" s="83">
        <v>111.8886</v>
      </c>
      <c r="L15" s="83">
        <v>91.338200000000001</v>
      </c>
      <c r="M15" s="51">
        <v>265.84980000000002</v>
      </c>
      <c r="N15" s="45"/>
      <c r="U15" s="3"/>
      <c r="V15" s="1"/>
      <c r="W15" s="1"/>
      <c r="X15" s="1"/>
      <c r="Y15" s="1"/>
      <c r="Z15" s="1"/>
      <c r="AA15" s="1"/>
      <c r="AB15" s="1"/>
      <c r="AC15" s="1"/>
      <c r="AD15" s="1"/>
      <c r="AE15" s="1"/>
      <c r="AF15" s="1"/>
      <c r="AI15" s="3"/>
      <c r="AJ15" s="1"/>
      <c r="AK15" s="1"/>
      <c r="AL15" s="1"/>
      <c r="AM15" s="1"/>
      <c r="AN15" s="1"/>
      <c r="AO15" s="1"/>
      <c r="AP15" s="1"/>
      <c r="AQ15" s="1"/>
      <c r="AR15" s="1"/>
      <c r="AS15" s="1"/>
      <c r="AT15" s="1"/>
      <c r="AW15" s="3"/>
      <c r="AX15" s="1"/>
      <c r="AY15" s="1"/>
      <c r="AZ15" s="1"/>
      <c r="BA15" s="1"/>
      <c r="BB15" s="1"/>
      <c r="BC15" s="1"/>
      <c r="BD15" s="1"/>
      <c r="BE15" s="1"/>
      <c r="BF15" s="1"/>
      <c r="BG15" s="1"/>
      <c r="BH15" s="1"/>
      <c r="BK15" s="3"/>
      <c r="BL15" s="1"/>
      <c r="BM15" s="1"/>
      <c r="BN15" s="1"/>
      <c r="BO15" s="1"/>
      <c r="BP15" s="1"/>
      <c r="BQ15" s="1"/>
      <c r="BR15" s="1"/>
      <c r="BS15" s="1"/>
      <c r="BT15" s="1"/>
      <c r="BU15" s="1"/>
      <c r="BV15" s="1"/>
      <c r="BY15" s="3"/>
      <c r="BZ15" s="1"/>
      <c r="CA15" s="1"/>
      <c r="CB15" s="1"/>
      <c r="CC15" s="1"/>
      <c r="CD15" s="1"/>
      <c r="CE15" s="1"/>
      <c r="CF15" s="1"/>
      <c r="CG15" s="1"/>
      <c r="CH15" s="1"/>
      <c r="CI15" s="1"/>
      <c r="CJ15" s="1"/>
      <c r="CM15" s="3"/>
      <c r="CN15" s="1"/>
      <c r="CO15" s="1"/>
      <c r="CP15" s="1"/>
      <c r="CQ15" s="1"/>
      <c r="CR15" s="1"/>
      <c r="CS15" s="1"/>
      <c r="CT15" s="1"/>
      <c r="CU15" s="1"/>
      <c r="CV15" s="1"/>
      <c r="CW15" s="1"/>
      <c r="CX15" s="1"/>
      <c r="DA15" s="3"/>
      <c r="DB15" s="1"/>
      <c r="DC15" s="1"/>
      <c r="DD15" s="1"/>
      <c r="DE15" s="1"/>
      <c r="DF15" s="1"/>
      <c r="DG15" s="1"/>
      <c r="DH15" s="1"/>
      <c r="DI15" s="1"/>
      <c r="DJ15" s="1"/>
      <c r="DK15" s="1"/>
      <c r="DL15" s="1"/>
      <c r="DO15" s="3"/>
      <c r="DP15" s="1"/>
      <c r="DQ15" s="1"/>
      <c r="DR15" s="1"/>
      <c r="DS15" s="1"/>
      <c r="DT15" s="1"/>
      <c r="DU15" s="1"/>
      <c r="DV15" s="1"/>
      <c r="DW15" s="1"/>
      <c r="DX15" s="1"/>
      <c r="DY15" s="1"/>
      <c r="DZ15" s="1"/>
      <c r="EC15" s="3"/>
      <c r="ED15" s="1"/>
      <c r="EE15" s="1"/>
      <c r="EF15" s="1"/>
      <c r="EG15" s="1"/>
      <c r="EH15" s="1"/>
      <c r="EI15" s="1"/>
      <c r="EJ15" s="1"/>
      <c r="EK15" s="1"/>
      <c r="EL15" s="1"/>
      <c r="EM15" s="1"/>
      <c r="EN15" s="1"/>
      <c r="EQ15" s="3"/>
      <c r="ER15" s="1"/>
      <c r="ES15" s="1"/>
      <c r="ET15" s="1"/>
      <c r="EU15" s="1"/>
      <c r="EV15" s="1"/>
      <c r="EW15" s="1"/>
      <c r="EX15" s="1"/>
      <c r="EY15" s="1"/>
      <c r="EZ15" s="1"/>
      <c r="FA15" s="1"/>
      <c r="FB15" s="1"/>
      <c r="FE15" s="3"/>
      <c r="FF15" s="1"/>
      <c r="FG15" s="1"/>
      <c r="FH15" s="1"/>
      <c r="FI15" s="1"/>
      <c r="FJ15" s="1"/>
      <c r="FK15" s="1"/>
      <c r="FL15" s="1"/>
      <c r="FM15" s="1"/>
      <c r="FN15" s="1"/>
      <c r="FO15" s="1"/>
      <c r="FP15" s="1"/>
      <c r="FS15" s="3"/>
      <c r="FT15" s="1"/>
      <c r="FU15" s="1"/>
      <c r="FV15" s="1"/>
      <c r="FW15" s="1"/>
      <c r="FX15" s="1"/>
      <c r="FY15" s="1"/>
      <c r="FZ15" s="1"/>
      <c r="GA15" s="1"/>
      <c r="GB15" s="1"/>
      <c r="GC15" s="1"/>
      <c r="GD15" s="1"/>
      <c r="GG15" s="3"/>
      <c r="GH15" s="1"/>
      <c r="GI15" s="1"/>
      <c r="GJ15" s="1"/>
      <c r="GK15" s="1"/>
      <c r="GL15" s="1"/>
      <c r="GM15" s="1"/>
      <c r="GN15" s="1"/>
      <c r="GO15" s="1"/>
      <c r="GP15" s="1"/>
      <c r="GQ15" s="1"/>
      <c r="GR15" s="1"/>
      <c r="GU15" s="3"/>
      <c r="GV15" s="1"/>
      <c r="GW15" s="1"/>
      <c r="GX15" s="1"/>
      <c r="GY15" s="1"/>
      <c r="GZ15" s="1"/>
      <c r="HA15" s="1"/>
      <c r="HB15" s="1"/>
      <c r="HC15" s="1"/>
      <c r="HD15" s="1"/>
      <c r="HE15" s="1"/>
      <c r="HF15" s="1"/>
      <c r="HI15" s="3"/>
      <c r="HJ15" s="1"/>
      <c r="HK15" s="1"/>
      <c r="HL15" s="1"/>
      <c r="HM15" s="1"/>
      <c r="HN15" s="1"/>
      <c r="HO15" s="1"/>
      <c r="HP15" s="1"/>
      <c r="HQ15" s="1"/>
      <c r="HR15" s="1"/>
      <c r="HS15" s="1"/>
      <c r="HT15" s="1"/>
      <c r="HW15" s="3"/>
      <c r="HX15" s="1"/>
      <c r="HY15" s="1"/>
      <c r="HZ15" s="1"/>
      <c r="IA15" s="1"/>
      <c r="IB15" s="1"/>
      <c r="IC15" s="1"/>
      <c r="ID15" s="1"/>
      <c r="IE15" s="1"/>
      <c r="IF15" s="1"/>
      <c r="IG15" s="1"/>
      <c r="IH15" s="1"/>
      <c r="IK15" s="3"/>
      <c r="IL15" s="1"/>
      <c r="IM15" s="1"/>
      <c r="IN15" s="1"/>
      <c r="IO15" s="1"/>
      <c r="IP15" s="1"/>
      <c r="IQ15" s="1"/>
      <c r="IR15" s="1"/>
      <c r="IS15" s="1"/>
      <c r="IT15" s="1"/>
      <c r="IU15" s="1"/>
    </row>
    <row r="16" spans="1:255" ht="21" customHeight="1" x14ac:dyDescent="0.2">
      <c r="A16" s="65" t="s">
        <v>8</v>
      </c>
      <c r="B16" s="78"/>
      <c r="C16" s="42">
        <v>149.76300000000001</v>
      </c>
      <c r="D16" s="78"/>
      <c r="E16" s="78"/>
      <c r="F16" s="78"/>
      <c r="G16" s="78"/>
      <c r="H16" s="78"/>
      <c r="I16" s="78"/>
      <c r="J16" s="78"/>
      <c r="K16" s="78"/>
      <c r="L16" s="78">
        <v>81.130600000000001</v>
      </c>
      <c r="M16" s="44">
        <v>230.89359999999999</v>
      </c>
      <c r="N16" s="45"/>
    </row>
    <row r="17" spans="1:255" ht="21" customHeight="1" x14ac:dyDescent="0.2">
      <c r="A17" s="65" t="s">
        <v>9</v>
      </c>
      <c r="B17" s="78"/>
      <c r="C17" s="42"/>
      <c r="D17" s="78"/>
      <c r="E17" s="78"/>
      <c r="F17" s="78"/>
      <c r="G17" s="78"/>
      <c r="H17" s="78"/>
      <c r="I17" s="78"/>
      <c r="J17" s="78"/>
      <c r="K17" s="78"/>
      <c r="L17" s="78"/>
      <c r="M17" s="44"/>
      <c r="N17" s="45"/>
    </row>
    <row r="18" spans="1:255" ht="21" customHeight="1" x14ac:dyDescent="0.2">
      <c r="A18" s="65" t="s">
        <v>10</v>
      </c>
      <c r="B18" s="78"/>
      <c r="C18" s="42">
        <v>395.87599999999998</v>
      </c>
      <c r="D18" s="78"/>
      <c r="E18" s="78"/>
      <c r="F18" s="78">
        <v>27.218599999999999</v>
      </c>
      <c r="G18" s="78">
        <v>50.978200000000001</v>
      </c>
      <c r="H18" s="78"/>
      <c r="I18" s="78"/>
      <c r="J18" s="78">
        <v>9.9367999999999999</v>
      </c>
      <c r="K18" s="78">
        <v>9.1608000000000001</v>
      </c>
      <c r="L18" s="78"/>
      <c r="M18" s="44">
        <v>493.17039999999997</v>
      </c>
      <c r="N18" s="45"/>
    </row>
    <row r="19" spans="1:255" ht="21" customHeight="1" x14ac:dyDescent="0.2">
      <c r="A19" s="66" t="s">
        <v>291</v>
      </c>
      <c r="B19" s="79"/>
      <c r="C19" s="46">
        <v>545.63900000000001</v>
      </c>
      <c r="D19" s="79"/>
      <c r="E19" s="79"/>
      <c r="F19" s="79">
        <v>27.218599999999999</v>
      </c>
      <c r="G19" s="79">
        <v>50.978200000000001</v>
      </c>
      <c r="H19" s="79"/>
      <c r="I19" s="79"/>
      <c r="J19" s="79">
        <v>9.9367999999999999</v>
      </c>
      <c r="K19" s="79">
        <v>9.1608000000000001</v>
      </c>
      <c r="L19" s="79">
        <v>81.130600000000001</v>
      </c>
      <c r="M19" s="48">
        <v>724.06399999999996</v>
      </c>
      <c r="N19" s="45"/>
      <c r="U19" s="3"/>
      <c r="V19" s="1"/>
      <c r="W19" s="1"/>
      <c r="X19" s="1"/>
      <c r="Y19" s="1"/>
      <c r="Z19" s="1"/>
      <c r="AA19" s="1"/>
      <c r="AB19" s="1"/>
      <c r="AC19" s="1"/>
      <c r="AD19" s="1"/>
      <c r="AE19" s="1"/>
      <c r="AF19" s="1"/>
      <c r="AI19" s="3"/>
      <c r="AJ19" s="1"/>
      <c r="AK19" s="1"/>
      <c r="AL19" s="1"/>
      <c r="AM19" s="1"/>
      <c r="AN19" s="1"/>
      <c r="AO19" s="1"/>
      <c r="AP19" s="1"/>
      <c r="AQ19" s="1"/>
      <c r="AR19" s="1"/>
      <c r="AS19" s="1"/>
      <c r="AT19" s="1"/>
      <c r="AW19" s="3"/>
      <c r="AX19" s="1"/>
      <c r="AY19" s="1"/>
      <c r="AZ19" s="1"/>
      <c r="BA19" s="1"/>
      <c r="BB19" s="1"/>
      <c r="BC19" s="1"/>
      <c r="BD19" s="1"/>
      <c r="BE19" s="1"/>
      <c r="BF19" s="1"/>
      <c r="BG19" s="1"/>
      <c r="BH19" s="1"/>
      <c r="BK19" s="3"/>
      <c r="BL19" s="1"/>
      <c r="BM19" s="1"/>
      <c r="BN19" s="1"/>
      <c r="BO19" s="1"/>
      <c r="BP19" s="1"/>
      <c r="BQ19" s="1"/>
      <c r="BR19" s="1"/>
      <c r="BS19" s="1"/>
      <c r="BT19" s="1"/>
      <c r="BU19" s="1"/>
      <c r="BV19" s="1"/>
      <c r="BY19" s="3"/>
      <c r="BZ19" s="1"/>
      <c r="CA19" s="1"/>
      <c r="CB19" s="1"/>
      <c r="CC19" s="1"/>
      <c r="CD19" s="1"/>
      <c r="CE19" s="1"/>
      <c r="CF19" s="1"/>
      <c r="CG19" s="1"/>
      <c r="CH19" s="1"/>
      <c r="CI19" s="1"/>
      <c r="CJ19" s="1"/>
      <c r="CM19" s="3"/>
      <c r="CN19" s="1"/>
      <c r="CO19" s="1"/>
      <c r="CP19" s="1"/>
      <c r="CQ19" s="1"/>
      <c r="CR19" s="1"/>
      <c r="CS19" s="1"/>
      <c r="CT19" s="1"/>
      <c r="CU19" s="1"/>
      <c r="CV19" s="1"/>
      <c r="CW19" s="1"/>
      <c r="CX19" s="1"/>
      <c r="DA19" s="3"/>
      <c r="DB19" s="1"/>
      <c r="DC19" s="1"/>
      <c r="DD19" s="1"/>
      <c r="DE19" s="1"/>
      <c r="DF19" s="1"/>
      <c r="DG19" s="1"/>
      <c r="DH19" s="1"/>
      <c r="DI19" s="1"/>
      <c r="DJ19" s="1"/>
      <c r="DK19" s="1"/>
      <c r="DL19" s="1"/>
      <c r="DO19" s="3"/>
      <c r="DP19" s="1"/>
      <c r="DQ19" s="1"/>
      <c r="DR19" s="1"/>
      <c r="DS19" s="1"/>
      <c r="DT19" s="1"/>
      <c r="DU19" s="1"/>
      <c r="DV19" s="1"/>
      <c r="DW19" s="1"/>
      <c r="DX19" s="1"/>
      <c r="DY19" s="1"/>
      <c r="DZ19" s="1"/>
      <c r="EC19" s="3"/>
      <c r="ED19" s="1"/>
      <c r="EE19" s="1"/>
      <c r="EF19" s="1"/>
      <c r="EG19" s="1"/>
      <c r="EH19" s="1"/>
      <c r="EI19" s="1"/>
      <c r="EJ19" s="1"/>
      <c r="EK19" s="1"/>
      <c r="EL19" s="1"/>
      <c r="EM19" s="1"/>
      <c r="EN19" s="1"/>
      <c r="EQ19" s="3"/>
      <c r="ER19" s="1"/>
      <c r="ES19" s="1"/>
      <c r="ET19" s="1"/>
      <c r="EU19" s="1"/>
      <c r="EV19" s="1"/>
      <c r="EW19" s="1"/>
      <c r="EX19" s="1"/>
      <c r="EY19" s="1"/>
      <c r="EZ19" s="1"/>
      <c r="FA19" s="1"/>
      <c r="FB19" s="1"/>
      <c r="FE19" s="3"/>
      <c r="FF19" s="1"/>
      <c r="FG19" s="1"/>
      <c r="FH19" s="1"/>
      <c r="FI19" s="1"/>
      <c r="FJ19" s="1"/>
      <c r="FK19" s="1"/>
      <c r="FL19" s="1"/>
      <c r="FM19" s="1"/>
      <c r="FN19" s="1"/>
      <c r="FO19" s="1"/>
      <c r="FP19" s="1"/>
      <c r="FS19" s="3"/>
      <c r="FT19" s="1"/>
      <c r="FU19" s="1"/>
      <c r="FV19" s="1"/>
      <c r="FW19" s="1"/>
      <c r="FX19" s="1"/>
      <c r="FY19" s="1"/>
      <c r="FZ19" s="1"/>
      <c r="GA19" s="1"/>
      <c r="GB19" s="1"/>
      <c r="GC19" s="1"/>
      <c r="GD19" s="1"/>
      <c r="GG19" s="3"/>
      <c r="GH19" s="1"/>
      <c r="GI19" s="1"/>
      <c r="GJ19" s="1"/>
      <c r="GK19" s="1"/>
      <c r="GL19" s="1"/>
      <c r="GM19" s="1"/>
      <c r="GN19" s="1"/>
      <c r="GO19" s="1"/>
      <c r="GP19" s="1"/>
      <c r="GQ19" s="1"/>
      <c r="GR19" s="1"/>
      <c r="GU19" s="3"/>
      <c r="GV19" s="1"/>
      <c r="GW19" s="1"/>
      <c r="GX19" s="1"/>
      <c r="GY19" s="1"/>
      <c r="GZ19" s="1"/>
      <c r="HA19" s="1"/>
      <c r="HB19" s="1"/>
      <c r="HC19" s="1"/>
      <c r="HD19" s="1"/>
      <c r="HE19" s="1"/>
      <c r="HF19" s="1"/>
      <c r="HI19" s="3"/>
      <c r="HJ19" s="1"/>
      <c r="HK19" s="1"/>
      <c r="HL19" s="1"/>
      <c r="HM19" s="1"/>
      <c r="HN19" s="1"/>
      <c r="HO19" s="1"/>
      <c r="HP19" s="1"/>
      <c r="HQ19" s="1"/>
      <c r="HR19" s="1"/>
      <c r="HS19" s="1"/>
      <c r="HT19" s="1"/>
      <c r="HW19" s="3"/>
      <c r="HX19" s="1"/>
      <c r="HY19" s="1"/>
      <c r="HZ19" s="1"/>
      <c r="IA19" s="1"/>
      <c r="IB19" s="1"/>
      <c r="IC19" s="1"/>
      <c r="ID19" s="1"/>
      <c r="IE19" s="1"/>
      <c r="IF19" s="1"/>
      <c r="IG19" s="1"/>
      <c r="IH19" s="1"/>
      <c r="IK19" s="3"/>
      <c r="IL19" s="1"/>
      <c r="IM19" s="1"/>
      <c r="IN19" s="1"/>
      <c r="IO19" s="1"/>
      <c r="IP19" s="1"/>
      <c r="IQ19" s="1"/>
      <c r="IR19" s="1"/>
      <c r="IS19" s="1"/>
      <c r="IT19" s="1"/>
      <c r="IU19" s="1"/>
    </row>
    <row r="20" spans="1:255" ht="21" customHeight="1" x14ac:dyDescent="0.2">
      <c r="A20" s="65" t="s">
        <v>11</v>
      </c>
      <c r="B20" s="78"/>
      <c r="C20" s="42">
        <v>85.92</v>
      </c>
      <c r="D20" s="78">
        <v>11.0776</v>
      </c>
      <c r="E20" s="78"/>
      <c r="F20" s="78">
        <v>7.1973000000000003</v>
      </c>
      <c r="G20" s="78">
        <v>76.459599999999995</v>
      </c>
      <c r="H20" s="78">
        <v>1.8253999999999999</v>
      </c>
      <c r="I20" s="78">
        <v>1.8124</v>
      </c>
      <c r="J20" s="78"/>
      <c r="K20" s="78">
        <v>28.733499999999999</v>
      </c>
      <c r="L20" s="78">
        <v>19.589400000000001</v>
      </c>
      <c r="M20" s="44">
        <v>232.61519999999999</v>
      </c>
      <c r="N20" s="45"/>
    </row>
    <row r="21" spans="1:255" ht="21" customHeight="1" x14ac:dyDescent="0.2">
      <c r="A21" s="65" t="s">
        <v>12</v>
      </c>
      <c r="B21" s="78"/>
      <c r="C21" s="42"/>
      <c r="D21" s="78"/>
      <c r="E21" s="78">
        <v>28.351500000000001</v>
      </c>
      <c r="F21" s="78"/>
      <c r="G21" s="78"/>
      <c r="H21" s="78"/>
      <c r="I21" s="78"/>
      <c r="J21" s="78"/>
      <c r="K21" s="78"/>
      <c r="L21" s="78"/>
      <c r="M21" s="44">
        <v>28.351500000000001</v>
      </c>
      <c r="N21" s="45"/>
    </row>
    <row r="22" spans="1:255" ht="21" customHeight="1" x14ac:dyDescent="0.2">
      <c r="A22" s="65" t="s">
        <v>13</v>
      </c>
      <c r="B22" s="78"/>
      <c r="C22" s="42">
        <v>24.153700000000001</v>
      </c>
      <c r="D22" s="78"/>
      <c r="E22" s="78"/>
      <c r="F22" s="78"/>
      <c r="G22" s="78">
        <v>8.0279000000000007</v>
      </c>
      <c r="H22" s="78"/>
      <c r="I22" s="78"/>
      <c r="J22" s="78">
        <v>1.6727000000000001</v>
      </c>
      <c r="K22" s="78">
        <v>24.370899999999999</v>
      </c>
      <c r="L22" s="78"/>
      <c r="M22" s="44">
        <v>58.225200000000001</v>
      </c>
      <c r="N22" s="45"/>
    </row>
    <row r="23" spans="1:255" ht="21" customHeight="1" x14ac:dyDescent="0.2">
      <c r="A23" s="65" t="s">
        <v>14</v>
      </c>
      <c r="B23" s="78"/>
      <c r="C23" s="42">
        <v>61.615699999999997</v>
      </c>
      <c r="D23" s="78">
        <v>83.594300000000004</v>
      </c>
      <c r="E23" s="78">
        <v>14.2227</v>
      </c>
      <c r="F23" s="78">
        <v>444.61680000000001</v>
      </c>
      <c r="G23" s="78">
        <v>10.901999999999999</v>
      </c>
      <c r="H23" s="78">
        <v>5.2717999999999998</v>
      </c>
      <c r="I23" s="78"/>
      <c r="J23" s="78">
        <v>13.539</v>
      </c>
      <c r="K23" s="78">
        <v>1.8831</v>
      </c>
      <c r="L23" s="78">
        <v>39.674199999999999</v>
      </c>
      <c r="M23" s="44">
        <v>675.31960000000004</v>
      </c>
      <c r="N23" s="45"/>
    </row>
    <row r="24" spans="1:255" ht="21" customHeight="1" x14ac:dyDescent="0.2">
      <c r="A24" s="66" t="s">
        <v>15</v>
      </c>
      <c r="B24" s="79"/>
      <c r="C24" s="46">
        <v>171.68940000000001</v>
      </c>
      <c r="D24" s="79">
        <v>94.671899999999994</v>
      </c>
      <c r="E24" s="79">
        <v>42.574199999999998</v>
      </c>
      <c r="F24" s="79">
        <v>451.8141</v>
      </c>
      <c r="G24" s="79">
        <v>95.389499999999998</v>
      </c>
      <c r="H24" s="79">
        <v>7.0972</v>
      </c>
      <c r="I24" s="79">
        <v>1.8124</v>
      </c>
      <c r="J24" s="79">
        <v>15.2117</v>
      </c>
      <c r="K24" s="79">
        <v>54.987499999999997</v>
      </c>
      <c r="L24" s="79">
        <v>59.263599999999997</v>
      </c>
      <c r="M24" s="48">
        <v>994.51149999999996</v>
      </c>
      <c r="N24" s="45"/>
      <c r="U24" s="3"/>
      <c r="V24" s="1"/>
      <c r="W24" s="1"/>
      <c r="X24" s="1"/>
      <c r="Y24" s="1"/>
      <c r="Z24" s="1"/>
      <c r="AA24" s="1"/>
      <c r="AB24" s="1"/>
      <c r="AC24" s="1"/>
      <c r="AD24" s="1"/>
      <c r="AE24" s="1"/>
      <c r="AF24" s="1"/>
      <c r="AI24" s="3"/>
      <c r="AJ24" s="1"/>
      <c r="AK24" s="1"/>
      <c r="AL24" s="1"/>
      <c r="AM24" s="1"/>
      <c r="AN24" s="1"/>
      <c r="AO24" s="1"/>
      <c r="AP24" s="1"/>
      <c r="AQ24" s="1"/>
      <c r="AR24" s="1"/>
      <c r="AS24" s="1"/>
      <c r="AT24" s="1"/>
      <c r="AW24" s="3"/>
      <c r="AX24" s="1"/>
      <c r="AY24" s="1"/>
      <c r="AZ24" s="1"/>
      <c r="BA24" s="1"/>
      <c r="BB24" s="1"/>
      <c r="BC24" s="1"/>
      <c r="BD24" s="1"/>
      <c r="BE24" s="1"/>
      <c r="BF24" s="1"/>
      <c r="BG24" s="1"/>
      <c r="BH24" s="1"/>
      <c r="BK24" s="3"/>
      <c r="BL24" s="1"/>
      <c r="BM24" s="1"/>
      <c r="BN24" s="1"/>
      <c r="BO24" s="1"/>
      <c r="BP24" s="1"/>
      <c r="BQ24" s="1"/>
      <c r="BR24" s="1"/>
      <c r="BS24" s="1"/>
      <c r="BT24" s="1"/>
      <c r="BU24" s="1"/>
      <c r="BV24" s="1"/>
      <c r="BY24" s="3"/>
      <c r="BZ24" s="1"/>
      <c r="CA24" s="1"/>
      <c r="CB24" s="1"/>
      <c r="CC24" s="1"/>
      <c r="CD24" s="1"/>
      <c r="CE24" s="1"/>
      <c r="CF24" s="1"/>
      <c r="CG24" s="1"/>
      <c r="CH24" s="1"/>
      <c r="CI24" s="1"/>
      <c r="CJ24" s="1"/>
      <c r="CM24" s="3"/>
      <c r="CN24" s="1"/>
      <c r="CO24" s="1"/>
      <c r="CP24" s="1"/>
      <c r="CQ24" s="1"/>
      <c r="CR24" s="1"/>
      <c r="CS24" s="1"/>
      <c r="CT24" s="1"/>
      <c r="CU24" s="1"/>
      <c r="CV24" s="1"/>
      <c r="CW24" s="1"/>
      <c r="CX24" s="1"/>
      <c r="DA24" s="3"/>
      <c r="DB24" s="1"/>
      <c r="DC24" s="1"/>
      <c r="DD24" s="1"/>
      <c r="DE24" s="1"/>
      <c r="DF24" s="1"/>
      <c r="DG24" s="1"/>
      <c r="DH24" s="1"/>
      <c r="DI24" s="1"/>
      <c r="DJ24" s="1"/>
      <c r="DK24" s="1"/>
      <c r="DL24" s="1"/>
      <c r="DO24" s="3"/>
      <c r="DP24" s="1"/>
      <c r="DQ24" s="1"/>
      <c r="DR24" s="1"/>
      <c r="DS24" s="1"/>
      <c r="DT24" s="1"/>
      <c r="DU24" s="1"/>
      <c r="DV24" s="1"/>
      <c r="DW24" s="1"/>
      <c r="DX24" s="1"/>
      <c r="DY24" s="1"/>
      <c r="DZ24" s="1"/>
      <c r="EC24" s="3"/>
      <c r="ED24" s="1"/>
      <c r="EE24" s="1"/>
      <c r="EF24" s="1"/>
      <c r="EG24" s="1"/>
      <c r="EH24" s="1"/>
      <c r="EI24" s="1"/>
      <c r="EJ24" s="1"/>
      <c r="EK24" s="1"/>
      <c r="EL24" s="1"/>
      <c r="EM24" s="1"/>
      <c r="EN24" s="1"/>
      <c r="EQ24" s="3"/>
      <c r="ER24" s="1"/>
      <c r="ES24" s="1"/>
      <c r="ET24" s="1"/>
      <c r="EU24" s="1"/>
      <c r="EV24" s="1"/>
      <c r="EW24" s="1"/>
      <c r="EX24" s="1"/>
      <c r="EY24" s="1"/>
      <c r="EZ24" s="1"/>
      <c r="FA24" s="1"/>
      <c r="FB24" s="1"/>
      <c r="FE24" s="3"/>
      <c r="FF24" s="1"/>
      <c r="FG24" s="1"/>
      <c r="FH24" s="1"/>
      <c r="FI24" s="1"/>
      <c r="FJ24" s="1"/>
      <c r="FK24" s="1"/>
      <c r="FL24" s="1"/>
      <c r="FM24" s="1"/>
      <c r="FN24" s="1"/>
      <c r="FO24" s="1"/>
      <c r="FP24" s="1"/>
      <c r="FS24" s="3"/>
      <c r="FT24" s="1"/>
      <c r="FU24" s="1"/>
      <c r="FV24" s="1"/>
      <c r="FW24" s="1"/>
      <c r="FX24" s="1"/>
      <c r="FY24" s="1"/>
      <c r="FZ24" s="1"/>
      <c r="GA24" s="1"/>
      <c r="GB24" s="1"/>
      <c r="GC24" s="1"/>
      <c r="GD24" s="1"/>
      <c r="GG24" s="3"/>
      <c r="GH24" s="1"/>
      <c r="GI24" s="1"/>
      <c r="GJ24" s="1"/>
      <c r="GK24" s="1"/>
      <c r="GL24" s="1"/>
      <c r="GM24" s="1"/>
      <c r="GN24" s="1"/>
      <c r="GO24" s="1"/>
      <c r="GP24" s="1"/>
      <c r="GQ24" s="1"/>
      <c r="GR24" s="1"/>
      <c r="GU24" s="3"/>
      <c r="GV24" s="1"/>
      <c r="GW24" s="1"/>
      <c r="GX24" s="1"/>
      <c r="GY24" s="1"/>
      <c r="GZ24" s="1"/>
      <c r="HA24" s="1"/>
      <c r="HB24" s="1"/>
      <c r="HC24" s="1"/>
      <c r="HD24" s="1"/>
      <c r="HE24" s="1"/>
      <c r="HF24" s="1"/>
      <c r="HI24" s="3"/>
      <c r="HJ24" s="1"/>
      <c r="HK24" s="1"/>
      <c r="HL24" s="1"/>
      <c r="HM24" s="1"/>
      <c r="HN24" s="1"/>
      <c r="HO24" s="1"/>
      <c r="HP24" s="1"/>
      <c r="HQ24" s="1"/>
      <c r="HR24" s="1"/>
      <c r="HS24" s="1"/>
      <c r="HT24" s="1"/>
      <c r="HW24" s="3"/>
      <c r="HX24" s="1"/>
      <c r="HY24" s="1"/>
      <c r="HZ24" s="1"/>
      <c r="IA24" s="1"/>
      <c r="IB24" s="1"/>
      <c r="IC24" s="1"/>
      <c r="ID24" s="1"/>
      <c r="IE24" s="1"/>
      <c r="IF24" s="1"/>
      <c r="IG24" s="1"/>
      <c r="IH24" s="1"/>
      <c r="IK24" s="3"/>
      <c r="IL24" s="1"/>
      <c r="IM24" s="1"/>
      <c r="IN24" s="1"/>
      <c r="IO24" s="1"/>
      <c r="IP24" s="1"/>
      <c r="IQ24" s="1"/>
      <c r="IR24" s="1"/>
      <c r="IS24" s="1"/>
      <c r="IT24" s="1"/>
      <c r="IU24" s="1"/>
    </row>
    <row r="25" spans="1:255" ht="21" customHeight="1" x14ac:dyDescent="0.2">
      <c r="A25" s="67" t="s">
        <v>292</v>
      </c>
      <c r="B25" s="83"/>
      <c r="C25" s="49">
        <v>221.6782</v>
      </c>
      <c r="D25" s="83">
        <v>483.4228</v>
      </c>
      <c r="E25" s="83">
        <v>242.38050000000001</v>
      </c>
      <c r="F25" s="83">
        <v>250.5582</v>
      </c>
      <c r="G25" s="83">
        <v>6.0541999999999998</v>
      </c>
      <c r="H25" s="83"/>
      <c r="I25" s="83"/>
      <c r="J25" s="83"/>
      <c r="K25" s="83">
        <v>5.3906999999999998</v>
      </c>
      <c r="L25" s="83"/>
      <c r="M25" s="51">
        <v>1209.4846</v>
      </c>
      <c r="N25" s="45"/>
      <c r="U25" s="3"/>
      <c r="V25" s="1"/>
      <c r="W25" s="1"/>
      <c r="X25" s="1"/>
      <c r="Y25" s="1"/>
      <c r="Z25" s="1"/>
      <c r="AA25" s="1"/>
      <c r="AB25" s="1"/>
      <c r="AC25" s="1"/>
      <c r="AD25" s="1"/>
      <c r="AE25" s="1"/>
      <c r="AF25" s="1"/>
      <c r="AI25" s="3"/>
      <c r="AJ25" s="1"/>
      <c r="AK25" s="1"/>
      <c r="AL25" s="1"/>
      <c r="AM25" s="1"/>
      <c r="AN25" s="1"/>
      <c r="AO25" s="1"/>
      <c r="AP25" s="1"/>
      <c r="AQ25" s="1"/>
      <c r="AR25" s="1"/>
      <c r="AS25" s="1"/>
      <c r="AT25" s="1"/>
      <c r="AW25" s="3"/>
      <c r="AX25" s="1"/>
      <c r="AY25" s="1"/>
      <c r="AZ25" s="1"/>
      <c r="BA25" s="1"/>
      <c r="BB25" s="1"/>
      <c r="BC25" s="1"/>
      <c r="BD25" s="1"/>
      <c r="BE25" s="1"/>
      <c r="BF25" s="1"/>
      <c r="BG25" s="1"/>
      <c r="BH25" s="1"/>
      <c r="BK25" s="3"/>
      <c r="BL25" s="1"/>
      <c r="BM25" s="1"/>
      <c r="BN25" s="1"/>
      <c r="BO25" s="1"/>
      <c r="BP25" s="1"/>
      <c r="BQ25" s="1"/>
      <c r="BR25" s="1"/>
      <c r="BS25" s="1"/>
      <c r="BT25" s="1"/>
      <c r="BU25" s="1"/>
      <c r="BV25" s="1"/>
      <c r="BY25" s="3"/>
      <c r="BZ25" s="1"/>
      <c r="CA25" s="1"/>
      <c r="CB25" s="1"/>
      <c r="CC25" s="1"/>
      <c r="CD25" s="1"/>
      <c r="CE25" s="1"/>
      <c r="CF25" s="1"/>
      <c r="CG25" s="1"/>
      <c r="CH25" s="1"/>
      <c r="CI25" s="1"/>
      <c r="CJ25" s="1"/>
      <c r="CM25" s="3"/>
      <c r="CN25" s="1"/>
      <c r="CO25" s="1"/>
      <c r="CP25" s="1"/>
      <c r="CQ25" s="1"/>
      <c r="CR25" s="1"/>
      <c r="CS25" s="1"/>
      <c r="CT25" s="1"/>
      <c r="CU25" s="1"/>
      <c r="CV25" s="1"/>
      <c r="CW25" s="1"/>
      <c r="CX25" s="1"/>
      <c r="DA25" s="3"/>
      <c r="DB25" s="1"/>
      <c r="DC25" s="1"/>
      <c r="DD25" s="1"/>
      <c r="DE25" s="1"/>
      <c r="DF25" s="1"/>
      <c r="DG25" s="1"/>
      <c r="DH25" s="1"/>
      <c r="DI25" s="1"/>
      <c r="DJ25" s="1"/>
      <c r="DK25" s="1"/>
      <c r="DL25" s="1"/>
      <c r="DO25" s="3"/>
      <c r="DP25" s="1"/>
      <c r="DQ25" s="1"/>
      <c r="DR25" s="1"/>
      <c r="DS25" s="1"/>
      <c r="DT25" s="1"/>
      <c r="DU25" s="1"/>
      <c r="DV25" s="1"/>
      <c r="DW25" s="1"/>
      <c r="DX25" s="1"/>
      <c r="DY25" s="1"/>
      <c r="DZ25" s="1"/>
      <c r="EC25" s="3"/>
      <c r="ED25" s="1"/>
      <c r="EE25" s="1"/>
      <c r="EF25" s="1"/>
      <c r="EG25" s="1"/>
      <c r="EH25" s="1"/>
      <c r="EI25" s="1"/>
      <c r="EJ25" s="1"/>
      <c r="EK25" s="1"/>
      <c r="EL25" s="1"/>
      <c r="EM25" s="1"/>
      <c r="EN25" s="1"/>
      <c r="EQ25" s="3"/>
      <c r="ER25" s="1"/>
      <c r="ES25" s="1"/>
      <c r="ET25" s="1"/>
      <c r="EU25" s="1"/>
      <c r="EV25" s="1"/>
      <c r="EW25" s="1"/>
      <c r="EX25" s="1"/>
      <c r="EY25" s="1"/>
      <c r="EZ25" s="1"/>
      <c r="FA25" s="1"/>
      <c r="FB25" s="1"/>
      <c r="FE25" s="3"/>
      <c r="FF25" s="1"/>
      <c r="FG25" s="1"/>
      <c r="FH25" s="1"/>
      <c r="FI25" s="1"/>
      <c r="FJ25" s="1"/>
      <c r="FK25" s="1"/>
      <c r="FL25" s="1"/>
      <c r="FM25" s="1"/>
      <c r="FN25" s="1"/>
      <c r="FO25" s="1"/>
      <c r="FP25" s="1"/>
      <c r="FS25" s="3"/>
      <c r="FT25" s="1"/>
      <c r="FU25" s="1"/>
      <c r="FV25" s="1"/>
      <c r="FW25" s="1"/>
      <c r="FX25" s="1"/>
      <c r="FY25" s="1"/>
      <c r="FZ25" s="1"/>
      <c r="GA25" s="1"/>
      <c r="GB25" s="1"/>
      <c r="GC25" s="1"/>
      <c r="GD25" s="1"/>
      <c r="GG25" s="3"/>
      <c r="GH25" s="1"/>
      <c r="GI25" s="1"/>
      <c r="GJ25" s="1"/>
      <c r="GK25" s="1"/>
      <c r="GL25" s="1"/>
      <c r="GM25" s="1"/>
      <c r="GN25" s="1"/>
      <c r="GO25" s="1"/>
      <c r="GP25" s="1"/>
      <c r="GQ25" s="1"/>
      <c r="GR25" s="1"/>
      <c r="GU25" s="3"/>
      <c r="GV25" s="1"/>
      <c r="GW25" s="1"/>
      <c r="GX25" s="1"/>
      <c r="GY25" s="1"/>
      <c r="GZ25" s="1"/>
      <c r="HA25" s="1"/>
      <c r="HB25" s="1"/>
      <c r="HC25" s="1"/>
      <c r="HD25" s="1"/>
      <c r="HE25" s="1"/>
      <c r="HF25" s="1"/>
      <c r="HI25" s="3"/>
      <c r="HJ25" s="1"/>
      <c r="HK25" s="1"/>
      <c r="HL25" s="1"/>
      <c r="HM25" s="1"/>
      <c r="HN25" s="1"/>
      <c r="HO25" s="1"/>
      <c r="HP25" s="1"/>
      <c r="HQ25" s="1"/>
      <c r="HR25" s="1"/>
      <c r="HS25" s="1"/>
      <c r="HT25" s="1"/>
      <c r="HW25" s="3"/>
      <c r="HX25" s="1"/>
      <c r="HY25" s="1"/>
      <c r="HZ25" s="1"/>
      <c r="IA25" s="1"/>
      <c r="IB25" s="1"/>
      <c r="IC25" s="1"/>
      <c r="ID25" s="1"/>
      <c r="IE25" s="1"/>
      <c r="IF25" s="1"/>
      <c r="IG25" s="1"/>
      <c r="IH25" s="1"/>
      <c r="IK25" s="3"/>
      <c r="IL25" s="1"/>
      <c r="IM25" s="1"/>
      <c r="IN25" s="1"/>
      <c r="IO25" s="1"/>
      <c r="IP25" s="1"/>
      <c r="IQ25" s="1"/>
      <c r="IR25" s="1"/>
      <c r="IS25" s="1"/>
      <c r="IT25" s="1"/>
      <c r="IU25" s="1"/>
    </row>
    <row r="26" spans="1:255" ht="21" customHeight="1" x14ac:dyDescent="0.2">
      <c r="A26" s="65" t="s">
        <v>293</v>
      </c>
      <c r="B26" s="78">
        <v>14.001200000000001</v>
      </c>
      <c r="C26" s="42"/>
      <c r="D26" s="78"/>
      <c r="E26" s="78"/>
      <c r="F26" s="78"/>
      <c r="G26" s="78"/>
      <c r="H26" s="78"/>
      <c r="I26" s="78"/>
      <c r="J26" s="78"/>
      <c r="K26" s="78">
        <v>30.821100000000001</v>
      </c>
      <c r="L26" s="78"/>
      <c r="M26" s="44">
        <v>44.822299999999998</v>
      </c>
      <c r="N26" s="45"/>
    </row>
    <row r="27" spans="1:255" ht="21" customHeight="1" x14ac:dyDescent="0.2">
      <c r="A27" s="65" t="s">
        <v>16</v>
      </c>
      <c r="B27" s="78"/>
      <c r="C27" s="42"/>
      <c r="D27" s="78"/>
      <c r="E27" s="78"/>
      <c r="F27" s="78"/>
      <c r="G27" s="78"/>
      <c r="H27" s="78"/>
      <c r="I27" s="78"/>
      <c r="J27" s="78"/>
      <c r="K27" s="78"/>
      <c r="L27" s="78"/>
      <c r="M27" s="44"/>
      <c r="N27" s="45"/>
    </row>
    <row r="28" spans="1:255" ht="21" customHeight="1" x14ac:dyDescent="0.2">
      <c r="A28" s="65" t="s">
        <v>294</v>
      </c>
      <c r="B28" s="78"/>
      <c r="C28" s="42">
        <v>9.4083000000000006</v>
      </c>
      <c r="D28" s="78"/>
      <c r="E28" s="78"/>
      <c r="F28" s="78">
        <v>3.0175999999999998</v>
      </c>
      <c r="G28" s="78"/>
      <c r="H28" s="78"/>
      <c r="I28" s="78"/>
      <c r="J28" s="78"/>
      <c r="K28" s="78">
        <v>11.9251</v>
      </c>
      <c r="L28" s="78"/>
      <c r="M28" s="44">
        <v>24.350999999999999</v>
      </c>
      <c r="N28" s="45"/>
    </row>
    <row r="29" spans="1:255" ht="21" customHeight="1" x14ac:dyDescent="0.2">
      <c r="A29" s="65" t="s">
        <v>17</v>
      </c>
      <c r="B29" s="78"/>
      <c r="C29" s="42"/>
      <c r="D29" s="78"/>
      <c r="E29" s="78"/>
      <c r="F29" s="78"/>
      <c r="G29" s="78"/>
      <c r="H29" s="78"/>
      <c r="I29" s="78"/>
      <c r="J29" s="78"/>
      <c r="K29" s="78"/>
      <c r="L29" s="78"/>
      <c r="M29" s="44"/>
      <c r="N29" s="45"/>
    </row>
    <row r="30" spans="1:255" ht="21" customHeight="1" x14ac:dyDescent="0.2">
      <c r="A30" s="65" t="s">
        <v>18</v>
      </c>
      <c r="B30" s="78">
        <v>602.76239999999996</v>
      </c>
      <c r="C30" s="42"/>
      <c r="D30" s="78">
        <v>6.5084</v>
      </c>
      <c r="E30" s="78"/>
      <c r="F30" s="78"/>
      <c r="G30" s="78"/>
      <c r="H30" s="78"/>
      <c r="I30" s="78">
        <v>231.78190000000001</v>
      </c>
      <c r="J30" s="78"/>
      <c r="K30" s="78"/>
      <c r="L30" s="78"/>
      <c r="M30" s="44">
        <v>841.05269999999996</v>
      </c>
      <c r="N30" s="45"/>
    </row>
    <row r="31" spans="1:255" ht="21" customHeight="1" x14ac:dyDescent="0.2">
      <c r="A31" s="65" t="s">
        <v>19</v>
      </c>
      <c r="B31" s="78">
        <v>103.223</v>
      </c>
      <c r="C31" s="42"/>
      <c r="D31" s="78"/>
      <c r="E31" s="78"/>
      <c r="F31" s="78"/>
      <c r="G31" s="78"/>
      <c r="H31" s="78"/>
      <c r="I31" s="78">
        <v>113.8852</v>
      </c>
      <c r="J31" s="78"/>
      <c r="K31" s="78"/>
      <c r="L31" s="78"/>
      <c r="M31" s="44">
        <v>217.10820000000001</v>
      </c>
      <c r="N31" s="45"/>
    </row>
    <row r="32" spans="1:255" ht="21" customHeight="1" x14ac:dyDescent="0.2">
      <c r="A32" s="65" t="s">
        <v>20</v>
      </c>
      <c r="B32" s="78"/>
      <c r="C32" s="42"/>
      <c r="D32" s="78"/>
      <c r="E32" s="78"/>
      <c r="F32" s="78"/>
      <c r="G32" s="78"/>
      <c r="H32" s="78"/>
      <c r="I32" s="78"/>
      <c r="J32" s="78"/>
      <c r="K32" s="78"/>
      <c r="L32" s="78"/>
      <c r="M32" s="44"/>
      <c r="N32" s="45"/>
    </row>
    <row r="33" spans="1:255" ht="21" customHeight="1" x14ac:dyDescent="0.2">
      <c r="A33" s="65" t="s">
        <v>21</v>
      </c>
      <c r="B33" s="78">
        <v>1.2193000000000001</v>
      </c>
      <c r="C33" s="42"/>
      <c r="D33" s="78"/>
      <c r="E33" s="78"/>
      <c r="F33" s="78">
        <v>15.4474</v>
      </c>
      <c r="G33" s="78"/>
      <c r="H33" s="78"/>
      <c r="I33" s="78">
        <v>125.6742</v>
      </c>
      <c r="J33" s="78"/>
      <c r="K33" s="78"/>
      <c r="L33" s="78"/>
      <c r="M33" s="44">
        <v>142.3409</v>
      </c>
      <c r="N33" s="45"/>
    </row>
    <row r="34" spans="1:255" ht="21" customHeight="1" x14ac:dyDescent="0.2">
      <c r="A34" s="65" t="s">
        <v>22</v>
      </c>
      <c r="B34" s="78"/>
      <c r="C34" s="42">
        <v>61.347099999999998</v>
      </c>
      <c r="D34" s="78"/>
      <c r="E34" s="78"/>
      <c r="F34" s="78">
        <v>190.80950000000001</v>
      </c>
      <c r="G34" s="78"/>
      <c r="H34" s="78"/>
      <c r="I34" s="78"/>
      <c r="J34" s="78"/>
      <c r="K34" s="78">
        <v>5.0075000000000003</v>
      </c>
      <c r="L34" s="78"/>
      <c r="M34" s="44">
        <v>257.16410000000002</v>
      </c>
      <c r="N34" s="45"/>
    </row>
    <row r="35" spans="1:255" ht="21" customHeight="1" x14ac:dyDescent="0.2">
      <c r="A35" s="66" t="s">
        <v>295</v>
      </c>
      <c r="B35" s="79">
        <v>721.20590000000004</v>
      </c>
      <c r="C35" s="46">
        <v>70.755399999999995</v>
      </c>
      <c r="D35" s="79">
        <v>6.5084</v>
      </c>
      <c r="E35" s="79"/>
      <c r="F35" s="79">
        <v>209.27449999999999</v>
      </c>
      <c r="G35" s="79"/>
      <c r="H35" s="79"/>
      <c r="I35" s="79">
        <v>471.34129999999999</v>
      </c>
      <c r="J35" s="79"/>
      <c r="K35" s="79">
        <v>47.753700000000002</v>
      </c>
      <c r="L35" s="79"/>
      <c r="M35" s="48">
        <v>1526.8391999999999</v>
      </c>
      <c r="N35" s="45"/>
      <c r="U35" s="3"/>
      <c r="V35" s="1"/>
      <c r="W35" s="1"/>
      <c r="X35" s="1"/>
      <c r="Y35" s="1"/>
      <c r="Z35" s="1"/>
      <c r="AA35" s="1"/>
      <c r="AB35" s="1"/>
      <c r="AC35" s="1"/>
      <c r="AD35" s="1"/>
      <c r="AE35" s="1"/>
      <c r="AF35" s="1"/>
      <c r="AI35" s="3"/>
      <c r="AJ35" s="1"/>
      <c r="AK35" s="1"/>
      <c r="AL35" s="1"/>
      <c r="AM35" s="1"/>
      <c r="AN35" s="1"/>
      <c r="AO35" s="1"/>
      <c r="AP35" s="1"/>
      <c r="AQ35" s="1"/>
      <c r="AR35" s="1"/>
      <c r="AS35" s="1"/>
      <c r="AT35" s="1"/>
      <c r="AW35" s="3"/>
      <c r="AX35" s="1"/>
      <c r="AY35" s="1"/>
      <c r="AZ35" s="1"/>
      <c r="BA35" s="1"/>
      <c r="BB35" s="1"/>
      <c r="BC35" s="1"/>
      <c r="BD35" s="1"/>
      <c r="BE35" s="1"/>
      <c r="BF35" s="1"/>
      <c r="BG35" s="1"/>
      <c r="BH35" s="1"/>
      <c r="BK35" s="3"/>
      <c r="BL35" s="1"/>
      <c r="BM35" s="1"/>
      <c r="BN35" s="1"/>
      <c r="BO35" s="1"/>
      <c r="BP35" s="1"/>
      <c r="BQ35" s="1"/>
      <c r="BR35" s="1"/>
      <c r="BS35" s="1"/>
      <c r="BT35" s="1"/>
      <c r="BU35" s="1"/>
      <c r="BV35" s="1"/>
      <c r="BY35" s="3"/>
      <c r="BZ35" s="1"/>
      <c r="CA35" s="1"/>
      <c r="CB35" s="1"/>
      <c r="CC35" s="1"/>
      <c r="CD35" s="1"/>
      <c r="CE35" s="1"/>
      <c r="CF35" s="1"/>
      <c r="CG35" s="1"/>
      <c r="CH35" s="1"/>
      <c r="CI35" s="1"/>
      <c r="CJ35" s="1"/>
      <c r="CM35" s="3"/>
      <c r="CN35" s="1"/>
      <c r="CO35" s="1"/>
      <c r="CP35" s="1"/>
      <c r="CQ35" s="1"/>
      <c r="CR35" s="1"/>
      <c r="CS35" s="1"/>
      <c r="CT35" s="1"/>
      <c r="CU35" s="1"/>
      <c r="CV35" s="1"/>
      <c r="CW35" s="1"/>
      <c r="CX35" s="1"/>
      <c r="DA35" s="3"/>
      <c r="DB35" s="1"/>
      <c r="DC35" s="1"/>
      <c r="DD35" s="1"/>
      <c r="DE35" s="1"/>
      <c r="DF35" s="1"/>
      <c r="DG35" s="1"/>
      <c r="DH35" s="1"/>
      <c r="DI35" s="1"/>
      <c r="DJ35" s="1"/>
      <c r="DK35" s="1"/>
      <c r="DL35" s="1"/>
      <c r="DO35" s="3"/>
      <c r="DP35" s="1"/>
      <c r="DQ35" s="1"/>
      <c r="DR35" s="1"/>
      <c r="DS35" s="1"/>
      <c r="DT35" s="1"/>
      <c r="DU35" s="1"/>
      <c r="DV35" s="1"/>
      <c r="DW35" s="1"/>
      <c r="DX35" s="1"/>
      <c r="DY35" s="1"/>
      <c r="DZ35" s="1"/>
      <c r="EC35" s="3"/>
      <c r="ED35" s="1"/>
      <c r="EE35" s="1"/>
      <c r="EF35" s="1"/>
      <c r="EG35" s="1"/>
      <c r="EH35" s="1"/>
      <c r="EI35" s="1"/>
      <c r="EJ35" s="1"/>
      <c r="EK35" s="1"/>
      <c r="EL35" s="1"/>
      <c r="EM35" s="1"/>
      <c r="EN35" s="1"/>
      <c r="EQ35" s="3"/>
      <c r="ER35" s="1"/>
      <c r="ES35" s="1"/>
      <c r="ET35" s="1"/>
      <c r="EU35" s="1"/>
      <c r="EV35" s="1"/>
      <c r="EW35" s="1"/>
      <c r="EX35" s="1"/>
      <c r="EY35" s="1"/>
      <c r="EZ35" s="1"/>
      <c r="FA35" s="1"/>
      <c r="FB35" s="1"/>
      <c r="FE35" s="3"/>
      <c r="FF35" s="1"/>
      <c r="FG35" s="1"/>
      <c r="FH35" s="1"/>
      <c r="FI35" s="1"/>
      <c r="FJ35" s="1"/>
      <c r="FK35" s="1"/>
      <c r="FL35" s="1"/>
      <c r="FM35" s="1"/>
      <c r="FN35" s="1"/>
      <c r="FO35" s="1"/>
      <c r="FP35" s="1"/>
      <c r="FS35" s="3"/>
      <c r="FT35" s="1"/>
      <c r="FU35" s="1"/>
      <c r="FV35" s="1"/>
      <c r="FW35" s="1"/>
      <c r="FX35" s="1"/>
      <c r="FY35" s="1"/>
      <c r="FZ35" s="1"/>
      <c r="GA35" s="1"/>
      <c r="GB35" s="1"/>
      <c r="GC35" s="1"/>
      <c r="GD35" s="1"/>
      <c r="GG35" s="3"/>
      <c r="GH35" s="1"/>
      <c r="GI35" s="1"/>
      <c r="GJ35" s="1"/>
      <c r="GK35" s="1"/>
      <c r="GL35" s="1"/>
      <c r="GM35" s="1"/>
      <c r="GN35" s="1"/>
      <c r="GO35" s="1"/>
      <c r="GP35" s="1"/>
      <c r="GQ35" s="1"/>
      <c r="GR35" s="1"/>
      <c r="GU35" s="3"/>
      <c r="GV35" s="1"/>
      <c r="GW35" s="1"/>
      <c r="GX35" s="1"/>
      <c r="GY35" s="1"/>
      <c r="GZ35" s="1"/>
      <c r="HA35" s="1"/>
      <c r="HB35" s="1"/>
      <c r="HC35" s="1"/>
      <c r="HD35" s="1"/>
      <c r="HE35" s="1"/>
      <c r="HF35" s="1"/>
      <c r="HI35" s="3"/>
      <c r="HJ35" s="1"/>
      <c r="HK35" s="1"/>
      <c r="HL35" s="1"/>
      <c r="HM35" s="1"/>
      <c r="HN35" s="1"/>
      <c r="HO35" s="1"/>
      <c r="HP35" s="1"/>
      <c r="HQ35" s="1"/>
      <c r="HR35" s="1"/>
      <c r="HS35" s="1"/>
      <c r="HT35" s="1"/>
      <c r="HW35" s="3"/>
      <c r="HX35" s="1"/>
      <c r="HY35" s="1"/>
      <c r="HZ35" s="1"/>
      <c r="IA35" s="1"/>
      <c r="IB35" s="1"/>
      <c r="IC35" s="1"/>
      <c r="ID35" s="1"/>
      <c r="IE35" s="1"/>
      <c r="IF35" s="1"/>
      <c r="IG35" s="1"/>
      <c r="IH35" s="1"/>
      <c r="IK35" s="3"/>
      <c r="IL35" s="1"/>
      <c r="IM35" s="1"/>
      <c r="IN35" s="1"/>
      <c r="IO35" s="1"/>
      <c r="IP35" s="1"/>
      <c r="IQ35" s="1"/>
      <c r="IR35" s="1"/>
      <c r="IS35" s="1"/>
      <c r="IT35" s="1"/>
      <c r="IU35" s="1"/>
    </row>
    <row r="36" spans="1:255" ht="21" customHeight="1" x14ac:dyDescent="0.2">
      <c r="A36" s="67" t="s">
        <v>296</v>
      </c>
      <c r="B36" s="83"/>
      <c r="C36" s="49">
        <v>6.1226000000000003</v>
      </c>
      <c r="D36" s="83"/>
      <c r="E36" s="83"/>
      <c r="F36" s="83"/>
      <c r="G36" s="83">
        <v>54.880499999999998</v>
      </c>
      <c r="H36" s="83"/>
      <c r="I36" s="83"/>
      <c r="J36" s="83"/>
      <c r="K36" s="83">
        <v>25.3157</v>
      </c>
      <c r="L36" s="83"/>
      <c r="M36" s="51">
        <v>86.318799999999996</v>
      </c>
      <c r="N36" s="45"/>
      <c r="U36" s="3"/>
      <c r="V36" s="1"/>
      <c r="W36" s="1"/>
      <c r="X36" s="1"/>
      <c r="Y36" s="1"/>
      <c r="Z36" s="1"/>
      <c r="AA36" s="1"/>
      <c r="AB36" s="1"/>
      <c r="AC36" s="1"/>
      <c r="AD36" s="1"/>
      <c r="AE36" s="1"/>
      <c r="AF36" s="1"/>
      <c r="AI36" s="3"/>
      <c r="AJ36" s="1"/>
      <c r="AK36" s="1"/>
      <c r="AL36" s="1"/>
      <c r="AM36" s="1"/>
      <c r="AN36" s="1"/>
      <c r="AO36" s="1"/>
      <c r="AP36" s="1"/>
      <c r="AQ36" s="1"/>
      <c r="AR36" s="1"/>
      <c r="AS36" s="1"/>
      <c r="AT36" s="1"/>
      <c r="AW36" s="3"/>
      <c r="AX36" s="1"/>
      <c r="AY36" s="1"/>
      <c r="AZ36" s="1"/>
      <c r="BA36" s="1"/>
      <c r="BB36" s="1"/>
      <c r="BC36" s="1"/>
      <c r="BD36" s="1"/>
      <c r="BE36" s="1"/>
      <c r="BF36" s="1"/>
      <c r="BG36" s="1"/>
      <c r="BH36" s="1"/>
      <c r="BK36" s="3"/>
      <c r="BL36" s="1"/>
      <c r="BM36" s="1"/>
      <c r="BN36" s="1"/>
      <c r="BO36" s="1"/>
      <c r="BP36" s="1"/>
      <c r="BQ36" s="1"/>
      <c r="BR36" s="1"/>
      <c r="BS36" s="1"/>
      <c r="BT36" s="1"/>
      <c r="BU36" s="1"/>
      <c r="BV36" s="1"/>
      <c r="BY36" s="3"/>
      <c r="BZ36" s="1"/>
      <c r="CA36" s="1"/>
      <c r="CB36" s="1"/>
      <c r="CC36" s="1"/>
      <c r="CD36" s="1"/>
      <c r="CE36" s="1"/>
      <c r="CF36" s="1"/>
      <c r="CG36" s="1"/>
      <c r="CH36" s="1"/>
      <c r="CI36" s="1"/>
      <c r="CJ36" s="1"/>
      <c r="CM36" s="3"/>
      <c r="CN36" s="1"/>
      <c r="CO36" s="1"/>
      <c r="CP36" s="1"/>
      <c r="CQ36" s="1"/>
      <c r="CR36" s="1"/>
      <c r="CS36" s="1"/>
      <c r="CT36" s="1"/>
      <c r="CU36" s="1"/>
      <c r="CV36" s="1"/>
      <c r="CW36" s="1"/>
      <c r="CX36" s="1"/>
      <c r="DA36" s="3"/>
      <c r="DB36" s="1"/>
      <c r="DC36" s="1"/>
      <c r="DD36" s="1"/>
      <c r="DE36" s="1"/>
      <c r="DF36" s="1"/>
      <c r="DG36" s="1"/>
      <c r="DH36" s="1"/>
      <c r="DI36" s="1"/>
      <c r="DJ36" s="1"/>
      <c r="DK36" s="1"/>
      <c r="DL36" s="1"/>
      <c r="DO36" s="3"/>
      <c r="DP36" s="1"/>
      <c r="DQ36" s="1"/>
      <c r="DR36" s="1"/>
      <c r="DS36" s="1"/>
      <c r="DT36" s="1"/>
      <c r="DU36" s="1"/>
      <c r="DV36" s="1"/>
      <c r="DW36" s="1"/>
      <c r="DX36" s="1"/>
      <c r="DY36" s="1"/>
      <c r="DZ36" s="1"/>
      <c r="EC36" s="3"/>
      <c r="ED36" s="1"/>
      <c r="EE36" s="1"/>
      <c r="EF36" s="1"/>
      <c r="EG36" s="1"/>
      <c r="EH36" s="1"/>
      <c r="EI36" s="1"/>
      <c r="EJ36" s="1"/>
      <c r="EK36" s="1"/>
      <c r="EL36" s="1"/>
      <c r="EM36" s="1"/>
      <c r="EN36" s="1"/>
      <c r="EQ36" s="3"/>
      <c r="ER36" s="1"/>
      <c r="ES36" s="1"/>
      <c r="ET36" s="1"/>
      <c r="EU36" s="1"/>
      <c r="EV36" s="1"/>
      <c r="EW36" s="1"/>
      <c r="EX36" s="1"/>
      <c r="EY36" s="1"/>
      <c r="EZ36" s="1"/>
      <c r="FA36" s="1"/>
      <c r="FB36" s="1"/>
      <c r="FE36" s="3"/>
      <c r="FF36" s="1"/>
      <c r="FG36" s="1"/>
      <c r="FH36" s="1"/>
      <c r="FI36" s="1"/>
      <c r="FJ36" s="1"/>
      <c r="FK36" s="1"/>
      <c r="FL36" s="1"/>
      <c r="FM36" s="1"/>
      <c r="FN36" s="1"/>
      <c r="FO36" s="1"/>
      <c r="FP36" s="1"/>
      <c r="FS36" s="3"/>
      <c r="FT36" s="1"/>
      <c r="FU36" s="1"/>
      <c r="FV36" s="1"/>
      <c r="FW36" s="1"/>
      <c r="FX36" s="1"/>
      <c r="FY36" s="1"/>
      <c r="FZ36" s="1"/>
      <c r="GA36" s="1"/>
      <c r="GB36" s="1"/>
      <c r="GC36" s="1"/>
      <c r="GD36" s="1"/>
      <c r="GG36" s="3"/>
      <c r="GH36" s="1"/>
      <c r="GI36" s="1"/>
      <c r="GJ36" s="1"/>
      <c r="GK36" s="1"/>
      <c r="GL36" s="1"/>
      <c r="GM36" s="1"/>
      <c r="GN36" s="1"/>
      <c r="GO36" s="1"/>
      <c r="GP36" s="1"/>
      <c r="GQ36" s="1"/>
      <c r="GR36" s="1"/>
      <c r="GU36" s="3"/>
      <c r="GV36" s="1"/>
      <c r="GW36" s="1"/>
      <c r="GX36" s="1"/>
      <c r="GY36" s="1"/>
      <c r="GZ36" s="1"/>
      <c r="HA36" s="1"/>
      <c r="HB36" s="1"/>
      <c r="HC36" s="1"/>
      <c r="HD36" s="1"/>
      <c r="HE36" s="1"/>
      <c r="HF36" s="1"/>
      <c r="HI36" s="3"/>
      <c r="HJ36" s="1"/>
      <c r="HK36" s="1"/>
      <c r="HL36" s="1"/>
      <c r="HM36" s="1"/>
      <c r="HN36" s="1"/>
      <c r="HO36" s="1"/>
      <c r="HP36" s="1"/>
      <c r="HQ36" s="1"/>
      <c r="HR36" s="1"/>
      <c r="HS36" s="1"/>
      <c r="HT36" s="1"/>
      <c r="HW36" s="3"/>
      <c r="HX36" s="1"/>
      <c r="HY36" s="1"/>
      <c r="HZ36" s="1"/>
      <c r="IA36" s="1"/>
      <c r="IB36" s="1"/>
      <c r="IC36" s="1"/>
      <c r="ID36" s="1"/>
      <c r="IE36" s="1"/>
      <c r="IF36" s="1"/>
      <c r="IG36" s="1"/>
      <c r="IH36" s="1"/>
      <c r="IK36" s="3"/>
      <c r="IL36" s="1"/>
      <c r="IM36" s="1"/>
      <c r="IN36" s="1"/>
      <c r="IO36" s="1"/>
      <c r="IP36" s="1"/>
      <c r="IQ36" s="1"/>
      <c r="IR36" s="1"/>
      <c r="IS36" s="1"/>
      <c r="IT36" s="1"/>
      <c r="IU36" s="1"/>
    </row>
    <row r="37" spans="1:255" ht="21" customHeight="1" x14ac:dyDescent="0.2">
      <c r="A37" s="65" t="s">
        <v>23</v>
      </c>
      <c r="B37" s="78">
        <v>72.697100000000006</v>
      </c>
      <c r="C37" s="42">
        <v>182.7492</v>
      </c>
      <c r="D37" s="78">
        <v>473.9434</v>
      </c>
      <c r="E37" s="78">
        <v>428.06279999999998</v>
      </c>
      <c r="F37" s="78">
        <v>25.9315</v>
      </c>
      <c r="G37" s="78">
        <v>6.5647000000000002</v>
      </c>
      <c r="H37" s="78"/>
      <c r="I37" s="78"/>
      <c r="J37" s="78">
        <v>12.780799999999999</v>
      </c>
      <c r="K37" s="78">
        <v>193.9408</v>
      </c>
      <c r="L37" s="78"/>
      <c r="M37" s="44">
        <v>1396.6703</v>
      </c>
      <c r="N37" s="45"/>
    </row>
    <row r="38" spans="1:255" ht="21" customHeight="1" x14ac:dyDescent="0.2">
      <c r="A38" s="65" t="s">
        <v>24</v>
      </c>
      <c r="B38" s="78"/>
      <c r="C38" s="42">
        <v>5.149</v>
      </c>
      <c r="D38" s="78">
        <v>4140.3473000000004</v>
      </c>
      <c r="E38" s="78">
        <v>7019.7332999999999</v>
      </c>
      <c r="F38" s="78">
        <v>66.746600000000001</v>
      </c>
      <c r="G38" s="78"/>
      <c r="H38" s="78">
        <v>1.8156000000000001</v>
      </c>
      <c r="I38" s="78"/>
      <c r="J38" s="78"/>
      <c r="K38" s="78">
        <v>425.9907</v>
      </c>
      <c r="L38" s="78"/>
      <c r="M38" s="44">
        <v>11659.782499999999</v>
      </c>
      <c r="N38" s="45"/>
    </row>
    <row r="39" spans="1:255" ht="21" customHeight="1" x14ac:dyDescent="0.2">
      <c r="A39" s="65" t="s">
        <v>25</v>
      </c>
      <c r="B39" s="78"/>
      <c r="C39" s="42"/>
      <c r="D39" s="78"/>
      <c r="E39" s="78"/>
      <c r="F39" s="78"/>
      <c r="G39" s="78"/>
      <c r="H39" s="78"/>
      <c r="I39" s="78"/>
      <c r="J39" s="78"/>
      <c r="K39" s="78"/>
      <c r="L39" s="78"/>
      <c r="M39" s="44"/>
      <c r="N39" s="45"/>
    </row>
    <row r="40" spans="1:255" ht="21" customHeight="1" x14ac:dyDescent="0.2">
      <c r="A40" s="65" t="s">
        <v>26</v>
      </c>
      <c r="B40" s="78"/>
      <c r="C40" s="42"/>
      <c r="D40" s="78"/>
      <c r="E40" s="78"/>
      <c r="F40" s="78"/>
      <c r="G40" s="78"/>
      <c r="H40" s="78"/>
      <c r="I40" s="78"/>
      <c r="J40" s="78"/>
      <c r="K40" s="78"/>
      <c r="L40" s="78"/>
      <c r="M40" s="44"/>
      <c r="N40" s="45"/>
    </row>
    <row r="41" spans="1:255" ht="21" customHeight="1" x14ac:dyDescent="0.2">
      <c r="A41" s="65" t="s">
        <v>27</v>
      </c>
      <c r="B41" s="78"/>
      <c r="C41" s="42">
        <v>1232.1585</v>
      </c>
      <c r="D41" s="78"/>
      <c r="E41" s="78">
        <v>983.3623</v>
      </c>
      <c r="F41" s="78"/>
      <c r="G41" s="78">
        <v>2.8523000000000001</v>
      </c>
      <c r="H41" s="78">
        <v>4.8042999999999996</v>
      </c>
      <c r="I41" s="78"/>
      <c r="J41" s="78"/>
      <c r="K41" s="78">
        <v>1.7185999999999999</v>
      </c>
      <c r="L41" s="78">
        <v>5.4931000000000001</v>
      </c>
      <c r="M41" s="44">
        <v>2230.3890999999999</v>
      </c>
      <c r="N41" s="45"/>
    </row>
    <row r="42" spans="1:255" ht="21" customHeight="1" x14ac:dyDescent="0.2">
      <c r="A42" s="66" t="s">
        <v>205</v>
      </c>
      <c r="B42" s="79">
        <v>72.697100000000006</v>
      </c>
      <c r="C42" s="46">
        <v>1420.0567000000001</v>
      </c>
      <c r="D42" s="79">
        <v>4614.2906999999996</v>
      </c>
      <c r="E42" s="79">
        <v>8431.1584000000003</v>
      </c>
      <c r="F42" s="79">
        <v>92.678100000000001</v>
      </c>
      <c r="G42" s="79">
        <v>9.4169999999999998</v>
      </c>
      <c r="H42" s="79">
        <v>6.6199000000000003</v>
      </c>
      <c r="I42" s="79"/>
      <c r="J42" s="79">
        <v>12.780799999999999</v>
      </c>
      <c r="K42" s="79">
        <v>621.65009999999995</v>
      </c>
      <c r="L42" s="79">
        <v>5.4931000000000001</v>
      </c>
      <c r="M42" s="48">
        <v>15286.841899999999</v>
      </c>
      <c r="N42" s="45"/>
      <c r="U42" s="3"/>
      <c r="V42" s="1"/>
      <c r="W42" s="1"/>
      <c r="X42" s="1"/>
      <c r="Y42" s="1"/>
      <c r="Z42" s="1"/>
      <c r="AA42" s="1"/>
      <c r="AB42" s="1"/>
      <c r="AC42" s="1"/>
      <c r="AD42" s="1"/>
      <c r="AE42" s="1"/>
      <c r="AF42" s="1"/>
      <c r="AI42" s="3"/>
      <c r="AJ42" s="1"/>
      <c r="AK42" s="1"/>
      <c r="AL42" s="1"/>
      <c r="AM42" s="1"/>
      <c r="AN42" s="1"/>
      <c r="AO42" s="1"/>
      <c r="AP42" s="1"/>
      <c r="AQ42" s="1"/>
      <c r="AR42" s="1"/>
      <c r="AS42" s="1"/>
      <c r="AT42" s="1"/>
      <c r="AW42" s="3"/>
      <c r="AX42" s="1"/>
      <c r="AY42" s="1"/>
      <c r="AZ42" s="1"/>
      <c r="BA42" s="1"/>
      <c r="BB42" s="1"/>
      <c r="BC42" s="1"/>
      <c r="BD42" s="1"/>
      <c r="BE42" s="1"/>
      <c r="BF42" s="1"/>
      <c r="BG42" s="1"/>
      <c r="BH42" s="1"/>
      <c r="BK42" s="3"/>
      <c r="BL42" s="1"/>
      <c r="BM42" s="1"/>
      <c r="BN42" s="1"/>
      <c r="BO42" s="1"/>
      <c r="BP42" s="1"/>
      <c r="BQ42" s="1"/>
      <c r="BR42" s="1"/>
      <c r="BS42" s="1"/>
      <c r="BT42" s="1"/>
      <c r="BU42" s="1"/>
      <c r="BV42" s="1"/>
      <c r="BY42" s="3"/>
      <c r="BZ42" s="1"/>
      <c r="CA42" s="1"/>
      <c r="CB42" s="1"/>
      <c r="CC42" s="1"/>
      <c r="CD42" s="1"/>
      <c r="CE42" s="1"/>
      <c r="CF42" s="1"/>
      <c r="CG42" s="1"/>
      <c r="CH42" s="1"/>
      <c r="CI42" s="1"/>
      <c r="CJ42" s="1"/>
      <c r="CM42" s="3"/>
      <c r="CN42" s="1"/>
      <c r="CO42" s="1"/>
      <c r="CP42" s="1"/>
      <c r="CQ42" s="1"/>
      <c r="CR42" s="1"/>
      <c r="CS42" s="1"/>
      <c r="CT42" s="1"/>
      <c r="CU42" s="1"/>
      <c r="CV42" s="1"/>
      <c r="CW42" s="1"/>
      <c r="CX42" s="1"/>
      <c r="DA42" s="3"/>
      <c r="DB42" s="1"/>
      <c r="DC42" s="1"/>
      <c r="DD42" s="1"/>
      <c r="DE42" s="1"/>
      <c r="DF42" s="1"/>
      <c r="DG42" s="1"/>
      <c r="DH42" s="1"/>
      <c r="DI42" s="1"/>
      <c r="DJ42" s="1"/>
      <c r="DK42" s="1"/>
      <c r="DL42" s="1"/>
      <c r="DO42" s="3"/>
      <c r="DP42" s="1"/>
      <c r="DQ42" s="1"/>
      <c r="DR42" s="1"/>
      <c r="DS42" s="1"/>
      <c r="DT42" s="1"/>
      <c r="DU42" s="1"/>
      <c r="DV42" s="1"/>
      <c r="DW42" s="1"/>
      <c r="DX42" s="1"/>
      <c r="DY42" s="1"/>
      <c r="DZ42" s="1"/>
      <c r="EC42" s="3"/>
      <c r="ED42" s="1"/>
      <c r="EE42" s="1"/>
      <c r="EF42" s="1"/>
      <c r="EG42" s="1"/>
      <c r="EH42" s="1"/>
      <c r="EI42" s="1"/>
      <c r="EJ42" s="1"/>
      <c r="EK42" s="1"/>
      <c r="EL42" s="1"/>
      <c r="EM42" s="1"/>
      <c r="EN42" s="1"/>
      <c r="EQ42" s="3"/>
      <c r="ER42" s="1"/>
      <c r="ES42" s="1"/>
      <c r="ET42" s="1"/>
      <c r="EU42" s="1"/>
      <c r="EV42" s="1"/>
      <c r="EW42" s="1"/>
      <c r="EX42" s="1"/>
      <c r="EY42" s="1"/>
      <c r="EZ42" s="1"/>
      <c r="FA42" s="1"/>
      <c r="FB42" s="1"/>
      <c r="FE42" s="3"/>
      <c r="FF42" s="1"/>
      <c r="FG42" s="1"/>
      <c r="FH42" s="1"/>
      <c r="FI42" s="1"/>
      <c r="FJ42" s="1"/>
      <c r="FK42" s="1"/>
      <c r="FL42" s="1"/>
      <c r="FM42" s="1"/>
      <c r="FN42" s="1"/>
      <c r="FO42" s="1"/>
      <c r="FP42" s="1"/>
      <c r="FS42" s="3"/>
      <c r="FT42" s="1"/>
      <c r="FU42" s="1"/>
      <c r="FV42" s="1"/>
      <c r="FW42" s="1"/>
      <c r="FX42" s="1"/>
      <c r="FY42" s="1"/>
      <c r="FZ42" s="1"/>
      <c r="GA42" s="1"/>
      <c r="GB42" s="1"/>
      <c r="GC42" s="1"/>
      <c r="GD42" s="1"/>
      <c r="GG42" s="3"/>
      <c r="GH42" s="1"/>
      <c r="GI42" s="1"/>
      <c r="GJ42" s="1"/>
      <c r="GK42" s="1"/>
      <c r="GL42" s="1"/>
      <c r="GM42" s="1"/>
      <c r="GN42" s="1"/>
      <c r="GO42" s="1"/>
      <c r="GP42" s="1"/>
      <c r="GQ42" s="1"/>
      <c r="GR42" s="1"/>
      <c r="GU42" s="3"/>
      <c r="GV42" s="1"/>
      <c r="GW42" s="1"/>
      <c r="GX42" s="1"/>
      <c r="GY42" s="1"/>
      <c r="GZ42" s="1"/>
      <c r="HA42" s="1"/>
      <c r="HB42" s="1"/>
      <c r="HC42" s="1"/>
      <c r="HD42" s="1"/>
      <c r="HE42" s="1"/>
      <c r="HF42" s="1"/>
      <c r="HI42" s="3"/>
      <c r="HJ42" s="1"/>
      <c r="HK42" s="1"/>
      <c r="HL42" s="1"/>
      <c r="HM42" s="1"/>
      <c r="HN42" s="1"/>
      <c r="HO42" s="1"/>
      <c r="HP42" s="1"/>
      <c r="HQ42" s="1"/>
      <c r="HR42" s="1"/>
      <c r="HS42" s="1"/>
      <c r="HT42" s="1"/>
      <c r="HW42" s="3"/>
      <c r="HX42" s="1"/>
      <c r="HY42" s="1"/>
      <c r="HZ42" s="1"/>
      <c r="IA42" s="1"/>
      <c r="IB42" s="1"/>
      <c r="IC42" s="1"/>
      <c r="ID42" s="1"/>
      <c r="IE42" s="1"/>
      <c r="IF42" s="1"/>
      <c r="IG42" s="1"/>
      <c r="IH42" s="1"/>
      <c r="IK42" s="3"/>
      <c r="IL42" s="1"/>
      <c r="IM42" s="1"/>
      <c r="IN42" s="1"/>
      <c r="IO42" s="1"/>
      <c r="IP42" s="1"/>
      <c r="IQ42" s="1"/>
      <c r="IR42" s="1"/>
      <c r="IS42" s="1"/>
      <c r="IT42" s="1"/>
      <c r="IU42" s="1"/>
    </row>
    <row r="43" spans="1:255" ht="21" customHeight="1" x14ac:dyDescent="0.2">
      <c r="A43" s="65" t="s">
        <v>297</v>
      </c>
      <c r="B43" s="78">
        <v>20.389600000000002</v>
      </c>
      <c r="C43" s="42">
        <v>45.653399999999998</v>
      </c>
      <c r="D43" s="78">
        <v>153.55410000000001</v>
      </c>
      <c r="E43" s="78">
        <v>1732.1271999999999</v>
      </c>
      <c r="F43" s="78">
        <v>486.7319</v>
      </c>
      <c r="G43" s="78">
        <v>43.927100000000003</v>
      </c>
      <c r="H43" s="78"/>
      <c r="I43" s="78"/>
      <c r="J43" s="78">
        <v>9.7807999999999993</v>
      </c>
      <c r="K43" s="78">
        <v>152.8647</v>
      </c>
      <c r="L43" s="78"/>
      <c r="M43" s="44">
        <v>2645.0288</v>
      </c>
      <c r="N43" s="45"/>
    </row>
    <row r="44" spans="1:255" ht="21" customHeight="1" x14ac:dyDescent="0.2">
      <c r="A44" s="65" t="s">
        <v>298</v>
      </c>
      <c r="B44" s="78">
        <v>0.7601</v>
      </c>
      <c r="C44" s="42">
        <v>69.764899999999997</v>
      </c>
      <c r="D44" s="78">
        <v>226.10380000000001</v>
      </c>
      <c r="E44" s="78">
        <v>48.071899999999999</v>
      </c>
      <c r="F44" s="78">
        <v>83.503399999999999</v>
      </c>
      <c r="G44" s="78">
        <v>38.500500000000002</v>
      </c>
      <c r="H44" s="78">
        <v>1.1573</v>
      </c>
      <c r="I44" s="78"/>
      <c r="J44" s="78">
        <v>32.168599999999998</v>
      </c>
      <c r="K44" s="78">
        <v>30.688300000000002</v>
      </c>
      <c r="L44" s="78">
        <v>0.30009999999999998</v>
      </c>
      <c r="M44" s="44">
        <v>531.01890000000003</v>
      </c>
      <c r="N44" s="45"/>
    </row>
    <row r="45" spans="1:255" ht="21" customHeight="1" x14ac:dyDescent="0.2">
      <c r="A45" s="65" t="s">
        <v>299</v>
      </c>
      <c r="B45" s="78">
        <v>21.2864</v>
      </c>
      <c r="C45" s="42">
        <v>99.893500000000003</v>
      </c>
      <c r="D45" s="78">
        <v>351.81760000000003</v>
      </c>
      <c r="E45" s="78">
        <v>24.1739</v>
      </c>
      <c r="F45" s="78">
        <v>470.49869999999999</v>
      </c>
      <c r="G45" s="78">
        <v>12.7118</v>
      </c>
      <c r="H45" s="78">
        <v>2.8077000000000001</v>
      </c>
      <c r="I45" s="78"/>
      <c r="J45" s="78">
        <v>7.9992000000000001</v>
      </c>
      <c r="K45" s="78">
        <v>170.47049999999999</v>
      </c>
      <c r="L45" s="78">
        <v>1.8393999999999999</v>
      </c>
      <c r="M45" s="44">
        <v>1163.4987000000001</v>
      </c>
      <c r="N45" s="45"/>
    </row>
    <row r="46" spans="1:255" ht="21" customHeight="1" x14ac:dyDescent="0.2">
      <c r="A46" s="66" t="s">
        <v>300</v>
      </c>
      <c r="B46" s="79">
        <v>42.436100000000003</v>
      </c>
      <c r="C46" s="46">
        <v>215.31180000000001</v>
      </c>
      <c r="D46" s="79">
        <v>731.47550000000001</v>
      </c>
      <c r="E46" s="79">
        <v>1804.373</v>
      </c>
      <c r="F46" s="79">
        <v>1040.7339999999999</v>
      </c>
      <c r="G46" s="79">
        <v>95.139399999999995</v>
      </c>
      <c r="H46" s="79">
        <v>3.9649999999999999</v>
      </c>
      <c r="I46" s="79"/>
      <c r="J46" s="79">
        <v>49.948599999999999</v>
      </c>
      <c r="K46" s="79">
        <v>354.02350000000001</v>
      </c>
      <c r="L46" s="79">
        <v>2.1395</v>
      </c>
      <c r="M46" s="48">
        <v>4339.5464000000002</v>
      </c>
      <c r="N46" s="45"/>
      <c r="U46" s="3"/>
      <c r="V46" s="1"/>
      <c r="W46" s="1"/>
      <c r="X46" s="1"/>
      <c r="Y46" s="1"/>
      <c r="Z46" s="1"/>
      <c r="AA46" s="1"/>
      <c r="AB46" s="1"/>
      <c r="AC46" s="1"/>
      <c r="AD46" s="1"/>
      <c r="AE46" s="1"/>
      <c r="AF46" s="1"/>
      <c r="AI46" s="3"/>
      <c r="AJ46" s="1"/>
      <c r="AK46" s="1"/>
      <c r="AL46" s="1"/>
      <c r="AM46" s="1"/>
      <c r="AN46" s="1"/>
      <c r="AO46" s="1"/>
      <c r="AP46" s="1"/>
      <c r="AQ46" s="1"/>
      <c r="AR46" s="1"/>
      <c r="AS46" s="1"/>
      <c r="AT46" s="1"/>
      <c r="AW46" s="3"/>
      <c r="AX46" s="1"/>
      <c r="AY46" s="1"/>
      <c r="AZ46" s="1"/>
      <c r="BA46" s="1"/>
      <c r="BB46" s="1"/>
      <c r="BC46" s="1"/>
      <c r="BD46" s="1"/>
      <c r="BE46" s="1"/>
      <c r="BF46" s="1"/>
      <c r="BG46" s="1"/>
      <c r="BH46" s="1"/>
      <c r="BK46" s="3"/>
      <c r="BL46" s="1"/>
      <c r="BM46" s="1"/>
      <c r="BN46" s="1"/>
      <c r="BO46" s="1"/>
      <c r="BP46" s="1"/>
      <c r="BQ46" s="1"/>
      <c r="BR46" s="1"/>
      <c r="BS46" s="1"/>
      <c r="BT46" s="1"/>
      <c r="BU46" s="1"/>
      <c r="BV46" s="1"/>
      <c r="BY46" s="3"/>
      <c r="BZ46" s="1"/>
      <c r="CA46" s="1"/>
      <c r="CB46" s="1"/>
      <c r="CC46" s="1"/>
      <c r="CD46" s="1"/>
      <c r="CE46" s="1"/>
      <c r="CF46" s="1"/>
      <c r="CG46" s="1"/>
      <c r="CH46" s="1"/>
      <c r="CI46" s="1"/>
      <c r="CJ46" s="1"/>
      <c r="CM46" s="3"/>
      <c r="CN46" s="1"/>
      <c r="CO46" s="1"/>
      <c r="CP46" s="1"/>
      <c r="CQ46" s="1"/>
      <c r="CR46" s="1"/>
      <c r="CS46" s="1"/>
      <c r="CT46" s="1"/>
      <c r="CU46" s="1"/>
      <c r="CV46" s="1"/>
      <c r="CW46" s="1"/>
      <c r="CX46" s="1"/>
      <c r="DA46" s="3"/>
      <c r="DB46" s="1"/>
      <c r="DC46" s="1"/>
      <c r="DD46" s="1"/>
      <c r="DE46" s="1"/>
      <c r="DF46" s="1"/>
      <c r="DG46" s="1"/>
      <c r="DH46" s="1"/>
      <c r="DI46" s="1"/>
      <c r="DJ46" s="1"/>
      <c r="DK46" s="1"/>
      <c r="DL46" s="1"/>
      <c r="DO46" s="3"/>
      <c r="DP46" s="1"/>
      <c r="DQ46" s="1"/>
      <c r="DR46" s="1"/>
      <c r="DS46" s="1"/>
      <c r="DT46" s="1"/>
      <c r="DU46" s="1"/>
      <c r="DV46" s="1"/>
      <c r="DW46" s="1"/>
      <c r="DX46" s="1"/>
      <c r="DY46" s="1"/>
      <c r="DZ46" s="1"/>
      <c r="EC46" s="3"/>
      <c r="ED46" s="1"/>
      <c r="EE46" s="1"/>
      <c r="EF46" s="1"/>
      <c r="EG46" s="1"/>
      <c r="EH46" s="1"/>
      <c r="EI46" s="1"/>
      <c r="EJ46" s="1"/>
      <c r="EK46" s="1"/>
      <c r="EL46" s="1"/>
      <c r="EM46" s="1"/>
      <c r="EN46" s="1"/>
      <c r="EQ46" s="3"/>
      <c r="ER46" s="1"/>
      <c r="ES46" s="1"/>
      <c r="ET46" s="1"/>
      <c r="EU46" s="1"/>
      <c r="EV46" s="1"/>
      <c r="EW46" s="1"/>
      <c r="EX46" s="1"/>
      <c r="EY46" s="1"/>
      <c r="EZ46" s="1"/>
      <c r="FA46" s="1"/>
      <c r="FB46" s="1"/>
      <c r="FE46" s="3"/>
      <c r="FF46" s="1"/>
      <c r="FG46" s="1"/>
      <c r="FH46" s="1"/>
      <c r="FI46" s="1"/>
      <c r="FJ46" s="1"/>
      <c r="FK46" s="1"/>
      <c r="FL46" s="1"/>
      <c r="FM46" s="1"/>
      <c r="FN46" s="1"/>
      <c r="FO46" s="1"/>
      <c r="FP46" s="1"/>
      <c r="FS46" s="3"/>
      <c r="FT46" s="1"/>
      <c r="FU46" s="1"/>
      <c r="FV46" s="1"/>
      <c r="FW46" s="1"/>
      <c r="FX46" s="1"/>
      <c r="FY46" s="1"/>
      <c r="FZ46" s="1"/>
      <c r="GA46" s="1"/>
      <c r="GB46" s="1"/>
      <c r="GC46" s="1"/>
      <c r="GD46" s="1"/>
      <c r="GG46" s="3"/>
      <c r="GH46" s="1"/>
      <c r="GI46" s="1"/>
      <c r="GJ46" s="1"/>
      <c r="GK46" s="1"/>
      <c r="GL46" s="1"/>
      <c r="GM46" s="1"/>
      <c r="GN46" s="1"/>
      <c r="GO46" s="1"/>
      <c r="GP46" s="1"/>
      <c r="GQ46" s="1"/>
      <c r="GR46" s="1"/>
      <c r="GU46" s="3"/>
      <c r="GV46" s="1"/>
      <c r="GW46" s="1"/>
      <c r="GX46" s="1"/>
      <c r="GY46" s="1"/>
      <c r="GZ46" s="1"/>
      <c r="HA46" s="1"/>
      <c r="HB46" s="1"/>
      <c r="HC46" s="1"/>
      <c r="HD46" s="1"/>
      <c r="HE46" s="1"/>
      <c r="HF46" s="1"/>
      <c r="HI46" s="3"/>
      <c r="HJ46" s="1"/>
      <c r="HK46" s="1"/>
      <c r="HL46" s="1"/>
      <c r="HM46" s="1"/>
      <c r="HN46" s="1"/>
      <c r="HO46" s="1"/>
      <c r="HP46" s="1"/>
      <c r="HQ46" s="1"/>
      <c r="HR46" s="1"/>
      <c r="HS46" s="1"/>
      <c r="HT46" s="1"/>
      <c r="HW46" s="3"/>
      <c r="HX46" s="1"/>
      <c r="HY46" s="1"/>
      <c r="HZ46" s="1"/>
      <c r="IA46" s="1"/>
      <c r="IB46" s="1"/>
      <c r="IC46" s="1"/>
      <c r="ID46" s="1"/>
      <c r="IE46" s="1"/>
      <c r="IF46" s="1"/>
      <c r="IG46" s="1"/>
      <c r="IH46" s="1"/>
      <c r="IK46" s="3"/>
      <c r="IL46" s="1"/>
      <c r="IM46" s="1"/>
      <c r="IN46" s="1"/>
      <c r="IO46" s="1"/>
      <c r="IP46" s="1"/>
      <c r="IQ46" s="1"/>
      <c r="IR46" s="1"/>
      <c r="IS46" s="1"/>
      <c r="IT46" s="1"/>
      <c r="IU46" s="1"/>
    </row>
    <row r="47" spans="1:255" ht="21" customHeight="1" x14ac:dyDescent="0.2">
      <c r="A47" s="67" t="s">
        <v>301</v>
      </c>
      <c r="B47" s="83">
        <v>66.989599999999996</v>
      </c>
      <c r="C47" s="49">
        <v>165.7655</v>
      </c>
      <c r="D47" s="83">
        <v>2913.4394000000002</v>
      </c>
      <c r="E47" s="83">
        <v>9257.8651000000009</v>
      </c>
      <c r="F47" s="83">
        <v>604.63070000000005</v>
      </c>
      <c r="G47" s="83">
        <v>80.466399999999993</v>
      </c>
      <c r="H47" s="83"/>
      <c r="I47" s="83">
        <v>76.226900000000001</v>
      </c>
      <c r="J47" s="83">
        <v>2.2239</v>
      </c>
      <c r="K47" s="83">
        <v>305.6053</v>
      </c>
      <c r="L47" s="83"/>
      <c r="M47" s="51">
        <v>13473.212799999999</v>
      </c>
      <c r="N47" s="45"/>
      <c r="U47" s="3"/>
      <c r="V47" s="1"/>
      <c r="W47" s="1"/>
      <c r="X47" s="1"/>
      <c r="Y47" s="1"/>
      <c r="Z47" s="1"/>
      <c r="AA47" s="1"/>
      <c r="AB47" s="1"/>
      <c r="AC47" s="1"/>
      <c r="AD47" s="1"/>
      <c r="AE47" s="1"/>
      <c r="AF47" s="1"/>
      <c r="AI47" s="3"/>
      <c r="AJ47" s="1"/>
      <c r="AK47" s="1"/>
      <c r="AL47" s="1"/>
      <c r="AM47" s="1"/>
      <c r="AN47" s="1"/>
      <c r="AO47" s="1"/>
      <c r="AP47" s="1"/>
      <c r="AQ47" s="1"/>
      <c r="AR47" s="1"/>
      <c r="AS47" s="1"/>
      <c r="AT47" s="1"/>
      <c r="AW47" s="3"/>
      <c r="AX47" s="1"/>
      <c r="AY47" s="1"/>
      <c r="AZ47" s="1"/>
      <c r="BA47" s="1"/>
      <c r="BB47" s="1"/>
      <c r="BC47" s="1"/>
      <c r="BD47" s="1"/>
      <c r="BE47" s="1"/>
      <c r="BF47" s="1"/>
      <c r="BG47" s="1"/>
      <c r="BH47" s="1"/>
      <c r="BK47" s="3"/>
      <c r="BL47" s="1"/>
      <c r="BM47" s="1"/>
      <c r="BN47" s="1"/>
      <c r="BO47" s="1"/>
      <c r="BP47" s="1"/>
      <c r="BQ47" s="1"/>
      <c r="BR47" s="1"/>
      <c r="BS47" s="1"/>
      <c r="BT47" s="1"/>
      <c r="BU47" s="1"/>
      <c r="BV47" s="1"/>
      <c r="BY47" s="3"/>
      <c r="BZ47" s="1"/>
      <c r="CA47" s="1"/>
      <c r="CB47" s="1"/>
      <c r="CC47" s="1"/>
      <c r="CD47" s="1"/>
      <c r="CE47" s="1"/>
      <c r="CF47" s="1"/>
      <c r="CG47" s="1"/>
      <c r="CH47" s="1"/>
      <c r="CI47" s="1"/>
      <c r="CJ47" s="1"/>
      <c r="CM47" s="3"/>
      <c r="CN47" s="1"/>
      <c r="CO47" s="1"/>
      <c r="CP47" s="1"/>
      <c r="CQ47" s="1"/>
      <c r="CR47" s="1"/>
      <c r="CS47" s="1"/>
      <c r="CT47" s="1"/>
      <c r="CU47" s="1"/>
      <c r="CV47" s="1"/>
      <c r="CW47" s="1"/>
      <c r="CX47" s="1"/>
      <c r="DA47" s="3"/>
      <c r="DB47" s="1"/>
      <c r="DC47" s="1"/>
      <c r="DD47" s="1"/>
      <c r="DE47" s="1"/>
      <c r="DF47" s="1"/>
      <c r="DG47" s="1"/>
      <c r="DH47" s="1"/>
      <c r="DI47" s="1"/>
      <c r="DJ47" s="1"/>
      <c r="DK47" s="1"/>
      <c r="DL47" s="1"/>
      <c r="DO47" s="3"/>
      <c r="DP47" s="1"/>
      <c r="DQ47" s="1"/>
      <c r="DR47" s="1"/>
      <c r="DS47" s="1"/>
      <c r="DT47" s="1"/>
      <c r="DU47" s="1"/>
      <c r="DV47" s="1"/>
      <c r="DW47" s="1"/>
      <c r="DX47" s="1"/>
      <c r="DY47" s="1"/>
      <c r="DZ47" s="1"/>
      <c r="EC47" s="3"/>
      <c r="ED47" s="1"/>
      <c r="EE47" s="1"/>
      <c r="EF47" s="1"/>
      <c r="EG47" s="1"/>
      <c r="EH47" s="1"/>
      <c r="EI47" s="1"/>
      <c r="EJ47" s="1"/>
      <c r="EK47" s="1"/>
      <c r="EL47" s="1"/>
      <c r="EM47" s="1"/>
      <c r="EN47" s="1"/>
      <c r="EQ47" s="3"/>
      <c r="ER47" s="1"/>
      <c r="ES47" s="1"/>
      <c r="ET47" s="1"/>
      <c r="EU47" s="1"/>
      <c r="EV47" s="1"/>
      <c r="EW47" s="1"/>
      <c r="EX47" s="1"/>
      <c r="EY47" s="1"/>
      <c r="EZ47" s="1"/>
      <c r="FA47" s="1"/>
      <c r="FB47" s="1"/>
      <c r="FE47" s="3"/>
      <c r="FF47" s="1"/>
      <c r="FG47" s="1"/>
      <c r="FH47" s="1"/>
      <c r="FI47" s="1"/>
      <c r="FJ47" s="1"/>
      <c r="FK47" s="1"/>
      <c r="FL47" s="1"/>
      <c r="FM47" s="1"/>
      <c r="FN47" s="1"/>
      <c r="FO47" s="1"/>
      <c r="FP47" s="1"/>
      <c r="FS47" s="3"/>
      <c r="FT47" s="1"/>
      <c r="FU47" s="1"/>
      <c r="FV47" s="1"/>
      <c r="FW47" s="1"/>
      <c r="FX47" s="1"/>
      <c r="FY47" s="1"/>
      <c r="FZ47" s="1"/>
      <c r="GA47" s="1"/>
      <c r="GB47" s="1"/>
      <c r="GC47" s="1"/>
      <c r="GD47" s="1"/>
      <c r="GG47" s="3"/>
      <c r="GH47" s="1"/>
      <c r="GI47" s="1"/>
      <c r="GJ47" s="1"/>
      <c r="GK47" s="1"/>
      <c r="GL47" s="1"/>
      <c r="GM47" s="1"/>
      <c r="GN47" s="1"/>
      <c r="GO47" s="1"/>
      <c r="GP47" s="1"/>
      <c r="GQ47" s="1"/>
      <c r="GR47" s="1"/>
      <c r="GU47" s="3"/>
      <c r="GV47" s="1"/>
      <c r="GW47" s="1"/>
      <c r="GX47" s="1"/>
      <c r="GY47" s="1"/>
      <c r="GZ47" s="1"/>
      <c r="HA47" s="1"/>
      <c r="HB47" s="1"/>
      <c r="HC47" s="1"/>
      <c r="HD47" s="1"/>
      <c r="HE47" s="1"/>
      <c r="HF47" s="1"/>
      <c r="HI47" s="3"/>
      <c r="HJ47" s="1"/>
      <c r="HK47" s="1"/>
      <c r="HL47" s="1"/>
      <c r="HM47" s="1"/>
      <c r="HN47" s="1"/>
      <c r="HO47" s="1"/>
      <c r="HP47" s="1"/>
      <c r="HQ47" s="1"/>
      <c r="HR47" s="1"/>
      <c r="HS47" s="1"/>
      <c r="HT47" s="1"/>
      <c r="HW47" s="3"/>
      <c r="HX47" s="1"/>
      <c r="HY47" s="1"/>
      <c r="HZ47" s="1"/>
      <c r="IA47" s="1"/>
      <c r="IB47" s="1"/>
      <c r="IC47" s="1"/>
      <c r="ID47" s="1"/>
      <c r="IE47" s="1"/>
      <c r="IF47" s="1"/>
      <c r="IG47" s="1"/>
      <c r="IH47" s="1"/>
      <c r="IK47" s="3"/>
      <c r="IL47" s="1"/>
      <c r="IM47" s="1"/>
      <c r="IN47" s="1"/>
      <c r="IO47" s="1"/>
      <c r="IP47" s="1"/>
      <c r="IQ47" s="1"/>
      <c r="IR47" s="1"/>
      <c r="IS47" s="1"/>
      <c r="IT47" s="1"/>
      <c r="IU47" s="1"/>
    </row>
    <row r="48" spans="1:255" ht="21" customHeight="1" x14ac:dyDescent="0.2">
      <c r="A48" s="65" t="s">
        <v>28</v>
      </c>
      <c r="B48" s="78"/>
      <c r="C48" s="42">
        <v>0.43020000000000003</v>
      </c>
      <c r="D48" s="78">
        <v>12.438800000000001</v>
      </c>
      <c r="E48" s="78">
        <v>33.142800000000001</v>
      </c>
      <c r="F48" s="78">
        <v>87.541799999999995</v>
      </c>
      <c r="G48" s="78">
        <v>8.4601000000000006</v>
      </c>
      <c r="H48" s="78"/>
      <c r="I48" s="78"/>
      <c r="J48" s="78"/>
      <c r="K48" s="78">
        <v>158.47210000000001</v>
      </c>
      <c r="L48" s="78"/>
      <c r="M48" s="44">
        <v>300.48579999999998</v>
      </c>
      <c r="N48" s="45"/>
    </row>
    <row r="49" spans="1:255" ht="21" customHeight="1" x14ac:dyDescent="0.2">
      <c r="A49" s="65" t="s">
        <v>302</v>
      </c>
      <c r="B49" s="78"/>
      <c r="C49" s="42">
        <v>207.98</v>
      </c>
      <c r="D49" s="78">
        <v>58.333399999999997</v>
      </c>
      <c r="E49" s="78">
        <v>0.16969999999999999</v>
      </c>
      <c r="F49" s="78"/>
      <c r="G49" s="78">
        <v>6.7941000000000003</v>
      </c>
      <c r="H49" s="78"/>
      <c r="I49" s="78"/>
      <c r="J49" s="78">
        <v>0.16969999999999999</v>
      </c>
      <c r="K49" s="78">
        <v>2.7875000000000001</v>
      </c>
      <c r="L49" s="78">
        <v>9.4527000000000001</v>
      </c>
      <c r="M49" s="44">
        <v>285.68709999999999</v>
      </c>
      <c r="N49" s="45"/>
    </row>
    <row r="50" spans="1:255" ht="21" customHeight="1" x14ac:dyDescent="0.2">
      <c r="A50" s="66" t="s">
        <v>29</v>
      </c>
      <c r="B50" s="79"/>
      <c r="C50" s="46">
        <v>208.4102</v>
      </c>
      <c r="D50" s="79">
        <v>70.772199999999998</v>
      </c>
      <c r="E50" s="79">
        <v>33.3125</v>
      </c>
      <c r="F50" s="79">
        <v>87.541799999999995</v>
      </c>
      <c r="G50" s="79">
        <v>15.254200000000001</v>
      </c>
      <c r="H50" s="79"/>
      <c r="I50" s="79"/>
      <c r="J50" s="79">
        <v>0.16969999999999999</v>
      </c>
      <c r="K50" s="79">
        <v>161.25960000000001</v>
      </c>
      <c r="L50" s="79">
        <v>9.4527000000000001</v>
      </c>
      <c r="M50" s="48">
        <v>586.17290000000003</v>
      </c>
      <c r="N50" s="45"/>
      <c r="U50" s="3"/>
      <c r="V50" s="1"/>
      <c r="W50" s="1"/>
      <c r="X50" s="1"/>
      <c r="Y50" s="1"/>
      <c r="Z50" s="1"/>
      <c r="AA50" s="1"/>
      <c r="AB50" s="1"/>
      <c r="AC50" s="1"/>
      <c r="AD50" s="1"/>
      <c r="AE50" s="1"/>
      <c r="AF50" s="1"/>
      <c r="AI50" s="3"/>
      <c r="AJ50" s="1"/>
      <c r="AK50" s="1"/>
      <c r="AL50" s="1"/>
      <c r="AM50" s="1"/>
      <c r="AN50" s="1"/>
      <c r="AO50" s="1"/>
      <c r="AP50" s="1"/>
      <c r="AQ50" s="1"/>
      <c r="AR50" s="1"/>
      <c r="AS50" s="1"/>
      <c r="AT50" s="1"/>
      <c r="AW50" s="3"/>
      <c r="AX50" s="1"/>
      <c r="AY50" s="1"/>
      <c r="AZ50" s="1"/>
      <c r="BA50" s="1"/>
      <c r="BB50" s="1"/>
      <c r="BC50" s="1"/>
      <c r="BD50" s="1"/>
      <c r="BE50" s="1"/>
      <c r="BF50" s="1"/>
      <c r="BG50" s="1"/>
      <c r="BH50" s="1"/>
      <c r="BK50" s="3"/>
      <c r="BL50" s="1"/>
      <c r="BM50" s="1"/>
      <c r="BN50" s="1"/>
      <c r="BO50" s="1"/>
      <c r="BP50" s="1"/>
      <c r="BQ50" s="1"/>
      <c r="BR50" s="1"/>
      <c r="BS50" s="1"/>
      <c r="BT50" s="1"/>
      <c r="BU50" s="1"/>
      <c r="BV50" s="1"/>
      <c r="BY50" s="3"/>
      <c r="BZ50" s="1"/>
      <c r="CA50" s="1"/>
      <c r="CB50" s="1"/>
      <c r="CC50" s="1"/>
      <c r="CD50" s="1"/>
      <c r="CE50" s="1"/>
      <c r="CF50" s="1"/>
      <c r="CG50" s="1"/>
      <c r="CH50" s="1"/>
      <c r="CI50" s="1"/>
      <c r="CJ50" s="1"/>
      <c r="CM50" s="3"/>
      <c r="CN50" s="1"/>
      <c r="CO50" s="1"/>
      <c r="CP50" s="1"/>
      <c r="CQ50" s="1"/>
      <c r="CR50" s="1"/>
      <c r="CS50" s="1"/>
      <c r="CT50" s="1"/>
      <c r="CU50" s="1"/>
      <c r="CV50" s="1"/>
      <c r="CW50" s="1"/>
      <c r="CX50" s="1"/>
      <c r="DA50" s="3"/>
      <c r="DB50" s="1"/>
      <c r="DC50" s="1"/>
      <c r="DD50" s="1"/>
      <c r="DE50" s="1"/>
      <c r="DF50" s="1"/>
      <c r="DG50" s="1"/>
      <c r="DH50" s="1"/>
      <c r="DI50" s="1"/>
      <c r="DJ50" s="1"/>
      <c r="DK50" s="1"/>
      <c r="DL50" s="1"/>
      <c r="DO50" s="3"/>
      <c r="DP50" s="1"/>
      <c r="DQ50" s="1"/>
      <c r="DR50" s="1"/>
      <c r="DS50" s="1"/>
      <c r="DT50" s="1"/>
      <c r="DU50" s="1"/>
      <c r="DV50" s="1"/>
      <c r="DW50" s="1"/>
      <c r="DX50" s="1"/>
      <c r="DY50" s="1"/>
      <c r="DZ50" s="1"/>
      <c r="EC50" s="3"/>
      <c r="ED50" s="1"/>
      <c r="EE50" s="1"/>
      <c r="EF50" s="1"/>
      <c r="EG50" s="1"/>
      <c r="EH50" s="1"/>
      <c r="EI50" s="1"/>
      <c r="EJ50" s="1"/>
      <c r="EK50" s="1"/>
      <c r="EL50" s="1"/>
      <c r="EM50" s="1"/>
      <c r="EN50" s="1"/>
      <c r="EQ50" s="3"/>
      <c r="ER50" s="1"/>
      <c r="ES50" s="1"/>
      <c r="ET50" s="1"/>
      <c r="EU50" s="1"/>
      <c r="EV50" s="1"/>
      <c r="EW50" s="1"/>
      <c r="EX50" s="1"/>
      <c r="EY50" s="1"/>
      <c r="EZ50" s="1"/>
      <c r="FA50" s="1"/>
      <c r="FB50" s="1"/>
      <c r="FE50" s="3"/>
      <c r="FF50" s="1"/>
      <c r="FG50" s="1"/>
      <c r="FH50" s="1"/>
      <c r="FI50" s="1"/>
      <c r="FJ50" s="1"/>
      <c r="FK50" s="1"/>
      <c r="FL50" s="1"/>
      <c r="FM50" s="1"/>
      <c r="FN50" s="1"/>
      <c r="FO50" s="1"/>
      <c r="FP50" s="1"/>
      <c r="FS50" s="3"/>
      <c r="FT50" s="1"/>
      <c r="FU50" s="1"/>
      <c r="FV50" s="1"/>
      <c r="FW50" s="1"/>
      <c r="FX50" s="1"/>
      <c r="FY50" s="1"/>
      <c r="FZ50" s="1"/>
      <c r="GA50" s="1"/>
      <c r="GB50" s="1"/>
      <c r="GC50" s="1"/>
      <c r="GD50" s="1"/>
      <c r="GG50" s="3"/>
      <c r="GH50" s="1"/>
      <c r="GI50" s="1"/>
      <c r="GJ50" s="1"/>
      <c r="GK50" s="1"/>
      <c r="GL50" s="1"/>
      <c r="GM50" s="1"/>
      <c r="GN50" s="1"/>
      <c r="GO50" s="1"/>
      <c r="GP50" s="1"/>
      <c r="GQ50" s="1"/>
      <c r="GR50" s="1"/>
      <c r="GU50" s="3"/>
      <c r="GV50" s="1"/>
      <c r="GW50" s="1"/>
      <c r="GX50" s="1"/>
      <c r="GY50" s="1"/>
      <c r="GZ50" s="1"/>
      <c r="HA50" s="1"/>
      <c r="HB50" s="1"/>
      <c r="HC50" s="1"/>
      <c r="HD50" s="1"/>
      <c r="HE50" s="1"/>
      <c r="HF50" s="1"/>
      <c r="HI50" s="3"/>
      <c r="HJ50" s="1"/>
      <c r="HK50" s="1"/>
      <c r="HL50" s="1"/>
      <c r="HM50" s="1"/>
      <c r="HN50" s="1"/>
      <c r="HO50" s="1"/>
      <c r="HP50" s="1"/>
      <c r="HQ50" s="1"/>
      <c r="HR50" s="1"/>
      <c r="HS50" s="1"/>
      <c r="HT50" s="1"/>
      <c r="HW50" s="3"/>
      <c r="HX50" s="1"/>
      <c r="HY50" s="1"/>
      <c r="HZ50" s="1"/>
      <c r="IA50" s="1"/>
      <c r="IB50" s="1"/>
      <c r="IC50" s="1"/>
      <c r="ID50" s="1"/>
      <c r="IE50" s="1"/>
      <c r="IF50" s="1"/>
      <c r="IG50" s="1"/>
      <c r="IH50" s="1"/>
      <c r="IK50" s="3"/>
      <c r="IL50" s="1"/>
      <c r="IM50" s="1"/>
      <c r="IN50" s="1"/>
      <c r="IO50" s="1"/>
      <c r="IP50" s="1"/>
      <c r="IQ50" s="1"/>
      <c r="IR50" s="1"/>
      <c r="IS50" s="1"/>
      <c r="IT50" s="1"/>
      <c r="IU50" s="1"/>
    </row>
    <row r="51" spans="1:255" ht="21" customHeight="1" x14ac:dyDescent="0.2">
      <c r="A51" s="65" t="s">
        <v>303</v>
      </c>
      <c r="B51" s="78"/>
      <c r="C51" s="42">
        <v>15.092599999999999</v>
      </c>
      <c r="D51" s="78">
        <v>1662.0577000000001</v>
      </c>
      <c r="E51" s="78">
        <v>415.529</v>
      </c>
      <c r="F51" s="78"/>
      <c r="G51" s="78">
        <v>97.19</v>
      </c>
      <c r="H51" s="78"/>
      <c r="I51" s="78"/>
      <c r="J51" s="78"/>
      <c r="K51" s="78">
        <v>13.9815</v>
      </c>
      <c r="L51" s="78"/>
      <c r="M51" s="44">
        <v>2203.8508000000002</v>
      </c>
      <c r="N51" s="45"/>
    </row>
    <row r="52" spans="1:255" ht="21" customHeight="1" x14ac:dyDescent="0.2">
      <c r="A52" s="65" t="s">
        <v>304</v>
      </c>
      <c r="B52" s="78">
        <v>692.09109999999998</v>
      </c>
      <c r="C52" s="42">
        <v>85.053700000000006</v>
      </c>
      <c r="D52" s="78">
        <v>28.6386</v>
      </c>
      <c r="E52" s="78">
        <v>1724.5411999999999</v>
      </c>
      <c r="F52" s="78">
        <v>108.6473</v>
      </c>
      <c r="G52" s="78">
        <v>29.237400000000001</v>
      </c>
      <c r="H52" s="78"/>
      <c r="I52" s="78">
        <v>82.7654</v>
      </c>
      <c r="J52" s="78">
        <v>3.3239999999999998</v>
      </c>
      <c r="K52" s="78">
        <v>40.2288</v>
      </c>
      <c r="L52" s="78"/>
      <c r="M52" s="44">
        <v>2794.5275000000001</v>
      </c>
      <c r="N52" s="45"/>
    </row>
    <row r="53" spans="1:255" ht="21" customHeight="1" x14ac:dyDescent="0.2">
      <c r="A53" s="65" t="s">
        <v>305</v>
      </c>
      <c r="B53" s="78"/>
      <c r="C53" s="42"/>
      <c r="D53" s="78">
        <v>103.1306</v>
      </c>
      <c r="E53" s="78">
        <v>141.5787</v>
      </c>
      <c r="F53" s="78">
        <v>16.167899999999999</v>
      </c>
      <c r="G53" s="78">
        <v>59.883000000000003</v>
      </c>
      <c r="H53" s="78"/>
      <c r="I53" s="78">
        <v>80.575400000000002</v>
      </c>
      <c r="J53" s="78"/>
      <c r="K53" s="78">
        <v>31.0047</v>
      </c>
      <c r="L53" s="78"/>
      <c r="M53" s="44">
        <v>432.34030000000001</v>
      </c>
      <c r="N53" s="45"/>
    </row>
    <row r="54" spans="1:255" ht="21" customHeight="1" x14ac:dyDescent="0.2">
      <c r="A54" s="65" t="s">
        <v>30</v>
      </c>
      <c r="B54" s="78"/>
      <c r="C54" s="42">
        <v>275.94170000000003</v>
      </c>
      <c r="D54" s="78">
        <v>42.487499999999997</v>
      </c>
      <c r="E54" s="78"/>
      <c r="F54" s="78"/>
      <c r="G54" s="78">
        <v>380.37279999999998</v>
      </c>
      <c r="H54" s="78"/>
      <c r="I54" s="78"/>
      <c r="J54" s="78">
        <v>5.2327000000000004</v>
      </c>
      <c r="K54" s="78">
        <v>276.04759999999999</v>
      </c>
      <c r="L54" s="78">
        <v>2.1040999999999999</v>
      </c>
      <c r="M54" s="44">
        <v>982.18640000000005</v>
      </c>
      <c r="N54" s="45"/>
    </row>
    <row r="55" spans="1:255" ht="21" customHeight="1" x14ac:dyDescent="0.2">
      <c r="A55" s="65" t="s">
        <v>31</v>
      </c>
      <c r="B55" s="78"/>
      <c r="C55" s="42">
        <v>3.5466000000000002</v>
      </c>
      <c r="D55" s="78"/>
      <c r="E55" s="78"/>
      <c r="F55" s="78">
        <v>9.5793999999999997</v>
      </c>
      <c r="G55" s="78"/>
      <c r="H55" s="78"/>
      <c r="I55" s="78"/>
      <c r="J55" s="78"/>
      <c r="K55" s="78"/>
      <c r="L55" s="78"/>
      <c r="M55" s="44">
        <v>13.125999999999999</v>
      </c>
      <c r="N55" s="45"/>
    </row>
    <row r="56" spans="1:255" ht="21" customHeight="1" x14ac:dyDescent="0.2">
      <c r="A56" s="65" t="s">
        <v>306</v>
      </c>
      <c r="B56" s="78"/>
      <c r="C56" s="42">
        <v>71.868600000000001</v>
      </c>
      <c r="D56" s="78"/>
      <c r="E56" s="78"/>
      <c r="F56" s="78"/>
      <c r="G56" s="78">
        <v>34.543599999999998</v>
      </c>
      <c r="H56" s="78"/>
      <c r="I56" s="78"/>
      <c r="J56" s="78">
        <v>20.614599999999999</v>
      </c>
      <c r="K56" s="78">
        <v>48.788899999999998</v>
      </c>
      <c r="L56" s="78"/>
      <c r="M56" s="44">
        <v>175.81569999999999</v>
      </c>
      <c r="N56" s="45"/>
    </row>
    <row r="57" spans="1:255" ht="21" customHeight="1" x14ac:dyDescent="0.2">
      <c r="A57" s="65" t="s">
        <v>307</v>
      </c>
      <c r="B57" s="78"/>
      <c r="C57" s="42"/>
      <c r="D57" s="78">
        <v>202.2594</v>
      </c>
      <c r="E57" s="78">
        <v>14.0533</v>
      </c>
      <c r="F57" s="78"/>
      <c r="G57" s="78">
        <v>36.553600000000003</v>
      </c>
      <c r="H57" s="78"/>
      <c r="I57" s="78"/>
      <c r="J57" s="78">
        <v>4.9638999999999998</v>
      </c>
      <c r="K57" s="78">
        <v>9.3867999999999991</v>
      </c>
      <c r="L57" s="78"/>
      <c r="M57" s="44">
        <v>267.21699999999998</v>
      </c>
      <c r="N57" s="45"/>
    </row>
    <row r="58" spans="1:255" ht="21" customHeight="1" x14ac:dyDescent="0.2">
      <c r="A58" s="65" t="s">
        <v>32</v>
      </c>
      <c r="B58" s="78">
        <v>1529.3105</v>
      </c>
      <c r="C58" s="42">
        <v>77.013000000000005</v>
      </c>
      <c r="D58" s="78">
        <v>1571.2678000000001</v>
      </c>
      <c r="E58" s="78">
        <v>231.15119999999999</v>
      </c>
      <c r="F58" s="78">
        <v>512.63850000000002</v>
      </c>
      <c r="G58" s="78">
        <v>26.681999999999999</v>
      </c>
      <c r="H58" s="78"/>
      <c r="I58" s="78">
        <v>274.34440000000001</v>
      </c>
      <c r="J58" s="78">
        <v>11.4077</v>
      </c>
      <c r="K58" s="78">
        <v>1396.585</v>
      </c>
      <c r="L58" s="78"/>
      <c r="M58" s="44">
        <v>5630.4000999999998</v>
      </c>
      <c r="N58" s="45"/>
    </row>
    <row r="59" spans="1:255" ht="21" customHeight="1" x14ac:dyDescent="0.2">
      <c r="A59" s="66" t="s">
        <v>308</v>
      </c>
      <c r="B59" s="79">
        <v>2221.4016000000001</v>
      </c>
      <c r="C59" s="46">
        <v>528.51620000000003</v>
      </c>
      <c r="D59" s="79">
        <v>3609.8416000000002</v>
      </c>
      <c r="E59" s="79">
        <v>2526.8534</v>
      </c>
      <c r="F59" s="79">
        <v>647.03309999999999</v>
      </c>
      <c r="G59" s="79">
        <v>664.4624</v>
      </c>
      <c r="H59" s="79"/>
      <c r="I59" s="79">
        <v>437.68520000000001</v>
      </c>
      <c r="J59" s="79">
        <v>45.542900000000003</v>
      </c>
      <c r="K59" s="79">
        <v>1816.0233000000001</v>
      </c>
      <c r="L59" s="79">
        <v>2.1040999999999999</v>
      </c>
      <c r="M59" s="48">
        <v>12499.4638</v>
      </c>
      <c r="N59" s="45"/>
      <c r="U59" s="3"/>
      <c r="V59" s="1"/>
      <c r="W59" s="1"/>
      <c r="X59" s="1"/>
      <c r="Y59" s="1"/>
      <c r="Z59" s="1"/>
      <c r="AA59" s="1"/>
      <c r="AB59" s="1"/>
      <c r="AC59" s="1"/>
      <c r="AD59" s="1"/>
      <c r="AE59" s="1"/>
      <c r="AF59" s="1"/>
      <c r="AI59" s="3"/>
      <c r="AJ59" s="1"/>
      <c r="AK59" s="1"/>
      <c r="AL59" s="1"/>
      <c r="AM59" s="1"/>
      <c r="AN59" s="1"/>
      <c r="AO59" s="1"/>
      <c r="AP59" s="1"/>
      <c r="AQ59" s="1"/>
      <c r="AR59" s="1"/>
      <c r="AS59" s="1"/>
      <c r="AT59" s="1"/>
      <c r="AW59" s="3"/>
      <c r="AX59" s="1"/>
      <c r="AY59" s="1"/>
      <c r="AZ59" s="1"/>
      <c r="BA59" s="1"/>
      <c r="BB59" s="1"/>
      <c r="BC59" s="1"/>
      <c r="BD59" s="1"/>
      <c r="BE59" s="1"/>
      <c r="BF59" s="1"/>
      <c r="BG59" s="1"/>
      <c r="BH59" s="1"/>
      <c r="BK59" s="3"/>
      <c r="BL59" s="1"/>
      <c r="BM59" s="1"/>
      <c r="BN59" s="1"/>
      <c r="BO59" s="1"/>
      <c r="BP59" s="1"/>
      <c r="BQ59" s="1"/>
      <c r="BR59" s="1"/>
      <c r="BS59" s="1"/>
      <c r="BT59" s="1"/>
      <c r="BU59" s="1"/>
      <c r="BV59" s="1"/>
      <c r="BY59" s="3"/>
      <c r="BZ59" s="1"/>
      <c r="CA59" s="1"/>
      <c r="CB59" s="1"/>
      <c r="CC59" s="1"/>
      <c r="CD59" s="1"/>
      <c r="CE59" s="1"/>
      <c r="CF59" s="1"/>
      <c r="CG59" s="1"/>
      <c r="CH59" s="1"/>
      <c r="CI59" s="1"/>
      <c r="CJ59" s="1"/>
      <c r="CM59" s="3"/>
      <c r="CN59" s="1"/>
      <c r="CO59" s="1"/>
      <c r="CP59" s="1"/>
      <c r="CQ59" s="1"/>
      <c r="CR59" s="1"/>
      <c r="CS59" s="1"/>
      <c r="CT59" s="1"/>
      <c r="CU59" s="1"/>
      <c r="CV59" s="1"/>
      <c r="CW59" s="1"/>
      <c r="CX59" s="1"/>
      <c r="DA59" s="3"/>
      <c r="DB59" s="1"/>
      <c r="DC59" s="1"/>
      <c r="DD59" s="1"/>
      <c r="DE59" s="1"/>
      <c r="DF59" s="1"/>
      <c r="DG59" s="1"/>
      <c r="DH59" s="1"/>
      <c r="DI59" s="1"/>
      <c r="DJ59" s="1"/>
      <c r="DK59" s="1"/>
      <c r="DL59" s="1"/>
      <c r="DO59" s="3"/>
      <c r="DP59" s="1"/>
      <c r="DQ59" s="1"/>
      <c r="DR59" s="1"/>
      <c r="DS59" s="1"/>
      <c r="DT59" s="1"/>
      <c r="DU59" s="1"/>
      <c r="DV59" s="1"/>
      <c r="DW59" s="1"/>
      <c r="DX59" s="1"/>
      <c r="DY59" s="1"/>
      <c r="DZ59" s="1"/>
      <c r="EC59" s="3"/>
      <c r="ED59" s="1"/>
      <c r="EE59" s="1"/>
      <c r="EF59" s="1"/>
      <c r="EG59" s="1"/>
      <c r="EH59" s="1"/>
      <c r="EI59" s="1"/>
      <c r="EJ59" s="1"/>
      <c r="EK59" s="1"/>
      <c r="EL59" s="1"/>
      <c r="EM59" s="1"/>
      <c r="EN59" s="1"/>
      <c r="EQ59" s="3"/>
      <c r="ER59" s="1"/>
      <c r="ES59" s="1"/>
      <c r="ET59" s="1"/>
      <c r="EU59" s="1"/>
      <c r="EV59" s="1"/>
      <c r="EW59" s="1"/>
      <c r="EX59" s="1"/>
      <c r="EY59" s="1"/>
      <c r="EZ59" s="1"/>
      <c r="FA59" s="1"/>
      <c r="FB59" s="1"/>
      <c r="FE59" s="3"/>
      <c r="FF59" s="1"/>
      <c r="FG59" s="1"/>
      <c r="FH59" s="1"/>
      <c r="FI59" s="1"/>
      <c r="FJ59" s="1"/>
      <c r="FK59" s="1"/>
      <c r="FL59" s="1"/>
      <c r="FM59" s="1"/>
      <c r="FN59" s="1"/>
      <c r="FO59" s="1"/>
      <c r="FP59" s="1"/>
      <c r="FS59" s="3"/>
      <c r="FT59" s="1"/>
      <c r="FU59" s="1"/>
      <c r="FV59" s="1"/>
      <c r="FW59" s="1"/>
      <c r="FX59" s="1"/>
      <c r="FY59" s="1"/>
      <c r="FZ59" s="1"/>
      <c r="GA59" s="1"/>
      <c r="GB59" s="1"/>
      <c r="GC59" s="1"/>
      <c r="GD59" s="1"/>
      <c r="GG59" s="3"/>
      <c r="GH59" s="1"/>
      <c r="GI59" s="1"/>
      <c r="GJ59" s="1"/>
      <c r="GK59" s="1"/>
      <c r="GL59" s="1"/>
      <c r="GM59" s="1"/>
      <c r="GN59" s="1"/>
      <c r="GO59" s="1"/>
      <c r="GP59" s="1"/>
      <c r="GQ59" s="1"/>
      <c r="GR59" s="1"/>
      <c r="GU59" s="3"/>
      <c r="GV59" s="1"/>
      <c r="GW59" s="1"/>
      <c r="GX59" s="1"/>
      <c r="GY59" s="1"/>
      <c r="GZ59" s="1"/>
      <c r="HA59" s="1"/>
      <c r="HB59" s="1"/>
      <c r="HC59" s="1"/>
      <c r="HD59" s="1"/>
      <c r="HE59" s="1"/>
      <c r="HF59" s="1"/>
      <c r="HI59" s="3"/>
      <c r="HJ59" s="1"/>
      <c r="HK59" s="1"/>
      <c r="HL59" s="1"/>
      <c r="HM59" s="1"/>
      <c r="HN59" s="1"/>
      <c r="HO59" s="1"/>
      <c r="HP59" s="1"/>
      <c r="HQ59" s="1"/>
      <c r="HR59" s="1"/>
      <c r="HS59" s="1"/>
      <c r="HT59" s="1"/>
      <c r="HW59" s="3"/>
      <c r="HX59" s="1"/>
      <c r="HY59" s="1"/>
      <c r="HZ59" s="1"/>
      <c r="IA59" s="1"/>
      <c r="IB59" s="1"/>
      <c r="IC59" s="1"/>
      <c r="ID59" s="1"/>
      <c r="IE59" s="1"/>
      <c r="IF59" s="1"/>
      <c r="IG59" s="1"/>
      <c r="IH59" s="1"/>
      <c r="IK59" s="3"/>
      <c r="IL59" s="1"/>
      <c r="IM59" s="1"/>
      <c r="IN59" s="1"/>
      <c r="IO59" s="1"/>
      <c r="IP59" s="1"/>
      <c r="IQ59" s="1"/>
      <c r="IR59" s="1"/>
      <c r="IS59" s="1"/>
      <c r="IT59" s="1"/>
      <c r="IU59" s="1"/>
    </row>
    <row r="60" spans="1:255" ht="21" customHeight="1" x14ac:dyDescent="0.2">
      <c r="A60" s="65" t="s">
        <v>33</v>
      </c>
      <c r="B60" s="78"/>
      <c r="C60" s="42">
        <v>95.238299999999995</v>
      </c>
      <c r="D60" s="78"/>
      <c r="E60" s="78"/>
      <c r="F60" s="78">
        <v>0.57299999999999995</v>
      </c>
      <c r="G60" s="78">
        <v>3.6261000000000001</v>
      </c>
      <c r="H60" s="78"/>
      <c r="I60" s="78"/>
      <c r="J60" s="78"/>
      <c r="K60" s="78"/>
      <c r="L60" s="78"/>
      <c r="M60" s="44">
        <v>99.437399999999997</v>
      </c>
      <c r="N60" s="45"/>
    </row>
    <row r="61" spans="1:255" ht="21" customHeight="1" x14ac:dyDescent="0.2">
      <c r="A61" s="65" t="s">
        <v>309</v>
      </c>
      <c r="B61" s="78">
        <v>55.832900000000002</v>
      </c>
      <c r="C61" s="42"/>
      <c r="D61" s="78">
        <v>1.7988999999999999</v>
      </c>
      <c r="E61" s="78"/>
      <c r="F61" s="78">
        <v>2.5344000000000002</v>
      </c>
      <c r="G61" s="78">
        <v>3.4901</v>
      </c>
      <c r="H61" s="78"/>
      <c r="I61" s="78"/>
      <c r="J61" s="78"/>
      <c r="K61" s="78"/>
      <c r="L61" s="78"/>
      <c r="M61" s="44">
        <v>63.656300000000002</v>
      </c>
      <c r="N61" s="45"/>
    </row>
    <row r="62" spans="1:255" ht="21" customHeight="1" x14ac:dyDescent="0.2">
      <c r="A62" s="68" t="s">
        <v>34</v>
      </c>
      <c r="B62" s="79">
        <v>55.832900000000002</v>
      </c>
      <c r="C62" s="46">
        <v>95.238299999999995</v>
      </c>
      <c r="D62" s="79">
        <v>1.7988999999999999</v>
      </c>
      <c r="E62" s="79"/>
      <c r="F62" s="79">
        <v>3.1074000000000002</v>
      </c>
      <c r="G62" s="79">
        <v>7.1162000000000001</v>
      </c>
      <c r="H62" s="79"/>
      <c r="I62" s="79"/>
      <c r="J62" s="79"/>
      <c r="K62" s="79"/>
      <c r="L62" s="79"/>
      <c r="M62" s="48">
        <v>163.09370000000001</v>
      </c>
      <c r="N62" s="45"/>
      <c r="U62" s="3"/>
      <c r="V62" s="1"/>
      <c r="W62" s="1"/>
      <c r="X62" s="1"/>
      <c r="Y62" s="1"/>
      <c r="Z62" s="1"/>
      <c r="AA62" s="1"/>
      <c r="AB62" s="1"/>
      <c r="AC62" s="1"/>
      <c r="AD62" s="1"/>
      <c r="AE62" s="1"/>
      <c r="AF62" s="1"/>
      <c r="AI62" s="3"/>
      <c r="AJ62" s="1"/>
      <c r="AK62" s="1"/>
      <c r="AL62" s="1"/>
      <c r="AM62" s="1"/>
      <c r="AN62" s="1"/>
      <c r="AO62" s="1"/>
      <c r="AP62" s="1"/>
      <c r="AQ62" s="1"/>
      <c r="AR62" s="1"/>
      <c r="AS62" s="1"/>
      <c r="AT62" s="1"/>
      <c r="AW62" s="3"/>
      <c r="AX62" s="1"/>
      <c r="AY62" s="1"/>
      <c r="AZ62" s="1"/>
      <c r="BA62" s="1"/>
      <c r="BB62" s="1"/>
      <c r="BC62" s="1"/>
      <c r="BD62" s="1"/>
      <c r="BE62" s="1"/>
      <c r="BF62" s="1"/>
      <c r="BG62" s="1"/>
      <c r="BH62" s="1"/>
      <c r="BK62" s="3"/>
      <c r="BL62" s="1"/>
      <c r="BM62" s="1"/>
      <c r="BN62" s="1"/>
      <c r="BO62" s="1"/>
      <c r="BP62" s="1"/>
      <c r="BQ62" s="1"/>
      <c r="BR62" s="1"/>
      <c r="BS62" s="1"/>
      <c r="BT62" s="1"/>
      <c r="BU62" s="1"/>
      <c r="BV62" s="1"/>
      <c r="BY62" s="3"/>
      <c r="BZ62" s="1"/>
      <c r="CA62" s="1"/>
      <c r="CB62" s="1"/>
      <c r="CC62" s="1"/>
      <c r="CD62" s="1"/>
      <c r="CE62" s="1"/>
      <c r="CF62" s="1"/>
      <c r="CG62" s="1"/>
      <c r="CH62" s="1"/>
      <c r="CI62" s="1"/>
      <c r="CJ62" s="1"/>
      <c r="CM62" s="3"/>
      <c r="CN62" s="1"/>
      <c r="CO62" s="1"/>
      <c r="CP62" s="1"/>
      <c r="CQ62" s="1"/>
      <c r="CR62" s="1"/>
      <c r="CS62" s="1"/>
      <c r="CT62" s="1"/>
      <c r="CU62" s="1"/>
      <c r="CV62" s="1"/>
      <c r="CW62" s="1"/>
      <c r="CX62" s="1"/>
      <c r="DA62" s="3"/>
      <c r="DB62" s="1"/>
      <c r="DC62" s="1"/>
      <c r="DD62" s="1"/>
      <c r="DE62" s="1"/>
      <c r="DF62" s="1"/>
      <c r="DG62" s="1"/>
      <c r="DH62" s="1"/>
      <c r="DI62" s="1"/>
      <c r="DJ62" s="1"/>
      <c r="DK62" s="1"/>
      <c r="DL62" s="1"/>
      <c r="DO62" s="3"/>
      <c r="DP62" s="1"/>
      <c r="DQ62" s="1"/>
      <c r="DR62" s="1"/>
      <c r="DS62" s="1"/>
      <c r="DT62" s="1"/>
      <c r="DU62" s="1"/>
      <c r="DV62" s="1"/>
      <c r="DW62" s="1"/>
      <c r="DX62" s="1"/>
      <c r="DY62" s="1"/>
      <c r="DZ62" s="1"/>
      <c r="EC62" s="3"/>
      <c r="ED62" s="1"/>
      <c r="EE62" s="1"/>
      <c r="EF62" s="1"/>
      <c r="EG62" s="1"/>
      <c r="EH62" s="1"/>
      <c r="EI62" s="1"/>
      <c r="EJ62" s="1"/>
      <c r="EK62" s="1"/>
      <c r="EL62" s="1"/>
      <c r="EM62" s="1"/>
      <c r="EN62" s="1"/>
      <c r="EQ62" s="3"/>
      <c r="ER62" s="1"/>
      <c r="ES62" s="1"/>
      <c r="ET62" s="1"/>
      <c r="EU62" s="1"/>
      <c r="EV62" s="1"/>
      <c r="EW62" s="1"/>
      <c r="EX62" s="1"/>
      <c r="EY62" s="1"/>
      <c r="EZ62" s="1"/>
      <c r="FA62" s="1"/>
      <c r="FB62" s="1"/>
      <c r="FE62" s="3"/>
      <c r="FF62" s="1"/>
      <c r="FG62" s="1"/>
      <c r="FH62" s="1"/>
      <c r="FI62" s="1"/>
      <c r="FJ62" s="1"/>
      <c r="FK62" s="1"/>
      <c r="FL62" s="1"/>
      <c r="FM62" s="1"/>
      <c r="FN62" s="1"/>
      <c r="FO62" s="1"/>
      <c r="FP62" s="1"/>
      <c r="FS62" s="3"/>
      <c r="FT62" s="1"/>
      <c r="FU62" s="1"/>
      <c r="FV62" s="1"/>
      <c r="FW62" s="1"/>
      <c r="FX62" s="1"/>
      <c r="FY62" s="1"/>
      <c r="FZ62" s="1"/>
      <c r="GA62" s="1"/>
      <c r="GB62" s="1"/>
      <c r="GC62" s="1"/>
      <c r="GD62" s="1"/>
      <c r="GG62" s="3"/>
      <c r="GH62" s="1"/>
      <c r="GI62" s="1"/>
      <c r="GJ62" s="1"/>
      <c r="GK62" s="1"/>
      <c r="GL62" s="1"/>
      <c r="GM62" s="1"/>
      <c r="GN62" s="1"/>
      <c r="GO62" s="1"/>
      <c r="GP62" s="1"/>
      <c r="GQ62" s="1"/>
      <c r="GR62" s="1"/>
      <c r="GU62" s="3"/>
      <c r="GV62" s="1"/>
      <c r="GW62" s="1"/>
      <c r="GX62" s="1"/>
      <c r="GY62" s="1"/>
      <c r="GZ62" s="1"/>
      <c r="HA62" s="1"/>
      <c r="HB62" s="1"/>
      <c r="HC62" s="1"/>
      <c r="HD62" s="1"/>
      <c r="HE62" s="1"/>
      <c r="HF62" s="1"/>
      <c r="HI62" s="3"/>
      <c r="HJ62" s="1"/>
      <c r="HK62" s="1"/>
      <c r="HL62" s="1"/>
      <c r="HM62" s="1"/>
      <c r="HN62" s="1"/>
      <c r="HO62" s="1"/>
      <c r="HP62" s="1"/>
      <c r="HQ62" s="1"/>
      <c r="HR62" s="1"/>
      <c r="HS62" s="1"/>
      <c r="HT62" s="1"/>
      <c r="HW62" s="3"/>
      <c r="HX62" s="1"/>
      <c r="HY62" s="1"/>
      <c r="HZ62" s="1"/>
      <c r="IA62" s="1"/>
      <c r="IB62" s="1"/>
      <c r="IC62" s="1"/>
      <c r="ID62" s="1"/>
      <c r="IE62" s="1"/>
      <c r="IF62" s="1"/>
      <c r="IG62" s="1"/>
      <c r="IH62" s="1"/>
      <c r="IK62" s="3"/>
      <c r="IL62" s="1"/>
      <c r="IM62" s="1"/>
      <c r="IN62" s="1"/>
      <c r="IO62" s="1"/>
      <c r="IP62" s="1"/>
      <c r="IQ62" s="1"/>
      <c r="IR62" s="1"/>
      <c r="IS62" s="1"/>
      <c r="IT62" s="1"/>
      <c r="IU62" s="1"/>
    </row>
    <row r="63" spans="1:255" ht="21" customHeight="1" x14ac:dyDescent="0.2">
      <c r="A63" s="35" t="s">
        <v>157</v>
      </c>
      <c r="B63" s="76">
        <v>6198.4002</v>
      </c>
      <c r="C63" s="54">
        <v>3771.0713999999998</v>
      </c>
      <c r="D63" s="76">
        <v>12526.2214</v>
      </c>
      <c r="E63" s="76">
        <v>22338.517100000001</v>
      </c>
      <c r="F63" s="76">
        <v>4002.2109999999998</v>
      </c>
      <c r="G63" s="76">
        <v>1266.7920999999999</v>
      </c>
      <c r="H63" s="76">
        <v>17.682099999999998</v>
      </c>
      <c r="I63" s="76">
        <v>987.06579999999997</v>
      </c>
      <c r="J63" s="76">
        <v>135.81440000000001</v>
      </c>
      <c r="K63" s="76">
        <v>4948.6823999999997</v>
      </c>
      <c r="L63" s="76">
        <v>250.92179999999999</v>
      </c>
      <c r="M63" s="56">
        <v>56443.379699999998</v>
      </c>
    </row>
    <row r="65" spans="1:1" ht="14.25" x14ac:dyDescent="0.2">
      <c r="A65" s="10" t="s">
        <v>235</v>
      </c>
    </row>
  </sheetData>
  <mergeCells count="1">
    <mergeCell ref="B1:M1"/>
  </mergeCells>
  <printOptions horizontalCentered="1"/>
  <pageMargins left="0.78740157480314965" right="0.78740157480314965" top="0.78740157480314965" bottom="0.78740157480314965" header="0.59055118110236227" footer="0.39370078740157483"/>
  <pageSetup paperSize="9" scale="43" orientation="portrait" r:id="rId1"/>
  <headerFooter alignWithMargins="0">
    <oddHeader>&amp;C&amp;"Arial,Negrita"&amp;K03+0003.3.2.6 HORTALIZAS (en campo). Superficie provincial en regadío (ha) (Cont.)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CC48-ACB6-4385-BD4D-CE961E52EA2F}">
  <sheetPr>
    <pageSetUpPr fitToPage="1"/>
  </sheetPr>
  <dimension ref="A1:IT65"/>
  <sheetViews>
    <sheetView showZeros="0" zoomScale="90" zoomScaleNormal="90" workbookViewId="0">
      <pane xSplit="1" ySplit="2" topLeftCell="B3"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4.85546875" customWidth="1"/>
    <col min="2" max="3" width="10.7109375" bestFit="1" customWidth="1"/>
    <col min="4" max="4" width="13" bestFit="1" customWidth="1"/>
    <col min="5" max="5" width="9.7109375" bestFit="1" customWidth="1"/>
    <col min="6" max="6" width="22.140625" bestFit="1" customWidth="1"/>
    <col min="7" max="7" width="21.7109375" bestFit="1" customWidth="1"/>
    <col min="8" max="8" width="13.42578125" bestFit="1" customWidth="1"/>
    <col min="9" max="9" width="11.42578125" bestFit="1" customWidth="1"/>
    <col min="10" max="10" width="10" bestFit="1" customWidth="1"/>
    <col min="11" max="11" width="12.42578125" bestFit="1" customWidth="1"/>
    <col min="12" max="12" width="18.7109375" bestFit="1" customWidth="1"/>
  </cols>
  <sheetData>
    <row r="1" spans="1:254" ht="27" hidden="1" customHeight="1" x14ac:dyDescent="0.2">
      <c r="A1" s="16"/>
      <c r="B1" s="5"/>
      <c r="C1" s="5"/>
      <c r="D1" s="5"/>
      <c r="E1" s="5"/>
      <c r="F1" s="5"/>
      <c r="G1" s="5"/>
      <c r="H1" s="96" t="s">
        <v>127</v>
      </c>
      <c r="I1" s="97"/>
      <c r="J1" s="97"/>
      <c r="K1" s="97"/>
      <c r="L1" s="97"/>
    </row>
    <row r="2" spans="1:254" s="2" customFormat="1" ht="39" customHeight="1" x14ac:dyDescent="0.2">
      <c r="A2" s="72" t="s">
        <v>125</v>
      </c>
      <c r="B2" s="92" t="s">
        <v>86</v>
      </c>
      <c r="C2" s="92" t="s">
        <v>278</v>
      </c>
      <c r="D2" s="92" t="s">
        <v>279</v>
      </c>
      <c r="E2" s="92" t="s">
        <v>173</v>
      </c>
      <c r="F2" s="92" t="s">
        <v>280</v>
      </c>
      <c r="G2" s="92" t="s">
        <v>281</v>
      </c>
      <c r="H2" s="19" t="s">
        <v>248</v>
      </c>
      <c r="I2" s="19" t="s">
        <v>200</v>
      </c>
      <c r="J2" s="19" t="s">
        <v>249</v>
      </c>
      <c r="K2" s="19" t="s">
        <v>159</v>
      </c>
      <c r="L2" s="21" t="s">
        <v>128</v>
      </c>
      <c r="M2" s="57"/>
    </row>
    <row r="3" spans="1:254" ht="21" customHeight="1" x14ac:dyDescent="0.2">
      <c r="A3" s="65" t="s">
        <v>1</v>
      </c>
      <c r="B3" s="78">
        <v>1.0956999999999999</v>
      </c>
      <c r="C3" s="78">
        <v>13.5715</v>
      </c>
      <c r="D3" s="78">
        <v>0.40110000000000001</v>
      </c>
      <c r="E3" s="78">
        <v>1.3381000000000001</v>
      </c>
      <c r="F3" s="78"/>
      <c r="G3" s="87">
        <v>16.406400000000001</v>
      </c>
      <c r="H3" s="78">
        <v>0.40110000000000001</v>
      </c>
      <c r="I3" s="42"/>
      <c r="J3" s="78">
        <v>2.5110000000000001</v>
      </c>
      <c r="K3" s="78">
        <v>17.1996</v>
      </c>
      <c r="L3" s="44">
        <v>189.44640000000001</v>
      </c>
      <c r="M3" s="45"/>
    </row>
    <row r="4" spans="1:254" ht="21" customHeight="1" x14ac:dyDescent="0.2">
      <c r="A4" s="65" t="s">
        <v>2</v>
      </c>
      <c r="B4" s="78"/>
      <c r="C4" s="78">
        <v>6.1605999999999996</v>
      </c>
      <c r="D4" s="78">
        <v>2.1385000000000001</v>
      </c>
      <c r="E4" s="78">
        <v>0.7046</v>
      </c>
      <c r="F4" s="78"/>
      <c r="G4" s="88">
        <v>9.0037000000000003</v>
      </c>
      <c r="H4" s="78">
        <v>0.39400000000000002</v>
      </c>
      <c r="I4" s="42"/>
      <c r="J4" s="78"/>
      <c r="K4" s="78">
        <v>1.3441000000000001</v>
      </c>
      <c r="L4" s="44">
        <v>81.269300000000001</v>
      </c>
      <c r="M4" s="45"/>
    </row>
    <row r="5" spans="1:254" ht="21" customHeight="1" x14ac:dyDescent="0.2">
      <c r="A5" s="65" t="s">
        <v>3</v>
      </c>
      <c r="B5" s="78"/>
      <c r="C5" s="78">
        <v>38.531500000000001</v>
      </c>
      <c r="D5" s="78">
        <v>3.5569999999999999</v>
      </c>
      <c r="E5" s="78">
        <v>0.38579999999999998</v>
      </c>
      <c r="F5" s="78"/>
      <c r="G5" s="88">
        <v>42.474299999999999</v>
      </c>
      <c r="H5" s="78">
        <v>0.52149999999999996</v>
      </c>
      <c r="I5" s="42"/>
      <c r="J5" s="78">
        <v>0.40060000000000001</v>
      </c>
      <c r="K5" s="78">
        <v>11.7773</v>
      </c>
      <c r="L5" s="44">
        <v>105.14749999999999</v>
      </c>
      <c r="M5" s="45"/>
    </row>
    <row r="6" spans="1:254" ht="21" customHeight="1" x14ac:dyDescent="0.2">
      <c r="A6" s="65" t="s">
        <v>4</v>
      </c>
      <c r="B6" s="78">
        <v>5.2499999999999998E-2</v>
      </c>
      <c r="C6" s="78">
        <v>19.057400000000001</v>
      </c>
      <c r="D6" s="78">
        <v>8.4449000000000005</v>
      </c>
      <c r="E6" s="78">
        <v>1.6019000000000001</v>
      </c>
      <c r="F6" s="78"/>
      <c r="G6" s="88">
        <v>29.156700000000001</v>
      </c>
      <c r="H6" s="78">
        <v>0.26750000000000002</v>
      </c>
      <c r="I6" s="42"/>
      <c r="J6" s="78"/>
      <c r="K6" s="78">
        <v>5.2899000000000003</v>
      </c>
      <c r="L6" s="44">
        <v>120.04340000000001</v>
      </c>
      <c r="M6" s="45"/>
    </row>
    <row r="7" spans="1:254" ht="21" customHeight="1" x14ac:dyDescent="0.2">
      <c r="A7" s="66" t="s">
        <v>5</v>
      </c>
      <c r="B7" s="79">
        <v>1.1482000000000001</v>
      </c>
      <c r="C7" s="79">
        <v>77.320999999999998</v>
      </c>
      <c r="D7" s="79">
        <v>14.541499999999999</v>
      </c>
      <c r="E7" s="79">
        <v>4.0304000000000002</v>
      </c>
      <c r="F7" s="79"/>
      <c r="G7" s="89">
        <v>97.0411</v>
      </c>
      <c r="H7" s="79">
        <v>1.5841000000000001</v>
      </c>
      <c r="I7" s="46"/>
      <c r="J7" s="79">
        <v>2.9116</v>
      </c>
      <c r="K7" s="79">
        <v>35.610900000000001</v>
      </c>
      <c r="L7" s="48">
        <v>495.90660000000003</v>
      </c>
      <c r="M7" s="45"/>
    </row>
    <row r="8" spans="1:254" ht="21" customHeight="1" x14ac:dyDescent="0.2">
      <c r="A8" s="67" t="s">
        <v>285</v>
      </c>
      <c r="B8" s="83"/>
      <c r="C8" s="83"/>
      <c r="D8" s="83"/>
      <c r="E8" s="83"/>
      <c r="F8" s="83"/>
      <c r="G8" s="90"/>
      <c r="H8" s="83"/>
      <c r="I8" s="49"/>
      <c r="J8" s="83"/>
      <c r="K8" s="83"/>
      <c r="L8" s="51"/>
      <c r="M8" s="45"/>
      <c r="T8" s="3"/>
      <c r="U8" s="1"/>
      <c r="V8" s="1"/>
      <c r="W8" s="1"/>
      <c r="X8" s="1"/>
      <c r="Y8" s="1"/>
      <c r="Z8" s="1"/>
      <c r="AA8" s="1"/>
      <c r="AB8" s="1"/>
      <c r="AC8" s="1"/>
      <c r="AD8" s="1"/>
      <c r="AE8" s="1"/>
      <c r="AH8" s="3"/>
      <c r="AI8" s="1"/>
      <c r="AJ8" s="1"/>
      <c r="AK8" s="1"/>
      <c r="AL8" s="1"/>
      <c r="AM8" s="1"/>
      <c r="AN8" s="1"/>
      <c r="AO8" s="1"/>
      <c r="AP8" s="1"/>
      <c r="AQ8" s="1"/>
      <c r="AR8" s="1"/>
      <c r="AS8" s="1"/>
      <c r="AV8" s="3"/>
      <c r="AW8" s="1"/>
      <c r="AX8" s="1"/>
      <c r="AY8" s="1"/>
      <c r="AZ8" s="1"/>
      <c r="BA8" s="1"/>
      <c r="BB8" s="1"/>
      <c r="BC8" s="1"/>
      <c r="BD8" s="1"/>
      <c r="BE8" s="1"/>
      <c r="BF8" s="1"/>
      <c r="BG8" s="1"/>
      <c r="BJ8" s="3"/>
      <c r="BK8" s="1"/>
      <c r="BL8" s="1"/>
      <c r="BM8" s="1"/>
      <c r="BN8" s="1"/>
      <c r="BO8" s="1"/>
      <c r="BP8" s="1"/>
      <c r="BQ8" s="1"/>
      <c r="BR8" s="1"/>
      <c r="BS8" s="1"/>
      <c r="BT8" s="1"/>
      <c r="BU8" s="1"/>
      <c r="BX8" s="3"/>
      <c r="BY8" s="1"/>
      <c r="BZ8" s="1"/>
      <c r="CA8" s="1"/>
      <c r="CB8" s="1"/>
      <c r="CC8" s="1"/>
      <c r="CD8" s="1"/>
      <c r="CE8" s="1"/>
      <c r="CF8" s="1"/>
      <c r="CG8" s="1"/>
      <c r="CH8" s="1"/>
      <c r="CI8" s="1"/>
      <c r="CL8" s="3"/>
      <c r="CM8" s="1"/>
      <c r="CN8" s="1"/>
      <c r="CO8" s="1"/>
      <c r="CP8" s="1"/>
      <c r="CQ8" s="1"/>
      <c r="CR8" s="1"/>
      <c r="CS8" s="1"/>
      <c r="CT8" s="1"/>
      <c r="CU8" s="1"/>
      <c r="CV8" s="1"/>
      <c r="CW8" s="1"/>
      <c r="CZ8" s="3"/>
      <c r="DA8" s="1"/>
      <c r="DB8" s="1"/>
      <c r="DC8" s="1"/>
      <c r="DD8" s="1"/>
      <c r="DE8" s="1"/>
      <c r="DF8" s="1"/>
      <c r="DG8" s="1"/>
      <c r="DH8" s="1"/>
      <c r="DI8" s="1"/>
      <c r="DJ8" s="1"/>
      <c r="DK8" s="1"/>
      <c r="DN8" s="3"/>
      <c r="DO8" s="1"/>
      <c r="DP8" s="1"/>
      <c r="DQ8" s="1"/>
      <c r="DR8" s="1"/>
      <c r="DS8" s="1"/>
      <c r="DT8" s="1"/>
      <c r="DU8" s="1"/>
      <c r="DV8" s="1"/>
      <c r="DW8" s="1"/>
      <c r="DX8" s="1"/>
      <c r="DY8" s="1"/>
      <c r="EB8" s="3"/>
      <c r="EC8" s="1"/>
      <c r="ED8" s="1"/>
      <c r="EE8" s="1"/>
      <c r="EF8" s="1"/>
      <c r="EG8" s="1"/>
      <c r="EH8" s="1"/>
      <c r="EI8" s="1"/>
      <c r="EJ8" s="1"/>
      <c r="EK8" s="1"/>
      <c r="EL8" s="1"/>
      <c r="EM8" s="1"/>
      <c r="EP8" s="3"/>
      <c r="EQ8" s="1"/>
      <c r="ER8" s="1"/>
      <c r="ES8" s="1"/>
      <c r="ET8" s="1"/>
      <c r="EU8" s="1"/>
      <c r="EV8" s="1"/>
      <c r="EW8" s="1"/>
      <c r="EX8" s="1"/>
      <c r="EY8" s="1"/>
      <c r="EZ8" s="1"/>
      <c r="FA8" s="1"/>
      <c r="FD8" s="3"/>
      <c r="FE8" s="1"/>
      <c r="FF8" s="1"/>
      <c r="FG8" s="1"/>
      <c r="FH8" s="1"/>
      <c r="FI8" s="1"/>
      <c r="FJ8" s="1"/>
      <c r="FK8" s="1"/>
      <c r="FL8" s="1"/>
      <c r="FM8" s="1"/>
      <c r="FN8" s="1"/>
      <c r="FO8" s="1"/>
      <c r="FR8" s="3"/>
      <c r="FS8" s="1"/>
      <c r="FT8" s="1"/>
      <c r="FU8" s="1"/>
      <c r="FV8" s="1"/>
      <c r="FW8" s="1"/>
      <c r="FX8" s="1"/>
      <c r="FY8" s="1"/>
      <c r="FZ8" s="1"/>
      <c r="GA8" s="1"/>
      <c r="GB8" s="1"/>
      <c r="GC8" s="1"/>
      <c r="GF8" s="3"/>
      <c r="GG8" s="1"/>
      <c r="GH8" s="1"/>
      <c r="GI8" s="1"/>
      <c r="GJ8" s="1"/>
      <c r="GK8" s="1"/>
      <c r="GL8" s="1"/>
      <c r="GM8" s="1"/>
      <c r="GN8" s="1"/>
      <c r="GO8" s="1"/>
      <c r="GP8" s="1"/>
      <c r="GQ8" s="1"/>
      <c r="GT8" s="3"/>
      <c r="GU8" s="1"/>
      <c r="GV8" s="1"/>
      <c r="GW8" s="1"/>
      <c r="GX8" s="1"/>
      <c r="GY8" s="1"/>
      <c r="GZ8" s="1"/>
      <c r="HA8" s="1"/>
      <c r="HB8" s="1"/>
      <c r="HC8" s="1"/>
      <c r="HD8" s="1"/>
      <c r="HE8" s="1"/>
      <c r="HH8" s="3"/>
      <c r="HI8" s="1"/>
      <c r="HJ8" s="1"/>
      <c r="HK8" s="1"/>
      <c r="HL8" s="1"/>
      <c r="HM8" s="1"/>
      <c r="HN8" s="1"/>
      <c r="HO8" s="1"/>
      <c r="HP8" s="1"/>
      <c r="HQ8" s="1"/>
      <c r="HR8" s="1"/>
      <c r="HS8" s="1"/>
      <c r="HV8" s="3"/>
      <c r="HW8" s="1"/>
      <c r="HX8" s="1"/>
      <c r="HY8" s="1"/>
      <c r="HZ8" s="1"/>
      <c r="IA8" s="1"/>
      <c r="IB8" s="1"/>
      <c r="IC8" s="1"/>
      <c r="ID8" s="1"/>
      <c r="IE8" s="1"/>
      <c r="IF8" s="1"/>
      <c r="IG8" s="1"/>
      <c r="IJ8" s="3"/>
      <c r="IK8" s="1"/>
      <c r="IL8" s="1"/>
      <c r="IM8" s="1"/>
      <c r="IN8" s="1"/>
      <c r="IO8" s="1"/>
      <c r="IP8" s="1"/>
      <c r="IQ8" s="1"/>
      <c r="IR8" s="1"/>
      <c r="IS8" s="1"/>
      <c r="IT8" s="1"/>
    </row>
    <row r="9" spans="1:254" ht="21" customHeight="1" x14ac:dyDescent="0.2">
      <c r="A9" s="67" t="s">
        <v>6</v>
      </c>
      <c r="B9" s="83"/>
      <c r="C9" s="83"/>
      <c r="D9" s="83"/>
      <c r="E9" s="83"/>
      <c r="F9" s="83"/>
      <c r="G9" s="90"/>
      <c r="H9" s="83"/>
      <c r="I9" s="49"/>
      <c r="J9" s="83"/>
      <c r="K9" s="83">
        <v>1.242</v>
      </c>
      <c r="L9" s="51">
        <v>18.922999999999998</v>
      </c>
      <c r="M9" s="45"/>
      <c r="T9" s="3"/>
      <c r="U9" s="1"/>
      <c r="V9" s="1"/>
      <c r="W9" s="1"/>
      <c r="X9" s="1"/>
      <c r="Y9" s="1"/>
      <c r="Z9" s="1"/>
      <c r="AA9" s="1"/>
      <c r="AB9" s="1"/>
      <c r="AC9" s="1"/>
      <c r="AD9" s="1"/>
      <c r="AE9" s="1"/>
      <c r="AH9" s="3"/>
      <c r="AI9" s="1"/>
      <c r="AJ9" s="1"/>
      <c r="AK9" s="1"/>
      <c r="AL9" s="1"/>
      <c r="AM9" s="1"/>
      <c r="AN9" s="1"/>
      <c r="AO9" s="1"/>
      <c r="AP9" s="1"/>
      <c r="AQ9" s="1"/>
      <c r="AR9" s="1"/>
      <c r="AS9" s="1"/>
      <c r="AV9" s="3"/>
      <c r="AW9" s="1"/>
      <c r="AX9" s="1"/>
      <c r="AY9" s="1"/>
      <c r="AZ9" s="1"/>
      <c r="BA9" s="1"/>
      <c r="BB9" s="1"/>
      <c r="BC9" s="1"/>
      <c r="BD9" s="1"/>
      <c r="BE9" s="1"/>
      <c r="BF9" s="1"/>
      <c r="BG9" s="1"/>
      <c r="BJ9" s="3"/>
      <c r="BK9" s="1"/>
      <c r="BL9" s="1"/>
      <c r="BM9" s="1"/>
      <c r="BN9" s="1"/>
      <c r="BO9" s="1"/>
      <c r="BP9" s="1"/>
      <c r="BQ9" s="1"/>
      <c r="BR9" s="1"/>
      <c r="BS9" s="1"/>
      <c r="BT9" s="1"/>
      <c r="BU9" s="1"/>
      <c r="BX9" s="3"/>
      <c r="BY9" s="1"/>
      <c r="BZ9" s="1"/>
      <c r="CA9" s="1"/>
      <c r="CB9" s="1"/>
      <c r="CC9" s="1"/>
      <c r="CD9" s="1"/>
      <c r="CE9" s="1"/>
      <c r="CF9" s="1"/>
      <c r="CG9" s="1"/>
      <c r="CH9" s="1"/>
      <c r="CI9" s="1"/>
      <c r="CL9" s="3"/>
      <c r="CM9" s="1"/>
      <c r="CN9" s="1"/>
      <c r="CO9" s="1"/>
      <c r="CP9" s="1"/>
      <c r="CQ9" s="1"/>
      <c r="CR9" s="1"/>
      <c r="CS9" s="1"/>
      <c r="CT9" s="1"/>
      <c r="CU9" s="1"/>
      <c r="CV9" s="1"/>
      <c r="CW9" s="1"/>
      <c r="CZ9" s="3"/>
      <c r="DA9" s="1"/>
      <c r="DB9" s="1"/>
      <c r="DC9" s="1"/>
      <c r="DD9" s="1"/>
      <c r="DE9" s="1"/>
      <c r="DF9" s="1"/>
      <c r="DG9" s="1"/>
      <c r="DH9" s="1"/>
      <c r="DI9" s="1"/>
      <c r="DJ9" s="1"/>
      <c r="DK9" s="1"/>
      <c r="DN9" s="3"/>
      <c r="DO9" s="1"/>
      <c r="DP9" s="1"/>
      <c r="DQ9" s="1"/>
      <c r="DR9" s="1"/>
      <c r="DS9" s="1"/>
      <c r="DT9" s="1"/>
      <c r="DU9" s="1"/>
      <c r="DV9" s="1"/>
      <c r="DW9" s="1"/>
      <c r="DX9" s="1"/>
      <c r="DY9" s="1"/>
      <c r="EB9" s="3"/>
      <c r="EC9" s="1"/>
      <c r="ED9" s="1"/>
      <c r="EE9" s="1"/>
      <c r="EF9" s="1"/>
      <c r="EG9" s="1"/>
      <c r="EH9" s="1"/>
      <c r="EI9" s="1"/>
      <c r="EJ9" s="1"/>
      <c r="EK9" s="1"/>
      <c r="EL9" s="1"/>
      <c r="EM9" s="1"/>
      <c r="EP9" s="3"/>
      <c r="EQ9" s="1"/>
      <c r="ER9" s="1"/>
      <c r="ES9" s="1"/>
      <c r="ET9" s="1"/>
      <c r="EU9" s="1"/>
      <c r="EV9" s="1"/>
      <c r="EW9" s="1"/>
      <c r="EX9" s="1"/>
      <c r="EY9" s="1"/>
      <c r="EZ9" s="1"/>
      <c r="FA9" s="1"/>
      <c r="FD9" s="3"/>
      <c r="FE9" s="1"/>
      <c r="FF9" s="1"/>
      <c r="FG9" s="1"/>
      <c r="FH9" s="1"/>
      <c r="FI9" s="1"/>
      <c r="FJ9" s="1"/>
      <c r="FK9" s="1"/>
      <c r="FL9" s="1"/>
      <c r="FM9" s="1"/>
      <c r="FN9" s="1"/>
      <c r="FO9" s="1"/>
      <c r="FR9" s="3"/>
      <c r="FS9" s="1"/>
      <c r="FT9" s="1"/>
      <c r="FU9" s="1"/>
      <c r="FV9" s="1"/>
      <c r="FW9" s="1"/>
      <c r="FX9" s="1"/>
      <c r="FY9" s="1"/>
      <c r="FZ9" s="1"/>
      <c r="GA9" s="1"/>
      <c r="GB9" s="1"/>
      <c r="GC9" s="1"/>
      <c r="GF9" s="3"/>
      <c r="GG9" s="1"/>
      <c r="GH9" s="1"/>
      <c r="GI9" s="1"/>
      <c r="GJ9" s="1"/>
      <c r="GK9" s="1"/>
      <c r="GL9" s="1"/>
      <c r="GM9" s="1"/>
      <c r="GN9" s="1"/>
      <c r="GO9" s="1"/>
      <c r="GP9" s="1"/>
      <c r="GQ9" s="1"/>
      <c r="GT9" s="3"/>
      <c r="GU9" s="1"/>
      <c r="GV9" s="1"/>
      <c r="GW9" s="1"/>
      <c r="GX9" s="1"/>
      <c r="GY9" s="1"/>
      <c r="GZ9" s="1"/>
      <c r="HA9" s="1"/>
      <c r="HB9" s="1"/>
      <c r="HC9" s="1"/>
      <c r="HD9" s="1"/>
      <c r="HE9" s="1"/>
      <c r="HH9" s="3"/>
      <c r="HI9" s="1"/>
      <c r="HJ9" s="1"/>
      <c r="HK9" s="1"/>
      <c r="HL9" s="1"/>
      <c r="HM9" s="1"/>
      <c r="HN9" s="1"/>
      <c r="HO9" s="1"/>
      <c r="HP9" s="1"/>
      <c r="HQ9" s="1"/>
      <c r="HR9" s="1"/>
      <c r="HS9" s="1"/>
      <c r="HV9" s="3"/>
      <c r="HW9" s="1"/>
      <c r="HX9" s="1"/>
      <c r="HY9" s="1"/>
      <c r="HZ9" s="1"/>
      <c r="IA9" s="1"/>
      <c r="IB9" s="1"/>
      <c r="IC9" s="1"/>
      <c r="ID9" s="1"/>
      <c r="IE9" s="1"/>
      <c r="IF9" s="1"/>
      <c r="IG9" s="1"/>
      <c r="IJ9" s="3"/>
      <c r="IK9" s="1"/>
      <c r="IL9" s="1"/>
      <c r="IM9" s="1"/>
      <c r="IN9" s="1"/>
      <c r="IO9" s="1"/>
      <c r="IP9" s="1"/>
      <c r="IQ9" s="1"/>
      <c r="IR9" s="1"/>
      <c r="IS9" s="1"/>
      <c r="IT9" s="1"/>
    </row>
    <row r="10" spans="1:254" ht="21" customHeight="1" x14ac:dyDescent="0.2">
      <c r="A10" s="65" t="s">
        <v>286</v>
      </c>
      <c r="B10" s="78"/>
      <c r="C10" s="78"/>
      <c r="D10" s="78"/>
      <c r="E10" s="78"/>
      <c r="F10" s="78"/>
      <c r="G10" s="88"/>
      <c r="H10" s="78"/>
      <c r="I10" s="42"/>
      <c r="J10" s="78"/>
      <c r="K10" s="78"/>
      <c r="L10" s="44">
        <v>40.296199999999999</v>
      </c>
      <c r="M10" s="45"/>
    </row>
    <row r="11" spans="1:254" ht="21" customHeight="1" x14ac:dyDescent="0.2">
      <c r="A11" s="65" t="s">
        <v>287</v>
      </c>
      <c r="B11" s="78"/>
      <c r="C11" s="78"/>
      <c r="D11" s="78"/>
      <c r="E11" s="78"/>
      <c r="F11" s="78"/>
      <c r="G11" s="88"/>
      <c r="H11" s="78"/>
      <c r="I11" s="42"/>
      <c r="J11" s="78"/>
      <c r="K11" s="78"/>
      <c r="L11" s="44"/>
      <c r="M11" s="45"/>
    </row>
    <row r="12" spans="1:254" ht="21" customHeight="1" x14ac:dyDescent="0.2">
      <c r="A12" s="65" t="s">
        <v>288</v>
      </c>
      <c r="B12" s="78"/>
      <c r="C12" s="78"/>
      <c r="D12" s="78"/>
      <c r="E12" s="78"/>
      <c r="F12" s="78"/>
      <c r="G12" s="88"/>
      <c r="H12" s="78"/>
      <c r="I12" s="42"/>
      <c r="J12" s="78"/>
      <c r="K12" s="78">
        <v>3.1291000000000002</v>
      </c>
      <c r="L12" s="44">
        <v>3.1291000000000002</v>
      </c>
      <c r="M12" s="45"/>
    </row>
    <row r="13" spans="1:254" ht="21" customHeight="1" x14ac:dyDescent="0.2">
      <c r="A13" s="66" t="s">
        <v>289</v>
      </c>
      <c r="B13" s="79"/>
      <c r="C13" s="79"/>
      <c r="D13" s="79"/>
      <c r="E13" s="79"/>
      <c r="F13" s="79"/>
      <c r="G13" s="89"/>
      <c r="H13" s="79"/>
      <c r="I13" s="46"/>
      <c r="J13" s="79"/>
      <c r="K13" s="79">
        <v>3.1291000000000002</v>
      </c>
      <c r="L13" s="48">
        <v>43.4253</v>
      </c>
      <c r="M13" s="45"/>
      <c r="T13" s="3"/>
      <c r="U13" s="1"/>
      <c r="V13" s="1"/>
      <c r="W13" s="1"/>
      <c r="X13" s="1"/>
      <c r="Y13" s="1"/>
      <c r="Z13" s="1"/>
      <c r="AA13" s="1"/>
      <c r="AB13" s="1"/>
      <c r="AC13" s="1"/>
      <c r="AD13" s="1"/>
      <c r="AE13" s="1"/>
      <c r="AH13" s="3"/>
      <c r="AI13" s="1"/>
      <c r="AJ13" s="1"/>
      <c r="AK13" s="1"/>
      <c r="AL13" s="1"/>
      <c r="AM13" s="1"/>
      <c r="AN13" s="1"/>
      <c r="AO13" s="1"/>
      <c r="AP13" s="1"/>
      <c r="AQ13" s="1"/>
      <c r="AR13" s="1"/>
      <c r="AS13" s="1"/>
      <c r="AV13" s="3"/>
      <c r="AW13" s="1"/>
      <c r="AX13" s="1"/>
      <c r="AY13" s="1"/>
      <c r="AZ13" s="1"/>
      <c r="BA13" s="1"/>
      <c r="BB13" s="1"/>
      <c r="BC13" s="1"/>
      <c r="BD13" s="1"/>
      <c r="BE13" s="1"/>
      <c r="BF13" s="1"/>
      <c r="BG13" s="1"/>
      <c r="BJ13" s="3"/>
      <c r="BK13" s="1"/>
      <c r="BL13" s="1"/>
      <c r="BM13" s="1"/>
      <c r="BN13" s="1"/>
      <c r="BO13" s="1"/>
      <c r="BP13" s="1"/>
      <c r="BQ13" s="1"/>
      <c r="BR13" s="1"/>
      <c r="BS13" s="1"/>
      <c r="BT13" s="1"/>
      <c r="BU13" s="1"/>
      <c r="BX13" s="3"/>
      <c r="BY13" s="1"/>
      <c r="BZ13" s="1"/>
      <c r="CA13" s="1"/>
      <c r="CB13" s="1"/>
      <c r="CC13" s="1"/>
      <c r="CD13" s="1"/>
      <c r="CE13" s="1"/>
      <c r="CF13" s="1"/>
      <c r="CG13" s="1"/>
      <c r="CH13" s="1"/>
      <c r="CI13" s="1"/>
      <c r="CL13" s="3"/>
      <c r="CM13" s="1"/>
      <c r="CN13" s="1"/>
      <c r="CO13" s="1"/>
      <c r="CP13" s="1"/>
      <c r="CQ13" s="1"/>
      <c r="CR13" s="1"/>
      <c r="CS13" s="1"/>
      <c r="CT13" s="1"/>
      <c r="CU13" s="1"/>
      <c r="CV13" s="1"/>
      <c r="CW13" s="1"/>
      <c r="CZ13" s="3"/>
      <c r="DA13" s="1"/>
      <c r="DB13" s="1"/>
      <c r="DC13" s="1"/>
      <c r="DD13" s="1"/>
      <c r="DE13" s="1"/>
      <c r="DF13" s="1"/>
      <c r="DG13" s="1"/>
      <c r="DH13" s="1"/>
      <c r="DI13" s="1"/>
      <c r="DJ13" s="1"/>
      <c r="DK13" s="1"/>
      <c r="DN13" s="3"/>
      <c r="DO13" s="1"/>
      <c r="DP13" s="1"/>
      <c r="DQ13" s="1"/>
      <c r="DR13" s="1"/>
      <c r="DS13" s="1"/>
      <c r="DT13" s="1"/>
      <c r="DU13" s="1"/>
      <c r="DV13" s="1"/>
      <c r="DW13" s="1"/>
      <c r="DX13" s="1"/>
      <c r="DY13" s="1"/>
      <c r="EB13" s="3"/>
      <c r="EC13" s="1"/>
      <c r="ED13" s="1"/>
      <c r="EE13" s="1"/>
      <c r="EF13" s="1"/>
      <c r="EG13" s="1"/>
      <c r="EH13" s="1"/>
      <c r="EI13" s="1"/>
      <c r="EJ13" s="1"/>
      <c r="EK13" s="1"/>
      <c r="EL13" s="1"/>
      <c r="EM13" s="1"/>
      <c r="EP13" s="3"/>
      <c r="EQ13" s="1"/>
      <c r="ER13" s="1"/>
      <c r="ES13" s="1"/>
      <c r="ET13" s="1"/>
      <c r="EU13" s="1"/>
      <c r="EV13" s="1"/>
      <c r="EW13" s="1"/>
      <c r="EX13" s="1"/>
      <c r="EY13" s="1"/>
      <c r="EZ13" s="1"/>
      <c r="FA13" s="1"/>
      <c r="FD13" s="3"/>
      <c r="FE13" s="1"/>
      <c r="FF13" s="1"/>
      <c r="FG13" s="1"/>
      <c r="FH13" s="1"/>
      <c r="FI13" s="1"/>
      <c r="FJ13" s="1"/>
      <c r="FK13" s="1"/>
      <c r="FL13" s="1"/>
      <c r="FM13" s="1"/>
      <c r="FN13" s="1"/>
      <c r="FO13" s="1"/>
      <c r="FR13" s="3"/>
      <c r="FS13" s="1"/>
      <c r="FT13" s="1"/>
      <c r="FU13" s="1"/>
      <c r="FV13" s="1"/>
      <c r="FW13" s="1"/>
      <c r="FX13" s="1"/>
      <c r="FY13" s="1"/>
      <c r="FZ13" s="1"/>
      <c r="GA13" s="1"/>
      <c r="GB13" s="1"/>
      <c r="GC13" s="1"/>
      <c r="GF13" s="3"/>
      <c r="GG13" s="1"/>
      <c r="GH13" s="1"/>
      <c r="GI13" s="1"/>
      <c r="GJ13" s="1"/>
      <c r="GK13" s="1"/>
      <c r="GL13" s="1"/>
      <c r="GM13" s="1"/>
      <c r="GN13" s="1"/>
      <c r="GO13" s="1"/>
      <c r="GP13" s="1"/>
      <c r="GQ13" s="1"/>
      <c r="GT13" s="3"/>
      <c r="GU13" s="1"/>
      <c r="GV13" s="1"/>
      <c r="GW13" s="1"/>
      <c r="GX13" s="1"/>
      <c r="GY13" s="1"/>
      <c r="GZ13" s="1"/>
      <c r="HA13" s="1"/>
      <c r="HB13" s="1"/>
      <c r="HC13" s="1"/>
      <c r="HD13" s="1"/>
      <c r="HE13" s="1"/>
      <c r="HH13" s="3"/>
      <c r="HI13" s="1"/>
      <c r="HJ13" s="1"/>
      <c r="HK13" s="1"/>
      <c r="HL13" s="1"/>
      <c r="HM13" s="1"/>
      <c r="HN13" s="1"/>
      <c r="HO13" s="1"/>
      <c r="HP13" s="1"/>
      <c r="HQ13" s="1"/>
      <c r="HR13" s="1"/>
      <c r="HS13" s="1"/>
      <c r="HV13" s="3"/>
      <c r="HW13" s="1"/>
      <c r="HX13" s="1"/>
      <c r="HY13" s="1"/>
      <c r="HZ13" s="1"/>
      <c r="IA13" s="1"/>
      <c r="IB13" s="1"/>
      <c r="IC13" s="1"/>
      <c r="ID13" s="1"/>
      <c r="IE13" s="1"/>
      <c r="IF13" s="1"/>
      <c r="IG13" s="1"/>
      <c r="IJ13" s="3"/>
      <c r="IK13" s="1"/>
      <c r="IL13" s="1"/>
      <c r="IM13" s="1"/>
      <c r="IN13" s="1"/>
      <c r="IO13" s="1"/>
      <c r="IP13" s="1"/>
      <c r="IQ13" s="1"/>
      <c r="IR13" s="1"/>
      <c r="IS13" s="1"/>
      <c r="IT13" s="1"/>
    </row>
    <row r="14" spans="1:254" ht="21" customHeight="1" x14ac:dyDescent="0.2">
      <c r="A14" s="67" t="s">
        <v>290</v>
      </c>
      <c r="B14" s="83"/>
      <c r="C14" s="83">
        <v>1005.7424</v>
      </c>
      <c r="D14" s="83"/>
      <c r="E14" s="83">
        <v>34.625799999999998</v>
      </c>
      <c r="F14" s="83"/>
      <c r="G14" s="90">
        <v>1040.3681999999999</v>
      </c>
      <c r="H14" s="83"/>
      <c r="I14" s="49"/>
      <c r="J14" s="83">
        <v>14.7399</v>
      </c>
      <c r="K14" s="83">
        <v>26.228300000000001</v>
      </c>
      <c r="L14" s="51">
        <v>9074.0493000000006</v>
      </c>
      <c r="M14" s="45"/>
      <c r="T14" s="3"/>
      <c r="U14" s="1"/>
      <c r="V14" s="1"/>
      <c r="W14" s="1"/>
      <c r="X14" s="1"/>
      <c r="Y14" s="1"/>
      <c r="Z14" s="1"/>
      <c r="AA14" s="1"/>
      <c r="AB14" s="1"/>
      <c r="AC14" s="1"/>
      <c r="AD14" s="1"/>
      <c r="AE14" s="1"/>
      <c r="AH14" s="3"/>
      <c r="AI14" s="1"/>
      <c r="AJ14" s="1"/>
      <c r="AK14" s="1"/>
      <c r="AL14" s="1"/>
      <c r="AM14" s="1"/>
      <c r="AN14" s="1"/>
      <c r="AO14" s="1"/>
      <c r="AP14" s="1"/>
      <c r="AQ14" s="1"/>
      <c r="AR14" s="1"/>
      <c r="AS14" s="1"/>
      <c r="AV14" s="3"/>
      <c r="AW14" s="1"/>
      <c r="AX14" s="1"/>
      <c r="AY14" s="1"/>
      <c r="AZ14" s="1"/>
      <c r="BA14" s="1"/>
      <c r="BB14" s="1"/>
      <c r="BC14" s="1"/>
      <c r="BD14" s="1"/>
      <c r="BE14" s="1"/>
      <c r="BF14" s="1"/>
      <c r="BG14" s="1"/>
      <c r="BJ14" s="3"/>
      <c r="BK14" s="1"/>
      <c r="BL14" s="1"/>
      <c r="BM14" s="1"/>
      <c r="BN14" s="1"/>
      <c r="BO14" s="1"/>
      <c r="BP14" s="1"/>
      <c r="BQ14" s="1"/>
      <c r="BR14" s="1"/>
      <c r="BS14" s="1"/>
      <c r="BT14" s="1"/>
      <c r="BU14" s="1"/>
      <c r="BX14" s="3"/>
      <c r="BY14" s="1"/>
      <c r="BZ14" s="1"/>
      <c r="CA14" s="1"/>
      <c r="CB14" s="1"/>
      <c r="CC14" s="1"/>
      <c r="CD14" s="1"/>
      <c r="CE14" s="1"/>
      <c r="CF14" s="1"/>
      <c r="CG14" s="1"/>
      <c r="CH14" s="1"/>
      <c r="CI14" s="1"/>
      <c r="CL14" s="3"/>
      <c r="CM14" s="1"/>
      <c r="CN14" s="1"/>
      <c r="CO14" s="1"/>
      <c r="CP14" s="1"/>
      <c r="CQ14" s="1"/>
      <c r="CR14" s="1"/>
      <c r="CS14" s="1"/>
      <c r="CT14" s="1"/>
      <c r="CU14" s="1"/>
      <c r="CV14" s="1"/>
      <c r="CW14" s="1"/>
      <c r="CZ14" s="3"/>
      <c r="DA14" s="1"/>
      <c r="DB14" s="1"/>
      <c r="DC14" s="1"/>
      <c r="DD14" s="1"/>
      <c r="DE14" s="1"/>
      <c r="DF14" s="1"/>
      <c r="DG14" s="1"/>
      <c r="DH14" s="1"/>
      <c r="DI14" s="1"/>
      <c r="DJ14" s="1"/>
      <c r="DK14" s="1"/>
      <c r="DN14" s="3"/>
      <c r="DO14" s="1"/>
      <c r="DP14" s="1"/>
      <c r="DQ14" s="1"/>
      <c r="DR14" s="1"/>
      <c r="DS14" s="1"/>
      <c r="DT14" s="1"/>
      <c r="DU14" s="1"/>
      <c r="DV14" s="1"/>
      <c r="DW14" s="1"/>
      <c r="DX14" s="1"/>
      <c r="DY14" s="1"/>
      <c r="EB14" s="3"/>
      <c r="EC14" s="1"/>
      <c r="ED14" s="1"/>
      <c r="EE14" s="1"/>
      <c r="EF14" s="1"/>
      <c r="EG14" s="1"/>
      <c r="EH14" s="1"/>
      <c r="EI14" s="1"/>
      <c r="EJ14" s="1"/>
      <c r="EK14" s="1"/>
      <c r="EL14" s="1"/>
      <c r="EM14" s="1"/>
      <c r="EP14" s="3"/>
      <c r="EQ14" s="1"/>
      <c r="ER14" s="1"/>
      <c r="ES14" s="1"/>
      <c r="ET14" s="1"/>
      <c r="EU14" s="1"/>
      <c r="EV14" s="1"/>
      <c r="EW14" s="1"/>
      <c r="EX14" s="1"/>
      <c r="EY14" s="1"/>
      <c r="EZ14" s="1"/>
      <c r="FA14" s="1"/>
      <c r="FD14" s="3"/>
      <c r="FE14" s="1"/>
      <c r="FF14" s="1"/>
      <c r="FG14" s="1"/>
      <c r="FH14" s="1"/>
      <c r="FI14" s="1"/>
      <c r="FJ14" s="1"/>
      <c r="FK14" s="1"/>
      <c r="FL14" s="1"/>
      <c r="FM14" s="1"/>
      <c r="FN14" s="1"/>
      <c r="FO14" s="1"/>
      <c r="FR14" s="3"/>
      <c r="FS14" s="1"/>
      <c r="FT14" s="1"/>
      <c r="FU14" s="1"/>
      <c r="FV14" s="1"/>
      <c r="FW14" s="1"/>
      <c r="FX14" s="1"/>
      <c r="FY14" s="1"/>
      <c r="FZ14" s="1"/>
      <c r="GA14" s="1"/>
      <c r="GB14" s="1"/>
      <c r="GC14" s="1"/>
      <c r="GF14" s="3"/>
      <c r="GG14" s="1"/>
      <c r="GH14" s="1"/>
      <c r="GI14" s="1"/>
      <c r="GJ14" s="1"/>
      <c r="GK14" s="1"/>
      <c r="GL14" s="1"/>
      <c r="GM14" s="1"/>
      <c r="GN14" s="1"/>
      <c r="GO14" s="1"/>
      <c r="GP14" s="1"/>
      <c r="GQ14" s="1"/>
      <c r="GT14" s="3"/>
      <c r="GU14" s="1"/>
      <c r="GV14" s="1"/>
      <c r="GW14" s="1"/>
      <c r="GX14" s="1"/>
      <c r="GY14" s="1"/>
      <c r="GZ14" s="1"/>
      <c r="HA14" s="1"/>
      <c r="HB14" s="1"/>
      <c r="HC14" s="1"/>
      <c r="HD14" s="1"/>
      <c r="HE14" s="1"/>
      <c r="HH14" s="3"/>
      <c r="HI14" s="1"/>
      <c r="HJ14" s="1"/>
      <c r="HK14" s="1"/>
      <c r="HL14" s="1"/>
      <c r="HM14" s="1"/>
      <c r="HN14" s="1"/>
      <c r="HO14" s="1"/>
      <c r="HP14" s="1"/>
      <c r="HQ14" s="1"/>
      <c r="HR14" s="1"/>
      <c r="HS14" s="1"/>
      <c r="HV14" s="3"/>
      <c r="HW14" s="1"/>
      <c r="HX14" s="1"/>
      <c r="HY14" s="1"/>
      <c r="HZ14" s="1"/>
      <c r="IA14" s="1"/>
      <c r="IB14" s="1"/>
      <c r="IC14" s="1"/>
      <c r="ID14" s="1"/>
      <c r="IE14" s="1"/>
      <c r="IF14" s="1"/>
      <c r="IG14" s="1"/>
      <c r="IJ14" s="3"/>
      <c r="IK14" s="1"/>
      <c r="IL14" s="1"/>
      <c r="IM14" s="1"/>
      <c r="IN14" s="1"/>
      <c r="IO14" s="1"/>
      <c r="IP14" s="1"/>
      <c r="IQ14" s="1"/>
      <c r="IR14" s="1"/>
      <c r="IS14" s="1"/>
      <c r="IT14" s="1"/>
    </row>
    <row r="15" spans="1:254" ht="21" customHeight="1" x14ac:dyDescent="0.2">
      <c r="A15" s="67" t="s">
        <v>7</v>
      </c>
      <c r="B15" s="83"/>
      <c r="C15" s="83">
        <v>136.2174</v>
      </c>
      <c r="D15" s="83">
        <v>115.9423</v>
      </c>
      <c r="E15" s="83"/>
      <c r="F15" s="83"/>
      <c r="G15" s="90">
        <v>252.15969999999999</v>
      </c>
      <c r="H15" s="83"/>
      <c r="I15" s="49">
        <v>190.1644</v>
      </c>
      <c r="J15" s="83">
        <v>41.5871</v>
      </c>
      <c r="K15" s="83">
        <v>55.596800000000002</v>
      </c>
      <c r="L15" s="51">
        <v>2795.1797000000001</v>
      </c>
      <c r="M15" s="45"/>
      <c r="T15" s="3"/>
      <c r="U15" s="1"/>
      <c r="V15" s="1"/>
      <c r="W15" s="1"/>
      <c r="X15" s="1"/>
      <c r="Y15" s="1"/>
      <c r="Z15" s="1"/>
      <c r="AA15" s="1"/>
      <c r="AB15" s="1"/>
      <c r="AC15" s="1"/>
      <c r="AD15" s="1"/>
      <c r="AE15" s="1"/>
      <c r="AH15" s="3"/>
      <c r="AI15" s="1"/>
      <c r="AJ15" s="1"/>
      <c r="AK15" s="1"/>
      <c r="AL15" s="1"/>
      <c r="AM15" s="1"/>
      <c r="AN15" s="1"/>
      <c r="AO15" s="1"/>
      <c r="AP15" s="1"/>
      <c r="AQ15" s="1"/>
      <c r="AR15" s="1"/>
      <c r="AS15" s="1"/>
      <c r="AV15" s="3"/>
      <c r="AW15" s="1"/>
      <c r="AX15" s="1"/>
      <c r="AY15" s="1"/>
      <c r="AZ15" s="1"/>
      <c r="BA15" s="1"/>
      <c r="BB15" s="1"/>
      <c r="BC15" s="1"/>
      <c r="BD15" s="1"/>
      <c r="BE15" s="1"/>
      <c r="BF15" s="1"/>
      <c r="BG15" s="1"/>
      <c r="BJ15" s="3"/>
      <c r="BK15" s="1"/>
      <c r="BL15" s="1"/>
      <c r="BM15" s="1"/>
      <c r="BN15" s="1"/>
      <c r="BO15" s="1"/>
      <c r="BP15" s="1"/>
      <c r="BQ15" s="1"/>
      <c r="BR15" s="1"/>
      <c r="BS15" s="1"/>
      <c r="BT15" s="1"/>
      <c r="BU15" s="1"/>
      <c r="BX15" s="3"/>
      <c r="BY15" s="1"/>
      <c r="BZ15" s="1"/>
      <c r="CA15" s="1"/>
      <c r="CB15" s="1"/>
      <c r="CC15" s="1"/>
      <c r="CD15" s="1"/>
      <c r="CE15" s="1"/>
      <c r="CF15" s="1"/>
      <c r="CG15" s="1"/>
      <c r="CH15" s="1"/>
      <c r="CI15" s="1"/>
      <c r="CL15" s="3"/>
      <c r="CM15" s="1"/>
      <c r="CN15" s="1"/>
      <c r="CO15" s="1"/>
      <c r="CP15" s="1"/>
      <c r="CQ15" s="1"/>
      <c r="CR15" s="1"/>
      <c r="CS15" s="1"/>
      <c r="CT15" s="1"/>
      <c r="CU15" s="1"/>
      <c r="CV15" s="1"/>
      <c r="CW15" s="1"/>
      <c r="CZ15" s="3"/>
      <c r="DA15" s="1"/>
      <c r="DB15" s="1"/>
      <c r="DC15" s="1"/>
      <c r="DD15" s="1"/>
      <c r="DE15" s="1"/>
      <c r="DF15" s="1"/>
      <c r="DG15" s="1"/>
      <c r="DH15" s="1"/>
      <c r="DI15" s="1"/>
      <c r="DJ15" s="1"/>
      <c r="DK15" s="1"/>
      <c r="DN15" s="3"/>
      <c r="DO15" s="1"/>
      <c r="DP15" s="1"/>
      <c r="DQ15" s="1"/>
      <c r="DR15" s="1"/>
      <c r="DS15" s="1"/>
      <c r="DT15" s="1"/>
      <c r="DU15" s="1"/>
      <c r="DV15" s="1"/>
      <c r="DW15" s="1"/>
      <c r="DX15" s="1"/>
      <c r="DY15" s="1"/>
      <c r="EB15" s="3"/>
      <c r="EC15" s="1"/>
      <c r="ED15" s="1"/>
      <c r="EE15" s="1"/>
      <c r="EF15" s="1"/>
      <c r="EG15" s="1"/>
      <c r="EH15" s="1"/>
      <c r="EI15" s="1"/>
      <c r="EJ15" s="1"/>
      <c r="EK15" s="1"/>
      <c r="EL15" s="1"/>
      <c r="EM15" s="1"/>
      <c r="EP15" s="3"/>
      <c r="EQ15" s="1"/>
      <c r="ER15" s="1"/>
      <c r="ES15" s="1"/>
      <c r="ET15" s="1"/>
      <c r="EU15" s="1"/>
      <c r="EV15" s="1"/>
      <c r="EW15" s="1"/>
      <c r="EX15" s="1"/>
      <c r="EY15" s="1"/>
      <c r="EZ15" s="1"/>
      <c r="FA15" s="1"/>
      <c r="FD15" s="3"/>
      <c r="FE15" s="1"/>
      <c r="FF15" s="1"/>
      <c r="FG15" s="1"/>
      <c r="FH15" s="1"/>
      <c r="FI15" s="1"/>
      <c r="FJ15" s="1"/>
      <c r="FK15" s="1"/>
      <c r="FL15" s="1"/>
      <c r="FM15" s="1"/>
      <c r="FN15" s="1"/>
      <c r="FO15" s="1"/>
      <c r="FR15" s="3"/>
      <c r="FS15" s="1"/>
      <c r="FT15" s="1"/>
      <c r="FU15" s="1"/>
      <c r="FV15" s="1"/>
      <c r="FW15" s="1"/>
      <c r="FX15" s="1"/>
      <c r="FY15" s="1"/>
      <c r="FZ15" s="1"/>
      <c r="GA15" s="1"/>
      <c r="GB15" s="1"/>
      <c r="GC15" s="1"/>
      <c r="GF15" s="3"/>
      <c r="GG15" s="1"/>
      <c r="GH15" s="1"/>
      <c r="GI15" s="1"/>
      <c r="GJ15" s="1"/>
      <c r="GK15" s="1"/>
      <c r="GL15" s="1"/>
      <c r="GM15" s="1"/>
      <c r="GN15" s="1"/>
      <c r="GO15" s="1"/>
      <c r="GP15" s="1"/>
      <c r="GQ15" s="1"/>
      <c r="GT15" s="3"/>
      <c r="GU15" s="1"/>
      <c r="GV15" s="1"/>
      <c r="GW15" s="1"/>
      <c r="GX15" s="1"/>
      <c r="GY15" s="1"/>
      <c r="GZ15" s="1"/>
      <c r="HA15" s="1"/>
      <c r="HB15" s="1"/>
      <c r="HC15" s="1"/>
      <c r="HD15" s="1"/>
      <c r="HE15" s="1"/>
      <c r="HH15" s="3"/>
      <c r="HI15" s="1"/>
      <c r="HJ15" s="1"/>
      <c r="HK15" s="1"/>
      <c r="HL15" s="1"/>
      <c r="HM15" s="1"/>
      <c r="HN15" s="1"/>
      <c r="HO15" s="1"/>
      <c r="HP15" s="1"/>
      <c r="HQ15" s="1"/>
      <c r="HR15" s="1"/>
      <c r="HS15" s="1"/>
      <c r="HV15" s="3"/>
      <c r="HW15" s="1"/>
      <c r="HX15" s="1"/>
      <c r="HY15" s="1"/>
      <c r="HZ15" s="1"/>
      <c r="IA15" s="1"/>
      <c r="IB15" s="1"/>
      <c r="IC15" s="1"/>
      <c r="ID15" s="1"/>
      <c r="IE15" s="1"/>
      <c r="IF15" s="1"/>
      <c r="IG15" s="1"/>
      <c r="IJ15" s="3"/>
      <c r="IK15" s="1"/>
      <c r="IL15" s="1"/>
      <c r="IM15" s="1"/>
      <c r="IN15" s="1"/>
      <c r="IO15" s="1"/>
      <c r="IP15" s="1"/>
      <c r="IQ15" s="1"/>
      <c r="IR15" s="1"/>
      <c r="IS15" s="1"/>
      <c r="IT15" s="1"/>
    </row>
    <row r="16" spans="1:254" ht="21" customHeight="1" x14ac:dyDescent="0.2">
      <c r="A16" s="65" t="s">
        <v>8</v>
      </c>
      <c r="B16" s="78"/>
      <c r="C16" s="78">
        <v>822.39459999999997</v>
      </c>
      <c r="D16" s="78"/>
      <c r="E16" s="78"/>
      <c r="F16" s="78"/>
      <c r="G16" s="88">
        <v>822.39459999999997</v>
      </c>
      <c r="H16" s="78"/>
      <c r="I16" s="42"/>
      <c r="J16" s="78"/>
      <c r="K16" s="78">
        <v>14.931100000000001</v>
      </c>
      <c r="L16" s="44">
        <v>3654.9405000000002</v>
      </c>
      <c r="M16" s="45"/>
    </row>
    <row r="17" spans="1:254" ht="21" customHeight="1" x14ac:dyDescent="0.2">
      <c r="A17" s="65" t="s">
        <v>9</v>
      </c>
      <c r="B17" s="78"/>
      <c r="C17" s="78"/>
      <c r="D17" s="78"/>
      <c r="E17" s="78"/>
      <c r="F17" s="78"/>
      <c r="G17" s="88"/>
      <c r="H17" s="78"/>
      <c r="I17" s="42"/>
      <c r="J17" s="78"/>
      <c r="K17" s="78">
        <v>1.2095</v>
      </c>
      <c r="L17" s="44">
        <v>1.2095</v>
      </c>
      <c r="M17" s="45"/>
    </row>
    <row r="18" spans="1:254" ht="21" customHeight="1" x14ac:dyDescent="0.2">
      <c r="A18" s="65" t="s">
        <v>10</v>
      </c>
      <c r="B18" s="78">
        <v>38.404000000000003</v>
      </c>
      <c r="C18" s="78">
        <v>2265.5989</v>
      </c>
      <c r="D18" s="78"/>
      <c r="E18" s="78">
        <v>276.0557</v>
      </c>
      <c r="F18" s="78"/>
      <c r="G18" s="88">
        <v>2580.0585999999998</v>
      </c>
      <c r="H18" s="78"/>
      <c r="I18" s="42"/>
      <c r="J18" s="78">
        <v>2.2578999999999998</v>
      </c>
      <c r="K18" s="78">
        <v>110.8293</v>
      </c>
      <c r="L18" s="44">
        <v>4527.0664999999999</v>
      </c>
      <c r="M18" s="45"/>
    </row>
    <row r="19" spans="1:254" ht="21" customHeight="1" x14ac:dyDescent="0.2">
      <c r="A19" s="66" t="s">
        <v>291</v>
      </c>
      <c r="B19" s="79">
        <v>38.404000000000003</v>
      </c>
      <c r="C19" s="79">
        <v>3087.9935</v>
      </c>
      <c r="D19" s="79"/>
      <c r="E19" s="79">
        <v>276.0557</v>
      </c>
      <c r="F19" s="79"/>
      <c r="G19" s="89">
        <v>3402.4531999999999</v>
      </c>
      <c r="H19" s="79"/>
      <c r="I19" s="46"/>
      <c r="J19" s="79">
        <v>2.2578999999999998</v>
      </c>
      <c r="K19" s="79">
        <v>126.9699</v>
      </c>
      <c r="L19" s="48">
        <v>8183.2165000000005</v>
      </c>
      <c r="M19" s="45"/>
      <c r="T19" s="3"/>
      <c r="U19" s="1"/>
      <c r="V19" s="1"/>
      <c r="W19" s="1"/>
      <c r="X19" s="1"/>
      <c r="Y19" s="1"/>
      <c r="Z19" s="1"/>
      <c r="AA19" s="1"/>
      <c r="AB19" s="1"/>
      <c r="AC19" s="1"/>
      <c r="AD19" s="1"/>
      <c r="AE19" s="1"/>
      <c r="AH19" s="3"/>
      <c r="AI19" s="1"/>
      <c r="AJ19" s="1"/>
      <c r="AK19" s="1"/>
      <c r="AL19" s="1"/>
      <c r="AM19" s="1"/>
      <c r="AN19" s="1"/>
      <c r="AO19" s="1"/>
      <c r="AP19" s="1"/>
      <c r="AQ19" s="1"/>
      <c r="AR19" s="1"/>
      <c r="AS19" s="1"/>
      <c r="AV19" s="3"/>
      <c r="AW19" s="1"/>
      <c r="AX19" s="1"/>
      <c r="AY19" s="1"/>
      <c r="AZ19" s="1"/>
      <c r="BA19" s="1"/>
      <c r="BB19" s="1"/>
      <c r="BC19" s="1"/>
      <c r="BD19" s="1"/>
      <c r="BE19" s="1"/>
      <c r="BF19" s="1"/>
      <c r="BG19" s="1"/>
      <c r="BJ19" s="3"/>
      <c r="BK19" s="1"/>
      <c r="BL19" s="1"/>
      <c r="BM19" s="1"/>
      <c r="BN19" s="1"/>
      <c r="BO19" s="1"/>
      <c r="BP19" s="1"/>
      <c r="BQ19" s="1"/>
      <c r="BR19" s="1"/>
      <c r="BS19" s="1"/>
      <c r="BT19" s="1"/>
      <c r="BU19" s="1"/>
      <c r="BX19" s="3"/>
      <c r="BY19" s="1"/>
      <c r="BZ19" s="1"/>
      <c r="CA19" s="1"/>
      <c r="CB19" s="1"/>
      <c r="CC19" s="1"/>
      <c r="CD19" s="1"/>
      <c r="CE19" s="1"/>
      <c r="CF19" s="1"/>
      <c r="CG19" s="1"/>
      <c r="CH19" s="1"/>
      <c r="CI19" s="1"/>
      <c r="CL19" s="3"/>
      <c r="CM19" s="1"/>
      <c r="CN19" s="1"/>
      <c r="CO19" s="1"/>
      <c r="CP19" s="1"/>
      <c r="CQ19" s="1"/>
      <c r="CR19" s="1"/>
      <c r="CS19" s="1"/>
      <c r="CT19" s="1"/>
      <c r="CU19" s="1"/>
      <c r="CV19" s="1"/>
      <c r="CW19" s="1"/>
      <c r="CZ19" s="3"/>
      <c r="DA19" s="1"/>
      <c r="DB19" s="1"/>
      <c r="DC19" s="1"/>
      <c r="DD19" s="1"/>
      <c r="DE19" s="1"/>
      <c r="DF19" s="1"/>
      <c r="DG19" s="1"/>
      <c r="DH19" s="1"/>
      <c r="DI19" s="1"/>
      <c r="DJ19" s="1"/>
      <c r="DK19" s="1"/>
      <c r="DN19" s="3"/>
      <c r="DO19" s="1"/>
      <c r="DP19" s="1"/>
      <c r="DQ19" s="1"/>
      <c r="DR19" s="1"/>
      <c r="DS19" s="1"/>
      <c r="DT19" s="1"/>
      <c r="DU19" s="1"/>
      <c r="DV19" s="1"/>
      <c r="DW19" s="1"/>
      <c r="DX19" s="1"/>
      <c r="DY19" s="1"/>
      <c r="EB19" s="3"/>
      <c r="EC19" s="1"/>
      <c r="ED19" s="1"/>
      <c r="EE19" s="1"/>
      <c r="EF19" s="1"/>
      <c r="EG19" s="1"/>
      <c r="EH19" s="1"/>
      <c r="EI19" s="1"/>
      <c r="EJ19" s="1"/>
      <c r="EK19" s="1"/>
      <c r="EL19" s="1"/>
      <c r="EM19" s="1"/>
      <c r="EP19" s="3"/>
      <c r="EQ19" s="1"/>
      <c r="ER19" s="1"/>
      <c r="ES19" s="1"/>
      <c r="ET19" s="1"/>
      <c r="EU19" s="1"/>
      <c r="EV19" s="1"/>
      <c r="EW19" s="1"/>
      <c r="EX19" s="1"/>
      <c r="EY19" s="1"/>
      <c r="EZ19" s="1"/>
      <c r="FA19" s="1"/>
      <c r="FD19" s="3"/>
      <c r="FE19" s="1"/>
      <c r="FF19" s="1"/>
      <c r="FG19" s="1"/>
      <c r="FH19" s="1"/>
      <c r="FI19" s="1"/>
      <c r="FJ19" s="1"/>
      <c r="FK19" s="1"/>
      <c r="FL19" s="1"/>
      <c r="FM19" s="1"/>
      <c r="FN19" s="1"/>
      <c r="FO19" s="1"/>
      <c r="FR19" s="3"/>
      <c r="FS19" s="1"/>
      <c r="FT19" s="1"/>
      <c r="FU19" s="1"/>
      <c r="FV19" s="1"/>
      <c r="FW19" s="1"/>
      <c r="FX19" s="1"/>
      <c r="FY19" s="1"/>
      <c r="FZ19" s="1"/>
      <c r="GA19" s="1"/>
      <c r="GB19" s="1"/>
      <c r="GC19" s="1"/>
      <c r="GF19" s="3"/>
      <c r="GG19" s="1"/>
      <c r="GH19" s="1"/>
      <c r="GI19" s="1"/>
      <c r="GJ19" s="1"/>
      <c r="GK19" s="1"/>
      <c r="GL19" s="1"/>
      <c r="GM19" s="1"/>
      <c r="GN19" s="1"/>
      <c r="GO19" s="1"/>
      <c r="GP19" s="1"/>
      <c r="GQ19" s="1"/>
      <c r="GT19" s="3"/>
      <c r="GU19" s="1"/>
      <c r="GV19" s="1"/>
      <c r="GW19" s="1"/>
      <c r="GX19" s="1"/>
      <c r="GY19" s="1"/>
      <c r="GZ19" s="1"/>
      <c r="HA19" s="1"/>
      <c r="HB19" s="1"/>
      <c r="HC19" s="1"/>
      <c r="HD19" s="1"/>
      <c r="HE19" s="1"/>
      <c r="HH19" s="3"/>
      <c r="HI19" s="1"/>
      <c r="HJ19" s="1"/>
      <c r="HK19" s="1"/>
      <c r="HL19" s="1"/>
      <c r="HM19" s="1"/>
      <c r="HN19" s="1"/>
      <c r="HO19" s="1"/>
      <c r="HP19" s="1"/>
      <c r="HQ19" s="1"/>
      <c r="HR19" s="1"/>
      <c r="HS19" s="1"/>
      <c r="HV19" s="3"/>
      <c r="HW19" s="1"/>
      <c r="HX19" s="1"/>
      <c r="HY19" s="1"/>
      <c r="HZ19" s="1"/>
      <c r="IA19" s="1"/>
      <c r="IB19" s="1"/>
      <c r="IC19" s="1"/>
      <c r="ID19" s="1"/>
      <c r="IE19" s="1"/>
      <c r="IF19" s="1"/>
      <c r="IG19" s="1"/>
      <c r="IJ19" s="3"/>
      <c r="IK19" s="1"/>
      <c r="IL19" s="1"/>
      <c r="IM19" s="1"/>
      <c r="IN19" s="1"/>
      <c r="IO19" s="1"/>
      <c r="IP19" s="1"/>
      <c r="IQ19" s="1"/>
      <c r="IR19" s="1"/>
      <c r="IS19" s="1"/>
      <c r="IT19" s="1"/>
    </row>
    <row r="20" spans="1:254" ht="21" customHeight="1" x14ac:dyDescent="0.2">
      <c r="A20" s="65" t="s">
        <v>11</v>
      </c>
      <c r="B20" s="78"/>
      <c r="C20" s="78">
        <v>9.1309000000000005</v>
      </c>
      <c r="D20" s="78">
        <v>3.3488000000000002</v>
      </c>
      <c r="E20" s="78"/>
      <c r="F20" s="78"/>
      <c r="G20" s="88">
        <v>12.479699999999999</v>
      </c>
      <c r="H20" s="78">
        <v>1.8253999999999999</v>
      </c>
      <c r="I20" s="42"/>
      <c r="J20" s="78">
        <v>4.3567</v>
      </c>
      <c r="K20" s="78">
        <v>992.02</v>
      </c>
      <c r="L20" s="44">
        <v>1882.4703999999999</v>
      </c>
      <c r="M20" s="45"/>
    </row>
    <row r="21" spans="1:254" ht="21" customHeight="1" x14ac:dyDescent="0.2">
      <c r="A21" s="65" t="s">
        <v>12</v>
      </c>
      <c r="B21" s="78"/>
      <c r="C21" s="78"/>
      <c r="D21" s="78"/>
      <c r="E21" s="78"/>
      <c r="F21" s="78"/>
      <c r="G21" s="88"/>
      <c r="H21" s="78"/>
      <c r="I21" s="42"/>
      <c r="J21" s="78">
        <v>6.5195999999999996</v>
      </c>
      <c r="K21" s="78">
        <v>7.9206000000000003</v>
      </c>
      <c r="L21" s="44">
        <v>48.641500000000001</v>
      </c>
      <c r="M21" s="45"/>
    </row>
    <row r="22" spans="1:254" ht="21" customHeight="1" x14ac:dyDescent="0.2">
      <c r="A22" s="65" t="s">
        <v>13</v>
      </c>
      <c r="B22" s="78"/>
      <c r="C22" s="78">
        <v>560.577</v>
      </c>
      <c r="D22" s="78">
        <v>9.3283000000000005</v>
      </c>
      <c r="E22" s="78"/>
      <c r="F22" s="78"/>
      <c r="G22" s="88">
        <v>569.90530000000001</v>
      </c>
      <c r="H22" s="78"/>
      <c r="I22" s="42"/>
      <c r="J22" s="78">
        <v>85.784999999999997</v>
      </c>
      <c r="K22" s="78">
        <v>23.452999999999999</v>
      </c>
      <c r="L22" s="44">
        <v>1399.4425000000001</v>
      </c>
      <c r="M22" s="45"/>
    </row>
    <row r="23" spans="1:254" ht="21" customHeight="1" x14ac:dyDescent="0.2">
      <c r="A23" s="65" t="s">
        <v>14</v>
      </c>
      <c r="B23" s="78"/>
      <c r="C23" s="78">
        <v>7.8791000000000002</v>
      </c>
      <c r="D23" s="78">
        <v>239.51689999999999</v>
      </c>
      <c r="E23" s="78">
        <v>9.1052</v>
      </c>
      <c r="F23" s="78">
        <v>173.60820000000001</v>
      </c>
      <c r="G23" s="88">
        <v>430.10939999999999</v>
      </c>
      <c r="H23" s="78"/>
      <c r="I23" s="42"/>
      <c r="J23" s="78">
        <v>373.41430000000003</v>
      </c>
      <c r="K23" s="78">
        <v>778.09059999999999</v>
      </c>
      <c r="L23" s="44">
        <v>2913.3595999999998</v>
      </c>
      <c r="M23" s="45"/>
    </row>
    <row r="24" spans="1:254" ht="21" customHeight="1" x14ac:dyDescent="0.2">
      <c r="A24" s="66" t="s">
        <v>15</v>
      </c>
      <c r="B24" s="79"/>
      <c r="C24" s="79">
        <v>577.58699999999999</v>
      </c>
      <c r="D24" s="79">
        <v>252.19399999999999</v>
      </c>
      <c r="E24" s="79">
        <v>9.1052</v>
      </c>
      <c r="F24" s="79">
        <v>173.60820000000001</v>
      </c>
      <c r="G24" s="89">
        <v>1012.4944</v>
      </c>
      <c r="H24" s="79">
        <v>1.8253999999999999</v>
      </c>
      <c r="I24" s="46"/>
      <c r="J24" s="79">
        <v>470.07560000000001</v>
      </c>
      <c r="K24" s="79">
        <v>1801.4842000000001</v>
      </c>
      <c r="L24" s="48">
        <v>6243.9139999999998</v>
      </c>
      <c r="M24" s="45"/>
      <c r="T24" s="3"/>
      <c r="U24" s="1"/>
      <c r="V24" s="1"/>
      <c r="W24" s="1"/>
      <c r="X24" s="1"/>
      <c r="Y24" s="1"/>
      <c r="Z24" s="1"/>
      <c r="AA24" s="1"/>
      <c r="AB24" s="1"/>
      <c r="AC24" s="1"/>
      <c r="AD24" s="1"/>
      <c r="AE24" s="1"/>
      <c r="AH24" s="3"/>
      <c r="AI24" s="1"/>
      <c r="AJ24" s="1"/>
      <c r="AK24" s="1"/>
      <c r="AL24" s="1"/>
      <c r="AM24" s="1"/>
      <c r="AN24" s="1"/>
      <c r="AO24" s="1"/>
      <c r="AP24" s="1"/>
      <c r="AQ24" s="1"/>
      <c r="AR24" s="1"/>
      <c r="AS24" s="1"/>
      <c r="AV24" s="3"/>
      <c r="AW24" s="1"/>
      <c r="AX24" s="1"/>
      <c r="AY24" s="1"/>
      <c r="AZ24" s="1"/>
      <c r="BA24" s="1"/>
      <c r="BB24" s="1"/>
      <c r="BC24" s="1"/>
      <c r="BD24" s="1"/>
      <c r="BE24" s="1"/>
      <c r="BF24" s="1"/>
      <c r="BG24" s="1"/>
      <c r="BJ24" s="3"/>
      <c r="BK24" s="1"/>
      <c r="BL24" s="1"/>
      <c r="BM24" s="1"/>
      <c r="BN24" s="1"/>
      <c r="BO24" s="1"/>
      <c r="BP24" s="1"/>
      <c r="BQ24" s="1"/>
      <c r="BR24" s="1"/>
      <c r="BS24" s="1"/>
      <c r="BT24" s="1"/>
      <c r="BU24" s="1"/>
      <c r="BX24" s="3"/>
      <c r="BY24" s="1"/>
      <c r="BZ24" s="1"/>
      <c r="CA24" s="1"/>
      <c r="CB24" s="1"/>
      <c r="CC24" s="1"/>
      <c r="CD24" s="1"/>
      <c r="CE24" s="1"/>
      <c r="CF24" s="1"/>
      <c r="CG24" s="1"/>
      <c r="CH24" s="1"/>
      <c r="CI24" s="1"/>
      <c r="CL24" s="3"/>
      <c r="CM24" s="1"/>
      <c r="CN24" s="1"/>
      <c r="CO24" s="1"/>
      <c r="CP24" s="1"/>
      <c r="CQ24" s="1"/>
      <c r="CR24" s="1"/>
      <c r="CS24" s="1"/>
      <c r="CT24" s="1"/>
      <c r="CU24" s="1"/>
      <c r="CV24" s="1"/>
      <c r="CW24" s="1"/>
      <c r="CZ24" s="3"/>
      <c r="DA24" s="1"/>
      <c r="DB24" s="1"/>
      <c r="DC24" s="1"/>
      <c r="DD24" s="1"/>
      <c r="DE24" s="1"/>
      <c r="DF24" s="1"/>
      <c r="DG24" s="1"/>
      <c r="DH24" s="1"/>
      <c r="DI24" s="1"/>
      <c r="DJ24" s="1"/>
      <c r="DK24" s="1"/>
      <c r="DN24" s="3"/>
      <c r="DO24" s="1"/>
      <c r="DP24" s="1"/>
      <c r="DQ24" s="1"/>
      <c r="DR24" s="1"/>
      <c r="DS24" s="1"/>
      <c r="DT24" s="1"/>
      <c r="DU24" s="1"/>
      <c r="DV24" s="1"/>
      <c r="DW24" s="1"/>
      <c r="DX24" s="1"/>
      <c r="DY24" s="1"/>
      <c r="EB24" s="3"/>
      <c r="EC24" s="1"/>
      <c r="ED24" s="1"/>
      <c r="EE24" s="1"/>
      <c r="EF24" s="1"/>
      <c r="EG24" s="1"/>
      <c r="EH24" s="1"/>
      <c r="EI24" s="1"/>
      <c r="EJ24" s="1"/>
      <c r="EK24" s="1"/>
      <c r="EL24" s="1"/>
      <c r="EM24" s="1"/>
      <c r="EP24" s="3"/>
      <c r="EQ24" s="1"/>
      <c r="ER24" s="1"/>
      <c r="ES24" s="1"/>
      <c r="ET24" s="1"/>
      <c r="EU24" s="1"/>
      <c r="EV24" s="1"/>
      <c r="EW24" s="1"/>
      <c r="EX24" s="1"/>
      <c r="EY24" s="1"/>
      <c r="EZ24" s="1"/>
      <c r="FA24" s="1"/>
      <c r="FD24" s="3"/>
      <c r="FE24" s="1"/>
      <c r="FF24" s="1"/>
      <c r="FG24" s="1"/>
      <c r="FH24" s="1"/>
      <c r="FI24" s="1"/>
      <c r="FJ24" s="1"/>
      <c r="FK24" s="1"/>
      <c r="FL24" s="1"/>
      <c r="FM24" s="1"/>
      <c r="FN24" s="1"/>
      <c r="FO24" s="1"/>
      <c r="FR24" s="3"/>
      <c r="FS24" s="1"/>
      <c r="FT24" s="1"/>
      <c r="FU24" s="1"/>
      <c r="FV24" s="1"/>
      <c r="FW24" s="1"/>
      <c r="FX24" s="1"/>
      <c r="FY24" s="1"/>
      <c r="FZ24" s="1"/>
      <c r="GA24" s="1"/>
      <c r="GB24" s="1"/>
      <c r="GC24" s="1"/>
      <c r="GF24" s="3"/>
      <c r="GG24" s="1"/>
      <c r="GH24" s="1"/>
      <c r="GI24" s="1"/>
      <c r="GJ24" s="1"/>
      <c r="GK24" s="1"/>
      <c r="GL24" s="1"/>
      <c r="GM24" s="1"/>
      <c r="GN24" s="1"/>
      <c r="GO24" s="1"/>
      <c r="GP24" s="1"/>
      <c r="GQ24" s="1"/>
      <c r="GT24" s="3"/>
      <c r="GU24" s="1"/>
      <c r="GV24" s="1"/>
      <c r="GW24" s="1"/>
      <c r="GX24" s="1"/>
      <c r="GY24" s="1"/>
      <c r="GZ24" s="1"/>
      <c r="HA24" s="1"/>
      <c r="HB24" s="1"/>
      <c r="HC24" s="1"/>
      <c r="HD24" s="1"/>
      <c r="HE24" s="1"/>
      <c r="HH24" s="3"/>
      <c r="HI24" s="1"/>
      <c r="HJ24" s="1"/>
      <c r="HK24" s="1"/>
      <c r="HL24" s="1"/>
      <c r="HM24" s="1"/>
      <c r="HN24" s="1"/>
      <c r="HO24" s="1"/>
      <c r="HP24" s="1"/>
      <c r="HQ24" s="1"/>
      <c r="HR24" s="1"/>
      <c r="HS24" s="1"/>
      <c r="HV24" s="3"/>
      <c r="HW24" s="1"/>
      <c r="HX24" s="1"/>
      <c r="HY24" s="1"/>
      <c r="HZ24" s="1"/>
      <c r="IA24" s="1"/>
      <c r="IB24" s="1"/>
      <c r="IC24" s="1"/>
      <c r="ID24" s="1"/>
      <c r="IE24" s="1"/>
      <c r="IF24" s="1"/>
      <c r="IG24" s="1"/>
      <c r="IJ24" s="3"/>
      <c r="IK24" s="1"/>
      <c r="IL24" s="1"/>
      <c r="IM24" s="1"/>
      <c r="IN24" s="1"/>
      <c r="IO24" s="1"/>
      <c r="IP24" s="1"/>
      <c r="IQ24" s="1"/>
      <c r="IR24" s="1"/>
      <c r="IS24" s="1"/>
      <c r="IT24" s="1"/>
    </row>
    <row r="25" spans="1:254" ht="21" customHeight="1" x14ac:dyDescent="0.2">
      <c r="A25" s="67" t="s">
        <v>292</v>
      </c>
      <c r="B25" s="83"/>
      <c r="C25" s="83">
        <v>80.579099999999997</v>
      </c>
      <c r="D25" s="83"/>
      <c r="E25" s="83">
        <v>16.709900000000001</v>
      </c>
      <c r="F25" s="83"/>
      <c r="G25" s="90">
        <v>97.289000000000001</v>
      </c>
      <c r="H25" s="83">
        <v>18.235399999999998</v>
      </c>
      <c r="I25" s="49"/>
      <c r="J25" s="83"/>
      <c r="K25" s="83">
        <v>3.0108000000000001</v>
      </c>
      <c r="L25" s="51">
        <v>1418.7815000000001</v>
      </c>
      <c r="M25" s="45"/>
      <c r="T25" s="3"/>
      <c r="U25" s="1"/>
      <c r="V25" s="1"/>
      <c r="W25" s="1"/>
      <c r="X25" s="1"/>
      <c r="Y25" s="1"/>
      <c r="Z25" s="1"/>
      <c r="AA25" s="1"/>
      <c r="AB25" s="1"/>
      <c r="AC25" s="1"/>
      <c r="AD25" s="1"/>
      <c r="AE25" s="1"/>
      <c r="AH25" s="3"/>
      <c r="AI25" s="1"/>
      <c r="AJ25" s="1"/>
      <c r="AK25" s="1"/>
      <c r="AL25" s="1"/>
      <c r="AM25" s="1"/>
      <c r="AN25" s="1"/>
      <c r="AO25" s="1"/>
      <c r="AP25" s="1"/>
      <c r="AQ25" s="1"/>
      <c r="AR25" s="1"/>
      <c r="AS25" s="1"/>
      <c r="AV25" s="3"/>
      <c r="AW25" s="1"/>
      <c r="AX25" s="1"/>
      <c r="AY25" s="1"/>
      <c r="AZ25" s="1"/>
      <c r="BA25" s="1"/>
      <c r="BB25" s="1"/>
      <c r="BC25" s="1"/>
      <c r="BD25" s="1"/>
      <c r="BE25" s="1"/>
      <c r="BF25" s="1"/>
      <c r="BG25" s="1"/>
      <c r="BJ25" s="3"/>
      <c r="BK25" s="1"/>
      <c r="BL25" s="1"/>
      <c r="BM25" s="1"/>
      <c r="BN25" s="1"/>
      <c r="BO25" s="1"/>
      <c r="BP25" s="1"/>
      <c r="BQ25" s="1"/>
      <c r="BR25" s="1"/>
      <c r="BS25" s="1"/>
      <c r="BT25" s="1"/>
      <c r="BU25" s="1"/>
      <c r="BX25" s="3"/>
      <c r="BY25" s="1"/>
      <c r="BZ25" s="1"/>
      <c r="CA25" s="1"/>
      <c r="CB25" s="1"/>
      <c r="CC25" s="1"/>
      <c r="CD25" s="1"/>
      <c r="CE25" s="1"/>
      <c r="CF25" s="1"/>
      <c r="CG25" s="1"/>
      <c r="CH25" s="1"/>
      <c r="CI25" s="1"/>
      <c r="CL25" s="3"/>
      <c r="CM25" s="1"/>
      <c r="CN25" s="1"/>
      <c r="CO25" s="1"/>
      <c r="CP25" s="1"/>
      <c r="CQ25" s="1"/>
      <c r="CR25" s="1"/>
      <c r="CS25" s="1"/>
      <c r="CT25" s="1"/>
      <c r="CU25" s="1"/>
      <c r="CV25" s="1"/>
      <c r="CW25" s="1"/>
      <c r="CZ25" s="3"/>
      <c r="DA25" s="1"/>
      <c r="DB25" s="1"/>
      <c r="DC25" s="1"/>
      <c r="DD25" s="1"/>
      <c r="DE25" s="1"/>
      <c r="DF25" s="1"/>
      <c r="DG25" s="1"/>
      <c r="DH25" s="1"/>
      <c r="DI25" s="1"/>
      <c r="DJ25" s="1"/>
      <c r="DK25" s="1"/>
      <c r="DN25" s="3"/>
      <c r="DO25" s="1"/>
      <c r="DP25" s="1"/>
      <c r="DQ25" s="1"/>
      <c r="DR25" s="1"/>
      <c r="DS25" s="1"/>
      <c r="DT25" s="1"/>
      <c r="DU25" s="1"/>
      <c r="DV25" s="1"/>
      <c r="DW25" s="1"/>
      <c r="DX25" s="1"/>
      <c r="DY25" s="1"/>
      <c r="EB25" s="3"/>
      <c r="EC25" s="1"/>
      <c r="ED25" s="1"/>
      <c r="EE25" s="1"/>
      <c r="EF25" s="1"/>
      <c r="EG25" s="1"/>
      <c r="EH25" s="1"/>
      <c r="EI25" s="1"/>
      <c r="EJ25" s="1"/>
      <c r="EK25" s="1"/>
      <c r="EL25" s="1"/>
      <c r="EM25" s="1"/>
      <c r="EP25" s="3"/>
      <c r="EQ25" s="1"/>
      <c r="ER25" s="1"/>
      <c r="ES25" s="1"/>
      <c r="ET25" s="1"/>
      <c r="EU25" s="1"/>
      <c r="EV25" s="1"/>
      <c r="EW25" s="1"/>
      <c r="EX25" s="1"/>
      <c r="EY25" s="1"/>
      <c r="EZ25" s="1"/>
      <c r="FA25" s="1"/>
      <c r="FD25" s="3"/>
      <c r="FE25" s="1"/>
      <c r="FF25" s="1"/>
      <c r="FG25" s="1"/>
      <c r="FH25" s="1"/>
      <c r="FI25" s="1"/>
      <c r="FJ25" s="1"/>
      <c r="FK25" s="1"/>
      <c r="FL25" s="1"/>
      <c r="FM25" s="1"/>
      <c r="FN25" s="1"/>
      <c r="FO25" s="1"/>
      <c r="FR25" s="3"/>
      <c r="FS25" s="1"/>
      <c r="FT25" s="1"/>
      <c r="FU25" s="1"/>
      <c r="FV25" s="1"/>
      <c r="FW25" s="1"/>
      <c r="FX25" s="1"/>
      <c r="FY25" s="1"/>
      <c r="FZ25" s="1"/>
      <c r="GA25" s="1"/>
      <c r="GB25" s="1"/>
      <c r="GC25" s="1"/>
      <c r="GF25" s="3"/>
      <c r="GG25" s="1"/>
      <c r="GH25" s="1"/>
      <c r="GI25" s="1"/>
      <c r="GJ25" s="1"/>
      <c r="GK25" s="1"/>
      <c r="GL25" s="1"/>
      <c r="GM25" s="1"/>
      <c r="GN25" s="1"/>
      <c r="GO25" s="1"/>
      <c r="GP25" s="1"/>
      <c r="GQ25" s="1"/>
      <c r="GT25" s="3"/>
      <c r="GU25" s="1"/>
      <c r="GV25" s="1"/>
      <c r="GW25" s="1"/>
      <c r="GX25" s="1"/>
      <c r="GY25" s="1"/>
      <c r="GZ25" s="1"/>
      <c r="HA25" s="1"/>
      <c r="HB25" s="1"/>
      <c r="HC25" s="1"/>
      <c r="HD25" s="1"/>
      <c r="HE25" s="1"/>
      <c r="HH25" s="3"/>
      <c r="HI25" s="1"/>
      <c r="HJ25" s="1"/>
      <c r="HK25" s="1"/>
      <c r="HL25" s="1"/>
      <c r="HM25" s="1"/>
      <c r="HN25" s="1"/>
      <c r="HO25" s="1"/>
      <c r="HP25" s="1"/>
      <c r="HQ25" s="1"/>
      <c r="HR25" s="1"/>
      <c r="HS25" s="1"/>
      <c r="HV25" s="3"/>
      <c r="HW25" s="1"/>
      <c r="HX25" s="1"/>
      <c r="HY25" s="1"/>
      <c r="HZ25" s="1"/>
      <c r="IA25" s="1"/>
      <c r="IB25" s="1"/>
      <c r="IC25" s="1"/>
      <c r="ID25" s="1"/>
      <c r="IE25" s="1"/>
      <c r="IF25" s="1"/>
      <c r="IG25" s="1"/>
      <c r="IJ25" s="3"/>
      <c r="IK25" s="1"/>
      <c r="IL25" s="1"/>
      <c r="IM25" s="1"/>
      <c r="IN25" s="1"/>
      <c r="IO25" s="1"/>
      <c r="IP25" s="1"/>
      <c r="IQ25" s="1"/>
      <c r="IR25" s="1"/>
      <c r="IS25" s="1"/>
      <c r="IT25" s="1"/>
    </row>
    <row r="26" spans="1:254" ht="21" customHeight="1" x14ac:dyDescent="0.2">
      <c r="A26" s="65" t="s">
        <v>293</v>
      </c>
      <c r="B26" s="78"/>
      <c r="C26" s="78">
        <v>330.8655</v>
      </c>
      <c r="D26" s="78">
        <v>134.32980000000001</v>
      </c>
      <c r="E26" s="78"/>
      <c r="F26" s="78"/>
      <c r="G26" s="88">
        <v>465.19529999999997</v>
      </c>
      <c r="H26" s="78"/>
      <c r="I26" s="42"/>
      <c r="J26" s="78"/>
      <c r="K26" s="78">
        <v>0.2787</v>
      </c>
      <c r="L26" s="44">
        <v>510.29629999999997</v>
      </c>
      <c r="M26" s="45"/>
    </row>
    <row r="27" spans="1:254" ht="21" customHeight="1" x14ac:dyDescent="0.2">
      <c r="A27" s="65" t="s">
        <v>16</v>
      </c>
      <c r="B27" s="78"/>
      <c r="C27" s="78">
        <v>220.27369999999999</v>
      </c>
      <c r="D27" s="78"/>
      <c r="E27" s="78"/>
      <c r="F27" s="78"/>
      <c r="G27" s="88">
        <v>220.27369999999999</v>
      </c>
      <c r="H27" s="78"/>
      <c r="I27" s="42"/>
      <c r="J27" s="78"/>
      <c r="K27" s="78"/>
      <c r="L27" s="44">
        <v>724.43309999999997</v>
      </c>
      <c r="M27" s="45"/>
    </row>
    <row r="28" spans="1:254" ht="21" customHeight="1" x14ac:dyDescent="0.2">
      <c r="A28" s="65" t="s">
        <v>294</v>
      </c>
      <c r="B28" s="78"/>
      <c r="C28" s="78">
        <v>1.8657999999999999</v>
      </c>
      <c r="D28" s="78"/>
      <c r="E28" s="78">
        <v>0.68700000000000006</v>
      </c>
      <c r="F28" s="78"/>
      <c r="G28" s="88">
        <v>2.5528</v>
      </c>
      <c r="H28" s="78"/>
      <c r="I28" s="42"/>
      <c r="J28" s="78"/>
      <c r="K28" s="78">
        <v>17.0778</v>
      </c>
      <c r="L28" s="44">
        <v>199.0616</v>
      </c>
      <c r="M28" s="45"/>
    </row>
    <row r="29" spans="1:254" ht="21" customHeight="1" x14ac:dyDescent="0.2">
      <c r="A29" s="65" t="s">
        <v>17</v>
      </c>
      <c r="B29" s="78"/>
      <c r="C29" s="78">
        <v>65.153700000000001</v>
      </c>
      <c r="D29" s="78"/>
      <c r="E29" s="78"/>
      <c r="F29" s="78"/>
      <c r="G29" s="88">
        <v>65.153700000000001</v>
      </c>
      <c r="H29" s="78"/>
      <c r="I29" s="42"/>
      <c r="J29" s="78"/>
      <c r="K29" s="78"/>
      <c r="L29" s="44">
        <v>65.153700000000001</v>
      </c>
      <c r="M29" s="45"/>
    </row>
    <row r="30" spans="1:254" ht="21" customHeight="1" x14ac:dyDescent="0.2">
      <c r="A30" s="65" t="s">
        <v>18</v>
      </c>
      <c r="B30" s="78">
        <v>417.57400000000001</v>
      </c>
      <c r="C30" s="78">
        <v>67.305000000000007</v>
      </c>
      <c r="D30" s="78"/>
      <c r="E30" s="78"/>
      <c r="F30" s="78"/>
      <c r="G30" s="88">
        <v>484.87900000000002</v>
      </c>
      <c r="H30" s="78"/>
      <c r="I30" s="42"/>
      <c r="J30" s="78">
        <v>36.228099999999998</v>
      </c>
      <c r="K30" s="78">
        <v>7.5862999999999996</v>
      </c>
      <c r="L30" s="44">
        <v>1643.0867000000001</v>
      </c>
      <c r="M30" s="45"/>
    </row>
    <row r="31" spans="1:254" ht="21" customHeight="1" x14ac:dyDescent="0.2">
      <c r="A31" s="65" t="s">
        <v>19</v>
      </c>
      <c r="B31" s="78">
        <v>389.1481</v>
      </c>
      <c r="C31" s="78">
        <v>98.477400000000003</v>
      </c>
      <c r="D31" s="78">
        <v>626.39049999999997</v>
      </c>
      <c r="E31" s="78">
        <v>141.22329999999999</v>
      </c>
      <c r="F31" s="78">
        <v>191.577</v>
      </c>
      <c r="G31" s="88">
        <v>1446.8163</v>
      </c>
      <c r="H31" s="78"/>
      <c r="I31" s="42"/>
      <c r="J31" s="78"/>
      <c r="K31" s="78"/>
      <c r="L31" s="44">
        <v>1815.7182</v>
      </c>
      <c r="M31" s="45"/>
    </row>
    <row r="32" spans="1:254" ht="21" customHeight="1" x14ac:dyDescent="0.2">
      <c r="A32" s="65" t="s">
        <v>20</v>
      </c>
      <c r="B32" s="78"/>
      <c r="C32" s="78">
        <v>218.46199999999999</v>
      </c>
      <c r="D32" s="78"/>
      <c r="E32" s="78">
        <v>38.912300000000002</v>
      </c>
      <c r="F32" s="78"/>
      <c r="G32" s="88">
        <v>257.37430000000001</v>
      </c>
      <c r="H32" s="78"/>
      <c r="I32" s="42"/>
      <c r="J32" s="78"/>
      <c r="K32" s="78"/>
      <c r="L32" s="44">
        <v>418.28660000000002</v>
      </c>
      <c r="M32" s="45"/>
    </row>
    <row r="33" spans="1:254" ht="21" customHeight="1" x14ac:dyDescent="0.2">
      <c r="A33" s="65" t="s">
        <v>21</v>
      </c>
      <c r="B33" s="78">
        <v>1029.9161999999999</v>
      </c>
      <c r="C33" s="78">
        <v>953.27279999999996</v>
      </c>
      <c r="D33" s="78">
        <v>742.70820000000003</v>
      </c>
      <c r="E33" s="78">
        <v>33.6875</v>
      </c>
      <c r="F33" s="78"/>
      <c r="G33" s="88">
        <v>2759.5846999999999</v>
      </c>
      <c r="H33" s="78"/>
      <c r="I33" s="42"/>
      <c r="J33" s="78"/>
      <c r="K33" s="78">
        <v>5.1276999999999999</v>
      </c>
      <c r="L33" s="44">
        <v>4293.4372000000003</v>
      </c>
      <c r="M33" s="45"/>
    </row>
    <row r="34" spans="1:254" ht="21" customHeight="1" x14ac:dyDescent="0.2">
      <c r="A34" s="65" t="s">
        <v>22</v>
      </c>
      <c r="B34" s="78">
        <v>114.9194</v>
      </c>
      <c r="C34" s="78">
        <v>434.79989999999998</v>
      </c>
      <c r="D34" s="78"/>
      <c r="E34" s="78"/>
      <c r="F34" s="78"/>
      <c r="G34" s="88">
        <v>549.71929999999998</v>
      </c>
      <c r="H34" s="78"/>
      <c r="I34" s="42"/>
      <c r="J34" s="78"/>
      <c r="K34" s="78">
        <v>1.9739</v>
      </c>
      <c r="L34" s="44">
        <v>975.85720000000003</v>
      </c>
      <c r="M34" s="45"/>
    </row>
    <row r="35" spans="1:254" ht="21" customHeight="1" x14ac:dyDescent="0.2">
      <c r="A35" s="66" t="s">
        <v>295</v>
      </c>
      <c r="B35" s="79">
        <v>1951.5577000000001</v>
      </c>
      <c r="C35" s="79">
        <v>2390.4758000000002</v>
      </c>
      <c r="D35" s="79">
        <v>1503.4285</v>
      </c>
      <c r="E35" s="79">
        <v>214.51009999999999</v>
      </c>
      <c r="F35" s="79">
        <v>191.577</v>
      </c>
      <c r="G35" s="89">
        <v>6251.5491000000002</v>
      </c>
      <c r="H35" s="79"/>
      <c r="I35" s="46"/>
      <c r="J35" s="79">
        <v>36.228099999999998</v>
      </c>
      <c r="K35" s="79">
        <v>32.044400000000003</v>
      </c>
      <c r="L35" s="48">
        <v>10645.330599999999</v>
      </c>
      <c r="M35" s="45"/>
      <c r="T35" s="3"/>
      <c r="U35" s="1"/>
      <c r="V35" s="1"/>
      <c r="W35" s="1"/>
      <c r="X35" s="1"/>
      <c r="Y35" s="1"/>
      <c r="Z35" s="1"/>
      <c r="AA35" s="1"/>
      <c r="AB35" s="1"/>
      <c r="AC35" s="1"/>
      <c r="AD35" s="1"/>
      <c r="AE35" s="1"/>
      <c r="AH35" s="3"/>
      <c r="AI35" s="1"/>
      <c r="AJ35" s="1"/>
      <c r="AK35" s="1"/>
      <c r="AL35" s="1"/>
      <c r="AM35" s="1"/>
      <c r="AN35" s="1"/>
      <c r="AO35" s="1"/>
      <c r="AP35" s="1"/>
      <c r="AQ35" s="1"/>
      <c r="AR35" s="1"/>
      <c r="AS35" s="1"/>
      <c r="AV35" s="3"/>
      <c r="AW35" s="1"/>
      <c r="AX35" s="1"/>
      <c r="AY35" s="1"/>
      <c r="AZ35" s="1"/>
      <c r="BA35" s="1"/>
      <c r="BB35" s="1"/>
      <c r="BC35" s="1"/>
      <c r="BD35" s="1"/>
      <c r="BE35" s="1"/>
      <c r="BF35" s="1"/>
      <c r="BG35" s="1"/>
      <c r="BJ35" s="3"/>
      <c r="BK35" s="1"/>
      <c r="BL35" s="1"/>
      <c r="BM35" s="1"/>
      <c r="BN35" s="1"/>
      <c r="BO35" s="1"/>
      <c r="BP35" s="1"/>
      <c r="BQ35" s="1"/>
      <c r="BR35" s="1"/>
      <c r="BS35" s="1"/>
      <c r="BT35" s="1"/>
      <c r="BU35" s="1"/>
      <c r="BX35" s="3"/>
      <c r="BY35" s="1"/>
      <c r="BZ35" s="1"/>
      <c r="CA35" s="1"/>
      <c r="CB35" s="1"/>
      <c r="CC35" s="1"/>
      <c r="CD35" s="1"/>
      <c r="CE35" s="1"/>
      <c r="CF35" s="1"/>
      <c r="CG35" s="1"/>
      <c r="CH35" s="1"/>
      <c r="CI35" s="1"/>
      <c r="CL35" s="3"/>
      <c r="CM35" s="1"/>
      <c r="CN35" s="1"/>
      <c r="CO35" s="1"/>
      <c r="CP35" s="1"/>
      <c r="CQ35" s="1"/>
      <c r="CR35" s="1"/>
      <c r="CS35" s="1"/>
      <c r="CT35" s="1"/>
      <c r="CU35" s="1"/>
      <c r="CV35" s="1"/>
      <c r="CW35" s="1"/>
      <c r="CZ35" s="3"/>
      <c r="DA35" s="1"/>
      <c r="DB35" s="1"/>
      <c r="DC35" s="1"/>
      <c r="DD35" s="1"/>
      <c r="DE35" s="1"/>
      <c r="DF35" s="1"/>
      <c r="DG35" s="1"/>
      <c r="DH35" s="1"/>
      <c r="DI35" s="1"/>
      <c r="DJ35" s="1"/>
      <c r="DK35" s="1"/>
      <c r="DN35" s="3"/>
      <c r="DO35" s="1"/>
      <c r="DP35" s="1"/>
      <c r="DQ35" s="1"/>
      <c r="DR35" s="1"/>
      <c r="DS35" s="1"/>
      <c r="DT35" s="1"/>
      <c r="DU35" s="1"/>
      <c r="DV35" s="1"/>
      <c r="DW35" s="1"/>
      <c r="DX35" s="1"/>
      <c r="DY35" s="1"/>
      <c r="EB35" s="3"/>
      <c r="EC35" s="1"/>
      <c r="ED35" s="1"/>
      <c r="EE35" s="1"/>
      <c r="EF35" s="1"/>
      <c r="EG35" s="1"/>
      <c r="EH35" s="1"/>
      <c r="EI35" s="1"/>
      <c r="EJ35" s="1"/>
      <c r="EK35" s="1"/>
      <c r="EL35" s="1"/>
      <c r="EM35" s="1"/>
      <c r="EP35" s="3"/>
      <c r="EQ35" s="1"/>
      <c r="ER35" s="1"/>
      <c r="ES35" s="1"/>
      <c r="ET35" s="1"/>
      <c r="EU35" s="1"/>
      <c r="EV35" s="1"/>
      <c r="EW35" s="1"/>
      <c r="EX35" s="1"/>
      <c r="EY35" s="1"/>
      <c r="EZ35" s="1"/>
      <c r="FA35" s="1"/>
      <c r="FD35" s="3"/>
      <c r="FE35" s="1"/>
      <c r="FF35" s="1"/>
      <c r="FG35" s="1"/>
      <c r="FH35" s="1"/>
      <c r="FI35" s="1"/>
      <c r="FJ35" s="1"/>
      <c r="FK35" s="1"/>
      <c r="FL35" s="1"/>
      <c r="FM35" s="1"/>
      <c r="FN35" s="1"/>
      <c r="FO35" s="1"/>
      <c r="FR35" s="3"/>
      <c r="FS35" s="1"/>
      <c r="FT35" s="1"/>
      <c r="FU35" s="1"/>
      <c r="FV35" s="1"/>
      <c r="FW35" s="1"/>
      <c r="FX35" s="1"/>
      <c r="FY35" s="1"/>
      <c r="FZ35" s="1"/>
      <c r="GA35" s="1"/>
      <c r="GB35" s="1"/>
      <c r="GC35" s="1"/>
      <c r="GF35" s="3"/>
      <c r="GG35" s="1"/>
      <c r="GH35" s="1"/>
      <c r="GI35" s="1"/>
      <c r="GJ35" s="1"/>
      <c r="GK35" s="1"/>
      <c r="GL35" s="1"/>
      <c r="GM35" s="1"/>
      <c r="GN35" s="1"/>
      <c r="GO35" s="1"/>
      <c r="GP35" s="1"/>
      <c r="GQ35" s="1"/>
      <c r="GT35" s="3"/>
      <c r="GU35" s="1"/>
      <c r="GV35" s="1"/>
      <c r="GW35" s="1"/>
      <c r="GX35" s="1"/>
      <c r="GY35" s="1"/>
      <c r="GZ35" s="1"/>
      <c r="HA35" s="1"/>
      <c r="HB35" s="1"/>
      <c r="HC35" s="1"/>
      <c r="HD35" s="1"/>
      <c r="HE35" s="1"/>
      <c r="HH35" s="3"/>
      <c r="HI35" s="1"/>
      <c r="HJ35" s="1"/>
      <c r="HK35" s="1"/>
      <c r="HL35" s="1"/>
      <c r="HM35" s="1"/>
      <c r="HN35" s="1"/>
      <c r="HO35" s="1"/>
      <c r="HP35" s="1"/>
      <c r="HQ35" s="1"/>
      <c r="HR35" s="1"/>
      <c r="HS35" s="1"/>
      <c r="HV35" s="3"/>
      <c r="HW35" s="1"/>
      <c r="HX35" s="1"/>
      <c r="HY35" s="1"/>
      <c r="HZ35" s="1"/>
      <c r="IA35" s="1"/>
      <c r="IB35" s="1"/>
      <c r="IC35" s="1"/>
      <c r="ID35" s="1"/>
      <c r="IE35" s="1"/>
      <c r="IF35" s="1"/>
      <c r="IG35" s="1"/>
      <c r="IJ35" s="3"/>
      <c r="IK35" s="1"/>
      <c r="IL35" s="1"/>
      <c r="IM35" s="1"/>
      <c r="IN35" s="1"/>
      <c r="IO35" s="1"/>
      <c r="IP35" s="1"/>
      <c r="IQ35" s="1"/>
      <c r="IR35" s="1"/>
      <c r="IS35" s="1"/>
      <c r="IT35" s="1"/>
    </row>
    <row r="36" spans="1:254" ht="21" customHeight="1" x14ac:dyDescent="0.2">
      <c r="A36" s="67" t="s">
        <v>296</v>
      </c>
      <c r="B36" s="83">
        <v>1008.3526000000001</v>
      </c>
      <c r="C36" s="83">
        <v>558.43619999999999</v>
      </c>
      <c r="D36" s="83"/>
      <c r="E36" s="83"/>
      <c r="F36" s="83">
        <v>0.54659999999999997</v>
      </c>
      <c r="G36" s="90">
        <v>1567.3353999999999</v>
      </c>
      <c r="H36" s="83"/>
      <c r="I36" s="49"/>
      <c r="J36" s="83"/>
      <c r="K36" s="83"/>
      <c r="L36" s="51">
        <v>1825.8631</v>
      </c>
      <c r="M36" s="45"/>
      <c r="T36" s="3"/>
      <c r="U36" s="1"/>
      <c r="V36" s="1"/>
      <c r="W36" s="1"/>
      <c r="X36" s="1"/>
      <c r="Y36" s="1"/>
      <c r="Z36" s="1"/>
      <c r="AA36" s="1"/>
      <c r="AB36" s="1"/>
      <c r="AC36" s="1"/>
      <c r="AD36" s="1"/>
      <c r="AE36" s="1"/>
      <c r="AH36" s="3"/>
      <c r="AI36" s="1"/>
      <c r="AJ36" s="1"/>
      <c r="AK36" s="1"/>
      <c r="AL36" s="1"/>
      <c r="AM36" s="1"/>
      <c r="AN36" s="1"/>
      <c r="AO36" s="1"/>
      <c r="AP36" s="1"/>
      <c r="AQ36" s="1"/>
      <c r="AR36" s="1"/>
      <c r="AS36" s="1"/>
      <c r="AV36" s="3"/>
      <c r="AW36" s="1"/>
      <c r="AX36" s="1"/>
      <c r="AY36" s="1"/>
      <c r="AZ36" s="1"/>
      <c r="BA36" s="1"/>
      <c r="BB36" s="1"/>
      <c r="BC36" s="1"/>
      <c r="BD36" s="1"/>
      <c r="BE36" s="1"/>
      <c r="BF36" s="1"/>
      <c r="BG36" s="1"/>
      <c r="BJ36" s="3"/>
      <c r="BK36" s="1"/>
      <c r="BL36" s="1"/>
      <c r="BM36" s="1"/>
      <c r="BN36" s="1"/>
      <c r="BO36" s="1"/>
      <c r="BP36" s="1"/>
      <c r="BQ36" s="1"/>
      <c r="BR36" s="1"/>
      <c r="BS36" s="1"/>
      <c r="BT36" s="1"/>
      <c r="BU36" s="1"/>
      <c r="BX36" s="3"/>
      <c r="BY36" s="1"/>
      <c r="BZ36" s="1"/>
      <c r="CA36" s="1"/>
      <c r="CB36" s="1"/>
      <c r="CC36" s="1"/>
      <c r="CD36" s="1"/>
      <c r="CE36" s="1"/>
      <c r="CF36" s="1"/>
      <c r="CG36" s="1"/>
      <c r="CH36" s="1"/>
      <c r="CI36" s="1"/>
      <c r="CL36" s="3"/>
      <c r="CM36" s="1"/>
      <c r="CN36" s="1"/>
      <c r="CO36" s="1"/>
      <c r="CP36" s="1"/>
      <c r="CQ36" s="1"/>
      <c r="CR36" s="1"/>
      <c r="CS36" s="1"/>
      <c r="CT36" s="1"/>
      <c r="CU36" s="1"/>
      <c r="CV36" s="1"/>
      <c r="CW36" s="1"/>
      <c r="CZ36" s="3"/>
      <c r="DA36" s="1"/>
      <c r="DB36" s="1"/>
      <c r="DC36" s="1"/>
      <c r="DD36" s="1"/>
      <c r="DE36" s="1"/>
      <c r="DF36" s="1"/>
      <c r="DG36" s="1"/>
      <c r="DH36" s="1"/>
      <c r="DI36" s="1"/>
      <c r="DJ36" s="1"/>
      <c r="DK36" s="1"/>
      <c r="DN36" s="3"/>
      <c r="DO36" s="1"/>
      <c r="DP36" s="1"/>
      <c r="DQ36" s="1"/>
      <c r="DR36" s="1"/>
      <c r="DS36" s="1"/>
      <c r="DT36" s="1"/>
      <c r="DU36" s="1"/>
      <c r="DV36" s="1"/>
      <c r="DW36" s="1"/>
      <c r="DX36" s="1"/>
      <c r="DY36" s="1"/>
      <c r="EB36" s="3"/>
      <c r="EC36" s="1"/>
      <c r="ED36" s="1"/>
      <c r="EE36" s="1"/>
      <c r="EF36" s="1"/>
      <c r="EG36" s="1"/>
      <c r="EH36" s="1"/>
      <c r="EI36" s="1"/>
      <c r="EJ36" s="1"/>
      <c r="EK36" s="1"/>
      <c r="EL36" s="1"/>
      <c r="EM36" s="1"/>
      <c r="EP36" s="3"/>
      <c r="EQ36" s="1"/>
      <c r="ER36" s="1"/>
      <c r="ES36" s="1"/>
      <c r="ET36" s="1"/>
      <c r="EU36" s="1"/>
      <c r="EV36" s="1"/>
      <c r="EW36" s="1"/>
      <c r="EX36" s="1"/>
      <c r="EY36" s="1"/>
      <c r="EZ36" s="1"/>
      <c r="FA36" s="1"/>
      <c r="FD36" s="3"/>
      <c r="FE36" s="1"/>
      <c r="FF36" s="1"/>
      <c r="FG36" s="1"/>
      <c r="FH36" s="1"/>
      <c r="FI36" s="1"/>
      <c r="FJ36" s="1"/>
      <c r="FK36" s="1"/>
      <c r="FL36" s="1"/>
      <c r="FM36" s="1"/>
      <c r="FN36" s="1"/>
      <c r="FO36" s="1"/>
      <c r="FR36" s="3"/>
      <c r="FS36" s="1"/>
      <c r="FT36" s="1"/>
      <c r="FU36" s="1"/>
      <c r="FV36" s="1"/>
      <c r="FW36" s="1"/>
      <c r="FX36" s="1"/>
      <c r="FY36" s="1"/>
      <c r="FZ36" s="1"/>
      <c r="GA36" s="1"/>
      <c r="GB36" s="1"/>
      <c r="GC36" s="1"/>
      <c r="GF36" s="3"/>
      <c r="GG36" s="1"/>
      <c r="GH36" s="1"/>
      <c r="GI36" s="1"/>
      <c r="GJ36" s="1"/>
      <c r="GK36" s="1"/>
      <c r="GL36" s="1"/>
      <c r="GM36" s="1"/>
      <c r="GN36" s="1"/>
      <c r="GO36" s="1"/>
      <c r="GP36" s="1"/>
      <c r="GQ36" s="1"/>
      <c r="GT36" s="3"/>
      <c r="GU36" s="1"/>
      <c r="GV36" s="1"/>
      <c r="GW36" s="1"/>
      <c r="GX36" s="1"/>
      <c r="GY36" s="1"/>
      <c r="GZ36" s="1"/>
      <c r="HA36" s="1"/>
      <c r="HB36" s="1"/>
      <c r="HC36" s="1"/>
      <c r="HD36" s="1"/>
      <c r="HE36" s="1"/>
      <c r="HH36" s="3"/>
      <c r="HI36" s="1"/>
      <c r="HJ36" s="1"/>
      <c r="HK36" s="1"/>
      <c r="HL36" s="1"/>
      <c r="HM36" s="1"/>
      <c r="HN36" s="1"/>
      <c r="HO36" s="1"/>
      <c r="HP36" s="1"/>
      <c r="HQ36" s="1"/>
      <c r="HR36" s="1"/>
      <c r="HS36" s="1"/>
      <c r="HV36" s="3"/>
      <c r="HW36" s="1"/>
      <c r="HX36" s="1"/>
      <c r="HY36" s="1"/>
      <c r="HZ36" s="1"/>
      <c r="IA36" s="1"/>
      <c r="IB36" s="1"/>
      <c r="IC36" s="1"/>
      <c r="ID36" s="1"/>
      <c r="IE36" s="1"/>
      <c r="IF36" s="1"/>
      <c r="IG36" s="1"/>
      <c r="IJ36" s="3"/>
      <c r="IK36" s="1"/>
      <c r="IL36" s="1"/>
      <c r="IM36" s="1"/>
      <c r="IN36" s="1"/>
      <c r="IO36" s="1"/>
      <c r="IP36" s="1"/>
      <c r="IQ36" s="1"/>
      <c r="IR36" s="1"/>
      <c r="IS36" s="1"/>
      <c r="IT36" s="1"/>
    </row>
    <row r="37" spans="1:254" ht="21" customHeight="1" x14ac:dyDescent="0.2">
      <c r="A37" s="65" t="s">
        <v>23</v>
      </c>
      <c r="B37" s="78">
        <v>11801.7659</v>
      </c>
      <c r="C37" s="78">
        <v>3306.3110000000001</v>
      </c>
      <c r="D37" s="78">
        <v>207.864</v>
      </c>
      <c r="E37" s="78">
        <v>169.47139999999999</v>
      </c>
      <c r="F37" s="78"/>
      <c r="G37" s="88">
        <v>15485.4123</v>
      </c>
      <c r="H37" s="78"/>
      <c r="I37" s="42"/>
      <c r="J37" s="78"/>
      <c r="K37" s="78">
        <v>884.44</v>
      </c>
      <c r="L37" s="44">
        <v>26610.904299999998</v>
      </c>
      <c r="M37" s="45"/>
    </row>
    <row r="38" spans="1:254" ht="21" customHeight="1" x14ac:dyDescent="0.2">
      <c r="A38" s="65" t="s">
        <v>24</v>
      </c>
      <c r="B38" s="78">
        <v>4336.902</v>
      </c>
      <c r="C38" s="78">
        <v>3122.3805000000002</v>
      </c>
      <c r="D38" s="78"/>
      <c r="E38" s="78"/>
      <c r="F38" s="78"/>
      <c r="G38" s="88">
        <v>7459.2825000000003</v>
      </c>
      <c r="H38" s="78"/>
      <c r="I38" s="42"/>
      <c r="J38" s="78"/>
      <c r="K38" s="78">
        <v>5.9040999999999997</v>
      </c>
      <c r="L38" s="44">
        <v>19345.985700000001</v>
      </c>
      <c r="M38" s="45"/>
    </row>
    <row r="39" spans="1:254" ht="21" customHeight="1" x14ac:dyDescent="0.2">
      <c r="A39" s="65" t="s">
        <v>25</v>
      </c>
      <c r="B39" s="78">
        <v>2873.3537000000001</v>
      </c>
      <c r="C39" s="78">
        <v>689.55899999999997</v>
      </c>
      <c r="D39" s="78"/>
      <c r="E39" s="78"/>
      <c r="F39" s="78"/>
      <c r="G39" s="88">
        <v>3562.9126999999999</v>
      </c>
      <c r="H39" s="78"/>
      <c r="I39" s="42">
        <v>261.56119999999999</v>
      </c>
      <c r="J39" s="78"/>
      <c r="K39" s="78">
        <v>9.5028000000000006</v>
      </c>
      <c r="L39" s="44">
        <v>4373.4593000000004</v>
      </c>
      <c r="M39" s="45"/>
    </row>
    <row r="40" spans="1:254" ht="21" customHeight="1" x14ac:dyDescent="0.2">
      <c r="A40" s="65" t="s">
        <v>26</v>
      </c>
      <c r="B40" s="78">
        <v>138.46530000000001</v>
      </c>
      <c r="C40" s="78"/>
      <c r="D40" s="78"/>
      <c r="E40" s="78"/>
      <c r="F40" s="78"/>
      <c r="G40" s="88">
        <v>138.46530000000001</v>
      </c>
      <c r="H40" s="78"/>
      <c r="I40" s="42"/>
      <c r="J40" s="78"/>
      <c r="K40" s="78">
        <v>35.585000000000001</v>
      </c>
      <c r="L40" s="44">
        <v>1196.4540999999999</v>
      </c>
      <c r="M40" s="45"/>
    </row>
    <row r="41" spans="1:254" ht="21" customHeight="1" x14ac:dyDescent="0.2">
      <c r="A41" s="65" t="s">
        <v>27</v>
      </c>
      <c r="B41" s="78">
        <v>16.980499999999999</v>
      </c>
      <c r="C41" s="78">
        <v>547.61580000000004</v>
      </c>
      <c r="D41" s="78"/>
      <c r="E41" s="78"/>
      <c r="F41" s="78">
        <v>2.2046999999999999</v>
      </c>
      <c r="G41" s="88">
        <v>566.80100000000004</v>
      </c>
      <c r="H41" s="78"/>
      <c r="I41" s="42"/>
      <c r="J41" s="78">
        <v>1.8525</v>
      </c>
      <c r="K41" s="78">
        <v>6.8752000000000004</v>
      </c>
      <c r="L41" s="44">
        <v>2836.5735</v>
      </c>
      <c r="M41" s="45"/>
    </row>
    <row r="42" spans="1:254" ht="21" customHeight="1" x14ac:dyDescent="0.2">
      <c r="A42" s="66" t="s">
        <v>205</v>
      </c>
      <c r="B42" s="79">
        <v>19167.467400000001</v>
      </c>
      <c r="C42" s="79">
        <v>7665.8662999999997</v>
      </c>
      <c r="D42" s="79">
        <v>207.864</v>
      </c>
      <c r="E42" s="79">
        <v>169.47139999999999</v>
      </c>
      <c r="F42" s="79">
        <v>2.2046999999999999</v>
      </c>
      <c r="G42" s="89">
        <v>27212.873800000001</v>
      </c>
      <c r="H42" s="79"/>
      <c r="I42" s="46">
        <v>261.56119999999999</v>
      </c>
      <c r="J42" s="79">
        <v>1.8525</v>
      </c>
      <c r="K42" s="79">
        <v>942.30709999999999</v>
      </c>
      <c r="L42" s="48">
        <v>54363.376900000003</v>
      </c>
      <c r="M42" s="45"/>
      <c r="T42" s="3"/>
      <c r="U42" s="1"/>
      <c r="V42" s="1"/>
      <c r="W42" s="1"/>
      <c r="X42" s="1"/>
      <c r="Y42" s="1"/>
      <c r="Z42" s="1"/>
      <c r="AA42" s="1"/>
      <c r="AB42" s="1"/>
      <c r="AC42" s="1"/>
      <c r="AD42" s="1"/>
      <c r="AE42" s="1"/>
      <c r="AH42" s="3"/>
      <c r="AI42" s="1"/>
      <c r="AJ42" s="1"/>
      <c r="AK42" s="1"/>
      <c r="AL42" s="1"/>
      <c r="AM42" s="1"/>
      <c r="AN42" s="1"/>
      <c r="AO42" s="1"/>
      <c r="AP42" s="1"/>
      <c r="AQ42" s="1"/>
      <c r="AR42" s="1"/>
      <c r="AS42" s="1"/>
      <c r="AV42" s="3"/>
      <c r="AW42" s="1"/>
      <c r="AX42" s="1"/>
      <c r="AY42" s="1"/>
      <c r="AZ42" s="1"/>
      <c r="BA42" s="1"/>
      <c r="BB42" s="1"/>
      <c r="BC42" s="1"/>
      <c r="BD42" s="1"/>
      <c r="BE42" s="1"/>
      <c r="BF42" s="1"/>
      <c r="BG42" s="1"/>
      <c r="BJ42" s="3"/>
      <c r="BK42" s="1"/>
      <c r="BL42" s="1"/>
      <c r="BM42" s="1"/>
      <c r="BN42" s="1"/>
      <c r="BO42" s="1"/>
      <c r="BP42" s="1"/>
      <c r="BQ42" s="1"/>
      <c r="BR42" s="1"/>
      <c r="BS42" s="1"/>
      <c r="BT42" s="1"/>
      <c r="BU42" s="1"/>
      <c r="BX42" s="3"/>
      <c r="BY42" s="1"/>
      <c r="BZ42" s="1"/>
      <c r="CA42" s="1"/>
      <c r="CB42" s="1"/>
      <c r="CC42" s="1"/>
      <c r="CD42" s="1"/>
      <c r="CE42" s="1"/>
      <c r="CF42" s="1"/>
      <c r="CG42" s="1"/>
      <c r="CH42" s="1"/>
      <c r="CI42" s="1"/>
      <c r="CL42" s="3"/>
      <c r="CM42" s="1"/>
      <c r="CN42" s="1"/>
      <c r="CO42" s="1"/>
      <c r="CP42" s="1"/>
      <c r="CQ42" s="1"/>
      <c r="CR42" s="1"/>
      <c r="CS42" s="1"/>
      <c r="CT42" s="1"/>
      <c r="CU42" s="1"/>
      <c r="CV42" s="1"/>
      <c r="CW42" s="1"/>
      <c r="CZ42" s="3"/>
      <c r="DA42" s="1"/>
      <c r="DB42" s="1"/>
      <c r="DC42" s="1"/>
      <c r="DD42" s="1"/>
      <c r="DE42" s="1"/>
      <c r="DF42" s="1"/>
      <c r="DG42" s="1"/>
      <c r="DH42" s="1"/>
      <c r="DI42" s="1"/>
      <c r="DJ42" s="1"/>
      <c r="DK42" s="1"/>
      <c r="DN42" s="3"/>
      <c r="DO42" s="1"/>
      <c r="DP42" s="1"/>
      <c r="DQ42" s="1"/>
      <c r="DR42" s="1"/>
      <c r="DS42" s="1"/>
      <c r="DT42" s="1"/>
      <c r="DU42" s="1"/>
      <c r="DV42" s="1"/>
      <c r="DW42" s="1"/>
      <c r="DX42" s="1"/>
      <c r="DY42" s="1"/>
      <c r="EB42" s="3"/>
      <c r="EC42" s="1"/>
      <c r="ED42" s="1"/>
      <c r="EE42" s="1"/>
      <c r="EF42" s="1"/>
      <c r="EG42" s="1"/>
      <c r="EH42" s="1"/>
      <c r="EI42" s="1"/>
      <c r="EJ42" s="1"/>
      <c r="EK42" s="1"/>
      <c r="EL42" s="1"/>
      <c r="EM42" s="1"/>
      <c r="EP42" s="3"/>
      <c r="EQ42" s="1"/>
      <c r="ER42" s="1"/>
      <c r="ES42" s="1"/>
      <c r="ET42" s="1"/>
      <c r="EU42" s="1"/>
      <c r="EV42" s="1"/>
      <c r="EW42" s="1"/>
      <c r="EX42" s="1"/>
      <c r="EY42" s="1"/>
      <c r="EZ42" s="1"/>
      <c r="FA42" s="1"/>
      <c r="FD42" s="3"/>
      <c r="FE42" s="1"/>
      <c r="FF42" s="1"/>
      <c r="FG42" s="1"/>
      <c r="FH42" s="1"/>
      <c r="FI42" s="1"/>
      <c r="FJ42" s="1"/>
      <c r="FK42" s="1"/>
      <c r="FL42" s="1"/>
      <c r="FM42" s="1"/>
      <c r="FN42" s="1"/>
      <c r="FO42" s="1"/>
      <c r="FR42" s="3"/>
      <c r="FS42" s="1"/>
      <c r="FT42" s="1"/>
      <c r="FU42" s="1"/>
      <c r="FV42" s="1"/>
      <c r="FW42" s="1"/>
      <c r="FX42" s="1"/>
      <c r="FY42" s="1"/>
      <c r="FZ42" s="1"/>
      <c r="GA42" s="1"/>
      <c r="GB42" s="1"/>
      <c r="GC42" s="1"/>
      <c r="GF42" s="3"/>
      <c r="GG42" s="1"/>
      <c r="GH42" s="1"/>
      <c r="GI42" s="1"/>
      <c r="GJ42" s="1"/>
      <c r="GK42" s="1"/>
      <c r="GL42" s="1"/>
      <c r="GM42" s="1"/>
      <c r="GN42" s="1"/>
      <c r="GO42" s="1"/>
      <c r="GP42" s="1"/>
      <c r="GQ42" s="1"/>
      <c r="GT42" s="3"/>
      <c r="GU42" s="1"/>
      <c r="GV42" s="1"/>
      <c r="GW42" s="1"/>
      <c r="GX42" s="1"/>
      <c r="GY42" s="1"/>
      <c r="GZ42" s="1"/>
      <c r="HA42" s="1"/>
      <c r="HB42" s="1"/>
      <c r="HC42" s="1"/>
      <c r="HD42" s="1"/>
      <c r="HE42" s="1"/>
      <c r="HH42" s="3"/>
      <c r="HI42" s="1"/>
      <c r="HJ42" s="1"/>
      <c r="HK42" s="1"/>
      <c r="HL42" s="1"/>
      <c r="HM42" s="1"/>
      <c r="HN42" s="1"/>
      <c r="HO42" s="1"/>
      <c r="HP42" s="1"/>
      <c r="HQ42" s="1"/>
      <c r="HR42" s="1"/>
      <c r="HS42" s="1"/>
      <c r="HV42" s="3"/>
      <c r="HW42" s="1"/>
      <c r="HX42" s="1"/>
      <c r="HY42" s="1"/>
      <c r="HZ42" s="1"/>
      <c r="IA42" s="1"/>
      <c r="IB42" s="1"/>
      <c r="IC42" s="1"/>
      <c r="ID42" s="1"/>
      <c r="IE42" s="1"/>
      <c r="IF42" s="1"/>
      <c r="IG42" s="1"/>
      <c r="IJ42" s="3"/>
      <c r="IK42" s="1"/>
      <c r="IL42" s="1"/>
      <c r="IM42" s="1"/>
      <c r="IN42" s="1"/>
      <c r="IO42" s="1"/>
      <c r="IP42" s="1"/>
      <c r="IQ42" s="1"/>
      <c r="IR42" s="1"/>
      <c r="IS42" s="1"/>
      <c r="IT42" s="1"/>
    </row>
    <row r="43" spans="1:254" ht="21" customHeight="1" x14ac:dyDescent="0.2">
      <c r="A43" s="65" t="s">
        <v>297</v>
      </c>
      <c r="B43" s="78"/>
      <c r="C43" s="78">
        <v>8.5829000000000004</v>
      </c>
      <c r="D43" s="78"/>
      <c r="E43" s="78"/>
      <c r="F43" s="78"/>
      <c r="G43" s="88">
        <v>8.5829000000000004</v>
      </c>
      <c r="H43" s="78"/>
      <c r="I43" s="42"/>
      <c r="J43" s="78"/>
      <c r="K43" s="78">
        <v>1248.5369000000001</v>
      </c>
      <c r="L43" s="44">
        <v>5305.5454</v>
      </c>
      <c r="M43" s="45"/>
    </row>
    <row r="44" spans="1:254" ht="21" customHeight="1" x14ac:dyDescent="0.2">
      <c r="A44" s="65" t="s">
        <v>298</v>
      </c>
      <c r="B44" s="78">
        <v>3.6103999999999998</v>
      </c>
      <c r="C44" s="78"/>
      <c r="D44" s="78"/>
      <c r="E44" s="78"/>
      <c r="F44" s="78"/>
      <c r="G44" s="88">
        <v>3.6103999999999998</v>
      </c>
      <c r="H44" s="78"/>
      <c r="I44" s="42"/>
      <c r="J44" s="78"/>
      <c r="K44" s="78">
        <v>233.27959999999999</v>
      </c>
      <c r="L44" s="44">
        <v>1424.8190999999999</v>
      </c>
      <c r="M44" s="45"/>
    </row>
    <row r="45" spans="1:254" ht="21" customHeight="1" x14ac:dyDescent="0.2">
      <c r="A45" s="65" t="s">
        <v>299</v>
      </c>
      <c r="B45" s="78">
        <v>2.5541</v>
      </c>
      <c r="C45" s="78">
        <v>59.425199999999997</v>
      </c>
      <c r="D45" s="78"/>
      <c r="E45" s="78">
        <v>3.7863000000000002</v>
      </c>
      <c r="F45" s="78"/>
      <c r="G45" s="88">
        <v>65.765600000000006</v>
      </c>
      <c r="H45" s="78">
        <v>0.20910000000000001</v>
      </c>
      <c r="I45" s="42"/>
      <c r="J45" s="78"/>
      <c r="K45" s="78">
        <v>840.23050000000001</v>
      </c>
      <c r="L45" s="44">
        <v>2306.2932000000001</v>
      </c>
      <c r="M45" s="45"/>
    </row>
    <row r="46" spans="1:254" ht="21" customHeight="1" x14ac:dyDescent="0.2">
      <c r="A46" s="66" t="s">
        <v>300</v>
      </c>
      <c r="B46" s="79">
        <v>6.1645000000000003</v>
      </c>
      <c r="C46" s="79">
        <v>68.008099999999999</v>
      </c>
      <c r="D46" s="79"/>
      <c r="E46" s="79">
        <v>3.7863000000000002</v>
      </c>
      <c r="F46" s="79"/>
      <c r="G46" s="89">
        <v>77.9589</v>
      </c>
      <c r="H46" s="79">
        <v>0.20910000000000001</v>
      </c>
      <c r="I46" s="46"/>
      <c r="J46" s="79"/>
      <c r="K46" s="79">
        <v>2322.047</v>
      </c>
      <c r="L46" s="48">
        <v>9036.6576999999997</v>
      </c>
      <c r="M46" s="45"/>
      <c r="T46" s="3"/>
      <c r="U46" s="1"/>
      <c r="V46" s="1"/>
      <c r="W46" s="1"/>
      <c r="X46" s="1"/>
      <c r="Y46" s="1"/>
      <c r="Z46" s="1"/>
      <c r="AA46" s="1"/>
      <c r="AB46" s="1"/>
      <c r="AC46" s="1"/>
      <c r="AD46" s="1"/>
      <c r="AE46" s="1"/>
      <c r="AH46" s="3"/>
      <c r="AI46" s="1"/>
      <c r="AJ46" s="1"/>
      <c r="AK46" s="1"/>
      <c r="AL46" s="1"/>
      <c r="AM46" s="1"/>
      <c r="AN46" s="1"/>
      <c r="AO46" s="1"/>
      <c r="AP46" s="1"/>
      <c r="AQ46" s="1"/>
      <c r="AR46" s="1"/>
      <c r="AS46" s="1"/>
      <c r="AV46" s="3"/>
      <c r="AW46" s="1"/>
      <c r="AX46" s="1"/>
      <c r="AY46" s="1"/>
      <c r="AZ46" s="1"/>
      <c r="BA46" s="1"/>
      <c r="BB46" s="1"/>
      <c r="BC46" s="1"/>
      <c r="BD46" s="1"/>
      <c r="BE46" s="1"/>
      <c r="BF46" s="1"/>
      <c r="BG46" s="1"/>
      <c r="BJ46" s="3"/>
      <c r="BK46" s="1"/>
      <c r="BL46" s="1"/>
      <c r="BM46" s="1"/>
      <c r="BN46" s="1"/>
      <c r="BO46" s="1"/>
      <c r="BP46" s="1"/>
      <c r="BQ46" s="1"/>
      <c r="BR46" s="1"/>
      <c r="BS46" s="1"/>
      <c r="BT46" s="1"/>
      <c r="BU46" s="1"/>
      <c r="BX46" s="3"/>
      <c r="BY46" s="1"/>
      <c r="BZ46" s="1"/>
      <c r="CA46" s="1"/>
      <c r="CB46" s="1"/>
      <c r="CC46" s="1"/>
      <c r="CD46" s="1"/>
      <c r="CE46" s="1"/>
      <c r="CF46" s="1"/>
      <c r="CG46" s="1"/>
      <c r="CH46" s="1"/>
      <c r="CI46" s="1"/>
      <c r="CL46" s="3"/>
      <c r="CM46" s="1"/>
      <c r="CN46" s="1"/>
      <c r="CO46" s="1"/>
      <c r="CP46" s="1"/>
      <c r="CQ46" s="1"/>
      <c r="CR46" s="1"/>
      <c r="CS46" s="1"/>
      <c r="CT46" s="1"/>
      <c r="CU46" s="1"/>
      <c r="CV46" s="1"/>
      <c r="CW46" s="1"/>
      <c r="CZ46" s="3"/>
      <c r="DA46" s="1"/>
      <c r="DB46" s="1"/>
      <c r="DC46" s="1"/>
      <c r="DD46" s="1"/>
      <c r="DE46" s="1"/>
      <c r="DF46" s="1"/>
      <c r="DG46" s="1"/>
      <c r="DH46" s="1"/>
      <c r="DI46" s="1"/>
      <c r="DJ46" s="1"/>
      <c r="DK46" s="1"/>
      <c r="DN46" s="3"/>
      <c r="DO46" s="1"/>
      <c r="DP46" s="1"/>
      <c r="DQ46" s="1"/>
      <c r="DR46" s="1"/>
      <c r="DS46" s="1"/>
      <c r="DT46" s="1"/>
      <c r="DU46" s="1"/>
      <c r="DV46" s="1"/>
      <c r="DW46" s="1"/>
      <c r="DX46" s="1"/>
      <c r="DY46" s="1"/>
      <c r="EB46" s="3"/>
      <c r="EC46" s="1"/>
      <c r="ED46" s="1"/>
      <c r="EE46" s="1"/>
      <c r="EF46" s="1"/>
      <c r="EG46" s="1"/>
      <c r="EH46" s="1"/>
      <c r="EI46" s="1"/>
      <c r="EJ46" s="1"/>
      <c r="EK46" s="1"/>
      <c r="EL46" s="1"/>
      <c r="EM46" s="1"/>
      <c r="EP46" s="3"/>
      <c r="EQ46" s="1"/>
      <c r="ER46" s="1"/>
      <c r="ES46" s="1"/>
      <c r="ET46" s="1"/>
      <c r="EU46" s="1"/>
      <c r="EV46" s="1"/>
      <c r="EW46" s="1"/>
      <c r="EX46" s="1"/>
      <c r="EY46" s="1"/>
      <c r="EZ46" s="1"/>
      <c r="FA46" s="1"/>
      <c r="FD46" s="3"/>
      <c r="FE46" s="1"/>
      <c r="FF46" s="1"/>
      <c r="FG46" s="1"/>
      <c r="FH46" s="1"/>
      <c r="FI46" s="1"/>
      <c r="FJ46" s="1"/>
      <c r="FK46" s="1"/>
      <c r="FL46" s="1"/>
      <c r="FM46" s="1"/>
      <c r="FN46" s="1"/>
      <c r="FO46" s="1"/>
      <c r="FR46" s="3"/>
      <c r="FS46" s="1"/>
      <c r="FT46" s="1"/>
      <c r="FU46" s="1"/>
      <c r="FV46" s="1"/>
      <c r="FW46" s="1"/>
      <c r="FX46" s="1"/>
      <c r="FY46" s="1"/>
      <c r="FZ46" s="1"/>
      <c r="GA46" s="1"/>
      <c r="GB46" s="1"/>
      <c r="GC46" s="1"/>
      <c r="GF46" s="3"/>
      <c r="GG46" s="1"/>
      <c r="GH46" s="1"/>
      <c r="GI46" s="1"/>
      <c r="GJ46" s="1"/>
      <c r="GK46" s="1"/>
      <c r="GL46" s="1"/>
      <c r="GM46" s="1"/>
      <c r="GN46" s="1"/>
      <c r="GO46" s="1"/>
      <c r="GP46" s="1"/>
      <c r="GQ46" s="1"/>
      <c r="GT46" s="3"/>
      <c r="GU46" s="1"/>
      <c r="GV46" s="1"/>
      <c r="GW46" s="1"/>
      <c r="GX46" s="1"/>
      <c r="GY46" s="1"/>
      <c r="GZ46" s="1"/>
      <c r="HA46" s="1"/>
      <c r="HB46" s="1"/>
      <c r="HC46" s="1"/>
      <c r="HD46" s="1"/>
      <c r="HE46" s="1"/>
      <c r="HH46" s="3"/>
      <c r="HI46" s="1"/>
      <c r="HJ46" s="1"/>
      <c r="HK46" s="1"/>
      <c r="HL46" s="1"/>
      <c r="HM46" s="1"/>
      <c r="HN46" s="1"/>
      <c r="HO46" s="1"/>
      <c r="HP46" s="1"/>
      <c r="HQ46" s="1"/>
      <c r="HR46" s="1"/>
      <c r="HS46" s="1"/>
      <c r="HV46" s="3"/>
      <c r="HW46" s="1"/>
      <c r="HX46" s="1"/>
      <c r="HY46" s="1"/>
      <c r="HZ46" s="1"/>
      <c r="IA46" s="1"/>
      <c r="IB46" s="1"/>
      <c r="IC46" s="1"/>
      <c r="ID46" s="1"/>
      <c r="IE46" s="1"/>
      <c r="IF46" s="1"/>
      <c r="IG46" s="1"/>
      <c r="IJ46" s="3"/>
      <c r="IK46" s="1"/>
      <c r="IL46" s="1"/>
      <c r="IM46" s="1"/>
      <c r="IN46" s="1"/>
      <c r="IO46" s="1"/>
      <c r="IP46" s="1"/>
      <c r="IQ46" s="1"/>
      <c r="IR46" s="1"/>
      <c r="IS46" s="1"/>
      <c r="IT46" s="1"/>
    </row>
    <row r="47" spans="1:254" ht="21" customHeight="1" x14ac:dyDescent="0.2">
      <c r="A47" s="67" t="s">
        <v>301</v>
      </c>
      <c r="B47" s="83"/>
      <c r="C47" s="83">
        <v>26.188300000000002</v>
      </c>
      <c r="D47" s="83"/>
      <c r="E47" s="83"/>
      <c r="F47" s="83">
        <v>24.7104</v>
      </c>
      <c r="G47" s="90">
        <v>50.898699999999998</v>
      </c>
      <c r="H47" s="83"/>
      <c r="I47" s="49"/>
      <c r="J47" s="83">
        <v>107.8116</v>
      </c>
      <c r="K47" s="83">
        <v>15683.6211</v>
      </c>
      <c r="L47" s="51">
        <v>38330.051299999999</v>
      </c>
      <c r="M47" s="45"/>
      <c r="T47" s="3"/>
      <c r="U47" s="1"/>
      <c r="V47" s="1"/>
      <c r="W47" s="1"/>
      <c r="X47" s="1"/>
      <c r="Y47" s="1"/>
      <c r="Z47" s="1"/>
      <c r="AA47" s="1"/>
      <c r="AB47" s="1"/>
      <c r="AC47" s="1"/>
      <c r="AD47" s="1"/>
      <c r="AE47" s="1"/>
      <c r="AH47" s="3"/>
      <c r="AI47" s="1"/>
      <c r="AJ47" s="1"/>
      <c r="AK47" s="1"/>
      <c r="AL47" s="1"/>
      <c r="AM47" s="1"/>
      <c r="AN47" s="1"/>
      <c r="AO47" s="1"/>
      <c r="AP47" s="1"/>
      <c r="AQ47" s="1"/>
      <c r="AR47" s="1"/>
      <c r="AS47" s="1"/>
      <c r="AV47" s="3"/>
      <c r="AW47" s="1"/>
      <c r="AX47" s="1"/>
      <c r="AY47" s="1"/>
      <c r="AZ47" s="1"/>
      <c r="BA47" s="1"/>
      <c r="BB47" s="1"/>
      <c r="BC47" s="1"/>
      <c r="BD47" s="1"/>
      <c r="BE47" s="1"/>
      <c r="BF47" s="1"/>
      <c r="BG47" s="1"/>
      <c r="BJ47" s="3"/>
      <c r="BK47" s="1"/>
      <c r="BL47" s="1"/>
      <c r="BM47" s="1"/>
      <c r="BN47" s="1"/>
      <c r="BO47" s="1"/>
      <c r="BP47" s="1"/>
      <c r="BQ47" s="1"/>
      <c r="BR47" s="1"/>
      <c r="BS47" s="1"/>
      <c r="BT47" s="1"/>
      <c r="BU47" s="1"/>
      <c r="BX47" s="3"/>
      <c r="BY47" s="1"/>
      <c r="BZ47" s="1"/>
      <c r="CA47" s="1"/>
      <c r="CB47" s="1"/>
      <c r="CC47" s="1"/>
      <c r="CD47" s="1"/>
      <c r="CE47" s="1"/>
      <c r="CF47" s="1"/>
      <c r="CG47" s="1"/>
      <c r="CH47" s="1"/>
      <c r="CI47" s="1"/>
      <c r="CL47" s="3"/>
      <c r="CM47" s="1"/>
      <c r="CN47" s="1"/>
      <c r="CO47" s="1"/>
      <c r="CP47" s="1"/>
      <c r="CQ47" s="1"/>
      <c r="CR47" s="1"/>
      <c r="CS47" s="1"/>
      <c r="CT47" s="1"/>
      <c r="CU47" s="1"/>
      <c r="CV47" s="1"/>
      <c r="CW47" s="1"/>
      <c r="CZ47" s="3"/>
      <c r="DA47" s="1"/>
      <c r="DB47" s="1"/>
      <c r="DC47" s="1"/>
      <c r="DD47" s="1"/>
      <c r="DE47" s="1"/>
      <c r="DF47" s="1"/>
      <c r="DG47" s="1"/>
      <c r="DH47" s="1"/>
      <c r="DI47" s="1"/>
      <c r="DJ47" s="1"/>
      <c r="DK47" s="1"/>
      <c r="DN47" s="3"/>
      <c r="DO47" s="1"/>
      <c r="DP47" s="1"/>
      <c r="DQ47" s="1"/>
      <c r="DR47" s="1"/>
      <c r="DS47" s="1"/>
      <c r="DT47" s="1"/>
      <c r="DU47" s="1"/>
      <c r="DV47" s="1"/>
      <c r="DW47" s="1"/>
      <c r="DX47" s="1"/>
      <c r="DY47" s="1"/>
      <c r="EB47" s="3"/>
      <c r="EC47" s="1"/>
      <c r="ED47" s="1"/>
      <c r="EE47" s="1"/>
      <c r="EF47" s="1"/>
      <c r="EG47" s="1"/>
      <c r="EH47" s="1"/>
      <c r="EI47" s="1"/>
      <c r="EJ47" s="1"/>
      <c r="EK47" s="1"/>
      <c r="EL47" s="1"/>
      <c r="EM47" s="1"/>
      <c r="EP47" s="3"/>
      <c r="EQ47" s="1"/>
      <c r="ER47" s="1"/>
      <c r="ES47" s="1"/>
      <c r="ET47" s="1"/>
      <c r="EU47" s="1"/>
      <c r="EV47" s="1"/>
      <c r="EW47" s="1"/>
      <c r="EX47" s="1"/>
      <c r="EY47" s="1"/>
      <c r="EZ47" s="1"/>
      <c r="FA47" s="1"/>
      <c r="FD47" s="3"/>
      <c r="FE47" s="1"/>
      <c r="FF47" s="1"/>
      <c r="FG47" s="1"/>
      <c r="FH47" s="1"/>
      <c r="FI47" s="1"/>
      <c r="FJ47" s="1"/>
      <c r="FK47" s="1"/>
      <c r="FL47" s="1"/>
      <c r="FM47" s="1"/>
      <c r="FN47" s="1"/>
      <c r="FO47" s="1"/>
      <c r="FR47" s="3"/>
      <c r="FS47" s="1"/>
      <c r="FT47" s="1"/>
      <c r="FU47" s="1"/>
      <c r="FV47" s="1"/>
      <c r="FW47" s="1"/>
      <c r="FX47" s="1"/>
      <c r="FY47" s="1"/>
      <c r="FZ47" s="1"/>
      <c r="GA47" s="1"/>
      <c r="GB47" s="1"/>
      <c r="GC47" s="1"/>
      <c r="GF47" s="3"/>
      <c r="GG47" s="1"/>
      <c r="GH47" s="1"/>
      <c r="GI47" s="1"/>
      <c r="GJ47" s="1"/>
      <c r="GK47" s="1"/>
      <c r="GL47" s="1"/>
      <c r="GM47" s="1"/>
      <c r="GN47" s="1"/>
      <c r="GO47" s="1"/>
      <c r="GP47" s="1"/>
      <c r="GQ47" s="1"/>
      <c r="GT47" s="3"/>
      <c r="GU47" s="1"/>
      <c r="GV47" s="1"/>
      <c r="GW47" s="1"/>
      <c r="GX47" s="1"/>
      <c r="GY47" s="1"/>
      <c r="GZ47" s="1"/>
      <c r="HA47" s="1"/>
      <c r="HB47" s="1"/>
      <c r="HC47" s="1"/>
      <c r="HD47" s="1"/>
      <c r="HE47" s="1"/>
      <c r="HH47" s="3"/>
      <c r="HI47" s="1"/>
      <c r="HJ47" s="1"/>
      <c r="HK47" s="1"/>
      <c r="HL47" s="1"/>
      <c r="HM47" s="1"/>
      <c r="HN47" s="1"/>
      <c r="HO47" s="1"/>
      <c r="HP47" s="1"/>
      <c r="HQ47" s="1"/>
      <c r="HR47" s="1"/>
      <c r="HS47" s="1"/>
      <c r="HV47" s="3"/>
      <c r="HW47" s="1"/>
      <c r="HX47" s="1"/>
      <c r="HY47" s="1"/>
      <c r="HZ47" s="1"/>
      <c r="IA47" s="1"/>
      <c r="IB47" s="1"/>
      <c r="IC47" s="1"/>
      <c r="ID47" s="1"/>
      <c r="IE47" s="1"/>
      <c r="IF47" s="1"/>
      <c r="IG47" s="1"/>
      <c r="IJ47" s="3"/>
      <c r="IK47" s="1"/>
      <c r="IL47" s="1"/>
      <c r="IM47" s="1"/>
      <c r="IN47" s="1"/>
      <c r="IO47" s="1"/>
      <c r="IP47" s="1"/>
      <c r="IQ47" s="1"/>
      <c r="IR47" s="1"/>
      <c r="IS47" s="1"/>
      <c r="IT47" s="1"/>
    </row>
    <row r="48" spans="1:254" ht="21" customHeight="1" x14ac:dyDescent="0.2">
      <c r="A48" s="65" t="s">
        <v>28</v>
      </c>
      <c r="B48" s="78">
        <v>926.39660000000003</v>
      </c>
      <c r="C48" s="78">
        <v>227.73330000000001</v>
      </c>
      <c r="D48" s="78"/>
      <c r="E48" s="78"/>
      <c r="F48" s="78"/>
      <c r="G48" s="88">
        <v>1154.1298999999999</v>
      </c>
      <c r="H48" s="78"/>
      <c r="I48" s="42"/>
      <c r="J48" s="78"/>
      <c r="K48" s="78">
        <v>7.1689999999999996</v>
      </c>
      <c r="L48" s="44">
        <v>1577.3782000000001</v>
      </c>
      <c r="M48" s="45"/>
    </row>
    <row r="49" spans="1:254" ht="21" customHeight="1" x14ac:dyDescent="0.2">
      <c r="A49" s="65" t="s">
        <v>302</v>
      </c>
      <c r="B49" s="78"/>
      <c r="C49" s="78"/>
      <c r="D49" s="78"/>
      <c r="E49" s="78"/>
      <c r="F49" s="78"/>
      <c r="G49" s="88"/>
      <c r="H49" s="78"/>
      <c r="I49" s="42"/>
      <c r="J49" s="78">
        <v>10.7182</v>
      </c>
      <c r="K49" s="78">
        <v>27.0702</v>
      </c>
      <c r="L49" s="44">
        <v>902.31970000000001</v>
      </c>
      <c r="M49" s="45"/>
    </row>
    <row r="50" spans="1:254" ht="21" customHeight="1" x14ac:dyDescent="0.2">
      <c r="A50" s="66" t="s">
        <v>29</v>
      </c>
      <c r="B50" s="79">
        <v>926.39660000000003</v>
      </c>
      <c r="C50" s="79">
        <v>227.73330000000001</v>
      </c>
      <c r="D50" s="79"/>
      <c r="E50" s="79"/>
      <c r="F50" s="79"/>
      <c r="G50" s="89">
        <v>1154.1298999999999</v>
      </c>
      <c r="H50" s="79"/>
      <c r="I50" s="46"/>
      <c r="J50" s="79">
        <v>10.7182</v>
      </c>
      <c r="K50" s="79">
        <v>34.239199999999997</v>
      </c>
      <c r="L50" s="48">
        <v>2479.6979000000001</v>
      </c>
      <c r="M50" s="45"/>
      <c r="T50" s="3"/>
      <c r="U50" s="1"/>
      <c r="V50" s="1"/>
      <c r="W50" s="1"/>
      <c r="X50" s="1"/>
      <c r="Y50" s="1"/>
      <c r="Z50" s="1"/>
      <c r="AA50" s="1"/>
      <c r="AB50" s="1"/>
      <c r="AC50" s="1"/>
      <c r="AD50" s="1"/>
      <c r="AE50" s="1"/>
      <c r="AH50" s="3"/>
      <c r="AI50" s="1"/>
      <c r="AJ50" s="1"/>
      <c r="AK50" s="1"/>
      <c r="AL50" s="1"/>
      <c r="AM50" s="1"/>
      <c r="AN50" s="1"/>
      <c r="AO50" s="1"/>
      <c r="AP50" s="1"/>
      <c r="AQ50" s="1"/>
      <c r="AR50" s="1"/>
      <c r="AS50" s="1"/>
      <c r="AV50" s="3"/>
      <c r="AW50" s="1"/>
      <c r="AX50" s="1"/>
      <c r="AY50" s="1"/>
      <c r="AZ50" s="1"/>
      <c r="BA50" s="1"/>
      <c r="BB50" s="1"/>
      <c r="BC50" s="1"/>
      <c r="BD50" s="1"/>
      <c r="BE50" s="1"/>
      <c r="BF50" s="1"/>
      <c r="BG50" s="1"/>
      <c r="BJ50" s="3"/>
      <c r="BK50" s="1"/>
      <c r="BL50" s="1"/>
      <c r="BM50" s="1"/>
      <c r="BN50" s="1"/>
      <c r="BO50" s="1"/>
      <c r="BP50" s="1"/>
      <c r="BQ50" s="1"/>
      <c r="BR50" s="1"/>
      <c r="BS50" s="1"/>
      <c r="BT50" s="1"/>
      <c r="BU50" s="1"/>
      <c r="BX50" s="3"/>
      <c r="BY50" s="1"/>
      <c r="BZ50" s="1"/>
      <c r="CA50" s="1"/>
      <c r="CB50" s="1"/>
      <c r="CC50" s="1"/>
      <c r="CD50" s="1"/>
      <c r="CE50" s="1"/>
      <c r="CF50" s="1"/>
      <c r="CG50" s="1"/>
      <c r="CH50" s="1"/>
      <c r="CI50" s="1"/>
      <c r="CL50" s="3"/>
      <c r="CM50" s="1"/>
      <c r="CN50" s="1"/>
      <c r="CO50" s="1"/>
      <c r="CP50" s="1"/>
      <c r="CQ50" s="1"/>
      <c r="CR50" s="1"/>
      <c r="CS50" s="1"/>
      <c r="CT50" s="1"/>
      <c r="CU50" s="1"/>
      <c r="CV50" s="1"/>
      <c r="CW50" s="1"/>
      <c r="CZ50" s="3"/>
      <c r="DA50" s="1"/>
      <c r="DB50" s="1"/>
      <c r="DC50" s="1"/>
      <c r="DD50" s="1"/>
      <c r="DE50" s="1"/>
      <c r="DF50" s="1"/>
      <c r="DG50" s="1"/>
      <c r="DH50" s="1"/>
      <c r="DI50" s="1"/>
      <c r="DJ50" s="1"/>
      <c r="DK50" s="1"/>
      <c r="DN50" s="3"/>
      <c r="DO50" s="1"/>
      <c r="DP50" s="1"/>
      <c r="DQ50" s="1"/>
      <c r="DR50" s="1"/>
      <c r="DS50" s="1"/>
      <c r="DT50" s="1"/>
      <c r="DU50" s="1"/>
      <c r="DV50" s="1"/>
      <c r="DW50" s="1"/>
      <c r="DX50" s="1"/>
      <c r="DY50" s="1"/>
      <c r="EB50" s="3"/>
      <c r="EC50" s="1"/>
      <c r="ED50" s="1"/>
      <c r="EE50" s="1"/>
      <c r="EF50" s="1"/>
      <c r="EG50" s="1"/>
      <c r="EH50" s="1"/>
      <c r="EI50" s="1"/>
      <c r="EJ50" s="1"/>
      <c r="EK50" s="1"/>
      <c r="EL50" s="1"/>
      <c r="EM50" s="1"/>
      <c r="EP50" s="3"/>
      <c r="EQ50" s="1"/>
      <c r="ER50" s="1"/>
      <c r="ES50" s="1"/>
      <c r="ET50" s="1"/>
      <c r="EU50" s="1"/>
      <c r="EV50" s="1"/>
      <c r="EW50" s="1"/>
      <c r="EX50" s="1"/>
      <c r="EY50" s="1"/>
      <c r="EZ50" s="1"/>
      <c r="FA50" s="1"/>
      <c r="FD50" s="3"/>
      <c r="FE50" s="1"/>
      <c r="FF50" s="1"/>
      <c r="FG50" s="1"/>
      <c r="FH50" s="1"/>
      <c r="FI50" s="1"/>
      <c r="FJ50" s="1"/>
      <c r="FK50" s="1"/>
      <c r="FL50" s="1"/>
      <c r="FM50" s="1"/>
      <c r="FN50" s="1"/>
      <c r="FO50" s="1"/>
      <c r="FR50" s="3"/>
      <c r="FS50" s="1"/>
      <c r="FT50" s="1"/>
      <c r="FU50" s="1"/>
      <c r="FV50" s="1"/>
      <c r="FW50" s="1"/>
      <c r="FX50" s="1"/>
      <c r="FY50" s="1"/>
      <c r="FZ50" s="1"/>
      <c r="GA50" s="1"/>
      <c r="GB50" s="1"/>
      <c r="GC50" s="1"/>
      <c r="GF50" s="3"/>
      <c r="GG50" s="1"/>
      <c r="GH50" s="1"/>
      <c r="GI50" s="1"/>
      <c r="GJ50" s="1"/>
      <c r="GK50" s="1"/>
      <c r="GL50" s="1"/>
      <c r="GM50" s="1"/>
      <c r="GN50" s="1"/>
      <c r="GO50" s="1"/>
      <c r="GP50" s="1"/>
      <c r="GQ50" s="1"/>
      <c r="GT50" s="3"/>
      <c r="GU50" s="1"/>
      <c r="GV50" s="1"/>
      <c r="GW50" s="1"/>
      <c r="GX50" s="1"/>
      <c r="GY50" s="1"/>
      <c r="GZ50" s="1"/>
      <c r="HA50" s="1"/>
      <c r="HB50" s="1"/>
      <c r="HC50" s="1"/>
      <c r="HD50" s="1"/>
      <c r="HE50" s="1"/>
      <c r="HH50" s="3"/>
      <c r="HI50" s="1"/>
      <c r="HJ50" s="1"/>
      <c r="HK50" s="1"/>
      <c r="HL50" s="1"/>
      <c r="HM50" s="1"/>
      <c r="HN50" s="1"/>
      <c r="HO50" s="1"/>
      <c r="HP50" s="1"/>
      <c r="HQ50" s="1"/>
      <c r="HR50" s="1"/>
      <c r="HS50" s="1"/>
      <c r="HV50" s="3"/>
      <c r="HW50" s="1"/>
      <c r="HX50" s="1"/>
      <c r="HY50" s="1"/>
      <c r="HZ50" s="1"/>
      <c r="IA50" s="1"/>
      <c r="IB50" s="1"/>
      <c r="IC50" s="1"/>
      <c r="ID50" s="1"/>
      <c r="IE50" s="1"/>
      <c r="IF50" s="1"/>
      <c r="IG50" s="1"/>
      <c r="IJ50" s="3"/>
      <c r="IK50" s="1"/>
      <c r="IL50" s="1"/>
      <c r="IM50" s="1"/>
      <c r="IN50" s="1"/>
      <c r="IO50" s="1"/>
      <c r="IP50" s="1"/>
      <c r="IQ50" s="1"/>
      <c r="IR50" s="1"/>
      <c r="IS50" s="1"/>
      <c r="IT50" s="1"/>
    </row>
    <row r="51" spans="1:254" ht="21" customHeight="1" x14ac:dyDescent="0.2">
      <c r="A51" s="65" t="s">
        <v>303</v>
      </c>
      <c r="B51" s="78"/>
      <c r="C51" s="78">
        <v>2.5257999999999998</v>
      </c>
      <c r="D51" s="78"/>
      <c r="E51" s="78"/>
      <c r="F51" s="78"/>
      <c r="G51" s="88">
        <v>2.5257999999999998</v>
      </c>
      <c r="H51" s="78"/>
      <c r="I51" s="42"/>
      <c r="J51" s="78"/>
      <c r="K51" s="78">
        <v>2.665</v>
      </c>
      <c r="L51" s="44">
        <v>2267.0169999999998</v>
      </c>
      <c r="M51" s="45"/>
    </row>
    <row r="52" spans="1:254" ht="21" customHeight="1" x14ac:dyDescent="0.2">
      <c r="A52" s="65" t="s">
        <v>304</v>
      </c>
      <c r="B52" s="78"/>
      <c r="C52" s="78">
        <v>2.6093000000000002</v>
      </c>
      <c r="D52" s="78">
        <v>715.11059999999998</v>
      </c>
      <c r="E52" s="78">
        <v>277.19080000000002</v>
      </c>
      <c r="F52" s="78">
        <v>41.429499999999997</v>
      </c>
      <c r="G52" s="88">
        <v>1036.3402000000001</v>
      </c>
      <c r="H52" s="78">
        <v>3.9451000000000001</v>
      </c>
      <c r="I52" s="42"/>
      <c r="J52" s="78">
        <v>296.20080000000002</v>
      </c>
      <c r="K52" s="78">
        <v>28.849799999999998</v>
      </c>
      <c r="L52" s="44">
        <v>4884.4633000000003</v>
      </c>
      <c r="M52" s="45"/>
    </row>
    <row r="53" spans="1:254" ht="21" customHeight="1" x14ac:dyDescent="0.2">
      <c r="A53" s="65" t="s">
        <v>305</v>
      </c>
      <c r="B53" s="78">
        <v>317.81150000000002</v>
      </c>
      <c r="C53" s="78">
        <v>346.36349999999999</v>
      </c>
      <c r="D53" s="78"/>
      <c r="E53" s="78"/>
      <c r="F53" s="78"/>
      <c r="G53" s="88">
        <v>664.17499999999995</v>
      </c>
      <c r="H53" s="78"/>
      <c r="I53" s="42"/>
      <c r="J53" s="78"/>
      <c r="K53" s="78"/>
      <c r="L53" s="44">
        <v>1396.3323</v>
      </c>
      <c r="M53" s="45"/>
    </row>
    <row r="54" spans="1:254" ht="21" customHeight="1" x14ac:dyDescent="0.2">
      <c r="A54" s="65" t="s">
        <v>30</v>
      </c>
      <c r="B54" s="78">
        <v>1535.1717000000001</v>
      </c>
      <c r="C54" s="78">
        <v>11.165900000000001</v>
      </c>
      <c r="D54" s="78"/>
      <c r="E54" s="78"/>
      <c r="F54" s="78"/>
      <c r="G54" s="88">
        <v>1546.3376000000001</v>
      </c>
      <c r="H54" s="78"/>
      <c r="I54" s="42"/>
      <c r="J54" s="78">
        <v>2.6339000000000001</v>
      </c>
      <c r="K54" s="78">
        <v>7846.2258000000002</v>
      </c>
      <c r="L54" s="44">
        <v>17475.6836</v>
      </c>
      <c r="M54" s="45"/>
    </row>
    <row r="55" spans="1:254" ht="21" customHeight="1" x14ac:dyDescent="0.2">
      <c r="A55" s="65" t="s">
        <v>31</v>
      </c>
      <c r="B55" s="78"/>
      <c r="C55" s="78"/>
      <c r="D55" s="78"/>
      <c r="E55" s="78"/>
      <c r="F55" s="78"/>
      <c r="G55" s="88"/>
      <c r="H55" s="78">
        <v>36.686500000000002</v>
      </c>
      <c r="I55" s="42"/>
      <c r="J55" s="78">
        <v>4.6961000000000004</v>
      </c>
      <c r="K55" s="78">
        <v>2.5533000000000001</v>
      </c>
      <c r="L55" s="44">
        <v>57.345300000000002</v>
      </c>
      <c r="M55" s="45"/>
    </row>
    <row r="56" spans="1:254" ht="21" customHeight="1" x14ac:dyDescent="0.2">
      <c r="A56" s="65" t="s">
        <v>306</v>
      </c>
      <c r="B56" s="78">
        <v>98.314999999999998</v>
      </c>
      <c r="C56" s="78"/>
      <c r="D56" s="78"/>
      <c r="E56" s="78"/>
      <c r="F56" s="78"/>
      <c r="G56" s="88">
        <v>98.314999999999998</v>
      </c>
      <c r="H56" s="78"/>
      <c r="I56" s="42"/>
      <c r="J56" s="78"/>
      <c r="K56" s="78">
        <v>50.146900000000002</v>
      </c>
      <c r="L56" s="44">
        <v>949.69209999999998</v>
      </c>
      <c r="M56" s="45"/>
    </row>
    <row r="57" spans="1:254" ht="21" customHeight="1" x14ac:dyDescent="0.2">
      <c r="A57" s="65" t="s">
        <v>307</v>
      </c>
      <c r="B57" s="78">
        <v>714.06989999999996</v>
      </c>
      <c r="C57" s="78">
        <v>381.6019</v>
      </c>
      <c r="D57" s="78"/>
      <c r="E57" s="78"/>
      <c r="F57" s="78"/>
      <c r="G57" s="88">
        <v>1095.6718000000001</v>
      </c>
      <c r="H57" s="78"/>
      <c r="I57" s="42"/>
      <c r="J57" s="78"/>
      <c r="K57" s="78">
        <v>224.1688</v>
      </c>
      <c r="L57" s="44">
        <v>1991.4539</v>
      </c>
      <c r="M57" s="45"/>
    </row>
    <row r="58" spans="1:254" ht="21" customHeight="1" x14ac:dyDescent="0.2">
      <c r="A58" s="65" t="s">
        <v>32</v>
      </c>
      <c r="B58" s="78">
        <v>635.3211</v>
      </c>
      <c r="C58" s="78">
        <v>1156.1650999999999</v>
      </c>
      <c r="D58" s="78">
        <v>710.88699999999994</v>
      </c>
      <c r="E58" s="78"/>
      <c r="F58" s="78"/>
      <c r="G58" s="88">
        <v>2502.3732</v>
      </c>
      <c r="H58" s="78"/>
      <c r="I58" s="42"/>
      <c r="J58" s="78">
        <v>7.5989000000000004</v>
      </c>
      <c r="K58" s="78">
        <v>212.52430000000001</v>
      </c>
      <c r="L58" s="44">
        <v>9154.2680999999993</v>
      </c>
      <c r="M58" s="45"/>
    </row>
    <row r="59" spans="1:254" ht="21" customHeight="1" x14ac:dyDescent="0.2">
      <c r="A59" s="66" t="s">
        <v>308</v>
      </c>
      <c r="B59" s="79">
        <v>3300.6891999999998</v>
      </c>
      <c r="C59" s="79">
        <v>1900.4314999999999</v>
      </c>
      <c r="D59" s="79">
        <v>1425.9975999999999</v>
      </c>
      <c r="E59" s="79">
        <v>277.19080000000002</v>
      </c>
      <c r="F59" s="79">
        <v>41.429499999999997</v>
      </c>
      <c r="G59" s="89">
        <v>6945.7385999999997</v>
      </c>
      <c r="H59" s="79">
        <v>40.631599999999999</v>
      </c>
      <c r="I59" s="46"/>
      <c r="J59" s="79">
        <v>311.12970000000001</v>
      </c>
      <c r="K59" s="79">
        <v>8367.1339000000007</v>
      </c>
      <c r="L59" s="48">
        <v>38176.255599999997</v>
      </c>
      <c r="M59" s="45"/>
      <c r="T59" s="3"/>
      <c r="U59" s="1"/>
      <c r="V59" s="1"/>
      <c r="W59" s="1"/>
      <c r="X59" s="1"/>
      <c r="Y59" s="1"/>
      <c r="Z59" s="1"/>
      <c r="AA59" s="1"/>
      <c r="AB59" s="1"/>
      <c r="AC59" s="1"/>
      <c r="AD59" s="1"/>
      <c r="AE59" s="1"/>
      <c r="AH59" s="3"/>
      <c r="AI59" s="1"/>
      <c r="AJ59" s="1"/>
      <c r="AK59" s="1"/>
      <c r="AL59" s="1"/>
      <c r="AM59" s="1"/>
      <c r="AN59" s="1"/>
      <c r="AO59" s="1"/>
      <c r="AP59" s="1"/>
      <c r="AQ59" s="1"/>
      <c r="AR59" s="1"/>
      <c r="AS59" s="1"/>
      <c r="AV59" s="3"/>
      <c r="AW59" s="1"/>
      <c r="AX59" s="1"/>
      <c r="AY59" s="1"/>
      <c r="AZ59" s="1"/>
      <c r="BA59" s="1"/>
      <c r="BB59" s="1"/>
      <c r="BC59" s="1"/>
      <c r="BD59" s="1"/>
      <c r="BE59" s="1"/>
      <c r="BF59" s="1"/>
      <c r="BG59" s="1"/>
      <c r="BJ59" s="3"/>
      <c r="BK59" s="1"/>
      <c r="BL59" s="1"/>
      <c r="BM59" s="1"/>
      <c r="BN59" s="1"/>
      <c r="BO59" s="1"/>
      <c r="BP59" s="1"/>
      <c r="BQ59" s="1"/>
      <c r="BR59" s="1"/>
      <c r="BS59" s="1"/>
      <c r="BT59" s="1"/>
      <c r="BU59" s="1"/>
      <c r="BX59" s="3"/>
      <c r="BY59" s="1"/>
      <c r="BZ59" s="1"/>
      <c r="CA59" s="1"/>
      <c r="CB59" s="1"/>
      <c r="CC59" s="1"/>
      <c r="CD59" s="1"/>
      <c r="CE59" s="1"/>
      <c r="CF59" s="1"/>
      <c r="CG59" s="1"/>
      <c r="CH59" s="1"/>
      <c r="CI59" s="1"/>
      <c r="CL59" s="3"/>
      <c r="CM59" s="1"/>
      <c r="CN59" s="1"/>
      <c r="CO59" s="1"/>
      <c r="CP59" s="1"/>
      <c r="CQ59" s="1"/>
      <c r="CR59" s="1"/>
      <c r="CS59" s="1"/>
      <c r="CT59" s="1"/>
      <c r="CU59" s="1"/>
      <c r="CV59" s="1"/>
      <c r="CW59" s="1"/>
      <c r="CZ59" s="3"/>
      <c r="DA59" s="1"/>
      <c r="DB59" s="1"/>
      <c r="DC59" s="1"/>
      <c r="DD59" s="1"/>
      <c r="DE59" s="1"/>
      <c r="DF59" s="1"/>
      <c r="DG59" s="1"/>
      <c r="DH59" s="1"/>
      <c r="DI59" s="1"/>
      <c r="DJ59" s="1"/>
      <c r="DK59" s="1"/>
      <c r="DN59" s="3"/>
      <c r="DO59" s="1"/>
      <c r="DP59" s="1"/>
      <c r="DQ59" s="1"/>
      <c r="DR59" s="1"/>
      <c r="DS59" s="1"/>
      <c r="DT59" s="1"/>
      <c r="DU59" s="1"/>
      <c r="DV59" s="1"/>
      <c r="DW59" s="1"/>
      <c r="DX59" s="1"/>
      <c r="DY59" s="1"/>
      <c r="EB59" s="3"/>
      <c r="EC59" s="1"/>
      <c r="ED59" s="1"/>
      <c r="EE59" s="1"/>
      <c r="EF59" s="1"/>
      <c r="EG59" s="1"/>
      <c r="EH59" s="1"/>
      <c r="EI59" s="1"/>
      <c r="EJ59" s="1"/>
      <c r="EK59" s="1"/>
      <c r="EL59" s="1"/>
      <c r="EM59" s="1"/>
      <c r="EP59" s="3"/>
      <c r="EQ59" s="1"/>
      <c r="ER59" s="1"/>
      <c r="ES59" s="1"/>
      <c r="ET59" s="1"/>
      <c r="EU59" s="1"/>
      <c r="EV59" s="1"/>
      <c r="EW59" s="1"/>
      <c r="EX59" s="1"/>
      <c r="EY59" s="1"/>
      <c r="EZ59" s="1"/>
      <c r="FA59" s="1"/>
      <c r="FD59" s="3"/>
      <c r="FE59" s="1"/>
      <c r="FF59" s="1"/>
      <c r="FG59" s="1"/>
      <c r="FH59" s="1"/>
      <c r="FI59" s="1"/>
      <c r="FJ59" s="1"/>
      <c r="FK59" s="1"/>
      <c r="FL59" s="1"/>
      <c r="FM59" s="1"/>
      <c r="FN59" s="1"/>
      <c r="FO59" s="1"/>
      <c r="FR59" s="3"/>
      <c r="FS59" s="1"/>
      <c r="FT59" s="1"/>
      <c r="FU59" s="1"/>
      <c r="FV59" s="1"/>
      <c r="FW59" s="1"/>
      <c r="FX59" s="1"/>
      <c r="FY59" s="1"/>
      <c r="FZ59" s="1"/>
      <c r="GA59" s="1"/>
      <c r="GB59" s="1"/>
      <c r="GC59" s="1"/>
      <c r="GF59" s="3"/>
      <c r="GG59" s="1"/>
      <c r="GH59" s="1"/>
      <c r="GI59" s="1"/>
      <c r="GJ59" s="1"/>
      <c r="GK59" s="1"/>
      <c r="GL59" s="1"/>
      <c r="GM59" s="1"/>
      <c r="GN59" s="1"/>
      <c r="GO59" s="1"/>
      <c r="GP59" s="1"/>
      <c r="GQ59" s="1"/>
      <c r="GT59" s="3"/>
      <c r="GU59" s="1"/>
      <c r="GV59" s="1"/>
      <c r="GW59" s="1"/>
      <c r="GX59" s="1"/>
      <c r="GY59" s="1"/>
      <c r="GZ59" s="1"/>
      <c r="HA59" s="1"/>
      <c r="HB59" s="1"/>
      <c r="HC59" s="1"/>
      <c r="HD59" s="1"/>
      <c r="HE59" s="1"/>
      <c r="HH59" s="3"/>
      <c r="HI59" s="1"/>
      <c r="HJ59" s="1"/>
      <c r="HK59" s="1"/>
      <c r="HL59" s="1"/>
      <c r="HM59" s="1"/>
      <c r="HN59" s="1"/>
      <c r="HO59" s="1"/>
      <c r="HP59" s="1"/>
      <c r="HQ59" s="1"/>
      <c r="HR59" s="1"/>
      <c r="HS59" s="1"/>
      <c r="HV59" s="3"/>
      <c r="HW59" s="1"/>
      <c r="HX59" s="1"/>
      <c r="HY59" s="1"/>
      <c r="HZ59" s="1"/>
      <c r="IA59" s="1"/>
      <c r="IB59" s="1"/>
      <c r="IC59" s="1"/>
      <c r="ID59" s="1"/>
      <c r="IE59" s="1"/>
      <c r="IF59" s="1"/>
      <c r="IG59" s="1"/>
      <c r="IJ59" s="3"/>
      <c r="IK59" s="1"/>
      <c r="IL59" s="1"/>
      <c r="IM59" s="1"/>
      <c r="IN59" s="1"/>
      <c r="IO59" s="1"/>
      <c r="IP59" s="1"/>
      <c r="IQ59" s="1"/>
      <c r="IR59" s="1"/>
      <c r="IS59" s="1"/>
      <c r="IT59" s="1"/>
    </row>
    <row r="60" spans="1:254" ht="21" customHeight="1" x14ac:dyDescent="0.2">
      <c r="A60" s="65" t="s">
        <v>33</v>
      </c>
      <c r="B60" s="78"/>
      <c r="C60" s="78">
        <v>15.888</v>
      </c>
      <c r="D60" s="78"/>
      <c r="E60" s="78">
        <v>0.77510000000000001</v>
      </c>
      <c r="F60" s="78"/>
      <c r="G60" s="88">
        <v>16.6631</v>
      </c>
      <c r="H60" s="78"/>
      <c r="I60" s="42"/>
      <c r="J60" s="78"/>
      <c r="K60" s="78">
        <v>269.77609999999999</v>
      </c>
      <c r="L60" s="44">
        <v>424.74270000000001</v>
      </c>
      <c r="M60" s="45"/>
    </row>
    <row r="61" spans="1:254" ht="21" customHeight="1" x14ac:dyDescent="0.2">
      <c r="A61" s="65" t="s">
        <v>309</v>
      </c>
      <c r="B61" s="78"/>
      <c r="C61" s="78">
        <v>11.205500000000001</v>
      </c>
      <c r="D61" s="78">
        <v>6.3990999999999998</v>
      </c>
      <c r="E61" s="78"/>
      <c r="F61" s="78"/>
      <c r="G61" s="88">
        <v>17.604600000000001</v>
      </c>
      <c r="H61" s="78"/>
      <c r="I61" s="42"/>
      <c r="J61" s="78"/>
      <c r="K61" s="78">
        <v>16.896899999999999</v>
      </c>
      <c r="L61" s="44">
        <v>131.47730000000001</v>
      </c>
      <c r="M61" s="45"/>
    </row>
    <row r="62" spans="1:254" ht="21" customHeight="1" x14ac:dyDescent="0.2">
      <c r="A62" s="68" t="s">
        <v>34</v>
      </c>
      <c r="B62" s="79"/>
      <c r="C62" s="79">
        <v>27.093499999999999</v>
      </c>
      <c r="D62" s="79">
        <v>6.3990999999999998</v>
      </c>
      <c r="E62" s="79">
        <v>0.77510000000000001</v>
      </c>
      <c r="F62" s="79"/>
      <c r="G62" s="89">
        <v>34.267699999999998</v>
      </c>
      <c r="H62" s="79"/>
      <c r="I62" s="46"/>
      <c r="J62" s="79"/>
      <c r="K62" s="79">
        <v>286.673</v>
      </c>
      <c r="L62" s="48">
        <v>556.22</v>
      </c>
      <c r="M62" s="45"/>
      <c r="T62" s="3"/>
      <c r="U62" s="1"/>
      <c r="V62" s="1"/>
      <c r="W62" s="1"/>
      <c r="X62" s="1"/>
      <c r="Y62" s="1"/>
      <c r="Z62" s="1"/>
      <c r="AA62" s="1"/>
      <c r="AB62" s="1"/>
      <c r="AC62" s="1"/>
      <c r="AD62" s="1"/>
      <c r="AE62" s="1"/>
      <c r="AH62" s="3"/>
      <c r="AI62" s="1"/>
      <c r="AJ62" s="1"/>
      <c r="AK62" s="1"/>
      <c r="AL62" s="1"/>
      <c r="AM62" s="1"/>
      <c r="AN62" s="1"/>
      <c r="AO62" s="1"/>
      <c r="AP62" s="1"/>
      <c r="AQ62" s="1"/>
      <c r="AR62" s="1"/>
      <c r="AS62" s="1"/>
      <c r="AV62" s="3"/>
      <c r="AW62" s="1"/>
      <c r="AX62" s="1"/>
      <c r="AY62" s="1"/>
      <c r="AZ62" s="1"/>
      <c r="BA62" s="1"/>
      <c r="BB62" s="1"/>
      <c r="BC62" s="1"/>
      <c r="BD62" s="1"/>
      <c r="BE62" s="1"/>
      <c r="BF62" s="1"/>
      <c r="BG62" s="1"/>
      <c r="BJ62" s="3"/>
      <c r="BK62" s="1"/>
      <c r="BL62" s="1"/>
      <c r="BM62" s="1"/>
      <c r="BN62" s="1"/>
      <c r="BO62" s="1"/>
      <c r="BP62" s="1"/>
      <c r="BQ62" s="1"/>
      <c r="BR62" s="1"/>
      <c r="BS62" s="1"/>
      <c r="BT62" s="1"/>
      <c r="BU62" s="1"/>
      <c r="BX62" s="3"/>
      <c r="BY62" s="1"/>
      <c r="BZ62" s="1"/>
      <c r="CA62" s="1"/>
      <c r="CB62" s="1"/>
      <c r="CC62" s="1"/>
      <c r="CD62" s="1"/>
      <c r="CE62" s="1"/>
      <c r="CF62" s="1"/>
      <c r="CG62" s="1"/>
      <c r="CH62" s="1"/>
      <c r="CI62" s="1"/>
      <c r="CL62" s="3"/>
      <c r="CM62" s="1"/>
      <c r="CN62" s="1"/>
      <c r="CO62" s="1"/>
      <c r="CP62" s="1"/>
      <c r="CQ62" s="1"/>
      <c r="CR62" s="1"/>
      <c r="CS62" s="1"/>
      <c r="CT62" s="1"/>
      <c r="CU62" s="1"/>
      <c r="CV62" s="1"/>
      <c r="CW62" s="1"/>
      <c r="CZ62" s="3"/>
      <c r="DA62" s="1"/>
      <c r="DB62" s="1"/>
      <c r="DC62" s="1"/>
      <c r="DD62" s="1"/>
      <c r="DE62" s="1"/>
      <c r="DF62" s="1"/>
      <c r="DG62" s="1"/>
      <c r="DH62" s="1"/>
      <c r="DI62" s="1"/>
      <c r="DJ62" s="1"/>
      <c r="DK62" s="1"/>
      <c r="DN62" s="3"/>
      <c r="DO62" s="1"/>
      <c r="DP62" s="1"/>
      <c r="DQ62" s="1"/>
      <c r="DR62" s="1"/>
      <c r="DS62" s="1"/>
      <c r="DT62" s="1"/>
      <c r="DU62" s="1"/>
      <c r="DV62" s="1"/>
      <c r="DW62" s="1"/>
      <c r="DX62" s="1"/>
      <c r="DY62" s="1"/>
      <c r="EB62" s="3"/>
      <c r="EC62" s="1"/>
      <c r="ED62" s="1"/>
      <c r="EE62" s="1"/>
      <c r="EF62" s="1"/>
      <c r="EG62" s="1"/>
      <c r="EH62" s="1"/>
      <c r="EI62" s="1"/>
      <c r="EJ62" s="1"/>
      <c r="EK62" s="1"/>
      <c r="EL62" s="1"/>
      <c r="EM62" s="1"/>
      <c r="EP62" s="3"/>
      <c r="EQ62" s="1"/>
      <c r="ER62" s="1"/>
      <c r="ES62" s="1"/>
      <c r="ET62" s="1"/>
      <c r="EU62" s="1"/>
      <c r="EV62" s="1"/>
      <c r="EW62" s="1"/>
      <c r="EX62" s="1"/>
      <c r="EY62" s="1"/>
      <c r="EZ62" s="1"/>
      <c r="FA62" s="1"/>
      <c r="FD62" s="3"/>
      <c r="FE62" s="1"/>
      <c r="FF62" s="1"/>
      <c r="FG62" s="1"/>
      <c r="FH62" s="1"/>
      <c r="FI62" s="1"/>
      <c r="FJ62" s="1"/>
      <c r="FK62" s="1"/>
      <c r="FL62" s="1"/>
      <c r="FM62" s="1"/>
      <c r="FN62" s="1"/>
      <c r="FO62" s="1"/>
      <c r="FR62" s="3"/>
      <c r="FS62" s="1"/>
      <c r="FT62" s="1"/>
      <c r="FU62" s="1"/>
      <c r="FV62" s="1"/>
      <c r="FW62" s="1"/>
      <c r="FX62" s="1"/>
      <c r="FY62" s="1"/>
      <c r="FZ62" s="1"/>
      <c r="GA62" s="1"/>
      <c r="GB62" s="1"/>
      <c r="GC62" s="1"/>
      <c r="GF62" s="3"/>
      <c r="GG62" s="1"/>
      <c r="GH62" s="1"/>
      <c r="GI62" s="1"/>
      <c r="GJ62" s="1"/>
      <c r="GK62" s="1"/>
      <c r="GL62" s="1"/>
      <c r="GM62" s="1"/>
      <c r="GN62" s="1"/>
      <c r="GO62" s="1"/>
      <c r="GP62" s="1"/>
      <c r="GQ62" s="1"/>
      <c r="GT62" s="3"/>
      <c r="GU62" s="1"/>
      <c r="GV62" s="1"/>
      <c r="GW62" s="1"/>
      <c r="GX62" s="1"/>
      <c r="GY62" s="1"/>
      <c r="GZ62" s="1"/>
      <c r="HA62" s="1"/>
      <c r="HB62" s="1"/>
      <c r="HC62" s="1"/>
      <c r="HD62" s="1"/>
      <c r="HE62" s="1"/>
      <c r="HH62" s="3"/>
      <c r="HI62" s="1"/>
      <c r="HJ62" s="1"/>
      <c r="HK62" s="1"/>
      <c r="HL62" s="1"/>
      <c r="HM62" s="1"/>
      <c r="HN62" s="1"/>
      <c r="HO62" s="1"/>
      <c r="HP62" s="1"/>
      <c r="HQ62" s="1"/>
      <c r="HR62" s="1"/>
      <c r="HS62" s="1"/>
      <c r="HV62" s="3"/>
      <c r="HW62" s="1"/>
      <c r="HX62" s="1"/>
      <c r="HY62" s="1"/>
      <c r="HZ62" s="1"/>
      <c r="IA62" s="1"/>
      <c r="IB62" s="1"/>
      <c r="IC62" s="1"/>
      <c r="ID62" s="1"/>
      <c r="IE62" s="1"/>
      <c r="IF62" s="1"/>
      <c r="IG62" s="1"/>
      <c r="IJ62" s="3"/>
      <c r="IK62" s="1"/>
      <c r="IL62" s="1"/>
      <c r="IM62" s="1"/>
      <c r="IN62" s="1"/>
      <c r="IO62" s="1"/>
      <c r="IP62" s="1"/>
      <c r="IQ62" s="1"/>
      <c r="IR62" s="1"/>
      <c r="IS62" s="1"/>
      <c r="IT62" s="1"/>
    </row>
    <row r="63" spans="1:254" ht="21" customHeight="1" x14ac:dyDescent="0.2">
      <c r="A63" s="35" t="s">
        <v>157</v>
      </c>
      <c r="B63" s="76">
        <v>26400.180199999999</v>
      </c>
      <c r="C63" s="76">
        <v>17829.6734</v>
      </c>
      <c r="D63" s="76">
        <v>3526.3670000000002</v>
      </c>
      <c r="E63" s="76">
        <v>1006.2607</v>
      </c>
      <c r="F63" s="76">
        <v>434.07639999999998</v>
      </c>
      <c r="G63" s="91">
        <v>49196.557699999998</v>
      </c>
      <c r="H63" s="76">
        <v>62.485599999999998</v>
      </c>
      <c r="I63" s="54">
        <v>451.72559999999999</v>
      </c>
      <c r="J63" s="76">
        <v>999.31219999999996</v>
      </c>
      <c r="K63" s="76">
        <v>29721.3377</v>
      </c>
      <c r="L63" s="56">
        <v>183686.84899999999</v>
      </c>
    </row>
    <row r="65" spans="1:7" x14ac:dyDescent="0.2">
      <c r="A65" s="10"/>
      <c r="B65" s="10"/>
      <c r="C65" s="10"/>
      <c r="D65" s="10"/>
      <c r="E65" s="10"/>
      <c r="F65" s="10"/>
      <c r="G65" s="10"/>
    </row>
  </sheetData>
  <mergeCells count="1">
    <mergeCell ref="H1:L1"/>
  </mergeCells>
  <printOptions horizontalCentered="1"/>
  <pageMargins left="0.78740157480314965" right="0.78740157480314965" top="0.78740157480314965" bottom="0.78740157480314965" header="0.59055118110236227" footer="0.39370078740157483"/>
  <pageSetup paperSize="9" scale="46" orientation="portrait" r:id="rId1"/>
  <headerFooter alignWithMargins="0">
    <oddHeader>&amp;C&amp;"Arial,Negrita"&amp;K03+0003.3.2.6 HORTALIZAS (en campo). Superficie provincial en regadío (ha) (Cont.)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6">
    <pageSetUpPr fitToPage="1"/>
  </sheetPr>
  <dimension ref="A1:Q218"/>
  <sheetViews>
    <sheetView showZeros="0" zoomScaleNormal="100" workbookViewId="0">
      <pane xSplit="1" ySplit="4" topLeftCell="B50" activePane="bottomRight" state="frozen"/>
      <selection activeCell="A2" sqref="A2:A62"/>
      <selection pane="topRight" activeCell="A2" sqref="A2:A62"/>
      <selection pane="bottomLeft" activeCell="A2" sqref="A2:A62"/>
      <selection pane="bottomRight" activeCell="A2" sqref="A2:A62"/>
    </sheetView>
  </sheetViews>
  <sheetFormatPr baseColWidth="10" defaultColWidth="10.5703125" defaultRowHeight="12.75" x14ac:dyDescent="0.2"/>
  <cols>
    <col min="1" max="1" width="35.140625" customWidth="1"/>
    <col min="2" max="2" width="10.85546875" customWidth="1"/>
    <col min="3" max="3" width="9.5703125" customWidth="1"/>
    <col min="4" max="4" width="9.28515625" customWidth="1"/>
    <col min="5" max="5" width="7.85546875" bestFit="1" customWidth="1"/>
    <col min="6" max="6" width="8.5703125" customWidth="1"/>
    <col min="7" max="7" width="10.28515625" customWidth="1"/>
    <col min="8" max="8" width="10.42578125" customWidth="1"/>
    <col min="9" max="10" width="10" customWidth="1"/>
    <col min="11" max="11" width="10.5703125" customWidth="1"/>
    <col min="12" max="12" width="10.140625" customWidth="1"/>
    <col min="13" max="13" width="8.5703125" customWidth="1"/>
    <col min="14" max="14" width="13" customWidth="1"/>
  </cols>
  <sheetData>
    <row r="1" spans="1:17" ht="24" hidden="1" customHeight="1" x14ac:dyDescent="0.2">
      <c r="A1" s="29"/>
      <c r="B1" s="30"/>
      <c r="C1" s="97" t="s">
        <v>164</v>
      </c>
      <c r="D1" s="97"/>
      <c r="E1" s="97"/>
      <c r="F1" s="97"/>
      <c r="G1" s="97"/>
      <c r="H1" s="97"/>
      <c r="I1" s="97"/>
      <c r="J1" s="97"/>
      <c r="K1" s="97"/>
      <c r="L1" s="97"/>
      <c r="M1" s="97"/>
      <c r="N1" s="98"/>
    </row>
    <row r="2" spans="1:17" ht="14.25" customHeight="1" x14ac:dyDescent="0.2">
      <c r="A2" s="102" t="s">
        <v>125</v>
      </c>
      <c r="B2" s="107" t="s">
        <v>165</v>
      </c>
      <c r="C2" s="107"/>
      <c r="D2" s="107"/>
      <c r="E2" s="107"/>
      <c r="F2" s="107"/>
      <c r="G2" s="107"/>
      <c r="H2" s="107"/>
      <c r="I2" s="107"/>
      <c r="J2" s="107"/>
      <c r="K2" s="107"/>
      <c r="L2" s="107"/>
      <c r="M2" s="107"/>
      <c r="N2" s="108"/>
      <c r="O2" s="45"/>
      <c r="P2" s="45"/>
    </row>
    <row r="3" spans="1:17" ht="15" customHeight="1" x14ac:dyDescent="0.2">
      <c r="A3" s="103"/>
      <c r="B3" s="105" t="s">
        <v>166</v>
      </c>
      <c r="C3" s="105"/>
      <c r="D3" s="105"/>
      <c r="E3" s="105"/>
      <c r="F3" s="105"/>
      <c r="G3" s="105"/>
      <c r="H3" s="105"/>
      <c r="I3" s="105"/>
      <c r="J3" s="105"/>
      <c r="K3" s="105"/>
      <c r="L3" s="105"/>
      <c r="M3" s="105" t="s">
        <v>158</v>
      </c>
      <c r="N3" s="106"/>
      <c r="O3" s="45"/>
      <c r="P3" s="45"/>
    </row>
    <row r="4" spans="1:17" s="2" customFormat="1" ht="42.75" customHeight="1" x14ac:dyDescent="0.2">
      <c r="A4" s="104"/>
      <c r="B4" s="22" t="s">
        <v>163</v>
      </c>
      <c r="C4" s="22" t="s">
        <v>84</v>
      </c>
      <c r="D4" s="22" t="s">
        <v>85</v>
      </c>
      <c r="E4" s="22" t="s">
        <v>78</v>
      </c>
      <c r="F4" s="22" t="s">
        <v>155</v>
      </c>
      <c r="G4" s="22" t="s">
        <v>161</v>
      </c>
      <c r="H4" s="22" t="s">
        <v>79</v>
      </c>
      <c r="I4" s="22" t="s">
        <v>156</v>
      </c>
      <c r="J4" s="22" t="s">
        <v>82</v>
      </c>
      <c r="K4" s="22" t="s">
        <v>131</v>
      </c>
      <c r="L4" s="22" t="s">
        <v>81</v>
      </c>
      <c r="M4" s="22" t="s">
        <v>132</v>
      </c>
      <c r="N4" s="23" t="s">
        <v>283</v>
      </c>
      <c r="O4" s="57"/>
      <c r="P4" s="57"/>
    </row>
    <row r="5" spans="1:17" ht="20.25" customHeight="1" x14ac:dyDescent="0.2">
      <c r="A5" s="80" t="s">
        <v>1</v>
      </c>
      <c r="B5" s="42"/>
      <c r="C5" s="42">
        <v>0.63700000000000001</v>
      </c>
      <c r="D5" s="42">
        <v>7.1661000000000001</v>
      </c>
      <c r="E5" s="42"/>
      <c r="F5" s="42"/>
      <c r="G5" s="42"/>
      <c r="H5" s="42"/>
      <c r="I5" s="42"/>
      <c r="J5" s="42">
        <v>4.5717999999999996</v>
      </c>
      <c r="K5" s="42">
        <v>22.346400000000003</v>
      </c>
      <c r="L5" s="42">
        <v>9.1209999999999987</v>
      </c>
      <c r="M5" s="42">
        <v>115.40420000000002</v>
      </c>
      <c r="N5" s="42">
        <v>4.9603000000000002</v>
      </c>
      <c r="O5" s="53"/>
      <c r="P5" s="45"/>
      <c r="Q5" s="1"/>
    </row>
    <row r="6" spans="1:17" ht="20.25" customHeight="1" x14ac:dyDescent="0.2">
      <c r="A6" s="80" t="s">
        <v>2</v>
      </c>
      <c r="B6" s="42"/>
      <c r="C6" s="42">
        <v>2.3806000000000003</v>
      </c>
      <c r="D6" s="42">
        <v>0.87990000000000002</v>
      </c>
      <c r="E6" s="42"/>
      <c r="F6" s="42"/>
      <c r="G6" s="42"/>
      <c r="H6" s="42"/>
      <c r="I6" s="42"/>
      <c r="J6" s="42"/>
      <c r="K6" s="42"/>
      <c r="L6" s="42"/>
      <c r="M6" s="42"/>
      <c r="N6" s="42">
        <v>17.921799999999998</v>
      </c>
      <c r="O6" s="53"/>
      <c r="P6" s="45"/>
      <c r="Q6" s="1"/>
    </row>
    <row r="7" spans="1:17" ht="20.25" customHeight="1" x14ac:dyDescent="0.2">
      <c r="A7" s="80" t="s">
        <v>3</v>
      </c>
      <c r="B7" s="42"/>
      <c r="C7" s="42"/>
      <c r="D7" s="42"/>
      <c r="E7" s="42"/>
      <c r="F7" s="42"/>
      <c r="G7" s="42"/>
      <c r="H7" s="42"/>
      <c r="I7" s="42"/>
      <c r="J7" s="42"/>
      <c r="K7" s="42"/>
      <c r="L7" s="42"/>
      <c r="M7" s="42">
        <v>4.8586999999999998</v>
      </c>
      <c r="N7" s="42">
        <v>0.40179999999999999</v>
      </c>
      <c r="O7" s="53"/>
      <c r="P7" s="45"/>
      <c r="Q7" s="1"/>
    </row>
    <row r="8" spans="1:17" ht="20.25" customHeight="1" x14ac:dyDescent="0.2">
      <c r="A8" s="80" t="s">
        <v>4</v>
      </c>
      <c r="B8" s="42"/>
      <c r="C8" s="42">
        <v>6.6679999999999993</v>
      </c>
      <c r="D8" s="42">
        <v>15.105700000000001</v>
      </c>
      <c r="E8" s="42"/>
      <c r="F8" s="42"/>
      <c r="G8" s="42"/>
      <c r="H8" s="42"/>
      <c r="I8" s="42"/>
      <c r="J8" s="42"/>
      <c r="K8" s="42">
        <v>28.0199</v>
      </c>
      <c r="L8" s="42">
        <v>0.26590000000000003</v>
      </c>
      <c r="M8" s="42">
        <v>67.110299999999995</v>
      </c>
      <c r="N8" s="42">
        <v>4.7553000000000001</v>
      </c>
      <c r="O8" s="53"/>
      <c r="P8" s="45"/>
      <c r="Q8" s="1"/>
    </row>
    <row r="9" spans="1:17" ht="20.25" customHeight="1" x14ac:dyDescent="0.2">
      <c r="A9" s="82" t="s">
        <v>5</v>
      </c>
      <c r="B9" s="46"/>
      <c r="C9" s="46">
        <v>9.6856000000000009</v>
      </c>
      <c r="D9" s="46">
        <v>23.151700000000002</v>
      </c>
      <c r="E9" s="46"/>
      <c r="F9" s="46"/>
      <c r="G9" s="46"/>
      <c r="H9" s="46"/>
      <c r="I9" s="46"/>
      <c r="J9" s="46">
        <v>4.5717999999999996</v>
      </c>
      <c r="K9" s="46">
        <v>50.366300000000003</v>
      </c>
      <c r="L9" s="46">
        <v>9.3868999999999989</v>
      </c>
      <c r="M9" s="46">
        <v>187.3732</v>
      </c>
      <c r="N9" s="46">
        <v>28.039200000000001</v>
      </c>
      <c r="O9" s="53"/>
      <c r="P9" s="45"/>
      <c r="Q9" s="1"/>
    </row>
    <row r="10" spans="1:17" ht="20.25" customHeight="1" x14ac:dyDescent="0.2">
      <c r="A10" s="84" t="s">
        <v>285</v>
      </c>
      <c r="B10" s="49"/>
      <c r="C10" s="49">
        <v>36.701999999999991</v>
      </c>
      <c r="D10" s="49">
        <v>2.6482000000000001</v>
      </c>
      <c r="E10" s="49"/>
      <c r="F10" s="49"/>
      <c r="G10" s="49"/>
      <c r="H10" s="49"/>
      <c r="I10" s="49"/>
      <c r="J10" s="49"/>
      <c r="K10" s="49">
        <v>8.8095999999999997</v>
      </c>
      <c r="L10" s="49">
        <v>7.4222000000000001</v>
      </c>
      <c r="M10" s="49"/>
      <c r="N10" s="49">
        <v>3.9889000000000001</v>
      </c>
      <c r="O10" s="53"/>
      <c r="P10" s="45"/>
      <c r="Q10" s="1"/>
    </row>
    <row r="11" spans="1:17" ht="20.25" customHeight="1" x14ac:dyDescent="0.2">
      <c r="A11" s="84" t="s">
        <v>6</v>
      </c>
      <c r="B11" s="49"/>
      <c r="C11" s="49">
        <v>5.2625999999999999</v>
      </c>
      <c r="D11" s="49"/>
      <c r="E11" s="49"/>
      <c r="F11" s="49"/>
      <c r="G11" s="49"/>
      <c r="H11" s="49"/>
      <c r="I11" s="49"/>
      <c r="J11" s="49"/>
      <c r="K11" s="49"/>
      <c r="L11" s="49"/>
      <c r="M11" s="49"/>
      <c r="N11" s="49">
        <v>1.4532</v>
      </c>
      <c r="O11" s="53"/>
      <c r="P11" s="45"/>
      <c r="Q11" s="1"/>
    </row>
    <row r="12" spans="1:17" ht="20.25" customHeight="1" x14ac:dyDescent="0.2">
      <c r="A12" s="80" t="s">
        <v>286</v>
      </c>
      <c r="B12" s="42"/>
      <c r="C12" s="42">
        <v>5.7047999999999996</v>
      </c>
      <c r="D12" s="42"/>
      <c r="E12" s="42"/>
      <c r="F12" s="42"/>
      <c r="G12" s="42"/>
      <c r="H12" s="42"/>
      <c r="I12" s="42"/>
      <c r="J12" s="42"/>
      <c r="K12" s="42">
        <v>11.313700000000001</v>
      </c>
      <c r="L12" s="42">
        <v>7.0350999999999999</v>
      </c>
      <c r="M12" s="42"/>
      <c r="N12" s="42"/>
      <c r="O12" s="53"/>
      <c r="P12" s="45"/>
      <c r="Q12" s="1"/>
    </row>
    <row r="13" spans="1:17" ht="20.25" customHeight="1" x14ac:dyDescent="0.2">
      <c r="A13" s="80" t="s">
        <v>287</v>
      </c>
      <c r="B13" s="42"/>
      <c r="C13" s="42"/>
      <c r="D13" s="42"/>
      <c r="E13" s="42"/>
      <c r="F13" s="42"/>
      <c r="G13" s="42"/>
      <c r="H13" s="42"/>
      <c r="I13" s="42"/>
      <c r="J13" s="42"/>
      <c r="K13" s="42"/>
      <c r="L13" s="42">
        <v>9.3134999999999994</v>
      </c>
      <c r="M13" s="42">
        <v>32.153799999999997</v>
      </c>
      <c r="N13" s="42">
        <v>3.9306999999999999</v>
      </c>
      <c r="O13" s="53"/>
      <c r="P13" s="45"/>
      <c r="Q13" s="1"/>
    </row>
    <row r="14" spans="1:17" ht="20.25" customHeight="1" x14ac:dyDescent="0.2">
      <c r="A14" s="80" t="s">
        <v>288</v>
      </c>
      <c r="B14" s="42"/>
      <c r="C14" s="42"/>
      <c r="D14" s="42"/>
      <c r="E14" s="42"/>
      <c r="F14" s="42"/>
      <c r="G14" s="42"/>
      <c r="H14" s="42"/>
      <c r="I14" s="42"/>
      <c r="J14" s="42"/>
      <c r="K14" s="42"/>
      <c r="L14" s="42"/>
      <c r="M14" s="42"/>
      <c r="N14" s="42">
        <v>85.733000000000004</v>
      </c>
      <c r="O14" s="53"/>
      <c r="P14" s="45"/>
      <c r="Q14" s="1"/>
    </row>
    <row r="15" spans="1:17" ht="20.25" customHeight="1" x14ac:dyDescent="0.2">
      <c r="A15" s="82" t="s">
        <v>289</v>
      </c>
      <c r="B15" s="46"/>
      <c r="C15" s="46">
        <v>5.7047999999999996</v>
      </c>
      <c r="D15" s="46"/>
      <c r="E15" s="46"/>
      <c r="F15" s="46"/>
      <c r="G15" s="46"/>
      <c r="H15" s="46"/>
      <c r="I15" s="46"/>
      <c r="J15" s="46"/>
      <c r="K15" s="46">
        <v>11.313700000000001</v>
      </c>
      <c r="L15" s="46">
        <v>16.348599999999998</v>
      </c>
      <c r="M15" s="46">
        <v>32.153799999999997</v>
      </c>
      <c r="N15" s="46">
        <v>89.663700000000006</v>
      </c>
      <c r="O15" s="53"/>
      <c r="P15" s="45"/>
      <c r="Q15" s="1"/>
    </row>
    <row r="16" spans="1:17" ht="20.25" customHeight="1" x14ac:dyDescent="0.2">
      <c r="A16" s="84" t="s">
        <v>290</v>
      </c>
      <c r="B16" s="49"/>
      <c r="C16" s="49">
        <v>174.9357</v>
      </c>
      <c r="D16" s="49">
        <v>7.2077</v>
      </c>
      <c r="E16" s="49"/>
      <c r="F16" s="49"/>
      <c r="G16" s="49"/>
      <c r="H16" s="49"/>
      <c r="I16" s="49"/>
      <c r="J16" s="49">
        <v>28.663499999999999</v>
      </c>
      <c r="K16" s="49"/>
      <c r="L16" s="49">
        <v>19.5642</v>
      </c>
      <c r="M16" s="49"/>
      <c r="N16" s="49">
        <v>113.14519999999999</v>
      </c>
      <c r="O16" s="53"/>
      <c r="P16" s="45"/>
      <c r="Q16" s="1"/>
    </row>
    <row r="17" spans="1:17" ht="20.25" customHeight="1" x14ac:dyDescent="0.2">
      <c r="A17" s="84" t="s">
        <v>7</v>
      </c>
      <c r="B17" s="49"/>
      <c r="C17" s="49"/>
      <c r="D17" s="49">
        <v>1.3868</v>
      </c>
      <c r="E17" s="49"/>
      <c r="F17" s="49"/>
      <c r="G17" s="49"/>
      <c r="H17" s="49"/>
      <c r="I17" s="49"/>
      <c r="J17" s="49"/>
      <c r="K17" s="49"/>
      <c r="L17" s="49">
        <v>17.383599999999998</v>
      </c>
      <c r="M17" s="49"/>
      <c r="N17" s="49"/>
      <c r="O17" s="53"/>
      <c r="P17" s="45"/>
      <c r="Q17" s="1"/>
    </row>
    <row r="18" spans="1:17" ht="20.25" customHeight="1" x14ac:dyDescent="0.2">
      <c r="A18" s="80" t="s">
        <v>8</v>
      </c>
      <c r="B18" s="42"/>
      <c r="C18" s="42"/>
      <c r="D18" s="42"/>
      <c r="E18" s="42"/>
      <c r="F18" s="42"/>
      <c r="G18" s="42"/>
      <c r="H18" s="42"/>
      <c r="I18" s="42"/>
      <c r="J18" s="42"/>
      <c r="K18" s="42"/>
      <c r="L18" s="42"/>
      <c r="M18" s="42"/>
      <c r="N18" s="42"/>
      <c r="O18" s="53"/>
      <c r="P18" s="45"/>
      <c r="Q18" s="1"/>
    </row>
    <row r="19" spans="1:17" ht="20.25" customHeight="1" x14ac:dyDescent="0.2">
      <c r="A19" s="80" t="s">
        <v>9</v>
      </c>
      <c r="B19" s="42"/>
      <c r="C19" s="42"/>
      <c r="D19" s="42"/>
      <c r="E19" s="42"/>
      <c r="F19" s="42"/>
      <c r="G19" s="42"/>
      <c r="H19" s="42"/>
      <c r="I19" s="42"/>
      <c r="J19" s="42"/>
      <c r="K19" s="42"/>
      <c r="L19" s="42"/>
      <c r="M19" s="42"/>
      <c r="N19" s="42"/>
      <c r="O19" s="53"/>
      <c r="P19" s="45"/>
      <c r="Q19" s="1"/>
    </row>
    <row r="20" spans="1:17" ht="20.25" customHeight="1" x14ac:dyDescent="0.2">
      <c r="A20" s="80" t="s">
        <v>10</v>
      </c>
      <c r="B20" s="42"/>
      <c r="C20" s="42"/>
      <c r="D20" s="42"/>
      <c r="E20" s="42"/>
      <c r="F20" s="42"/>
      <c r="G20" s="42"/>
      <c r="H20" s="42"/>
      <c r="I20" s="42"/>
      <c r="J20" s="42"/>
      <c r="K20" s="42"/>
      <c r="L20" s="42"/>
      <c r="M20" s="42"/>
      <c r="N20" s="42">
        <v>43.394100000000002</v>
      </c>
      <c r="O20" s="53"/>
      <c r="P20" s="45"/>
      <c r="Q20" s="1"/>
    </row>
    <row r="21" spans="1:17" ht="20.25" customHeight="1" x14ac:dyDescent="0.2">
      <c r="A21" s="82" t="s">
        <v>291</v>
      </c>
      <c r="B21" s="46"/>
      <c r="C21" s="46"/>
      <c r="D21" s="46"/>
      <c r="E21" s="46"/>
      <c r="F21" s="46"/>
      <c r="G21" s="46"/>
      <c r="H21" s="46"/>
      <c r="I21" s="46"/>
      <c r="J21" s="46"/>
      <c r="K21" s="46"/>
      <c r="L21" s="46"/>
      <c r="M21" s="46"/>
      <c r="N21" s="46">
        <v>43.394100000000002</v>
      </c>
      <c r="O21" s="53"/>
      <c r="P21" s="45"/>
      <c r="Q21" s="1"/>
    </row>
    <row r="22" spans="1:17" ht="20.25" customHeight="1" x14ac:dyDescent="0.2">
      <c r="A22" s="80" t="s">
        <v>11</v>
      </c>
      <c r="B22" s="42">
        <v>57.809399999999997</v>
      </c>
      <c r="C22" s="42">
        <v>189.74109999999999</v>
      </c>
      <c r="D22" s="42"/>
      <c r="E22" s="42">
        <v>92.39439999999999</v>
      </c>
      <c r="F22" s="42"/>
      <c r="G22" s="42"/>
      <c r="H22" s="42"/>
      <c r="I22" s="42"/>
      <c r="J22" s="42"/>
      <c r="K22" s="42">
        <v>12.5748</v>
      </c>
      <c r="L22" s="42">
        <v>28.256</v>
      </c>
      <c r="M22" s="42">
        <v>79.372099999999989</v>
      </c>
      <c r="N22" s="42">
        <v>61.126600000000003</v>
      </c>
      <c r="O22" s="53"/>
      <c r="P22" s="45"/>
      <c r="Q22" s="1"/>
    </row>
    <row r="23" spans="1:17" ht="20.25" customHeight="1" x14ac:dyDescent="0.2">
      <c r="A23" s="80" t="s">
        <v>12</v>
      </c>
      <c r="B23" s="42"/>
      <c r="C23" s="42"/>
      <c r="D23" s="42"/>
      <c r="E23" s="42"/>
      <c r="F23" s="42"/>
      <c r="G23" s="42"/>
      <c r="H23" s="42"/>
      <c r="I23" s="42"/>
      <c r="J23" s="42"/>
      <c r="K23" s="42"/>
      <c r="L23" s="42">
        <v>8.6844999999999999</v>
      </c>
      <c r="M23" s="42"/>
      <c r="N23" s="42"/>
      <c r="O23" s="53"/>
      <c r="P23" s="45"/>
      <c r="Q23" s="1"/>
    </row>
    <row r="24" spans="1:17" ht="20.25" customHeight="1" x14ac:dyDescent="0.2">
      <c r="A24" s="80" t="s">
        <v>13</v>
      </c>
      <c r="B24" s="42"/>
      <c r="C24" s="42"/>
      <c r="D24" s="42"/>
      <c r="E24" s="42"/>
      <c r="F24" s="42"/>
      <c r="G24" s="42"/>
      <c r="H24" s="42"/>
      <c r="I24" s="42"/>
      <c r="J24" s="42"/>
      <c r="K24" s="42"/>
      <c r="L24" s="42"/>
      <c r="M24" s="42"/>
      <c r="N24" s="42">
        <v>13.6561</v>
      </c>
      <c r="O24" s="53"/>
      <c r="P24" s="45"/>
      <c r="Q24" s="1"/>
    </row>
    <row r="25" spans="1:17" ht="20.25" customHeight="1" x14ac:dyDescent="0.2">
      <c r="A25" s="80" t="s">
        <v>14</v>
      </c>
      <c r="B25" s="42"/>
      <c r="C25" s="42"/>
      <c r="D25" s="42"/>
      <c r="E25" s="42">
        <v>1.1564000000000001</v>
      </c>
      <c r="F25" s="42"/>
      <c r="G25" s="42">
        <v>0.19989999999999999</v>
      </c>
      <c r="H25" s="42"/>
      <c r="I25" s="42"/>
      <c r="J25" s="42"/>
      <c r="K25" s="42"/>
      <c r="L25" s="42"/>
      <c r="M25" s="42"/>
      <c r="N25" s="42">
        <v>0.1842</v>
      </c>
      <c r="O25" s="53"/>
      <c r="P25" s="45"/>
      <c r="Q25" s="1"/>
    </row>
    <row r="26" spans="1:17" ht="20.25" customHeight="1" x14ac:dyDescent="0.2">
      <c r="A26" s="82" t="s">
        <v>15</v>
      </c>
      <c r="B26" s="46">
        <v>57.809399999999997</v>
      </c>
      <c r="C26" s="46">
        <v>189.74109999999999</v>
      </c>
      <c r="D26" s="46"/>
      <c r="E26" s="46">
        <v>93.550799999999995</v>
      </c>
      <c r="F26" s="46"/>
      <c r="G26" s="46">
        <v>0.19989999999999999</v>
      </c>
      <c r="H26" s="46"/>
      <c r="I26" s="46"/>
      <c r="J26" s="46"/>
      <c r="K26" s="46">
        <v>12.5748</v>
      </c>
      <c r="L26" s="46">
        <v>36.9405</v>
      </c>
      <c r="M26" s="46">
        <v>79.372100000000003</v>
      </c>
      <c r="N26" s="46">
        <v>74.966899999999995</v>
      </c>
      <c r="O26" s="53"/>
      <c r="P26" s="45"/>
      <c r="Q26" s="1"/>
    </row>
    <row r="27" spans="1:17" ht="20.25" customHeight="1" x14ac:dyDescent="0.2">
      <c r="A27" s="84" t="s">
        <v>292</v>
      </c>
      <c r="B27" s="49">
        <v>15.1668</v>
      </c>
      <c r="C27" s="49">
        <v>26.485999999999997</v>
      </c>
      <c r="D27" s="49">
        <v>1.0505</v>
      </c>
      <c r="E27" s="49">
        <v>1.5682</v>
      </c>
      <c r="F27" s="49"/>
      <c r="G27" s="49"/>
      <c r="H27" s="49"/>
      <c r="I27" s="49">
        <v>9.8239000000000001</v>
      </c>
      <c r="J27" s="49"/>
      <c r="K27" s="49"/>
      <c r="L27" s="49"/>
      <c r="M27" s="49"/>
      <c r="N27" s="49">
        <v>23.210599999999999</v>
      </c>
      <c r="O27" s="53"/>
      <c r="P27" s="45"/>
      <c r="Q27" s="1"/>
    </row>
    <row r="28" spans="1:17" ht="20.25" customHeight="1" x14ac:dyDescent="0.2">
      <c r="A28" s="80" t="s">
        <v>293</v>
      </c>
      <c r="B28" s="42"/>
      <c r="C28" s="42"/>
      <c r="D28" s="42">
        <v>1.3319000000000001</v>
      </c>
      <c r="E28" s="42"/>
      <c r="F28" s="42"/>
      <c r="G28" s="42"/>
      <c r="H28" s="42"/>
      <c r="I28" s="42"/>
      <c r="J28" s="42"/>
      <c r="K28" s="42"/>
      <c r="L28" s="42">
        <v>4.8197999999999999</v>
      </c>
      <c r="M28" s="42"/>
      <c r="N28" s="42"/>
      <c r="O28" s="53"/>
      <c r="P28" s="45"/>
      <c r="Q28" s="1"/>
    </row>
    <row r="29" spans="1:17" ht="20.25" customHeight="1" x14ac:dyDescent="0.2">
      <c r="A29" s="80" t="s">
        <v>16</v>
      </c>
      <c r="B29" s="42"/>
      <c r="C29" s="42"/>
      <c r="D29" s="42"/>
      <c r="E29" s="42"/>
      <c r="F29" s="42"/>
      <c r="G29" s="42"/>
      <c r="H29" s="42"/>
      <c r="I29" s="42"/>
      <c r="J29" s="42"/>
      <c r="K29" s="42"/>
      <c r="L29" s="42"/>
      <c r="M29" s="42"/>
      <c r="N29" s="42"/>
      <c r="O29" s="53"/>
      <c r="P29" s="45"/>
      <c r="Q29" s="1"/>
    </row>
    <row r="30" spans="1:17" ht="20.25" customHeight="1" x14ac:dyDescent="0.2">
      <c r="A30" s="80" t="s">
        <v>294</v>
      </c>
      <c r="B30" s="42"/>
      <c r="C30" s="42">
        <v>11.337600000000002</v>
      </c>
      <c r="D30" s="42"/>
      <c r="E30" s="42"/>
      <c r="F30" s="42"/>
      <c r="G30" s="42"/>
      <c r="H30" s="42"/>
      <c r="I30" s="42"/>
      <c r="J30" s="42"/>
      <c r="K30" s="42"/>
      <c r="L30" s="42">
        <v>11.025399999999999</v>
      </c>
      <c r="M30" s="42"/>
      <c r="N30" s="42">
        <v>8.8226000000000013</v>
      </c>
      <c r="O30" s="53"/>
      <c r="P30" s="45"/>
      <c r="Q30" s="1"/>
    </row>
    <row r="31" spans="1:17" ht="20.25" customHeight="1" x14ac:dyDescent="0.2">
      <c r="A31" s="80" t="s">
        <v>17</v>
      </c>
      <c r="B31" s="42"/>
      <c r="C31" s="42"/>
      <c r="D31" s="42"/>
      <c r="E31" s="42"/>
      <c r="F31" s="42"/>
      <c r="G31" s="42"/>
      <c r="H31" s="42"/>
      <c r="I31" s="42"/>
      <c r="J31" s="42"/>
      <c r="K31" s="42"/>
      <c r="L31" s="42"/>
      <c r="M31" s="42"/>
      <c r="N31" s="42"/>
      <c r="O31" s="53"/>
      <c r="P31" s="45"/>
      <c r="Q31" s="1"/>
    </row>
    <row r="32" spans="1:17" ht="20.25" customHeight="1" x14ac:dyDescent="0.2">
      <c r="A32" s="80" t="s">
        <v>18</v>
      </c>
      <c r="B32" s="42"/>
      <c r="C32" s="42"/>
      <c r="D32" s="42"/>
      <c r="E32" s="42"/>
      <c r="F32" s="42"/>
      <c r="G32" s="42"/>
      <c r="H32" s="42"/>
      <c r="I32" s="42"/>
      <c r="J32" s="42"/>
      <c r="K32" s="42"/>
      <c r="L32" s="42"/>
      <c r="M32" s="42"/>
      <c r="N32" s="42">
        <v>6.6932000000000009</v>
      </c>
      <c r="O32" s="53"/>
      <c r="P32" s="45"/>
      <c r="Q32" s="1"/>
    </row>
    <row r="33" spans="1:17" ht="20.25" customHeight="1" x14ac:dyDescent="0.2">
      <c r="A33" s="80" t="s">
        <v>19</v>
      </c>
      <c r="B33" s="42">
        <v>712.47360000000003</v>
      </c>
      <c r="C33" s="42"/>
      <c r="D33" s="42"/>
      <c r="E33" s="42"/>
      <c r="F33" s="42"/>
      <c r="G33" s="42"/>
      <c r="H33" s="42"/>
      <c r="I33" s="42"/>
      <c r="J33" s="42"/>
      <c r="K33" s="42"/>
      <c r="L33" s="42"/>
      <c r="M33" s="42"/>
      <c r="N33" s="42"/>
      <c r="O33" s="53"/>
      <c r="P33" s="45"/>
      <c r="Q33" s="1"/>
    </row>
    <row r="34" spans="1:17" ht="20.25" customHeight="1" x14ac:dyDescent="0.2">
      <c r="A34" s="80" t="s">
        <v>20</v>
      </c>
      <c r="B34" s="42"/>
      <c r="C34" s="42"/>
      <c r="D34" s="42"/>
      <c r="E34" s="42"/>
      <c r="F34" s="42"/>
      <c r="G34" s="42"/>
      <c r="H34" s="42"/>
      <c r="I34" s="42"/>
      <c r="J34" s="42"/>
      <c r="K34" s="42"/>
      <c r="L34" s="42"/>
      <c r="M34" s="42"/>
      <c r="N34" s="42"/>
      <c r="O34" s="53"/>
      <c r="P34" s="45"/>
      <c r="Q34" s="1"/>
    </row>
    <row r="35" spans="1:17" ht="20.25" customHeight="1" x14ac:dyDescent="0.2">
      <c r="A35" s="80" t="s">
        <v>21</v>
      </c>
      <c r="B35" s="42"/>
      <c r="C35" s="42"/>
      <c r="D35" s="42"/>
      <c r="E35" s="42"/>
      <c r="F35" s="42"/>
      <c r="G35" s="42"/>
      <c r="H35" s="42"/>
      <c r="I35" s="42"/>
      <c r="J35" s="42"/>
      <c r="K35" s="42"/>
      <c r="L35" s="42"/>
      <c r="M35" s="42"/>
      <c r="N35" s="42"/>
      <c r="O35" s="53"/>
      <c r="P35" s="45"/>
      <c r="Q35" s="1"/>
    </row>
    <row r="36" spans="1:17" ht="20.25" customHeight="1" x14ac:dyDescent="0.2">
      <c r="A36" s="80" t="s">
        <v>22</v>
      </c>
      <c r="B36" s="42"/>
      <c r="C36" s="42">
        <v>12.284800000000001</v>
      </c>
      <c r="D36" s="42"/>
      <c r="E36" s="42"/>
      <c r="F36" s="42"/>
      <c r="G36" s="42"/>
      <c r="H36" s="42"/>
      <c r="I36" s="42"/>
      <c r="J36" s="42"/>
      <c r="K36" s="42"/>
      <c r="L36" s="42"/>
      <c r="M36" s="42"/>
      <c r="N36" s="42">
        <v>4.1154000000000002</v>
      </c>
      <c r="O36" s="53"/>
      <c r="P36" s="45"/>
      <c r="Q36" s="1"/>
    </row>
    <row r="37" spans="1:17" ht="20.25" customHeight="1" x14ac:dyDescent="0.2">
      <c r="A37" s="82" t="s">
        <v>295</v>
      </c>
      <c r="B37" s="46">
        <v>712.47360000000003</v>
      </c>
      <c r="C37" s="46">
        <v>23.622399999999999</v>
      </c>
      <c r="D37" s="46">
        <v>1.3319000000000001</v>
      </c>
      <c r="E37" s="46"/>
      <c r="F37" s="46"/>
      <c r="G37" s="46"/>
      <c r="H37" s="46"/>
      <c r="I37" s="46"/>
      <c r="J37" s="46"/>
      <c r="K37" s="46"/>
      <c r="L37" s="46">
        <v>15.8452</v>
      </c>
      <c r="M37" s="46"/>
      <c r="N37" s="46">
        <v>19.6312</v>
      </c>
      <c r="O37" s="53"/>
      <c r="P37" s="45"/>
      <c r="Q37" s="1"/>
    </row>
    <row r="38" spans="1:17" ht="20.25" customHeight="1" x14ac:dyDescent="0.2">
      <c r="A38" s="84" t="s">
        <v>296</v>
      </c>
      <c r="B38" s="49"/>
      <c r="C38" s="49">
        <v>5.8490999999999991</v>
      </c>
      <c r="D38" s="49"/>
      <c r="E38" s="49">
        <v>112.25449999999998</v>
      </c>
      <c r="F38" s="49"/>
      <c r="G38" s="49"/>
      <c r="H38" s="49"/>
      <c r="I38" s="49"/>
      <c r="J38" s="49"/>
      <c r="K38" s="49"/>
      <c r="L38" s="49"/>
      <c r="M38" s="49"/>
      <c r="N38" s="49"/>
      <c r="O38" s="53"/>
      <c r="P38" s="45"/>
      <c r="Q38" s="1"/>
    </row>
    <row r="39" spans="1:17" ht="20.25" customHeight="1" x14ac:dyDescent="0.2">
      <c r="A39" s="80" t="s">
        <v>23</v>
      </c>
      <c r="B39" s="42"/>
      <c r="C39" s="42">
        <v>8.3244000000000007</v>
      </c>
      <c r="D39" s="42"/>
      <c r="E39" s="42">
        <v>1.9063000000000001</v>
      </c>
      <c r="F39" s="42"/>
      <c r="G39" s="42"/>
      <c r="H39" s="42"/>
      <c r="I39" s="42"/>
      <c r="J39" s="42"/>
      <c r="K39" s="42"/>
      <c r="L39" s="42"/>
      <c r="M39" s="42"/>
      <c r="N39" s="42"/>
      <c r="O39" s="53"/>
      <c r="P39" s="45"/>
      <c r="Q39" s="1"/>
    </row>
    <row r="40" spans="1:17" ht="20.25" customHeight="1" x14ac:dyDescent="0.2">
      <c r="A40" s="80" t="s">
        <v>24</v>
      </c>
      <c r="B40" s="42"/>
      <c r="C40" s="42">
        <v>4.8020000000000005</v>
      </c>
      <c r="D40" s="42"/>
      <c r="E40" s="42"/>
      <c r="F40" s="42"/>
      <c r="G40" s="42"/>
      <c r="H40" s="42">
        <v>0.97799999999999998</v>
      </c>
      <c r="I40" s="42"/>
      <c r="J40" s="42"/>
      <c r="K40" s="42">
        <v>1.8973</v>
      </c>
      <c r="L40" s="42">
        <v>4.7725999999999997</v>
      </c>
      <c r="M40" s="42"/>
      <c r="N40" s="42">
        <v>16.968800000000002</v>
      </c>
      <c r="O40" s="53"/>
      <c r="P40" s="45"/>
      <c r="Q40" s="1"/>
    </row>
    <row r="41" spans="1:17" ht="20.25" customHeight="1" x14ac:dyDescent="0.2">
      <c r="A41" s="80" t="s">
        <v>25</v>
      </c>
      <c r="B41" s="42"/>
      <c r="C41" s="42"/>
      <c r="D41" s="42"/>
      <c r="E41" s="42"/>
      <c r="F41" s="42"/>
      <c r="G41" s="42"/>
      <c r="H41" s="42"/>
      <c r="I41" s="42"/>
      <c r="J41" s="42"/>
      <c r="K41" s="42"/>
      <c r="L41" s="42"/>
      <c r="M41" s="42"/>
      <c r="N41" s="42">
        <v>2.3767</v>
      </c>
      <c r="O41" s="53"/>
      <c r="P41" s="45"/>
      <c r="Q41" s="1"/>
    </row>
    <row r="42" spans="1:17" ht="20.25" customHeight="1" x14ac:dyDescent="0.2">
      <c r="A42" s="80" t="s">
        <v>26</v>
      </c>
      <c r="B42" s="42"/>
      <c r="C42" s="42"/>
      <c r="D42" s="42"/>
      <c r="E42" s="42"/>
      <c r="F42" s="42"/>
      <c r="G42" s="42"/>
      <c r="H42" s="42"/>
      <c r="I42" s="42"/>
      <c r="J42" s="42"/>
      <c r="K42" s="42"/>
      <c r="L42" s="42"/>
      <c r="M42" s="42"/>
      <c r="N42" s="42"/>
      <c r="O42" s="53"/>
      <c r="P42" s="45"/>
      <c r="Q42" s="1"/>
    </row>
    <row r="43" spans="1:17" ht="20.25" customHeight="1" x14ac:dyDescent="0.2">
      <c r="A43" s="80" t="s">
        <v>27</v>
      </c>
      <c r="B43" s="42"/>
      <c r="C43" s="42"/>
      <c r="D43" s="42"/>
      <c r="E43" s="42"/>
      <c r="F43" s="42"/>
      <c r="G43" s="42"/>
      <c r="H43" s="42"/>
      <c r="I43" s="42"/>
      <c r="J43" s="42"/>
      <c r="K43" s="42"/>
      <c r="L43" s="42">
        <v>1.5235000000000001</v>
      </c>
      <c r="M43" s="42"/>
      <c r="N43" s="42">
        <v>2.4767999999999999</v>
      </c>
      <c r="O43" s="53"/>
      <c r="P43" s="45"/>
      <c r="Q43" s="1"/>
    </row>
    <row r="44" spans="1:17" ht="20.25" customHeight="1" x14ac:dyDescent="0.2">
      <c r="A44" s="82" t="s">
        <v>205</v>
      </c>
      <c r="B44" s="46"/>
      <c r="C44" s="46">
        <v>13.1264</v>
      </c>
      <c r="D44" s="46"/>
      <c r="E44" s="46">
        <v>1.9063000000000001</v>
      </c>
      <c r="F44" s="46"/>
      <c r="G44" s="46"/>
      <c r="H44" s="46">
        <v>0.97799999999999998</v>
      </c>
      <c r="I44" s="46"/>
      <c r="J44" s="46"/>
      <c r="K44" s="46">
        <v>1.8973</v>
      </c>
      <c r="L44" s="46">
        <v>6.2960999999999991</v>
      </c>
      <c r="M44" s="46"/>
      <c r="N44" s="46">
        <v>21.822299999999998</v>
      </c>
      <c r="O44" s="53"/>
      <c r="P44" s="45"/>
      <c r="Q44" s="1"/>
    </row>
    <row r="45" spans="1:17" ht="20.25" customHeight="1" x14ac:dyDescent="0.2">
      <c r="A45" s="80" t="s">
        <v>297</v>
      </c>
      <c r="B45" s="42"/>
      <c r="C45" s="42">
        <v>25.639400000000002</v>
      </c>
      <c r="D45" s="42">
        <v>383.45049999999998</v>
      </c>
      <c r="E45" s="42">
        <v>3.1471</v>
      </c>
      <c r="F45" s="42"/>
      <c r="G45" s="42"/>
      <c r="H45" s="42">
        <v>13.1629</v>
      </c>
      <c r="I45" s="42"/>
      <c r="J45" s="42"/>
      <c r="K45" s="42">
        <v>2.2121</v>
      </c>
      <c r="L45" s="42">
        <v>8.0694999999999997</v>
      </c>
      <c r="M45" s="42"/>
      <c r="N45" s="42"/>
      <c r="O45" s="53"/>
      <c r="P45" s="45"/>
      <c r="Q45" s="1"/>
    </row>
    <row r="46" spans="1:17" ht="20.25" customHeight="1" x14ac:dyDescent="0.2">
      <c r="A46" s="80" t="s">
        <v>298</v>
      </c>
      <c r="B46" s="42"/>
      <c r="C46" s="42">
        <v>12.693200000000001</v>
      </c>
      <c r="D46" s="42"/>
      <c r="E46" s="42"/>
      <c r="F46" s="42"/>
      <c r="G46" s="42"/>
      <c r="H46" s="42"/>
      <c r="I46" s="42"/>
      <c r="J46" s="42"/>
      <c r="K46" s="42">
        <v>5.1429</v>
      </c>
      <c r="L46" s="42">
        <v>4.2523</v>
      </c>
      <c r="M46" s="42"/>
      <c r="N46" s="42">
        <v>4.1608999999999998</v>
      </c>
      <c r="O46" s="53"/>
      <c r="P46" s="45"/>
      <c r="Q46" s="1"/>
    </row>
    <row r="47" spans="1:17" ht="20.25" customHeight="1" x14ac:dyDescent="0.2">
      <c r="A47" s="80" t="s">
        <v>299</v>
      </c>
      <c r="B47" s="42"/>
      <c r="C47" s="42">
        <v>45.647800000000004</v>
      </c>
      <c r="D47" s="42"/>
      <c r="E47" s="42"/>
      <c r="F47" s="42"/>
      <c r="G47" s="42"/>
      <c r="H47" s="42"/>
      <c r="I47" s="42">
        <v>1.4950000000000001</v>
      </c>
      <c r="J47" s="42"/>
      <c r="K47" s="42"/>
      <c r="L47" s="42">
        <v>20.5608</v>
      </c>
      <c r="M47" s="42">
        <v>6.2035</v>
      </c>
      <c r="N47" s="42">
        <v>19.974199999999996</v>
      </c>
      <c r="O47" s="53"/>
      <c r="P47" s="45"/>
      <c r="Q47" s="1"/>
    </row>
    <row r="48" spans="1:17" ht="20.25" customHeight="1" x14ac:dyDescent="0.2">
      <c r="A48" s="82" t="s">
        <v>300</v>
      </c>
      <c r="B48" s="46"/>
      <c r="C48" s="46">
        <v>83.980400000000003</v>
      </c>
      <c r="D48" s="46">
        <v>383.45049999999998</v>
      </c>
      <c r="E48" s="46">
        <v>3.1471</v>
      </c>
      <c r="F48" s="46"/>
      <c r="G48" s="46"/>
      <c r="H48" s="46">
        <v>13.1629</v>
      </c>
      <c r="I48" s="46">
        <v>1.4950000000000001</v>
      </c>
      <c r="J48" s="46"/>
      <c r="K48" s="46">
        <v>7.3550000000000004</v>
      </c>
      <c r="L48" s="46">
        <v>32.882599999999996</v>
      </c>
      <c r="M48" s="46">
        <v>6.2035</v>
      </c>
      <c r="N48" s="46">
        <v>24.135100000000001</v>
      </c>
      <c r="O48" s="53"/>
      <c r="P48" s="45"/>
      <c r="Q48" s="1"/>
    </row>
    <row r="49" spans="1:17" ht="20.25" customHeight="1" x14ac:dyDescent="0.2">
      <c r="A49" s="84" t="s">
        <v>301</v>
      </c>
      <c r="B49" s="49"/>
      <c r="C49" s="49">
        <v>1554.2847000000004</v>
      </c>
      <c r="D49" s="49">
        <v>1858.6802000000005</v>
      </c>
      <c r="E49" s="49">
        <v>29.985000000000003</v>
      </c>
      <c r="F49" s="49">
        <v>67.240499999999997</v>
      </c>
      <c r="G49" s="49"/>
      <c r="H49" s="49">
        <v>1.2443</v>
      </c>
      <c r="I49" s="49">
        <v>173.70889999999997</v>
      </c>
      <c r="J49" s="49"/>
      <c r="K49" s="49"/>
      <c r="L49" s="49">
        <v>26.090299999999999</v>
      </c>
      <c r="M49" s="49">
        <v>131.0736</v>
      </c>
      <c r="N49" s="49">
        <v>3.3146999999999998</v>
      </c>
      <c r="O49" s="53"/>
      <c r="P49" s="45"/>
      <c r="Q49" s="1"/>
    </row>
    <row r="50" spans="1:17" ht="20.25" customHeight="1" x14ac:dyDescent="0.2">
      <c r="A50" s="80" t="s">
        <v>28</v>
      </c>
      <c r="B50" s="42"/>
      <c r="C50" s="42"/>
      <c r="D50" s="42"/>
      <c r="E50" s="42"/>
      <c r="F50" s="42"/>
      <c r="G50" s="42"/>
      <c r="H50" s="42"/>
      <c r="I50" s="42"/>
      <c r="J50" s="42"/>
      <c r="K50" s="42"/>
      <c r="L50" s="42"/>
      <c r="M50" s="42"/>
      <c r="N50" s="42">
        <v>1.1732</v>
      </c>
      <c r="O50" s="53"/>
      <c r="P50" s="45"/>
      <c r="Q50" s="1"/>
    </row>
    <row r="51" spans="1:17" ht="20.25" customHeight="1" x14ac:dyDescent="0.2">
      <c r="A51" s="80" t="s">
        <v>302</v>
      </c>
      <c r="B51" s="42"/>
      <c r="C51" s="42"/>
      <c r="D51" s="42"/>
      <c r="E51" s="42"/>
      <c r="F51" s="42"/>
      <c r="G51" s="42"/>
      <c r="H51" s="42"/>
      <c r="I51" s="42"/>
      <c r="J51" s="42"/>
      <c r="K51" s="42"/>
      <c r="L51" s="42"/>
      <c r="M51" s="42"/>
      <c r="N51" s="42">
        <v>8.4787000000000017</v>
      </c>
      <c r="O51" s="53"/>
      <c r="P51" s="45"/>
      <c r="Q51" s="1"/>
    </row>
    <row r="52" spans="1:17" ht="20.25" customHeight="1" x14ac:dyDescent="0.2">
      <c r="A52" s="82" t="s">
        <v>29</v>
      </c>
      <c r="B52" s="46"/>
      <c r="C52" s="46"/>
      <c r="D52" s="46"/>
      <c r="E52" s="46"/>
      <c r="F52" s="46"/>
      <c r="G52" s="46"/>
      <c r="H52" s="46"/>
      <c r="I52" s="46"/>
      <c r="J52" s="46"/>
      <c r="K52" s="46"/>
      <c r="L52" s="46"/>
      <c r="M52" s="46"/>
      <c r="N52" s="46">
        <v>9.6518999999999995</v>
      </c>
      <c r="O52" s="53"/>
      <c r="P52" s="45"/>
      <c r="Q52" s="1"/>
    </row>
    <row r="53" spans="1:17" ht="20.25" customHeight="1" x14ac:dyDescent="0.2">
      <c r="A53" s="80" t="s">
        <v>303</v>
      </c>
      <c r="B53" s="42"/>
      <c r="C53" s="42">
        <v>4084.8017000000009</v>
      </c>
      <c r="D53" s="42">
        <v>4817.5952000000007</v>
      </c>
      <c r="E53" s="42">
        <v>1396.7675000000004</v>
      </c>
      <c r="F53" s="42">
        <v>637.71269999999993</v>
      </c>
      <c r="G53" s="42">
        <v>1385.0401000000006</v>
      </c>
      <c r="H53" s="42">
        <v>1068.9503000000002</v>
      </c>
      <c r="I53" s="42">
        <v>132.89670000000001</v>
      </c>
      <c r="J53" s="42"/>
      <c r="K53" s="42">
        <v>21.109000000000002</v>
      </c>
      <c r="L53" s="42">
        <v>25.610399999999998</v>
      </c>
      <c r="M53" s="42">
        <v>215.42079999999999</v>
      </c>
      <c r="N53" s="42">
        <v>2.5935999999999999</v>
      </c>
      <c r="O53" s="53"/>
      <c r="P53" s="45"/>
      <c r="Q53" s="1"/>
    </row>
    <row r="54" spans="1:17" ht="20.25" customHeight="1" x14ac:dyDescent="0.2">
      <c r="A54" s="80" t="s">
        <v>304</v>
      </c>
      <c r="B54" s="42"/>
      <c r="C54" s="42">
        <v>254.19900000000001</v>
      </c>
      <c r="D54" s="42">
        <v>60.213500000000003</v>
      </c>
      <c r="E54" s="42">
        <v>17.727699999999999</v>
      </c>
      <c r="F54" s="42">
        <v>92.700500000000005</v>
      </c>
      <c r="G54" s="42">
        <v>38.593800000000002</v>
      </c>
      <c r="H54" s="42">
        <v>8.3864000000000001</v>
      </c>
      <c r="I54" s="42">
        <v>58.263200000000005</v>
      </c>
      <c r="J54" s="42"/>
      <c r="K54" s="42"/>
      <c r="L54" s="42"/>
      <c r="M54" s="42">
        <v>130.50469999999999</v>
      </c>
      <c r="N54" s="42">
        <v>22.979800000000001</v>
      </c>
      <c r="O54" s="53"/>
      <c r="P54" s="45"/>
      <c r="Q54" s="1"/>
    </row>
    <row r="55" spans="1:17" ht="20.25" customHeight="1" x14ac:dyDescent="0.2">
      <c r="A55" s="80" t="s">
        <v>305</v>
      </c>
      <c r="B55" s="42"/>
      <c r="C55" s="42"/>
      <c r="D55" s="42"/>
      <c r="E55" s="42"/>
      <c r="F55" s="42"/>
      <c r="G55" s="42"/>
      <c r="H55" s="42"/>
      <c r="I55" s="42"/>
      <c r="J55" s="42"/>
      <c r="K55" s="42"/>
      <c r="L55" s="42"/>
      <c r="M55" s="42"/>
      <c r="N55" s="42">
        <v>37.743099999999998</v>
      </c>
      <c r="O55" s="53"/>
      <c r="P55" s="45"/>
      <c r="Q55" s="1"/>
    </row>
    <row r="56" spans="1:17" ht="20.25" customHeight="1" x14ac:dyDescent="0.2">
      <c r="A56" s="80" t="s">
        <v>30</v>
      </c>
      <c r="B56" s="42"/>
      <c r="C56" s="42">
        <v>2894.8724000000007</v>
      </c>
      <c r="D56" s="42">
        <v>196.72479999999996</v>
      </c>
      <c r="E56" s="42">
        <v>1089.4182000000001</v>
      </c>
      <c r="F56" s="42">
        <v>244.26919999999998</v>
      </c>
      <c r="G56" s="42">
        <v>10.0297</v>
      </c>
      <c r="H56" s="42"/>
      <c r="I56" s="42"/>
      <c r="J56" s="42"/>
      <c r="K56" s="42">
        <v>3.3764000000000003</v>
      </c>
      <c r="L56" s="42">
        <v>38.341799999999999</v>
      </c>
      <c r="M56" s="42"/>
      <c r="N56" s="42">
        <v>18.0898</v>
      </c>
      <c r="O56" s="53"/>
      <c r="P56" s="45"/>
      <c r="Q56" s="1"/>
    </row>
    <row r="57" spans="1:17" ht="20.25" customHeight="1" x14ac:dyDescent="0.2">
      <c r="A57" s="80" t="s">
        <v>31</v>
      </c>
      <c r="B57" s="42">
        <v>11672.339699999991</v>
      </c>
      <c r="C57" s="42"/>
      <c r="D57" s="42"/>
      <c r="E57" s="42"/>
      <c r="F57" s="42"/>
      <c r="G57" s="42"/>
      <c r="H57" s="42"/>
      <c r="I57" s="42"/>
      <c r="J57" s="42"/>
      <c r="K57" s="42"/>
      <c r="L57" s="42"/>
      <c r="M57" s="42"/>
      <c r="N57" s="42">
        <v>9.1615000000000002</v>
      </c>
      <c r="O57" s="53"/>
      <c r="P57" s="45"/>
      <c r="Q57" s="1"/>
    </row>
    <row r="58" spans="1:17" ht="20.25" customHeight="1" x14ac:dyDescent="0.2">
      <c r="A58" s="80" t="s">
        <v>306</v>
      </c>
      <c r="B58" s="42"/>
      <c r="C58" s="42">
        <v>2.5545</v>
      </c>
      <c r="D58" s="42"/>
      <c r="E58" s="42"/>
      <c r="F58" s="42"/>
      <c r="G58" s="42"/>
      <c r="H58" s="42"/>
      <c r="I58" s="42"/>
      <c r="J58" s="42"/>
      <c r="K58" s="42"/>
      <c r="L58" s="42">
        <v>6.7127999999999997</v>
      </c>
      <c r="M58" s="42"/>
      <c r="N58" s="42">
        <v>7.0800999999999998</v>
      </c>
      <c r="O58" s="53"/>
      <c r="P58" s="45"/>
      <c r="Q58" s="1"/>
    </row>
    <row r="59" spans="1:17" ht="20.25" customHeight="1" x14ac:dyDescent="0.2">
      <c r="A59" s="80" t="s">
        <v>307</v>
      </c>
      <c r="B59" s="42"/>
      <c r="C59" s="42">
        <v>266.97359999999998</v>
      </c>
      <c r="D59" s="42">
        <v>80.264800000000008</v>
      </c>
      <c r="E59" s="42">
        <v>19.2578</v>
      </c>
      <c r="F59" s="42"/>
      <c r="G59" s="42">
        <v>33.483599999999996</v>
      </c>
      <c r="H59" s="42"/>
      <c r="I59" s="42"/>
      <c r="J59" s="42"/>
      <c r="K59" s="42">
        <v>5.6307</v>
      </c>
      <c r="L59" s="42"/>
      <c r="M59" s="42"/>
      <c r="N59" s="42">
        <v>2.7995999999999999</v>
      </c>
      <c r="O59" s="53"/>
      <c r="P59" s="45"/>
      <c r="Q59" s="1"/>
    </row>
    <row r="60" spans="1:17" ht="20.25" customHeight="1" x14ac:dyDescent="0.2">
      <c r="A60" s="80" t="s">
        <v>32</v>
      </c>
      <c r="B60" s="42">
        <v>93.8703</v>
      </c>
      <c r="C60" s="42">
        <v>139.51239999999999</v>
      </c>
      <c r="D60" s="42"/>
      <c r="E60" s="42"/>
      <c r="F60" s="42"/>
      <c r="G60" s="42"/>
      <c r="H60" s="42"/>
      <c r="I60" s="42"/>
      <c r="J60" s="42"/>
      <c r="K60" s="42"/>
      <c r="L60" s="42">
        <v>10.926399999999999</v>
      </c>
      <c r="M60" s="42">
        <v>61.345500000000008</v>
      </c>
      <c r="N60" s="42">
        <v>7.4181999999999997</v>
      </c>
      <c r="O60" s="53"/>
      <c r="P60" s="45"/>
      <c r="Q60" s="1"/>
    </row>
    <row r="61" spans="1:17" ht="20.25" customHeight="1" x14ac:dyDescent="0.2">
      <c r="A61" s="82" t="s">
        <v>308</v>
      </c>
      <c r="B61" s="46">
        <v>11766.21</v>
      </c>
      <c r="C61" s="46">
        <v>7642.9135999999999</v>
      </c>
      <c r="D61" s="46">
        <v>5154.7983000000004</v>
      </c>
      <c r="E61" s="46">
        <v>2523.1712000000002</v>
      </c>
      <c r="F61" s="46">
        <v>974.68240000000003</v>
      </c>
      <c r="G61" s="46">
        <v>1467.1472000000001</v>
      </c>
      <c r="H61" s="46">
        <v>1077.3367000000001</v>
      </c>
      <c r="I61" s="46">
        <v>191.15989999999999</v>
      </c>
      <c r="J61" s="46"/>
      <c r="K61" s="46">
        <v>30.116099999999999</v>
      </c>
      <c r="L61" s="46">
        <v>81.591399999999993</v>
      </c>
      <c r="M61" s="46">
        <v>407.27100000000002</v>
      </c>
      <c r="N61" s="46">
        <v>107.8657</v>
      </c>
      <c r="O61" s="53"/>
      <c r="P61" s="45"/>
      <c r="Q61" s="1"/>
    </row>
    <row r="62" spans="1:17" ht="20.25" customHeight="1" x14ac:dyDescent="0.2">
      <c r="A62" s="80" t="s">
        <v>33</v>
      </c>
      <c r="B62" s="42"/>
      <c r="C62" s="42">
        <v>559.85220000000004</v>
      </c>
      <c r="D62" s="42">
        <v>39.7712</v>
      </c>
      <c r="E62" s="42">
        <v>27.481100000000001</v>
      </c>
      <c r="F62" s="42">
        <v>14.183400000000001</v>
      </c>
      <c r="G62" s="42"/>
      <c r="H62" s="42"/>
      <c r="I62" s="42">
        <v>75.822800000000001</v>
      </c>
      <c r="J62" s="42"/>
      <c r="K62" s="42"/>
      <c r="L62" s="42">
        <v>22.0779</v>
      </c>
      <c r="M62" s="42"/>
      <c r="N62" s="42">
        <v>211.50580000000002</v>
      </c>
      <c r="O62" s="53"/>
      <c r="P62" s="45"/>
      <c r="Q62" s="1"/>
    </row>
    <row r="63" spans="1:17" ht="20.25" customHeight="1" x14ac:dyDescent="0.2">
      <c r="A63" s="80" t="s">
        <v>309</v>
      </c>
      <c r="B63" s="39"/>
      <c r="C63" s="39">
        <v>7.5418000000000003</v>
      </c>
      <c r="D63" s="39"/>
      <c r="E63" s="39"/>
      <c r="F63" s="39">
        <v>8.6936999999999998</v>
      </c>
      <c r="G63" s="39">
        <v>55.929200000000002</v>
      </c>
      <c r="H63" s="39">
        <v>31.938899999999997</v>
      </c>
      <c r="I63" s="39"/>
      <c r="J63" s="39">
        <v>31.261699999999998</v>
      </c>
      <c r="K63" s="39"/>
      <c r="L63" s="39">
        <v>37.274199999999993</v>
      </c>
      <c r="M63" s="39">
        <v>21.903300000000002</v>
      </c>
      <c r="N63" s="39">
        <v>32.287500000000001</v>
      </c>
      <c r="O63" s="1"/>
      <c r="Q63" s="1"/>
    </row>
    <row r="64" spans="1:17" ht="20.25" customHeight="1" x14ac:dyDescent="0.2">
      <c r="A64" s="81" t="s">
        <v>34</v>
      </c>
      <c r="B64" s="40"/>
      <c r="C64" s="40">
        <v>567.39400000000001</v>
      </c>
      <c r="D64" s="40">
        <v>39.7712</v>
      </c>
      <c r="E64" s="40">
        <v>27.481100000000001</v>
      </c>
      <c r="F64" s="40">
        <v>22.877099999999999</v>
      </c>
      <c r="G64" s="40">
        <v>55.929200000000002</v>
      </c>
      <c r="H64" s="40">
        <v>31.9389</v>
      </c>
      <c r="I64" s="40">
        <v>75.822800000000001</v>
      </c>
      <c r="J64" s="40">
        <v>31.261700000000001</v>
      </c>
      <c r="K64" s="40"/>
      <c r="L64" s="40">
        <v>59.352100000000007</v>
      </c>
      <c r="M64" s="40">
        <v>21.903300000000002</v>
      </c>
      <c r="N64" s="40">
        <v>243.79329999999999</v>
      </c>
      <c r="O64" s="1"/>
      <c r="Q64" s="1"/>
    </row>
    <row r="65" spans="1:17" ht="20.25" customHeight="1" x14ac:dyDescent="0.2">
      <c r="A65" s="77" t="s">
        <v>157</v>
      </c>
      <c r="B65" s="41">
        <v>12551.659799999999</v>
      </c>
      <c r="C65" s="41">
        <v>10339.688399999999</v>
      </c>
      <c r="D65" s="41">
        <v>7473.4769999999999</v>
      </c>
      <c r="E65" s="41">
        <v>2793.0641999999998</v>
      </c>
      <c r="F65" s="41">
        <v>1064.8</v>
      </c>
      <c r="G65" s="41">
        <v>1523.2763</v>
      </c>
      <c r="H65" s="41">
        <v>1124.6608000000001</v>
      </c>
      <c r="I65" s="41">
        <v>452.01049999999998</v>
      </c>
      <c r="J65" s="41">
        <v>64.497</v>
      </c>
      <c r="K65" s="41">
        <v>122.4328</v>
      </c>
      <c r="L65" s="41">
        <v>329.1037</v>
      </c>
      <c r="M65" s="41">
        <v>865.35050000000001</v>
      </c>
      <c r="N65" s="41">
        <v>808.07600000000002</v>
      </c>
      <c r="O65" s="1"/>
      <c r="Q65" s="1"/>
    </row>
    <row r="66" spans="1:17" x14ac:dyDescent="0.2">
      <c r="A66" t="s">
        <v>134</v>
      </c>
      <c r="O66" s="1">
        <f t="shared" ref="O66:O67" si="0">SUM(B66:N66)</f>
        <v>0</v>
      </c>
    </row>
    <row r="67" spans="1:17" x14ac:dyDescent="0.2">
      <c r="A67" s="10" t="s">
        <v>179</v>
      </c>
      <c r="B67" s="6"/>
      <c r="L67" s="1"/>
      <c r="O67" s="1">
        <f t="shared" si="0"/>
        <v>0</v>
      </c>
    </row>
    <row r="69" spans="1:17" x14ac:dyDescent="0.2">
      <c r="A69" t="s">
        <v>134</v>
      </c>
    </row>
    <row r="70" spans="1:17" x14ac:dyDescent="0.2">
      <c r="A70" t="s">
        <v>134</v>
      </c>
    </row>
    <row r="71" spans="1:17" x14ac:dyDescent="0.2">
      <c r="A71" t="s">
        <v>134</v>
      </c>
    </row>
    <row r="72" spans="1:17" x14ac:dyDescent="0.2">
      <c r="A72" t="s">
        <v>134</v>
      </c>
    </row>
    <row r="73" spans="1:17" x14ac:dyDescent="0.2">
      <c r="A73" t="s">
        <v>134</v>
      </c>
    </row>
    <row r="74" spans="1:17" x14ac:dyDescent="0.2">
      <c r="A74" t="s">
        <v>134</v>
      </c>
    </row>
    <row r="75" spans="1:17" x14ac:dyDescent="0.2">
      <c r="A75" t="s">
        <v>134</v>
      </c>
    </row>
    <row r="76" spans="1:17" x14ac:dyDescent="0.2">
      <c r="A76" t="s">
        <v>134</v>
      </c>
    </row>
    <row r="77" spans="1:17" x14ac:dyDescent="0.2">
      <c r="A77" t="s">
        <v>134</v>
      </c>
    </row>
    <row r="78" spans="1:17" x14ac:dyDescent="0.2">
      <c r="A78" t="s">
        <v>134</v>
      </c>
    </row>
    <row r="79" spans="1:17" x14ac:dyDescent="0.2">
      <c r="A79" t="s">
        <v>134</v>
      </c>
    </row>
    <row r="80" spans="1:17" x14ac:dyDescent="0.2">
      <c r="A80" t="s">
        <v>134</v>
      </c>
    </row>
    <row r="81" spans="1:1" x14ac:dyDescent="0.2">
      <c r="A81" t="s">
        <v>134</v>
      </c>
    </row>
    <row r="82" spans="1:1" x14ac:dyDescent="0.2">
      <c r="A82" t="s">
        <v>134</v>
      </c>
    </row>
    <row r="83" spans="1:1" x14ac:dyDescent="0.2">
      <c r="A83" t="s">
        <v>134</v>
      </c>
    </row>
    <row r="84" spans="1:1" x14ac:dyDescent="0.2">
      <c r="A84" t="s">
        <v>134</v>
      </c>
    </row>
    <row r="85" spans="1:1" x14ac:dyDescent="0.2">
      <c r="A85" t="s">
        <v>134</v>
      </c>
    </row>
    <row r="86" spans="1:1" x14ac:dyDescent="0.2">
      <c r="A86" t="s">
        <v>134</v>
      </c>
    </row>
    <row r="87" spans="1:1" x14ac:dyDescent="0.2">
      <c r="A87" t="s">
        <v>134</v>
      </c>
    </row>
    <row r="88" spans="1:1" x14ac:dyDescent="0.2">
      <c r="A88" t="s">
        <v>134</v>
      </c>
    </row>
    <row r="89" spans="1:1" x14ac:dyDescent="0.2">
      <c r="A89" t="s">
        <v>134</v>
      </c>
    </row>
    <row r="90" spans="1:1" x14ac:dyDescent="0.2">
      <c r="A90" t="s">
        <v>134</v>
      </c>
    </row>
    <row r="91" spans="1:1" x14ac:dyDescent="0.2">
      <c r="A91" t="s">
        <v>134</v>
      </c>
    </row>
    <row r="92" spans="1:1" x14ac:dyDescent="0.2">
      <c r="A92" t="s">
        <v>134</v>
      </c>
    </row>
    <row r="93" spans="1:1" x14ac:dyDescent="0.2">
      <c r="A93" t="s">
        <v>134</v>
      </c>
    </row>
    <row r="94" spans="1:1" x14ac:dyDescent="0.2">
      <c r="A94" t="s">
        <v>134</v>
      </c>
    </row>
    <row r="95" spans="1:1" x14ac:dyDescent="0.2">
      <c r="A95" t="s">
        <v>134</v>
      </c>
    </row>
    <row r="96" spans="1:1" x14ac:dyDescent="0.2">
      <c r="A96" t="s">
        <v>134</v>
      </c>
    </row>
    <row r="97" spans="1:1" x14ac:dyDescent="0.2">
      <c r="A97" t="s">
        <v>134</v>
      </c>
    </row>
    <row r="98" spans="1:1" x14ac:dyDescent="0.2">
      <c r="A98" t="s">
        <v>134</v>
      </c>
    </row>
    <row r="99" spans="1:1" x14ac:dyDescent="0.2">
      <c r="A99" t="s">
        <v>134</v>
      </c>
    </row>
    <row r="100" spans="1:1" x14ac:dyDescent="0.2">
      <c r="A100" t="s">
        <v>134</v>
      </c>
    </row>
    <row r="101" spans="1:1" x14ac:dyDescent="0.2">
      <c r="A101" t="s">
        <v>134</v>
      </c>
    </row>
    <row r="102" spans="1:1" x14ac:dyDescent="0.2">
      <c r="A102" t="s">
        <v>134</v>
      </c>
    </row>
    <row r="103" spans="1:1" x14ac:dyDescent="0.2">
      <c r="A103" t="s">
        <v>134</v>
      </c>
    </row>
    <row r="104" spans="1:1" x14ac:dyDescent="0.2">
      <c r="A104" t="s">
        <v>134</v>
      </c>
    </row>
    <row r="105" spans="1:1" x14ac:dyDescent="0.2">
      <c r="A105" t="s">
        <v>134</v>
      </c>
    </row>
    <row r="106" spans="1:1" x14ac:dyDescent="0.2">
      <c r="A106" t="s">
        <v>134</v>
      </c>
    </row>
    <row r="107" spans="1:1" x14ac:dyDescent="0.2">
      <c r="A107" t="s">
        <v>134</v>
      </c>
    </row>
    <row r="108" spans="1:1" x14ac:dyDescent="0.2">
      <c r="A108" t="s">
        <v>134</v>
      </c>
    </row>
    <row r="109" spans="1:1" x14ac:dyDescent="0.2">
      <c r="A109" t="s">
        <v>134</v>
      </c>
    </row>
    <row r="110" spans="1:1" x14ac:dyDescent="0.2">
      <c r="A110" t="s">
        <v>134</v>
      </c>
    </row>
    <row r="111" spans="1:1" x14ac:dyDescent="0.2">
      <c r="A111" t="s">
        <v>134</v>
      </c>
    </row>
    <row r="112" spans="1:1" x14ac:dyDescent="0.2">
      <c r="A112" t="s">
        <v>134</v>
      </c>
    </row>
    <row r="113" spans="1:1" x14ac:dyDescent="0.2">
      <c r="A113" t="s">
        <v>134</v>
      </c>
    </row>
    <row r="114" spans="1:1" x14ac:dyDescent="0.2">
      <c r="A114" t="s">
        <v>134</v>
      </c>
    </row>
    <row r="115" spans="1:1" x14ac:dyDescent="0.2">
      <c r="A115" t="s">
        <v>134</v>
      </c>
    </row>
    <row r="116" spans="1:1" x14ac:dyDescent="0.2">
      <c r="A116" t="s">
        <v>134</v>
      </c>
    </row>
    <row r="117" spans="1:1" x14ac:dyDescent="0.2">
      <c r="A117" t="s">
        <v>134</v>
      </c>
    </row>
    <row r="118" spans="1:1" x14ac:dyDescent="0.2">
      <c r="A118" t="s">
        <v>134</v>
      </c>
    </row>
    <row r="119" spans="1:1" x14ac:dyDescent="0.2">
      <c r="A119" t="s">
        <v>134</v>
      </c>
    </row>
    <row r="120" spans="1:1" x14ac:dyDescent="0.2">
      <c r="A120" t="s">
        <v>134</v>
      </c>
    </row>
    <row r="121" spans="1:1" x14ac:dyDescent="0.2">
      <c r="A121" t="s">
        <v>134</v>
      </c>
    </row>
    <row r="122" spans="1:1" x14ac:dyDescent="0.2">
      <c r="A122" t="s">
        <v>134</v>
      </c>
    </row>
    <row r="123" spans="1:1" x14ac:dyDescent="0.2">
      <c r="A123" t="s">
        <v>134</v>
      </c>
    </row>
    <row r="124" spans="1:1" x14ac:dyDescent="0.2">
      <c r="A124" t="s">
        <v>134</v>
      </c>
    </row>
    <row r="125" spans="1:1" x14ac:dyDescent="0.2">
      <c r="A125" t="s">
        <v>134</v>
      </c>
    </row>
    <row r="126" spans="1:1" x14ac:dyDescent="0.2">
      <c r="A126" t="s">
        <v>134</v>
      </c>
    </row>
    <row r="127" spans="1:1" x14ac:dyDescent="0.2">
      <c r="A127" t="s">
        <v>134</v>
      </c>
    </row>
    <row r="128" spans="1:1" x14ac:dyDescent="0.2">
      <c r="A128" t="s">
        <v>134</v>
      </c>
    </row>
    <row r="129" spans="1:1" x14ac:dyDescent="0.2">
      <c r="A129" t="s">
        <v>134</v>
      </c>
    </row>
    <row r="130" spans="1:1" x14ac:dyDescent="0.2">
      <c r="A130" t="s">
        <v>134</v>
      </c>
    </row>
    <row r="131" spans="1:1" x14ac:dyDescent="0.2">
      <c r="A131" t="s">
        <v>134</v>
      </c>
    </row>
    <row r="132" spans="1:1" x14ac:dyDescent="0.2">
      <c r="A132" t="s">
        <v>134</v>
      </c>
    </row>
    <row r="133" spans="1:1" x14ac:dyDescent="0.2">
      <c r="A133" t="s">
        <v>134</v>
      </c>
    </row>
    <row r="134" spans="1:1" x14ac:dyDescent="0.2">
      <c r="A134" t="s">
        <v>134</v>
      </c>
    </row>
    <row r="135" spans="1:1" x14ac:dyDescent="0.2">
      <c r="A135" t="s">
        <v>134</v>
      </c>
    </row>
    <row r="136" spans="1:1" x14ac:dyDescent="0.2">
      <c r="A136" t="s">
        <v>134</v>
      </c>
    </row>
    <row r="137" spans="1:1" x14ac:dyDescent="0.2">
      <c r="A137" t="s">
        <v>134</v>
      </c>
    </row>
    <row r="138" spans="1:1" x14ac:dyDescent="0.2">
      <c r="A138" t="s">
        <v>134</v>
      </c>
    </row>
    <row r="139" spans="1:1" x14ac:dyDescent="0.2">
      <c r="A139" t="s">
        <v>134</v>
      </c>
    </row>
    <row r="140" spans="1:1" x14ac:dyDescent="0.2">
      <c r="A140" t="s">
        <v>134</v>
      </c>
    </row>
    <row r="141" spans="1:1" x14ac:dyDescent="0.2">
      <c r="A141" t="s">
        <v>134</v>
      </c>
    </row>
    <row r="142" spans="1:1" x14ac:dyDescent="0.2">
      <c r="A142" t="s">
        <v>134</v>
      </c>
    </row>
    <row r="143" spans="1:1" x14ac:dyDescent="0.2">
      <c r="A143" t="s">
        <v>134</v>
      </c>
    </row>
    <row r="144" spans="1:1" x14ac:dyDescent="0.2">
      <c r="A144" t="s">
        <v>134</v>
      </c>
    </row>
    <row r="145" spans="1:1" x14ac:dyDescent="0.2">
      <c r="A145" t="s">
        <v>134</v>
      </c>
    </row>
    <row r="146" spans="1:1" x14ac:dyDescent="0.2">
      <c r="A146" t="s">
        <v>134</v>
      </c>
    </row>
    <row r="147" spans="1:1" x14ac:dyDescent="0.2">
      <c r="A147" t="s">
        <v>134</v>
      </c>
    </row>
    <row r="148" spans="1:1" x14ac:dyDescent="0.2">
      <c r="A148" t="s">
        <v>134</v>
      </c>
    </row>
    <row r="149" spans="1:1" x14ac:dyDescent="0.2">
      <c r="A149" t="s">
        <v>134</v>
      </c>
    </row>
    <row r="150" spans="1:1" x14ac:dyDescent="0.2">
      <c r="A150" t="s">
        <v>134</v>
      </c>
    </row>
    <row r="151" spans="1:1" x14ac:dyDescent="0.2">
      <c r="A151" t="s">
        <v>134</v>
      </c>
    </row>
    <row r="152" spans="1:1" x14ac:dyDescent="0.2">
      <c r="A152" t="s">
        <v>134</v>
      </c>
    </row>
    <row r="153" spans="1:1" x14ac:dyDescent="0.2">
      <c r="A153" t="s">
        <v>134</v>
      </c>
    </row>
    <row r="154" spans="1:1" x14ac:dyDescent="0.2">
      <c r="A154" t="s">
        <v>134</v>
      </c>
    </row>
    <row r="155" spans="1:1" x14ac:dyDescent="0.2">
      <c r="A155" t="s">
        <v>134</v>
      </c>
    </row>
    <row r="156" spans="1:1" x14ac:dyDescent="0.2">
      <c r="A156" t="s">
        <v>134</v>
      </c>
    </row>
    <row r="157" spans="1:1" x14ac:dyDescent="0.2">
      <c r="A157" t="s">
        <v>134</v>
      </c>
    </row>
    <row r="158" spans="1:1" x14ac:dyDescent="0.2">
      <c r="A158" t="s">
        <v>134</v>
      </c>
    </row>
    <row r="159" spans="1:1" x14ac:dyDescent="0.2">
      <c r="A159" t="s">
        <v>134</v>
      </c>
    </row>
    <row r="160" spans="1:1" x14ac:dyDescent="0.2">
      <c r="A160" t="s">
        <v>134</v>
      </c>
    </row>
    <row r="161" spans="1:1" x14ac:dyDescent="0.2">
      <c r="A161" t="s">
        <v>134</v>
      </c>
    </row>
    <row r="162" spans="1:1" x14ac:dyDescent="0.2">
      <c r="A162" t="s">
        <v>134</v>
      </c>
    </row>
    <row r="163" spans="1:1" x14ac:dyDescent="0.2">
      <c r="A163" t="s">
        <v>134</v>
      </c>
    </row>
    <row r="164" spans="1:1" x14ac:dyDescent="0.2">
      <c r="A164" t="s">
        <v>134</v>
      </c>
    </row>
    <row r="165" spans="1:1" x14ac:dyDescent="0.2">
      <c r="A165" t="s">
        <v>134</v>
      </c>
    </row>
    <row r="166" spans="1:1" x14ac:dyDescent="0.2">
      <c r="A166" t="s">
        <v>134</v>
      </c>
    </row>
    <row r="167" spans="1:1" x14ac:dyDescent="0.2">
      <c r="A167" t="s">
        <v>134</v>
      </c>
    </row>
    <row r="168" spans="1:1" x14ac:dyDescent="0.2">
      <c r="A168" t="s">
        <v>134</v>
      </c>
    </row>
    <row r="169" spans="1:1" x14ac:dyDescent="0.2">
      <c r="A169" t="s">
        <v>134</v>
      </c>
    </row>
    <row r="170" spans="1:1" x14ac:dyDescent="0.2">
      <c r="A170" t="s">
        <v>134</v>
      </c>
    </row>
    <row r="171" spans="1:1" x14ac:dyDescent="0.2">
      <c r="A171" t="s">
        <v>134</v>
      </c>
    </row>
    <row r="172" spans="1:1" x14ac:dyDescent="0.2">
      <c r="A172" t="s">
        <v>134</v>
      </c>
    </row>
    <row r="173" spans="1:1" x14ac:dyDescent="0.2">
      <c r="A173" t="s">
        <v>134</v>
      </c>
    </row>
    <row r="174" spans="1:1" x14ac:dyDescent="0.2">
      <c r="A174" t="s">
        <v>134</v>
      </c>
    </row>
    <row r="175" spans="1:1" x14ac:dyDescent="0.2">
      <c r="A175" t="s">
        <v>134</v>
      </c>
    </row>
    <row r="176" spans="1:1" x14ac:dyDescent="0.2">
      <c r="A176" t="s">
        <v>134</v>
      </c>
    </row>
    <row r="177" spans="1:1" x14ac:dyDescent="0.2">
      <c r="A177" t="s">
        <v>134</v>
      </c>
    </row>
    <row r="178" spans="1:1" x14ac:dyDescent="0.2">
      <c r="A178" t="s">
        <v>134</v>
      </c>
    </row>
    <row r="179" spans="1:1" x14ac:dyDescent="0.2">
      <c r="A179" t="s">
        <v>134</v>
      </c>
    </row>
    <row r="180" spans="1:1" x14ac:dyDescent="0.2">
      <c r="A180" t="s">
        <v>134</v>
      </c>
    </row>
    <row r="181" spans="1:1" x14ac:dyDescent="0.2">
      <c r="A181" t="s">
        <v>134</v>
      </c>
    </row>
    <row r="182" spans="1:1" x14ac:dyDescent="0.2">
      <c r="A182" t="s">
        <v>134</v>
      </c>
    </row>
    <row r="183" spans="1:1" x14ac:dyDescent="0.2">
      <c r="A183" t="s">
        <v>134</v>
      </c>
    </row>
    <row r="184" spans="1:1" x14ac:dyDescent="0.2">
      <c r="A184" t="s">
        <v>134</v>
      </c>
    </row>
    <row r="185" spans="1:1" x14ac:dyDescent="0.2">
      <c r="A185" t="s">
        <v>134</v>
      </c>
    </row>
    <row r="186" spans="1:1" x14ac:dyDescent="0.2">
      <c r="A186" t="s">
        <v>134</v>
      </c>
    </row>
    <row r="187" spans="1:1" x14ac:dyDescent="0.2">
      <c r="A187" t="s">
        <v>134</v>
      </c>
    </row>
    <row r="188" spans="1:1" x14ac:dyDescent="0.2">
      <c r="A188" t="s">
        <v>134</v>
      </c>
    </row>
    <row r="189" spans="1:1" x14ac:dyDescent="0.2">
      <c r="A189" t="s">
        <v>134</v>
      </c>
    </row>
    <row r="190" spans="1:1" x14ac:dyDescent="0.2">
      <c r="A190" t="s">
        <v>134</v>
      </c>
    </row>
    <row r="191" spans="1:1" x14ac:dyDescent="0.2">
      <c r="A191" t="s">
        <v>134</v>
      </c>
    </row>
    <row r="192" spans="1:1" x14ac:dyDescent="0.2">
      <c r="A192" t="s">
        <v>134</v>
      </c>
    </row>
    <row r="193" spans="1:1" x14ac:dyDescent="0.2">
      <c r="A193" t="s">
        <v>134</v>
      </c>
    </row>
    <row r="194" spans="1:1" x14ac:dyDescent="0.2">
      <c r="A194" t="s">
        <v>134</v>
      </c>
    </row>
    <row r="195" spans="1:1" x14ac:dyDescent="0.2">
      <c r="A195" t="s">
        <v>134</v>
      </c>
    </row>
    <row r="196" spans="1:1" x14ac:dyDescent="0.2">
      <c r="A196" t="s">
        <v>134</v>
      </c>
    </row>
    <row r="197" spans="1:1" x14ac:dyDescent="0.2">
      <c r="A197" t="s">
        <v>134</v>
      </c>
    </row>
    <row r="198" spans="1:1" x14ac:dyDescent="0.2">
      <c r="A198" t="s">
        <v>134</v>
      </c>
    </row>
    <row r="199" spans="1:1" x14ac:dyDescent="0.2">
      <c r="A199" t="s">
        <v>134</v>
      </c>
    </row>
    <row r="200" spans="1:1" x14ac:dyDescent="0.2">
      <c r="A200" t="s">
        <v>134</v>
      </c>
    </row>
    <row r="201" spans="1:1" x14ac:dyDescent="0.2">
      <c r="A201" t="s">
        <v>134</v>
      </c>
    </row>
    <row r="202" spans="1:1" x14ac:dyDescent="0.2">
      <c r="A202" t="s">
        <v>134</v>
      </c>
    </row>
    <row r="203" spans="1:1" x14ac:dyDescent="0.2">
      <c r="A203" t="s">
        <v>134</v>
      </c>
    </row>
    <row r="204" spans="1:1" x14ac:dyDescent="0.2">
      <c r="A204" t="s">
        <v>134</v>
      </c>
    </row>
    <row r="205" spans="1:1" x14ac:dyDescent="0.2">
      <c r="A205" t="s">
        <v>134</v>
      </c>
    </row>
    <row r="206" spans="1:1" x14ac:dyDescent="0.2">
      <c r="A206" t="s">
        <v>134</v>
      </c>
    </row>
    <row r="207" spans="1:1" x14ac:dyDescent="0.2">
      <c r="A207" t="s">
        <v>134</v>
      </c>
    </row>
    <row r="208" spans="1:1" x14ac:dyDescent="0.2">
      <c r="A208" t="s">
        <v>134</v>
      </c>
    </row>
    <row r="209" spans="1:1" x14ac:dyDescent="0.2">
      <c r="A209" t="s">
        <v>134</v>
      </c>
    </row>
    <row r="210" spans="1:1" x14ac:dyDescent="0.2">
      <c r="A210" t="s">
        <v>134</v>
      </c>
    </row>
    <row r="211" spans="1:1" x14ac:dyDescent="0.2">
      <c r="A211" t="s">
        <v>134</v>
      </c>
    </row>
    <row r="212" spans="1:1" x14ac:dyDescent="0.2">
      <c r="A212" t="s">
        <v>134</v>
      </c>
    </row>
    <row r="213" spans="1:1" x14ac:dyDescent="0.2">
      <c r="A213" t="s">
        <v>134</v>
      </c>
    </row>
    <row r="214" spans="1:1" x14ac:dyDescent="0.2">
      <c r="A214" t="s">
        <v>134</v>
      </c>
    </row>
    <row r="215" spans="1:1" x14ac:dyDescent="0.2">
      <c r="A215" t="s">
        <v>134</v>
      </c>
    </row>
    <row r="216" spans="1:1" x14ac:dyDescent="0.2">
      <c r="A216" t="s">
        <v>134</v>
      </c>
    </row>
    <row r="217" spans="1:1" x14ac:dyDescent="0.2">
      <c r="A217" t="s">
        <v>134</v>
      </c>
    </row>
    <row r="218" spans="1:1" x14ac:dyDescent="0.2">
      <c r="A218" t="s">
        <v>134</v>
      </c>
    </row>
  </sheetData>
  <mergeCells count="5">
    <mergeCell ref="C1:N1"/>
    <mergeCell ref="A2:A4"/>
    <mergeCell ref="M3:N3"/>
    <mergeCell ref="B3:L3"/>
    <mergeCell ref="B2:N2"/>
  </mergeCells>
  <phoneticPr fontId="0" type="noConversion"/>
  <printOptions horizontalCentered="1"/>
  <pageMargins left="0.78740157480314965" right="0.78740157480314965" top="0.98425196850393704" bottom="0.78740157480314965" header="0.59055118110236227" footer="0.39370078740157483"/>
  <pageSetup paperSize="9" scale="53" orientation="portrait" r:id="rId1"/>
  <headerFooter alignWithMargins="0">
    <oddHeader>&amp;C&amp;"Arial,Negrita"&amp;K03+0003.3.2.7 CULTIVOS EN INVERNADERO. Superficie provincial en regadío (ha)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7">
    <pageSetUpPr fitToPage="1"/>
  </sheetPr>
  <dimension ref="A1:S217"/>
  <sheetViews>
    <sheetView showZeros="0" workbookViewId="0">
      <pane xSplit="1" ySplit="4" topLeftCell="B19"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4.85546875" customWidth="1"/>
    <col min="2" max="3" width="10.7109375" customWidth="1"/>
    <col min="4" max="4" width="15.140625" customWidth="1"/>
    <col min="5" max="5" width="10.85546875" customWidth="1"/>
    <col min="6" max="6" width="12.28515625" customWidth="1"/>
    <col min="7" max="7" width="8.7109375" customWidth="1"/>
    <col min="8" max="8" width="13.7109375" customWidth="1"/>
    <col min="9" max="9" width="10.140625" customWidth="1"/>
    <col min="10" max="10" width="13.140625" customWidth="1"/>
    <col min="11" max="11" width="7.7109375" customWidth="1"/>
    <col min="12" max="12" width="10.7109375" customWidth="1"/>
    <col min="13" max="13" width="9.5703125" customWidth="1"/>
    <col min="14" max="15" width="22.85546875" customWidth="1"/>
    <col min="16" max="16" width="22.28515625" customWidth="1"/>
    <col min="17" max="17" width="20.140625" customWidth="1"/>
    <col min="18" max="18" width="18.28515625" customWidth="1"/>
    <col min="19" max="19" width="17.7109375" customWidth="1"/>
    <col min="20" max="20" width="12" bestFit="1" customWidth="1"/>
  </cols>
  <sheetData>
    <row r="1" spans="1:19" ht="24" hidden="1" customHeight="1" x14ac:dyDescent="0.2">
      <c r="A1" s="29"/>
      <c r="B1" s="30"/>
      <c r="C1" s="30"/>
      <c r="D1" s="30"/>
      <c r="E1" s="14"/>
      <c r="F1" s="14"/>
      <c r="G1" s="14"/>
      <c r="H1" s="14"/>
      <c r="I1" s="14"/>
      <c r="J1" s="14"/>
      <c r="K1" s="14"/>
      <c r="L1" s="14"/>
      <c r="M1" s="15"/>
    </row>
    <row r="2" spans="1:19" ht="14.25" customHeight="1" x14ac:dyDescent="0.2">
      <c r="A2" s="102" t="s">
        <v>125</v>
      </c>
      <c r="B2" s="107" t="s">
        <v>183</v>
      </c>
      <c r="C2" s="107"/>
      <c r="D2" s="107"/>
      <c r="E2" s="107"/>
      <c r="F2" s="107"/>
      <c r="G2" s="107"/>
      <c r="H2" s="107"/>
      <c r="I2" s="107"/>
      <c r="J2" s="107"/>
      <c r="K2" s="112" t="s">
        <v>138</v>
      </c>
      <c r="L2" s="115" t="s">
        <v>133</v>
      </c>
      <c r="M2" s="109" t="s">
        <v>0</v>
      </c>
      <c r="N2" s="45"/>
      <c r="O2" s="45"/>
    </row>
    <row r="3" spans="1:19" ht="15" customHeight="1" x14ac:dyDescent="0.2">
      <c r="A3" s="103"/>
      <c r="B3" s="105"/>
      <c r="C3" s="105"/>
      <c r="D3" s="105"/>
      <c r="E3" s="105"/>
      <c r="F3" s="105"/>
      <c r="G3" s="105"/>
      <c r="H3" s="105"/>
      <c r="I3" s="105"/>
      <c r="J3" s="105"/>
      <c r="K3" s="113"/>
      <c r="L3" s="116"/>
      <c r="M3" s="110"/>
      <c r="N3" s="45"/>
      <c r="O3" s="45"/>
    </row>
    <row r="4" spans="1:19" s="2" customFormat="1" ht="42.75" customHeight="1" x14ac:dyDescent="0.2">
      <c r="A4" s="104"/>
      <c r="B4" s="31" t="s">
        <v>56</v>
      </c>
      <c r="C4" s="31" t="s">
        <v>57</v>
      </c>
      <c r="D4" s="31" t="s">
        <v>61</v>
      </c>
      <c r="E4" s="31" t="s">
        <v>136</v>
      </c>
      <c r="F4" s="31" t="s">
        <v>176</v>
      </c>
      <c r="G4" s="31" t="s">
        <v>184</v>
      </c>
      <c r="H4" s="32" t="s">
        <v>198</v>
      </c>
      <c r="I4" s="32" t="s">
        <v>199</v>
      </c>
      <c r="J4" s="31" t="s">
        <v>185</v>
      </c>
      <c r="K4" s="114"/>
      <c r="L4" s="117"/>
      <c r="M4" s="111"/>
      <c r="N4" s="57"/>
      <c r="O4" s="57" t="s">
        <v>206</v>
      </c>
      <c r="P4" s="2" t="s">
        <v>207</v>
      </c>
      <c r="Q4" s="2" t="s">
        <v>208</v>
      </c>
    </row>
    <row r="5" spans="1:19" ht="18" customHeight="1" x14ac:dyDescent="0.2">
      <c r="A5" s="80" t="s">
        <v>1</v>
      </c>
      <c r="B5" s="78"/>
      <c r="C5" s="78"/>
      <c r="D5" s="78"/>
      <c r="E5" s="78"/>
      <c r="F5" s="78"/>
      <c r="G5" s="78"/>
      <c r="H5" s="78"/>
      <c r="I5" s="78"/>
      <c r="J5" s="78"/>
      <c r="K5" s="42">
        <v>6.1966999999999999</v>
      </c>
      <c r="L5" s="42">
        <v>22.537800000000001</v>
      </c>
      <c r="M5" s="44">
        <v>192.94130000000001</v>
      </c>
      <c r="N5" s="53"/>
      <c r="O5" s="53">
        <f>+SUM('INVERNADEROS 1'!B5:N5)</f>
        <v>164.20680000000002</v>
      </c>
      <c r="P5" s="1">
        <f t="shared" ref="P5:P36" si="0">+SUM(B5:K5)</f>
        <v>6.1966999999999999</v>
      </c>
      <c r="Q5" s="1">
        <f>+O5+P5+L5</f>
        <v>192.94130000000001</v>
      </c>
      <c r="R5" s="1">
        <f>+Q5-M5</f>
        <v>0</v>
      </c>
      <c r="S5">
        <v>25.937899999999999</v>
      </c>
    </row>
    <row r="6" spans="1:19" ht="18" customHeight="1" x14ac:dyDescent="0.2">
      <c r="A6" s="80" t="s">
        <v>2</v>
      </c>
      <c r="B6" s="78"/>
      <c r="C6" s="78"/>
      <c r="D6" s="78"/>
      <c r="E6" s="78"/>
      <c r="F6" s="78"/>
      <c r="G6" s="78"/>
      <c r="H6" s="78"/>
      <c r="I6" s="78"/>
      <c r="J6" s="78"/>
      <c r="K6" s="42"/>
      <c r="L6" s="42"/>
      <c r="M6" s="44">
        <v>21.182299999999998</v>
      </c>
      <c r="N6" s="53"/>
      <c r="O6" s="53">
        <f>+SUM('INVERNADEROS 1'!B6:N6)</f>
        <v>21.182299999999998</v>
      </c>
      <c r="P6" s="1">
        <f t="shared" si="0"/>
        <v>0</v>
      </c>
      <c r="Q6" s="1">
        <f t="shared" ref="Q6:Q67" si="1">+O6+P6+L6</f>
        <v>21.182299999999998</v>
      </c>
      <c r="R6" s="1">
        <f t="shared" ref="R6:R67" si="2">+Q6-M6</f>
        <v>0</v>
      </c>
      <c r="S6">
        <v>1.5636999999999999</v>
      </c>
    </row>
    <row r="7" spans="1:19" ht="18" customHeight="1" x14ac:dyDescent="0.2">
      <c r="A7" s="80" t="s">
        <v>3</v>
      </c>
      <c r="B7" s="78"/>
      <c r="C7" s="78"/>
      <c r="D7" s="78"/>
      <c r="E7" s="78"/>
      <c r="F7" s="78"/>
      <c r="G7" s="78"/>
      <c r="H7" s="78"/>
      <c r="I7" s="78"/>
      <c r="J7" s="78"/>
      <c r="K7" s="42">
        <v>9.7363999999999997</v>
      </c>
      <c r="L7" s="42"/>
      <c r="M7" s="44">
        <v>14.9969</v>
      </c>
      <c r="N7" s="53"/>
      <c r="O7" s="53">
        <f>+SUM('INVERNADEROS 1'!B7:N7)</f>
        <v>5.2604999999999995</v>
      </c>
      <c r="P7" s="1">
        <f t="shared" si="0"/>
        <v>9.7363999999999997</v>
      </c>
      <c r="Q7" s="1">
        <f t="shared" si="1"/>
        <v>14.9969</v>
      </c>
      <c r="R7" s="1">
        <f t="shared" si="2"/>
        <v>0</v>
      </c>
      <c r="S7">
        <v>0</v>
      </c>
    </row>
    <row r="8" spans="1:19" ht="18" customHeight="1" x14ac:dyDescent="0.2">
      <c r="A8" s="80" t="s">
        <v>4</v>
      </c>
      <c r="B8" s="78"/>
      <c r="C8" s="78"/>
      <c r="D8" s="78"/>
      <c r="E8" s="78"/>
      <c r="F8" s="78"/>
      <c r="G8" s="78"/>
      <c r="H8" s="78"/>
      <c r="I8" s="78"/>
      <c r="J8" s="78"/>
      <c r="K8" s="42">
        <v>74.562399999999997</v>
      </c>
      <c r="L8" s="42">
        <v>0.72909999999999997</v>
      </c>
      <c r="M8" s="44">
        <v>197.21659999999997</v>
      </c>
      <c r="N8" s="53"/>
      <c r="O8" s="53">
        <f>+SUM('INVERNADEROS 1'!B8:N8)</f>
        <v>121.9251</v>
      </c>
      <c r="P8" s="1">
        <f t="shared" si="0"/>
        <v>74.562399999999997</v>
      </c>
      <c r="Q8" s="1">
        <f t="shared" si="1"/>
        <v>197.2166</v>
      </c>
      <c r="R8" s="1">
        <f t="shared" si="2"/>
        <v>0</v>
      </c>
      <c r="S8">
        <v>8.7918000000000003</v>
      </c>
    </row>
    <row r="9" spans="1:19" ht="18" customHeight="1" x14ac:dyDescent="0.2">
      <c r="A9" s="82" t="s">
        <v>5</v>
      </c>
      <c r="B9" s="79"/>
      <c r="C9" s="79"/>
      <c r="D9" s="79"/>
      <c r="E9" s="79"/>
      <c r="F9" s="79"/>
      <c r="G9" s="79"/>
      <c r="H9" s="79"/>
      <c r="I9" s="79"/>
      <c r="J9" s="79"/>
      <c r="K9" s="46">
        <v>90.495500000000007</v>
      </c>
      <c r="L9" s="46">
        <v>23.2669</v>
      </c>
      <c r="M9" s="48">
        <v>426.33710000000002</v>
      </c>
      <c r="N9" s="53"/>
      <c r="O9" s="53">
        <f>+SUM('INVERNADEROS 1'!B9:N9)</f>
        <v>312.57469999999995</v>
      </c>
      <c r="P9" s="1">
        <f t="shared" si="0"/>
        <v>90.495500000000007</v>
      </c>
      <c r="Q9" s="1">
        <f t="shared" si="1"/>
        <v>426.33709999999996</v>
      </c>
      <c r="R9" s="1">
        <f t="shared" si="2"/>
        <v>0</v>
      </c>
      <c r="S9">
        <v>36.293399999999998</v>
      </c>
    </row>
    <row r="10" spans="1:19" ht="18" customHeight="1" x14ac:dyDescent="0.2">
      <c r="A10" s="84" t="s">
        <v>285</v>
      </c>
      <c r="B10" s="83"/>
      <c r="C10" s="83"/>
      <c r="D10" s="83"/>
      <c r="E10" s="83"/>
      <c r="F10" s="83"/>
      <c r="G10" s="83"/>
      <c r="H10" s="83"/>
      <c r="I10" s="83"/>
      <c r="J10" s="83"/>
      <c r="K10" s="49">
        <v>62.265700000000002</v>
      </c>
      <c r="L10" s="49">
        <v>8.7363</v>
      </c>
      <c r="M10" s="51">
        <v>130.5729</v>
      </c>
      <c r="N10" s="53"/>
      <c r="O10" s="53">
        <f>+SUM('INVERNADEROS 1'!B10:N10)</f>
        <v>59.570899999999995</v>
      </c>
      <c r="P10" s="1">
        <f t="shared" si="0"/>
        <v>62.265700000000002</v>
      </c>
      <c r="Q10" s="1">
        <f t="shared" si="1"/>
        <v>130.5729</v>
      </c>
      <c r="R10" s="1">
        <f t="shared" si="2"/>
        <v>0</v>
      </c>
      <c r="S10">
        <v>30.191699999999997</v>
      </c>
    </row>
    <row r="11" spans="1:19" ht="18" customHeight="1" x14ac:dyDescent="0.2">
      <c r="A11" s="84" t="s">
        <v>6</v>
      </c>
      <c r="B11" s="83"/>
      <c r="C11" s="83"/>
      <c r="D11" s="83"/>
      <c r="E11" s="83"/>
      <c r="F11" s="83"/>
      <c r="G11" s="83"/>
      <c r="H11" s="83"/>
      <c r="I11" s="83"/>
      <c r="J11" s="83"/>
      <c r="K11" s="49"/>
      <c r="L11" s="49"/>
      <c r="M11" s="51">
        <v>6.7157999999999998</v>
      </c>
      <c r="N11" s="53"/>
      <c r="O11" s="53">
        <f>+SUM('INVERNADEROS 1'!B11:N11)</f>
        <v>6.7157999999999998</v>
      </c>
      <c r="P11" s="1">
        <f t="shared" si="0"/>
        <v>0</v>
      </c>
      <c r="Q11" s="1">
        <f t="shared" si="1"/>
        <v>6.7157999999999998</v>
      </c>
      <c r="R11" s="1">
        <f t="shared" si="2"/>
        <v>0</v>
      </c>
      <c r="S11">
        <v>0</v>
      </c>
    </row>
    <row r="12" spans="1:19" ht="18" customHeight="1" x14ac:dyDescent="0.2">
      <c r="A12" s="80" t="s">
        <v>286</v>
      </c>
      <c r="B12" s="78"/>
      <c r="C12" s="78"/>
      <c r="D12" s="78"/>
      <c r="E12" s="78"/>
      <c r="F12" s="78"/>
      <c r="G12" s="78"/>
      <c r="H12" s="78"/>
      <c r="I12" s="78"/>
      <c r="J12" s="78"/>
      <c r="K12" s="42"/>
      <c r="L12" s="42"/>
      <c r="M12" s="44">
        <v>24.053599999999999</v>
      </c>
      <c r="N12" s="53"/>
      <c r="O12" s="53">
        <f>+SUM('INVERNADEROS 1'!B12:N12)</f>
        <v>24.053599999999999</v>
      </c>
      <c r="P12" s="1">
        <f t="shared" si="0"/>
        <v>0</v>
      </c>
      <c r="Q12" s="1">
        <f t="shared" si="1"/>
        <v>24.053599999999999</v>
      </c>
      <c r="R12" s="1">
        <f t="shared" si="2"/>
        <v>0</v>
      </c>
      <c r="S12">
        <v>0</v>
      </c>
    </row>
    <row r="13" spans="1:19" ht="18" customHeight="1" x14ac:dyDescent="0.2">
      <c r="A13" s="80" t="s">
        <v>287</v>
      </c>
      <c r="B13" s="78"/>
      <c r="C13" s="78"/>
      <c r="D13" s="78"/>
      <c r="E13" s="78"/>
      <c r="F13" s="78"/>
      <c r="G13" s="78"/>
      <c r="H13" s="78"/>
      <c r="I13" s="78"/>
      <c r="J13" s="78"/>
      <c r="K13" s="42"/>
      <c r="L13" s="42">
        <v>9.0876999999999999</v>
      </c>
      <c r="M13" s="44">
        <v>54.485699999999994</v>
      </c>
      <c r="N13" s="53"/>
      <c r="O13" s="53">
        <f>+SUM('INVERNADEROS 1'!B13:N13)</f>
        <v>45.397999999999996</v>
      </c>
      <c r="P13" s="1">
        <f t="shared" si="0"/>
        <v>0</v>
      </c>
      <c r="Q13" s="1">
        <f t="shared" si="1"/>
        <v>54.485699999999994</v>
      </c>
      <c r="R13" s="1">
        <f t="shared" si="2"/>
        <v>0</v>
      </c>
      <c r="S13">
        <v>16.9514</v>
      </c>
    </row>
    <row r="14" spans="1:19" ht="18" customHeight="1" x14ac:dyDescent="0.2">
      <c r="A14" s="80" t="s">
        <v>288</v>
      </c>
      <c r="B14" s="78"/>
      <c r="C14" s="78"/>
      <c r="D14" s="78"/>
      <c r="E14" s="78"/>
      <c r="F14" s="78"/>
      <c r="G14" s="78"/>
      <c r="H14" s="78"/>
      <c r="I14" s="78"/>
      <c r="J14" s="78"/>
      <c r="K14" s="42"/>
      <c r="L14" s="42"/>
      <c r="M14" s="44">
        <v>85.733000000000004</v>
      </c>
      <c r="N14" s="53"/>
      <c r="O14" s="53">
        <f>+SUM('INVERNADEROS 1'!B14:N14)</f>
        <v>85.733000000000004</v>
      </c>
      <c r="P14" s="1">
        <f t="shared" si="0"/>
        <v>0</v>
      </c>
      <c r="Q14" s="1">
        <f t="shared" si="1"/>
        <v>85.733000000000004</v>
      </c>
      <c r="R14" s="1">
        <f t="shared" si="2"/>
        <v>0</v>
      </c>
      <c r="S14">
        <v>1.7099</v>
      </c>
    </row>
    <row r="15" spans="1:19" ht="18" customHeight="1" x14ac:dyDescent="0.2">
      <c r="A15" s="82" t="s">
        <v>289</v>
      </c>
      <c r="B15" s="79"/>
      <c r="C15" s="79"/>
      <c r="D15" s="79"/>
      <c r="E15" s="79"/>
      <c r="F15" s="79"/>
      <c r="G15" s="79"/>
      <c r="H15" s="79"/>
      <c r="I15" s="79"/>
      <c r="J15" s="79"/>
      <c r="K15" s="46"/>
      <c r="L15" s="46">
        <v>9.0876999999999999</v>
      </c>
      <c r="M15" s="48">
        <v>164.2723</v>
      </c>
      <c r="N15" s="53"/>
      <c r="O15" s="53">
        <f>+SUM('INVERNADEROS 1'!B15:N15)</f>
        <v>155.18459999999999</v>
      </c>
      <c r="P15" s="1">
        <f t="shared" si="0"/>
        <v>0</v>
      </c>
      <c r="Q15" s="1">
        <f t="shared" si="1"/>
        <v>164.2723</v>
      </c>
      <c r="R15" s="1">
        <f t="shared" si="2"/>
        <v>0</v>
      </c>
      <c r="S15">
        <v>18.661300000000001</v>
      </c>
    </row>
    <row r="16" spans="1:19" ht="18" customHeight="1" x14ac:dyDescent="0.2">
      <c r="A16" s="84" t="s">
        <v>290</v>
      </c>
      <c r="B16" s="83"/>
      <c r="C16" s="83"/>
      <c r="D16" s="83"/>
      <c r="E16" s="83"/>
      <c r="F16" s="83"/>
      <c r="G16" s="83"/>
      <c r="H16" s="83"/>
      <c r="I16" s="83"/>
      <c r="J16" s="83"/>
      <c r="K16" s="49">
        <v>93.523799999999994</v>
      </c>
      <c r="L16" s="49">
        <v>40.1357</v>
      </c>
      <c r="M16" s="51">
        <v>477.17579999999998</v>
      </c>
      <c r="N16" s="53"/>
      <c r="O16" s="53">
        <f>+SUM('INVERNADEROS 1'!B16:N16)</f>
        <v>343.5163</v>
      </c>
      <c r="P16" s="1">
        <f t="shared" si="0"/>
        <v>93.523799999999994</v>
      </c>
      <c r="Q16" s="1">
        <f t="shared" si="1"/>
        <v>477.17579999999998</v>
      </c>
      <c r="R16" s="1">
        <f t="shared" si="2"/>
        <v>0</v>
      </c>
      <c r="S16">
        <v>308.96280000000002</v>
      </c>
    </row>
    <row r="17" spans="1:19" ht="18" customHeight="1" x14ac:dyDescent="0.2">
      <c r="A17" s="84" t="s">
        <v>7</v>
      </c>
      <c r="B17" s="83"/>
      <c r="C17" s="83"/>
      <c r="D17" s="83"/>
      <c r="E17" s="83"/>
      <c r="F17" s="83"/>
      <c r="G17" s="83"/>
      <c r="H17" s="83"/>
      <c r="I17" s="83"/>
      <c r="J17" s="83"/>
      <c r="K17" s="49"/>
      <c r="L17" s="49">
        <v>38.7498</v>
      </c>
      <c r="M17" s="51">
        <v>57.520200000000003</v>
      </c>
      <c r="N17" s="53"/>
      <c r="O17" s="53">
        <f>+SUM('INVERNADEROS 1'!B17:N17)</f>
        <v>18.770399999999999</v>
      </c>
      <c r="P17" s="1">
        <f t="shared" si="0"/>
        <v>0</v>
      </c>
      <c r="Q17" s="1">
        <f t="shared" si="1"/>
        <v>57.520200000000003</v>
      </c>
      <c r="R17" s="1">
        <f t="shared" si="2"/>
        <v>0</v>
      </c>
      <c r="S17">
        <v>14.7249</v>
      </c>
    </row>
    <row r="18" spans="1:19" ht="18" customHeight="1" x14ac:dyDescent="0.2">
      <c r="A18" s="80" t="s">
        <v>8</v>
      </c>
      <c r="B18" s="78"/>
      <c r="C18" s="78"/>
      <c r="D18" s="78"/>
      <c r="E18" s="78"/>
      <c r="F18" s="78"/>
      <c r="G18" s="78"/>
      <c r="H18" s="78"/>
      <c r="I18" s="78"/>
      <c r="J18" s="78"/>
      <c r="K18" s="42"/>
      <c r="L18" s="42"/>
      <c r="M18" s="44"/>
      <c r="N18" s="53"/>
      <c r="O18" s="53">
        <f>+SUM('INVERNADEROS 1'!B18:N18)</f>
        <v>0</v>
      </c>
      <c r="P18" s="1">
        <f t="shared" si="0"/>
        <v>0</v>
      </c>
      <c r="Q18" s="1">
        <f t="shared" si="1"/>
        <v>0</v>
      </c>
      <c r="R18" s="1">
        <f t="shared" si="2"/>
        <v>0</v>
      </c>
      <c r="S18">
        <v>0</v>
      </c>
    </row>
    <row r="19" spans="1:19" ht="18" customHeight="1" x14ac:dyDescent="0.2">
      <c r="A19" s="80" t="s">
        <v>9</v>
      </c>
      <c r="B19" s="78"/>
      <c r="C19" s="78"/>
      <c r="D19" s="78"/>
      <c r="E19" s="78"/>
      <c r="F19" s="78"/>
      <c r="G19" s="78"/>
      <c r="H19" s="78"/>
      <c r="I19" s="78"/>
      <c r="J19" s="78"/>
      <c r="K19" s="42"/>
      <c r="L19" s="42"/>
      <c r="M19" s="44"/>
      <c r="N19" s="53"/>
      <c r="O19" s="53">
        <f>+SUM('INVERNADEROS 1'!B19:N19)</f>
        <v>0</v>
      </c>
      <c r="P19" s="1">
        <f t="shared" si="0"/>
        <v>0</v>
      </c>
      <c r="Q19" s="1">
        <f t="shared" si="1"/>
        <v>0</v>
      </c>
      <c r="R19" s="1">
        <f t="shared" si="2"/>
        <v>0</v>
      </c>
      <c r="S19">
        <v>0</v>
      </c>
    </row>
    <row r="20" spans="1:19" ht="18" customHeight="1" x14ac:dyDescent="0.2">
      <c r="A20" s="80" t="s">
        <v>10</v>
      </c>
      <c r="B20" s="78"/>
      <c r="C20" s="78"/>
      <c r="D20" s="78"/>
      <c r="E20" s="78"/>
      <c r="F20" s="78"/>
      <c r="G20" s="78"/>
      <c r="H20" s="78"/>
      <c r="I20" s="78"/>
      <c r="J20" s="78"/>
      <c r="K20" s="42">
        <v>272.47720000000004</v>
      </c>
      <c r="L20" s="42">
        <v>13.697699999999999</v>
      </c>
      <c r="M20" s="44">
        <v>329.56900000000002</v>
      </c>
      <c r="N20" s="53"/>
      <c r="O20" s="53">
        <f>+SUM('INVERNADEROS 1'!B20:N20)</f>
        <v>43.394100000000002</v>
      </c>
      <c r="P20" s="1">
        <f t="shared" si="0"/>
        <v>272.47720000000004</v>
      </c>
      <c r="Q20" s="1">
        <f t="shared" si="1"/>
        <v>329.56900000000002</v>
      </c>
      <c r="R20" s="1">
        <f t="shared" si="2"/>
        <v>0</v>
      </c>
      <c r="S20">
        <v>28.456299999999999</v>
      </c>
    </row>
    <row r="21" spans="1:19" ht="18" customHeight="1" x14ac:dyDescent="0.2">
      <c r="A21" s="82" t="s">
        <v>291</v>
      </c>
      <c r="B21" s="79"/>
      <c r="C21" s="79"/>
      <c r="D21" s="79"/>
      <c r="E21" s="79"/>
      <c r="F21" s="79"/>
      <c r="G21" s="79"/>
      <c r="H21" s="79"/>
      <c r="I21" s="79"/>
      <c r="J21" s="79"/>
      <c r="K21" s="46">
        <v>272.47719999999998</v>
      </c>
      <c r="L21" s="46">
        <v>13.697699999999999</v>
      </c>
      <c r="M21" s="48">
        <v>329.56899999999996</v>
      </c>
      <c r="N21" s="53"/>
      <c r="O21" s="53">
        <f>+SUM('INVERNADEROS 1'!B21:N21)</f>
        <v>43.394100000000002</v>
      </c>
      <c r="P21" s="1">
        <f t="shared" si="0"/>
        <v>272.47719999999998</v>
      </c>
      <c r="Q21" s="1">
        <f t="shared" si="1"/>
        <v>329.56899999999996</v>
      </c>
      <c r="R21" s="1">
        <f t="shared" si="2"/>
        <v>0</v>
      </c>
      <c r="S21">
        <v>28.456299999999999</v>
      </c>
    </row>
    <row r="22" spans="1:19" ht="18" customHeight="1" x14ac:dyDescent="0.2">
      <c r="A22" s="80" t="s">
        <v>11</v>
      </c>
      <c r="B22" s="78"/>
      <c r="C22" s="78"/>
      <c r="D22" s="78"/>
      <c r="E22" s="78"/>
      <c r="F22" s="78"/>
      <c r="G22" s="78"/>
      <c r="H22" s="78"/>
      <c r="I22" s="78"/>
      <c r="J22" s="78"/>
      <c r="K22" s="42">
        <v>1.7975000000000001</v>
      </c>
      <c r="L22" s="42">
        <v>178.61870000000005</v>
      </c>
      <c r="M22" s="44">
        <v>701.6905999999999</v>
      </c>
      <c r="N22" s="53"/>
      <c r="O22" s="53">
        <f>+SUM('INVERNADEROS 1'!B22:N22)</f>
        <v>521.2743999999999</v>
      </c>
      <c r="P22" s="1">
        <f t="shared" si="0"/>
        <v>1.7975000000000001</v>
      </c>
      <c r="Q22" s="1">
        <f t="shared" si="1"/>
        <v>701.6905999999999</v>
      </c>
      <c r="R22" s="1">
        <f t="shared" si="2"/>
        <v>0</v>
      </c>
      <c r="S22">
        <v>119.26859999999999</v>
      </c>
    </row>
    <row r="23" spans="1:19" ht="18" customHeight="1" x14ac:dyDescent="0.2">
      <c r="A23" s="80" t="s">
        <v>12</v>
      </c>
      <c r="B23" s="78"/>
      <c r="C23" s="78"/>
      <c r="D23" s="78"/>
      <c r="E23" s="78"/>
      <c r="F23" s="78"/>
      <c r="G23" s="78"/>
      <c r="H23" s="78"/>
      <c r="I23" s="78"/>
      <c r="J23" s="78"/>
      <c r="K23" s="42">
        <v>17.1967</v>
      </c>
      <c r="L23" s="42"/>
      <c r="M23" s="44">
        <v>25.8812</v>
      </c>
      <c r="N23" s="53"/>
      <c r="O23" s="53">
        <f>+SUM('INVERNADEROS 1'!B23:N23)</f>
        <v>8.6844999999999999</v>
      </c>
      <c r="P23" s="1">
        <f t="shared" si="0"/>
        <v>17.1967</v>
      </c>
      <c r="Q23" s="1">
        <f t="shared" si="1"/>
        <v>25.8812</v>
      </c>
      <c r="R23" s="1">
        <f t="shared" si="2"/>
        <v>0</v>
      </c>
      <c r="S23">
        <v>0</v>
      </c>
    </row>
    <row r="24" spans="1:19" ht="18" customHeight="1" x14ac:dyDescent="0.2">
      <c r="A24" s="80" t="s">
        <v>13</v>
      </c>
      <c r="B24" s="78"/>
      <c r="C24" s="78"/>
      <c r="D24" s="78"/>
      <c r="E24" s="78"/>
      <c r="F24" s="78"/>
      <c r="G24" s="78"/>
      <c r="H24" s="78"/>
      <c r="I24" s="78"/>
      <c r="J24" s="78"/>
      <c r="K24" s="42">
        <v>17.013199999999998</v>
      </c>
      <c r="L24" s="42"/>
      <c r="M24" s="44">
        <v>30.6693</v>
      </c>
      <c r="N24" s="53"/>
      <c r="O24" s="53">
        <f>+SUM('INVERNADEROS 1'!B24:N24)</f>
        <v>13.6561</v>
      </c>
      <c r="P24" s="1">
        <f t="shared" si="0"/>
        <v>17.013199999999998</v>
      </c>
      <c r="Q24" s="1">
        <f t="shared" si="1"/>
        <v>30.6693</v>
      </c>
      <c r="R24" s="1">
        <f t="shared" si="2"/>
        <v>0</v>
      </c>
      <c r="S24">
        <v>0</v>
      </c>
    </row>
    <row r="25" spans="1:19" ht="18" customHeight="1" x14ac:dyDescent="0.2">
      <c r="A25" s="80" t="s">
        <v>14</v>
      </c>
      <c r="B25" s="78"/>
      <c r="C25" s="78"/>
      <c r="D25" s="78"/>
      <c r="E25" s="78"/>
      <c r="F25" s="78"/>
      <c r="G25" s="78"/>
      <c r="H25" s="78"/>
      <c r="I25" s="78"/>
      <c r="J25" s="78"/>
      <c r="K25" s="42"/>
      <c r="L25" s="42">
        <v>67.736499999999992</v>
      </c>
      <c r="M25" s="44">
        <v>69.276999999999987</v>
      </c>
      <c r="N25" s="53"/>
      <c r="O25" s="53">
        <f>+SUM('INVERNADEROS 1'!B25:N25)</f>
        <v>1.5405</v>
      </c>
      <c r="P25" s="1">
        <f t="shared" si="0"/>
        <v>0</v>
      </c>
      <c r="Q25" s="1">
        <f t="shared" si="1"/>
        <v>69.276999999999987</v>
      </c>
      <c r="R25" s="1">
        <f t="shared" si="2"/>
        <v>0</v>
      </c>
      <c r="S25">
        <v>0</v>
      </c>
    </row>
    <row r="26" spans="1:19" ht="18" customHeight="1" x14ac:dyDescent="0.2">
      <c r="A26" s="82" t="s">
        <v>15</v>
      </c>
      <c r="B26" s="79"/>
      <c r="C26" s="79"/>
      <c r="D26" s="79"/>
      <c r="E26" s="79"/>
      <c r="F26" s="79"/>
      <c r="G26" s="79"/>
      <c r="H26" s="79"/>
      <c r="I26" s="79"/>
      <c r="J26" s="79"/>
      <c r="K26" s="46">
        <v>36.007399999999997</v>
      </c>
      <c r="L26" s="46">
        <v>246.3552</v>
      </c>
      <c r="M26" s="48">
        <v>827.5181</v>
      </c>
      <c r="N26" s="53"/>
      <c r="O26" s="53">
        <f>+SUM('INVERNADEROS 1'!B26:N26)</f>
        <v>545.15549999999996</v>
      </c>
      <c r="P26" s="1">
        <f t="shared" si="0"/>
        <v>36.007399999999997</v>
      </c>
      <c r="Q26" s="1">
        <f t="shared" si="1"/>
        <v>827.51809999999989</v>
      </c>
      <c r="R26" s="1">
        <f t="shared" si="2"/>
        <v>0</v>
      </c>
      <c r="S26">
        <v>119.26860000000001</v>
      </c>
    </row>
    <row r="27" spans="1:19" ht="18" customHeight="1" x14ac:dyDescent="0.2">
      <c r="A27" s="84" t="s">
        <v>292</v>
      </c>
      <c r="B27" s="83"/>
      <c r="C27" s="83"/>
      <c r="D27" s="83"/>
      <c r="E27" s="83"/>
      <c r="F27" s="83"/>
      <c r="G27" s="83"/>
      <c r="H27" s="83"/>
      <c r="I27" s="83"/>
      <c r="J27" s="83"/>
      <c r="K27" s="49"/>
      <c r="L27" s="49">
        <v>2.8297999999999996</v>
      </c>
      <c r="M27" s="51">
        <v>80.135800000000003</v>
      </c>
      <c r="N27" s="53"/>
      <c r="O27" s="53">
        <f>+SUM('INVERNADEROS 1'!B27:N27)</f>
        <v>77.305999999999997</v>
      </c>
      <c r="P27" s="1">
        <f t="shared" si="0"/>
        <v>0</v>
      </c>
      <c r="Q27" s="1">
        <f t="shared" si="1"/>
        <v>80.135800000000003</v>
      </c>
      <c r="R27" s="1">
        <f t="shared" si="2"/>
        <v>0</v>
      </c>
      <c r="S27">
        <v>4.2321</v>
      </c>
    </row>
    <row r="28" spans="1:19" ht="18" customHeight="1" x14ac:dyDescent="0.2">
      <c r="A28" s="80" t="s">
        <v>293</v>
      </c>
      <c r="B28" s="78"/>
      <c r="C28" s="78"/>
      <c r="D28" s="78"/>
      <c r="E28" s="78"/>
      <c r="F28" s="78"/>
      <c r="G28" s="78"/>
      <c r="H28" s="78"/>
      <c r="I28" s="78"/>
      <c r="J28" s="78"/>
      <c r="K28" s="42"/>
      <c r="L28" s="42">
        <v>0.72260000000000002</v>
      </c>
      <c r="M28" s="44">
        <v>6.8742999999999999</v>
      </c>
      <c r="N28" s="53"/>
      <c r="O28" s="53">
        <f>+SUM('INVERNADEROS 1'!B28:N28)</f>
        <v>6.1516999999999999</v>
      </c>
      <c r="P28" s="1">
        <f t="shared" si="0"/>
        <v>0</v>
      </c>
      <c r="Q28" s="1">
        <f t="shared" si="1"/>
        <v>6.8742999999999999</v>
      </c>
      <c r="R28" s="1">
        <f t="shared" si="2"/>
        <v>0</v>
      </c>
      <c r="S28">
        <v>0.72270000000000001</v>
      </c>
    </row>
    <row r="29" spans="1:19" ht="18" customHeight="1" x14ac:dyDescent="0.2">
      <c r="A29" s="80" t="s">
        <v>16</v>
      </c>
      <c r="B29" s="78"/>
      <c r="C29" s="78"/>
      <c r="D29" s="78"/>
      <c r="E29" s="78"/>
      <c r="F29" s="78"/>
      <c r="G29" s="78"/>
      <c r="H29" s="78"/>
      <c r="I29" s="78"/>
      <c r="J29" s="78"/>
      <c r="K29" s="42"/>
      <c r="L29" s="42"/>
      <c r="M29" s="44"/>
      <c r="N29" s="53"/>
      <c r="O29" s="53">
        <f>+SUM('INVERNADEROS 1'!B29:N29)</f>
        <v>0</v>
      </c>
      <c r="P29" s="1">
        <f t="shared" si="0"/>
        <v>0</v>
      </c>
      <c r="Q29" s="1">
        <f t="shared" si="1"/>
        <v>0</v>
      </c>
      <c r="R29" s="1">
        <f t="shared" si="2"/>
        <v>0</v>
      </c>
      <c r="S29">
        <v>0</v>
      </c>
    </row>
    <row r="30" spans="1:19" ht="18" customHeight="1" x14ac:dyDescent="0.2">
      <c r="A30" s="80" t="s">
        <v>294</v>
      </c>
      <c r="B30" s="78"/>
      <c r="C30" s="78"/>
      <c r="D30" s="78"/>
      <c r="E30" s="78"/>
      <c r="F30" s="78"/>
      <c r="G30" s="78"/>
      <c r="H30" s="78"/>
      <c r="I30" s="78"/>
      <c r="J30" s="78"/>
      <c r="K30" s="42"/>
      <c r="L30" s="42"/>
      <c r="M30" s="44">
        <v>31.185600000000001</v>
      </c>
      <c r="N30" s="53"/>
      <c r="O30" s="53">
        <f>+SUM('INVERNADEROS 1'!B30:N30)</f>
        <v>31.185600000000001</v>
      </c>
      <c r="P30" s="1">
        <f t="shared" si="0"/>
        <v>0</v>
      </c>
      <c r="Q30" s="1">
        <f t="shared" si="1"/>
        <v>31.185600000000001</v>
      </c>
      <c r="R30" s="1">
        <f t="shared" si="2"/>
        <v>0</v>
      </c>
      <c r="S30">
        <v>4.266</v>
      </c>
    </row>
    <row r="31" spans="1:19" ht="18" customHeight="1" x14ac:dyDescent="0.2">
      <c r="A31" s="80" t="s">
        <v>17</v>
      </c>
      <c r="B31" s="78"/>
      <c r="C31" s="78"/>
      <c r="D31" s="78"/>
      <c r="E31" s="78"/>
      <c r="F31" s="78"/>
      <c r="G31" s="78"/>
      <c r="H31" s="78"/>
      <c r="I31" s="78"/>
      <c r="J31" s="78"/>
      <c r="K31" s="42"/>
      <c r="L31" s="42"/>
      <c r="M31" s="44"/>
      <c r="N31" s="53"/>
      <c r="O31" s="53">
        <f>+SUM('INVERNADEROS 1'!B31:N31)</f>
        <v>0</v>
      </c>
      <c r="P31" s="1">
        <f t="shared" si="0"/>
        <v>0</v>
      </c>
      <c r="Q31" s="1">
        <f t="shared" si="1"/>
        <v>0</v>
      </c>
      <c r="R31" s="1">
        <f t="shared" si="2"/>
        <v>0</v>
      </c>
      <c r="S31">
        <v>0</v>
      </c>
    </row>
    <row r="32" spans="1:19" ht="18" customHeight="1" x14ac:dyDescent="0.2">
      <c r="A32" s="80" t="s">
        <v>18</v>
      </c>
      <c r="B32" s="78"/>
      <c r="C32" s="78"/>
      <c r="D32" s="78"/>
      <c r="E32" s="78"/>
      <c r="F32" s="78"/>
      <c r="G32" s="78"/>
      <c r="H32" s="78"/>
      <c r="I32" s="78"/>
      <c r="J32" s="78"/>
      <c r="K32" s="42"/>
      <c r="L32" s="42"/>
      <c r="M32" s="44">
        <v>6.6932000000000009</v>
      </c>
      <c r="N32" s="53"/>
      <c r="O32" s="53">
        <f>+SUM('INVERNADEROS 1'!B32:N32)</f>
        <v>6.6932000000000009</v>
      </c>
      <c r="P32" s="1">
        <f t="shared" si="0"/>
        <v>0</v>
      </c>
      <c r="Q32" s="1">
        <f t="shared" si="1"/>
        <v>6.6932000000000009</v>
      </c>
      <c r="R32" s="1">
        <f t="shared" si="2"/>
        <v>0</v>
      </c>
      <c r="S32">
        <v>0.93540000000000001</v>
      </c>
    </row>
    <row r="33" spans="1:19" ht="18" customHeight="1" x14ac:dyDescent="0.2">
      <c r="A33" s="80" t="s">
        <v>19</v>
      </c>
      <c r="B33" s="78"/>
      <c r="C33" s="78"/>
      <c r="D33" s="78"/>
      <c r="E33" s="78"/>
      <c r="F33" s="78"/>
      <c r="G33" s="78"/>
      <c r="H33" s="78"/>
      <c r="I33" s="78"/>
      <c r="J33" s="78"/>
      <c r="K33" s="42">
        <v>43.6691</v>
      </c>
      <c r="L33" s="42"/>
      <c r="M33" s="44">
        <v>756.14269999999999</v>
      </c>
      <c r="N33" s="53"/>
      <c r="O33" s="53">
        <f>+SUM('INVERNADEROS 1'!B33:N33)</f>
        <v>712.47360000000003</v>
      </c>
      <c r="P33" s="1">
        <f t="shared" si="0"/>
        <v>43.6691</v>
      </c>
      <c r="Q33" s="1">
        <f t="shared" si="1"/>
        <v>756.14269999999999</v>
      </c>
      <c r="R33" s="1">
        <f t="shared" si="2"/>
        <v>0</v>
      </c>
      <c r="S33">
        <v>0</v>
      </c>
    </row>
    <row r="34" spans="1:19" ht="18" customHeight="1" x14ac:dyDescent="0.2">
      <c r="A34" s="80" t="s">
        <v>20</v>
      </c>
      <c r="B34" s="78"/>
      <c r="C34" s="78"/>
      <c r="D34" s="78"/>
      <c r="E34" s="78"/>
      <c r="F34" s="78"/>
      <c r="G34" s="78"/>
      <c r="H34" s="78"/>
      <c r="I34" s="78"/>
      <c r="J34" s="78"/>
      <c r="K34" s="42"/>
      <c r="L34" s="42"/>
      <c r="M34" s="44"/>
      <c r="N34" s="53"/>
      <c r="O34" s="53">
        <f>+SUM('INVERNADEROS 1'!B34:N34)</f>
        <v>0</v>
      </c>
      <c r="P34" s="1">
        <f t="shared" si="0"/>
        <v>0</v>
      </c>
      <c r="Q34" s="1">
        <f t="shared" si="1"/>
        <v>0</v>
      </c>
      <c r="R34" s="1">
        <f t="shared" si="2"/>
        <v>0</v>
      </c>
      <c r="S34">
        <v>0</v>
      </c>
    </row>
    <row r="35" spans="1:19" ht="18" customHeight="1" x14ac:dyDescent="0.2">
      <c r="A35" s="80" t="s">
        <v>21</v>
      </c>
      <c r="B35" s="78"/>
      <c r="C35" s="78"/>
      <c r="D35" s="78"/>
      <c r="E35" s="78"/>
      <c r="F35" s="78"/>
      <c r="G35" s="78"/>
      <c r="H35" s="78"/>
      <c r="I35" s="78"/>
      <c r="J35" s="78"/>
      <c r="K35" s="42">
        <v>31.376800000000003</v>
      </c>
      <c r="L35" s="42"/>
      <c r="M35" s="44">
        <v>31.376800000000003</v>
      </c>
      <c r="N35" s="53"/>
      <c r="O35" s="53">
        <f>+SUM('INVERNADEROS 1'!B35:N35)</f>
        <v>0</v>
      </c>
      <c r="P35" s="1">
        <f t="shared" si="0"/>
        <v>31.376800000000003</v>
      </c>
      <c r="Q35" s="1">
        <f t="shared" si="1"/>
        <v>31.376800000000003</v>
      </c>
      <c r="R35" s="1">
        <f t="shared" si="2"/>
        <v>0</v>
      </c>
      <c r="S35">
        <v>13.1699</v>
      </c>
    </row>
    <row r="36" spans="1:19" ht="18" customHeight="1" x14ac:dyDescent="0.2">
      <c r="A36" s="80" t="s">
        <v>22</v>
      </c>
      <c r="B36" s="78"/>
      <c r="C36" s="78"/>
      <c r="D36" s="78"/>
      <c r="E36" s="78"/>
      <c r="F36" s="78"/>
      <c r="G36" s="78"/>
      <c r="H36" s="78"/>
      <c r="I36" s="78"/>
      <c r="J36" s="78"/>
      <c r="K36" s="42"/>
      <c r="L36" s="42"/>
      <c r="M36" s="44">
        <v>16.400200000000002</v>
      </c>
      <c r="N36" s="53"/>
      <c r="O36" s="53">
        <f>+SUM('INVERNADEROS 1'!B36:N36)</f>
        <v>16.400200000000002</v>
      </c>
      <c r="P36" s="1">
        <f t="shared" si="0"/>
        <v>0</v>
      </c>
      <c r="Q36" s="1">
        <f t="shared" si="1"/>
        <v>16.400200000000002</v>
      </c>
      <c r="R36" s="1">
        <f t="shared" si="2"/>
        <v>0</v>
      </c>
      <c r="S36">
        <v>0</v>
      </c>
    </row>
    <row r="37" spans="1:19" ht="18" customHeight="1" x14ac:dyDescent="0.2">
      <c r="A37" s="82" t="s">
        <v>295</v>
      </c>
      <c r="B37" s="79"/>
      <c r="C37" s="79"/>
      <c r="D37" s="79"/>
      <c r="E37" s="79"/>
      <c r="F37" s="79"/>
      <c r="G37" s="79"/>
      <c r="H37" s="79"/>
      <c r="I37" s="79"/>
      <c r="J37" s="79"/>
      <c r="K37" s="46">
        <v>75.045900000000003</v>
      </c>
      <c r="L37" s="46">
        <v>0.72260000000000002</v>
      </c>
      <c r="M37" s="48">
        <v>848.67280000000005</v>
      </c>
      <c r="N37" s="53"/>
      <c r="O37" s="53">
        <f>+SUM('INVERNADEROS 1'!B37:N37)</f>
        <v>772.90430000000003</v>
      </c>
      <c r="P37" s="1">
        <f t="shared" ref="P37:P67" si="3">+SUM(B37:K37)</f>
        <v>75.045900000000003</v>
      </c>
      <c r="Q37" s="1">
        <f t="shared" si="1"/>
        <v>848.67280000000005</v>
      </c>
      <c r="R37" s="1">
        <f t="shared" si="2"/>
        <v>0</v>
      </c>
      <c r="S37">
        <v>19.094000000000001</v>
      </c>
    </row>
    <row r="38" spans="1:19" ht="18" customHeight="1" x14ac:dyDescent="0.2">
      <c r="A38" s="84" t="s">
        <v>296</v>
      </c>
      <c r="B38" s="83"/>
      <c r="C38" s="83"/>
      <c r="D38" s="83"/>
      <c r="E38" s="83"/>
      <c r="F38" s="83"/>
      <c r="G38" s="83"/>
      <c r="H38" s="83"/>
      <c r="I38" s="83"/>
      <c r="J38" s="83"/>
      <c r="K38" s="49"/>
      <c r="L38" s="49">
        <v>12.911499999999998</v>
      </c>
      <c r="M38" s="51">
        <v>131.01509999999996</v>
      </c>
      <c r="N38" s="53"/>
      <c r="O38" s="53">
        <f>+SUM('INVERNADEROS 1'!B38:N38)</f>
        <v>118.10359999999997</v>
      </c>
      <c r="P38" s="1">
        <f t="shared" si="3"/>
        <v>0</v>
      </c>
      <c r="Q38" s="1">
        <f t="shared" si="1"/>
        <v>131.01509999999996</v>
      </c>
      <c r="R38" s="1">
        <f t="shared" si="2"/>
        <v>0</v>
      </c>
      <c r="S38">
        <v>33.233200000000004</v>
      </c>
    </row>
    <row r="39" spans="1:19" ht="18" customHeight="1" x14ac:dyDescent="0.2">
      <c r="A39" s="80" t="s">
        <v>23</v>
      </c>
      <c r="B39" s="78"/>
      <c r="C39" s="78"/>
      <c r="D39" s="78"/>
      <c r="E39" s="78"/>
      <c r="F39" s="78"/>
      <c r="G39" s="78"/>
      <c r="H39" s="78"/>
      <c r="I39" s="78"/>
      <c r="J39" s="78"/>
      <c r="K39" s="42"/>
      <c r="L39" s="42"/>
      <c r="M39" s="44">
        <v>10.230700000000001</v>
      </c>
      <c r="N39" s="53"/>
      <c r="O39" s="53">
        <f>+SUM('INVERNADEROS 1'!B39:N39)</f>
        <v>10.230700000000001</v>
      </c>
      <c r="P39" s="1">
        <f t="shared" si="3"/>
        <v>0</v>
      </c>
      <c r="Q39" s="1">
        <f t="shared" si="1"/>
        <v>10.230700000000001</v>
      </c>
      <c r="R39" s="1">
        <f t="shared" si="2"/>
        <v>0</v>
      </c>
      <c r="S39">
        <v>0</v>
      </c>
    </row>
    <row r="40" spans="1:19" ht="18" customHeight="1" x14ac:dyDescent="0.2">
      <c r="A40" s="80" t="s">
        <v>24</v>
      </c>
      <c r="B40" s="78"/>
      <c r="C40" s="78"/>
      <c r="D40" s="78"/>
      <c r="E40" s="78"/>
      <c r="F40" s="78"/>
      <c r="G40" s="78"/>
      <c r="H40" s="78"/>
      <c r="I40" s="78"/>
      <c r="J40" s="78"/>
      <c r="K40" s="42"/>
      <c r="L40" s="42">
        <v>19.764800000000001</v>
      </c>
      <c r="M40" s="44">
        <v>49.183500000000002</v>
      </c>
      <c r="N40" s="53"/>
      <c r="O40" s="53">
        <f>+SUM('INVERNADEROS 1'!B40:N40)</f>
        <v>29.418700000000001</v>
      </c>
      <c r="P40" s="1">
        <f t="shared" si="3"/>
        <v>0</v>
      </c>
      <c r="Q40" s="1">
        <f t="shared" si="1"/>
        <v>49.183500000000002</v>
      </c>
      <c r="R40" s="1">
        <f t="shared" si="2"/>
        <v>0</v>
      </c>
      <c r="S40">
        <v>9.9465000000000003</v>
      </c>
    </row>
    <row r="41" spans="1:19" ht="18" customHeight="1" x14ac:dyDescent="0.2">
      <c r="A41" s="80" t="s">
        <v>25</v>
      </c>
      <c r="B41" s="78"/>
      <c r="C41" s="78"/>
      <c r="D41" s="78"/>
      <c r="E41" s="78"/>
      <c r="F41" s="78"/>
      <c r="G41" s="78"/>
      <c r="H41" s="78"/>
      <c r="I41" s="78"/>
      <c r="J41" s="78"/>
      <c r="K41" s="42"/>
      <c r="L41" s="42"/>
      <c r="M41" s="44">
        <v>2.3767</v>
      </c>
      <c r="N41" s="53"/>
      <c r="O41" s="53">
        <f>+SUM('INVERNADEROS 1'!B41:N41)</f>
        <v>2.3767</v>
      </c>
      <c r="P41" s="1">
        <f t="shared" si="3"/>
        <v>0</v>
      </c>
      <c r="Q41" s="1">
        <f t="shared" si="1"/>
        <v>2.3767</v>
      </c>
      <c r="R41" s="1">
        <f t="shared" si="2"/>
        <v>0</v>
      </c>
      <c r="S41">
        <v>2.3062</v>
      </c>
    </row>
    <row r="42" spans="1:19" ht="18" customHeight="1" x14ac:dyDescent="0.2">
      <c r="A42" s="80" t="s">
        <v>26</v>
      </c>
      <c r="B42" s="78"/>
      <c r="C42" s="78"/>
      <c r="D42" s="78"/>
      <c r="E42" s="78"/>
      <c r="F42" s="78"/>
      <c r="G42" s="78"/>
      <c r="H42" s="78"/>
      <c r="I42" s="78"/>
      <c r="J42" s="78"/>
      <c r="K42" s="42"/>
      <c r="L42" s="42"/>
      <c r="M42" s="44"/>
      <c r="N42" s="53"/>
      <c r="O42" s="53">
        <f>+SUM('INVERNADEROS 1'!B42:N42)</f>
        <v>0</v>
      </c>
      <c r="P42" s="1">
        <f t="shared" si="3"/>
        <v>0</v>
      </c>
      <c r="Q42" s="1">
        <f t="shared" si="1"/>
        <v>0</v>
      </c>
      <c r="R42" s="1">
        <f t="shared" si="2"/>
        <v>0</v>
      </c>
      <c r="S42">
        <v>0</v>
      </c>
    </row>
    <row r="43" spans="1:19" ht="18" customHeight="1" x14ac:dyDescent="0.2">
      <c r="A43" s="80" t="s">
        <v>27</v>
      </c>
      <c r="B43" s="78"/>
      <c r="C43" s="78"/>
      <c r="D43" s="78"/>
      <c r="E43" s="78"/>
      <c r="F43" s="78"/>
      <c r="G43" s="78"/>
      <c r="H43" s="78"/>
      <c r="I43" s="78"/>
      <c r="J43" s="78"/>
      <c r="K43" s="42"/>
      <c r="L43" s="42">
        <v>4.9978999999999996</v>
      </c>
      <c r="M43" s="44">
        <v>8.9982000000000006</v>
      </c>
      <c r="N43" s="53"/>
      <c r="O43" s="53">
        <f>+SUM('INVERNADEROS 1'!B43:N43)</f>
        <v>4.0003000000000002</v>
      </c>
      <c r="P43" s="1">
        <f t="shared" si="3"/>
        <v>0</v>
      </c>
      <c r="Q43" s="1">
        <f t="shared" si="1"/>
        <v>8.9982000000000006</v>
      </c>
      <c r="R43" s="1">
        <f t="shared" si="2"/>
        <v>0</v>
      </c>
      <c r="S43">
        <v>0</v>
      </c>
    </row>
    <row r="44" spans="1:19" ht="18" customHeight="1" x14ac:dyDescent="0.2">
      <c r="A44" s="82" t="s">
        <v>205</v>
      </c>
      <c r="B44" s="79"/>
      <c r="C44" s="79"/>
      <c r="D44" s="79"/>
      <c r="E44" s="79"/>
      <c r="F44" s="79"/>
      <c r="G44" s="79"/>
      <c r="H44" s="79"/>
      <c r="I44" s="79"/>
      <c r="J44" s="79"/>
      <c r="K44" s="46"/>
      <c r="L44" s="46">
        <v>24.762699999999999</v>
      </c>
      <c r="M44" s="48">
        <v>70.789099999999991</v>
      </c>
      <c r="N44" s="53"/>
      <c r="O44" s="53">
        <f>+SUM('INVERNADEROS 1'!B44:N44)</f>
        <v>46.026399999999995</v>
      </c>
      <c r="P44" s="1">
        <f t="shared" si="3"/>
        <v>0</v>
      </c>
      <c r="Q44" s="1">
        <f t="shared" si="1"/>
        <v>70.789099999999991</v>
      </c>
      <c r="R44" s="1">
        <f t="shared" si="2"/>
        <v>0</v>
      </c>
      <c r="S44">
        <v>12.252700000000001</v>
      </c>
    </row>
    <row r="45" spans="1:19" ht="18" customHeight="1" x14ac:dyDescent="0.2">
      <c r="A45" s="80" t="s">
        <v>297</v>
      </c>
      <c r="B45" s="78"/>
      <c r="C45" s="78"/>
      <c r="D45" s="78"/>
      <c r="E45" s="78"/>
      <c r="F45" s="78"/>
      <c r="G45" s="78"/>
      <c r="H45" s="78"/>
      <c r="I45" s="78"/>
      <c r="J45" s="78">
        <v>45.090199999999996</v>
      </c>
      <c r="K45" s="42">
        <v>52.375200000000007</v>
      </c>
      <c r="L45" s="42">
        <v>223.60340000000002</v>
      </c>
      <c r="M45" s="44">
        <v>756.75029999999992</v>
      </c>
      <c r="N45" s="53"/>
      <c r="O45" s="53">
        <f>+SUM('INVERNADEROS 1'!B45:N45)</f>
        <v>435.68150000000003</v>
      </c>
      <c r="P45" s="1">
        <f t="shared" si="3"/>
        <v>97.465400000000002</v>
      </c>
      <c r="Q45" s="1">
        <f t="shared" si="1"/>
        <v>756.75030000000015</v>
      </c>
      <c r="R45" s="1">
        <f t="shared" si="2"/>
        <v>0</v>
      </c>
      <c r="S45">
        <v>117.8473</v>
      </c>
    </row>
    <row r="46" spans="1:19" ht="18" customHeight="1" x14ac:dyDescent="0.2">
      <c r="A46" s="80" t="s">
        <v>298</v>
      </c>
      <c r="B46" s="78"/>
      <c r="C46" s="78"/>
      <c r="D46" s="78"/>
      <c r="E46" s="78"/>
      <c r="F46" s="78"/>
      <c r="G46" s="78"/>
      <c r="H46" s="78"/>
      <c r="I46" s="78">
        <v>1.0569999999999999</v>
      </c>
      <c r="J46" s="78"/>
      <c r="K46" s="42">
        <v>20.4148</v>
      </c>
      <c r="L46" s="42">
        <v>8.1538000000000004</v>
      </c>
      <c r="M46" s="44">
        <v>55.874899999999997</v>
      </c>
      <c r="N46" s="53"/>
      <c r="O46" s="53">
        <f>+SUM('INVERNADEROS 1'!B46:N46)</f>
        <v>26.249299999999998</v>
      </c>
      <c r="P46" s="1">
        <f t="shared" si="3"/>
        <v>21.471799999999998</v>
      </c>
      <c r="Q46" s="1">
        <f t="shared" si="1"/>
        <v>55.874899999999997</v>
      </c>
      <c r="R46" s="1">
        <f t="shared" si="2"/>
        <v>0</v>
      </c>
      <c r="S46">
        <v>4.0072999999999999</v>
      </c>
    </row>
    <row r="47" spans="1:19" ht="18" customHeight="1" x14ac:dyDescent="0.2">
      <c r="A47" s="80" t="s">
        <v>299</v>
      </c>
      <c r="B47" s="78"/>
      <c r="C47" s="78"/>
      <c r="D47" s="78"/>
      <c r="E47" s="78"/>
      <c r="F47" s="78"/>
      <c r="G47" s="78"/>
      <c r="H47" s="78"/>
      <c r="I47" s="78"/>
      <c r="J47" s="78"/>
      <c r="K47" s="42">
        <v>147.61950000000002</v>
      </c>
      <c r="L47" s="42">
        <v>94.796800000000019</v>
      </c>
      <c r="M47" s="44">
        <v>336.29759999999999</v>
      </c>
      <c r="N47" s="53"/>
      <c r="O47" s="53">
        <f>+SUM('INVERNADEROS 1'!B47:N47)</f>
        <v>93.881299999999996</v>
      </c>
      <c r="P47" s="1">
        <f t="shared" si="3"/>
        <v>147.61950000000002</v>
      </c>
      <c r="Q47" s="1">
        <f t="shared" si="1"/>
        <v>336.29760000000005</v>
      </c>
      <c r="R47" s="1">
        <f t="shared" si="2"/>
        <v>0</v>
      </c>
      <c r="S47">
        <v>66.9619</v>
      </c>
    </row>
    <row r="48" spans="1:19" ht="18" customHeight="1" x14ac:dyDescent="0.2">
      <c r="A48" s="82" t="s">
        <v>300</v>
      </c>
      <c r="B48" s="79"/>
      <c r="C48" s="79"/>
      <c r="D48" s="79"/>
      <c r="E48" s="79"/>
      <c r="F48" s="79"/>
      <c r="G48" s="79"/>
      <c r="H48" s="79"/>
      <c r="I48" s="79">
        <v>1.0569999999999999</v>
      </c>
      <c r="J48" s="79">
        <v>45.090200000000003</v>
      </c>
      <c r="K48" s="46">
        <v>220.40950000000001</v>
      </c>
      <c r="L48" s="46">
        <v>326.55399999999997</v>
      </c>
      <c r="M48" s="48">
        <v>1148.9227999999998</v>
      </c>
      <c r="N48" s="53"/>
      <c r="O48" s="53">
        <f>+SUM('INVERNADEROS 1'!B48:N48)</f>
        <v>555.81209999999987</v>
      </c>
      <c r="P48" s="1">
        <f t="shared" si="3"/>
        <v>266.55670000000003</v>
      </c>
      <c r="Q48" s="1">
        <f t="shared" si="1"/>
        <v>1148.9227999999998</v>
      </c>
      <c r="R48" s="1">
        <f t="shared" si="2"/>
        <v>0</v>
      </c>
      <c r="S48">
        <v>188.81649999999999</v>
      </c>
    </row>
    <row r="49" spans="1:19" ht="18" customHeight="1" x14ac:dyDescent="0.2">
      <c r="A49" s="84" t="s">
        <v>301</v>
      </c>
      <c r="B49" s="83"/>
      <c r="C49" s="83"/>
      <c r="D49" s="83"/>
      <c r="E49" s="83"/>
      <c r="F49" s="83"/>
      <c r="G49" s="83"/>
      <c r="H49" s="83"/>
      <c r="I49" s="83"/>
      <c r="J49" s="83"/>
      <c r="K49" s="49">
        <v>263.99649999999997</v>
      </c>
      <c r="L49" s="49">
        <v>2553.6364999999996</v>
      </c>
      <c r="M49" s="51">
        <v>6663.2551999999996</v>
      </c>
      <c r="N49" s="53"/>
      <c r="O49" s="53">
        <f>+SUM('INVERNADEROS 1'!B49:N49)</f>
        <v>3845.6222000000007</v>
      </c>
      <c r="P49" s="1">
        <f t="shared" si="3"/>
        <v>263.99649999999997</v>
      </c>
      <c r="Q49" s="1">
        <f t="shared" si="1"/>
        <v>6663.2552000000005</v>
      </c>
      <c r="R49" s="1">
        <f t="shared" si="2"/>
        <v>0</v>
      </c>
      <c r="S49">
        <v>2622.1063000000004</v>
      </c>
    </row>
    <row r="50" spans="1:19" ht="18" customHeight="1" x14ac:dyDescent="0.2">
      <c r="A50" s="80" t="s">
        <v>28</v>
      </c>
      <c r="B50" s="78"/>
      <c r="C50" s="78"/>
      <c r="D50" s="78"/>
      <c r="E50" s="78"/>
      <c r="F50" s="78"/>
      <c r="G50" s="78"/>
      <c r="H50" s="78"/>
      <c r="I50" s="78"/>
      <c r="J50" s="78"/>
      <c r="K50" s="42">
        <v>28.442899999999998</v>
      </c>
      <c r="L50" s="42">
        <v>40.419200000000004</v>
      </c>
      <c r="M50" s="44">
        <v>70.035300000000007</v>
      </c>
      <c r="N50" s="53"/>
      <c r="O50" s="53">
        <f>+SUM('INVERNADEROS 1'!B50:N50)</f>
        <v>1.1732</v>
      </c>
      <c r="P50" s="1">
        <f t="shared" si="3"/>
        <v>28.442899999999998</v>
      </c>
      <c r="Q50" s="1">
        <f t="shared" si="1"/>
        <v>70.035300000000007</v>
      </c>
      <c r="R50" s="1">
        <f t="shared" si="2"/>
        <v>0</v>
      </c>
      <c r="S50">
        <v>75.004800000000003</v>
      </c>
    </row>
    <row r="51" spans="1:19" ht="18" customHeight="1" x14ac:dyDescent="0.2">
      <c r="A51" s="80" t="s">
        <v>302</v>
      </c>
      <c r="B51" s="78"/>
      <c r="C51" s="78"/>
      <c r="D51" s="78"/>
      <c r="E51" s="78"/>
      <c r="F51" s="78">
        <v>2.4504999999999999</v>
      </c>
      <c r="G51" s="78"/>
      <c r="H51" s="78"/>
      <c r="I51" s="78"/>
      <c r="J51" s="78"/>
      <c r="K51" s="42">
        <v>10.396799999999999</v>
      </c>
      <c r="L51" s="42">
        <v>2.2069999999999999</v>
      </c>
      <c r="M51" s="44">
        <v>23.533000000000001</v>
      </c>
      <c r="N51" s="53"/>
      <c r="O51" s="53">
        <f>+SUM('INVERNADEROS 1'!B51:N51)</f>
        <v>8.4787000000000017</v>
      </c>
      <c r="P51" s="1">
        <f t="shared" si="3"/>
        <v>12.847299999999999</v>
      </c>
      <c r="Q51" s="1">
        <f t="shared" si="1"/>
        <v>23.533000000000001</v>
      </c>
      <c r="R51" s="1">
        <f t="shared" si="2"/>
        <v>0</v>
      </c>
      <c r="S51">
        <v>26.6541</v>
      </c>
    </row>
    <row r="52" spans="1:19" ht="18" customHeight="1" x14ac:dyDescent="0.2">
      <c r="A52" s="82" t="s">
        <v>29</v>
      </c>
      <c r="B52" s="79"/>
      <c r="C52" s="79"/>
      <c r="D52" s="79"/>
      <c r="E52" s="79"/>
      <c r="F52" s="79">
        <v>2.4504999999999999</v>
      </c>
      <c r="G52" s="79"/>
      <c r="H52" s="79"/>
      <c r="I52" s="79"/>
      <c r="J52" s="79"/>
      <c r="K52" s="46">
        <v>38.839700000000001</v>
      </c>
      <c r="L52" s="46">
        <v>42.626199999999997</v>
      </c>
      <c r="M52" s="48">
        <v>93.568299999999994</v>
      </c>
      <c r="N52" s="53"/>
      <c r="O52" s="53">
        <f>+SUM('INVERNADEROS 1'!B52:N52)</f>
        <v>9.6518999999999995</v>
      </c>
      <c r="P52" s="1">
        <f t="shared" si="3"/>
        <v>41.290199999999999</v>
      </c>
      <c r="Q52" s="1">
        <f t="shared" si="1"/>
        <v>93.568299999999994</v>
      </c>
      <c r="R52" s="1">
        <f t="shared" si="2"/>
        <v>0</v>
      </c>
      <c r="S52">
        <v>101.6589</v>
      </c>
    </row>
    <row r="53" spans="1:19" ht="18" customHeight="1" x14ac:dyDescent="0.2">
      <c r="A53" s="80" t="s">
        <v>303</v>
      </c>
      <c r="B53" s="78"/>
      <c r="C53" s="78"/>
      <c r="D53" s="78">
        <v>1.1543000000000001</v>
      </c>
      <c r="E53" s="78"/>
      <c r="F53" s="78"/>
      <c r="G53" s="78"/>
      <c r="H53" s="78"/>
      <c r="I53" s="78"/>
      <c r="J53" s="78"/>
      <c r="K53" s="42">
        <v>160.65809999999999</v>
      </c>
      <c r="L53" s="42">
        <v>20641.659899999988</v>
      </c>
      <c r="M53" s="44">
        <v>34591.970299999986</v>
      </c>
      <c r="N53" s="53"/>
      <c r="O53" s="53">
        <f>+SUM('INVERNADEROS 1'!B53:N53)</f>
        <v>13788.498000000001</v>
      </c>
      <c r="P53" s="1">
        <f t="shared" si="3"/>
        <v>161.8124</v>
      </c>
      <c r="Q53" s="1">
        <f t="shared" si="1"/>
        <v>34591.970299999986</v>
      </c>
      <c r="R53" s="1">
        <f t="shared" si="2"/>
        <v>0</v>
      </c>
      <c r="S53">
        <v>26858.611000000066</v>
      </c>
    </row>
    <row r="54" spans="1:19" ht="18" customHeight="1" x14ac:dyDescent="0.2">
      <c r="A54" s="80" t="s">
        <v>304</v>
      </c>
      <c r="B54" s="78"/>
      <c r="C54" s="78"/>
      <c r="D54" s="78"/>
      <c r="E54" s="78"/>
      <c r="F54" s="78"/>
      <c r="G54" s="78"/>
      <c r="H54" s="78"/>
      <c r="I54" s="78"/>
      <c r="J54" s="78"/>
      <c r="K54" s="42">
        <v>30.919699999999999</v>
      </c>
      <c r="L54" s="42">
        <v>167.35210000000004</v>
      </c>
      <c r="M54" s="44">
        <v>881.84040000000005</v>
      </c>
      <c r="N54" s="53"/>
      <c r="O54" s="53">
        <f>+SUM('INVERNADEROS 1'!B54:N54)</f>
        <v>683.56859999999995</v>
      </c>
      <c r="P54" s="1">
        <f t="shared" si="3"/>
        <v>30.919699999999999</v>
      </c>
      <c r="Q54" s="1">
        <f t="shared" si="1"/>
        <v>881.84040000000005</v>
      </c>
      <c r="R54" s="1">
        <f t="shared" si="2"/>
        <v>0</v>
      </c>
      <c r="S54">
        <v>144.68680000000001</v>
      </c>
    </row>
    <row r="55" spans="1:19" ht="18" customHeight="1" x14ac:dyDescent="0.2">
      <c r="A55" s="80" t="s">
        <v>305</v>
      </c>
      <c r="B55" s="78"/>
      <c r="C55" s="78"/>
      <c r="D55" s="78"/>
      <c r="E55" s="78"/>
      <c r="F55" s="78"/>
      <c r="G55" s="78"/>
      <c r="H55" s="78"/>
      <c r="I55" s="78"/>
      <c r="J55" s="78">
        <v>24.855</v>
      </c>
      <c r="K55" s="42">
        <v>7.4322999999999997</v>
      </c>
      <c r="L55" s="42"/>
      <c r="M55" s="44">
        <v>70.0304</v>
      </c>
      <c r="N55" s="53"/>
      <c r="O55" s="53">
        <f>+SUM('INVERNADEROS 1'!B55:N55)</f>
        <v>37.743099999999998</v>
      </c>
      <c r="P55" s="1">
        <f t="shared" si="3"/>
        <v>32.287300000000002</v>
      </c>
      <c r="Q55" s="1">
        <f t="shared" si="1"/>
        <v>70.0304</v>
      </c>
      <c r="R55" s="1">
        <f t="shared" si="2"/>
        <v>0</v>
      </c>
      <c r="S55">
        <v>15.993500000000001</v>
      </c>
    </row>
    <row r="56" spans="1:19" ht="18" customHeight="1" x14ac:dyDescent="0.2">
      <c r="A56" s="80" t="s">
        <v>30</v>
      </c>
      <c r="B56" s="78">
        <v>12.981</v>
      </c>
      <c r="C56" s="78"/>
      <c r="D56" s="78">
        <v>101.658</v>
      </c>
      <c r="E56" s="78"/>
      <c r="F56" s="78"/>
      <c r="G56" s="78"/>
      <c r="H56" s="78"/>
      <c r="I56" s="78"/>
      <c r="J56" s="78"/>
      <c r="K56" s="42">
        <v>0.51839999999999997</v>
      </c>
      <c r="L56" s="42">
        <v>1106.3529000000003</v>
      </c>
      <c r="M56" s="44">
        <v>5716.6326000000008</v>
      </c>
      <c r="N56" s="53"/>
      <c r="O56" s="53">
        <f>+SUM('INVERNADEROS 1'!B56:N56)</f>
        <v>4495.1223</v>
      </c>
      <c r="P56" s="1">
        <f t="shared" si="3"/>
        <v>115.1574</v>
      </c>
      <c r="Q56" s="1">
        <f t="shared" si="1"/>
        <v>5716.6326000000008</v>
      </c>
      <c r="R56" s="1">
        <f t="shared" si="2"/>
        <v>0</v>
      </c>
      <c r="S56">
        <v>1671.2290000000003</v>
      </c>
    </row>
    <row r="57" spans="1:19" ht="18" customHeight="1" x14ac:dyDescent="0.2">
      <c r="A57" s="80" t="s">
        <v>31</v>
      </c>
      <c r="B57" s="78"/>
      <c r="C57" s="78"/>
      <c r="D57" s="78"/>
      <c r="E57" s="78"/>
      <c r="F57" s="78">
        <v>1769.8276000000001</v>
      </c>
      <c r="G57" s="78"/>
      <c r="H57" s="78">
        <v>5004.0491000000011</v>
      </c>
      <c r="I57" s="78">
        <v>63.232799999999997</v>
      </c>
      <c r="J57" s="78">
        <v>163.17009999999999</v>
      </c>
      <c r="K57" s="42"/>
      <c r="L57" s="42">
        <v>719.0277000000001</v>
      </c>
      <c r="M57" s="44">
        <v>19400.808499999992</v>
      </c>
      <c r="N57" s="53"/>
      <c r="O57" s="53">
        <f>+SUM('INVERNADEROS 1'!B57:N57)</f>
        <v>11681.501199999992</v>
      </c>
      <c r="P57" s="1">
        <f t="shared" si="3"/>
        <v>7000.2796000000008</v>
      </c>
      <c r="Q57" s="1">
        <f t="shared" si="1"/>
        <v>19400.808499999992</v>
      </c>
      <c r="R57" s="1">
        <f t="shared" si="2"/>
        <v>0</v>
      </c>
      <c r="S57">
        <v>2677.1601000000001</v>
      </c>
    </row>
    <row r="58" spans="1:19" ht="18" customHeight="1" x14ac:dyDescent="0.2">
      <c r="A58" s="80" t="s">
        <v>306</v>
      </c>
      <c r="B58" s="78"/>
      <c r="C58" s="78"/>
      <c r="D58" s="78"/>
      <c r="E58" s="78"/>
      <c r="F58" s="78"/>
      <c r="G58" s="78"/>
      <c r="H58" s="78"/>
      <c r="I58" s="78"/>
      <c r="J58" s="78"/>
      <c r="K58" s="42">
        <v>5.6193</v>
      </c>
      <c r="L58" s="42">
        <v>16.069099999999999</v>
      </c>
      <c r="M58" s="44">
        <v>38.035799999999995</v>
      </c>
      <c r="N58" s="53"/>
      <c r="O58" s="53">
        <f>+SUM('INVERNADEROS 1'!B58:N58)</f>
        <v>16.3474</v>
      </c>
      <c r="P58" s="1">
        <f t="shared" si="3"/>
        <v>5.6193</v>
      </c>
      <c r="Q58" s="1">
        <f t="shared" si="1"/>
        <v>38.035799999999995</v>
      </c>
      <c r="R58" s="1">
        <f t="shared" si="2"/>
        <v>0</v>
      </c>
      <c r="S58">
        <v>35.455399999999997</v>
      </c>
    </row>
    <row r="59" spans="1:19" ht="18" customHeight="1" x14ac:dyDescent="0.2">
      <c r="A59" s="80" t="s">
        <v>307</v>
      </c>
      <c r="B59" s="78">
        <v>2.9693000000000001</v>
      </c>
      <c r="C59" s="78"/>
      <c r="D59" s="78">
        <v>100.81649999999999</v>
      </c>
      <c r="E59" s="78"/>
      <c r="F59" s="78"/>
      <c r="G59" s="78"/>
      <c r="H59" s="78"/>
      <c r="I59" s="78"/>
      <c r="J59" s="78"/>
      <c r="K59" s="42">
        <v>143.65029999999999</v>
      </c>
      <c r="L59" s="42">
        <v>293.13750000000005</v>
      </c>
      <c r="M59" s="44">
        <v>948.9837</v>
      </c>
      <c r="N59" s="53"/>
      <c r="O59" s="53">
        <f>+SUM('INVERNADEROS 1'!B59:N59)</f>
        <v>408.41009999999994</v>
      </c>
      <c r="P59" s="1">
        <f t="shared" si="3"/>
        <v>247.43609999999998</v>
      </c>
      <c r="Q59" s="1">
        <f t="shared" si="1"/>
        <v>948.9837</v>
      </c>
      <c r="R59" s="1">
        <f t="shared" si="2"/>
        <v>0</v>
      </c>
      <c r="S59">
        <v>267.92859999999996</v>
      </c>
    </row>
    <row r="60" spans="1:19" ht="18" customHeight="1" x14ac:dyDescent="0.2">
      <c r="A60" s="80" t="s">
        <v>32</v>
      </c>
      <c r="B60" s="78"/>
      <c r="C60" s="78"/>
      <c r="D60" s="78"/>
      <c r="E60" s="78"/>
      <c r="F60" s="78"/>
      <c r="G60" s="78"/>
      <c r="H60" s="78">
        <v>13.1136</v>
      </c>
      <c r="I60" s="78"/>
      <c r="J60" s="78"/>
      <c r="K60" s="42">
        <v>14.5443</v>
      </c>
      <c r="L60" s="42">
        <v>122.88600000000001</v>
      </c>
      <c r="M60" s="44">
        <v>463.61670000000009</v>
      </c>
      <c r="N60" s="53"/>
      <c r="O60" s="53">
        <f>+SUM('INVERNADEROS 1'!B60:N60)</f>
        <v>313.07280000000003</v>
      </c>
      <c r="P60" s="1">
        <f t="shared" si="3"/>
        <v>27.657899999999998</v>
      </c>
      <c r="Q60" s="1">
        <f t="shared" si="1"/>
        <v>463.61670000000004</v>
      </c>
      <c r="R60" s="1">
        <f t="shared" si="2"/>
        <v>0</v>
      </c>
      <c r="S60">
        <v>69.893699999999995</v>
      </c>
    </row>
    <row r="61" spans="1:19" ht="18" customHeight="1" x14ac:dyDescent="0.2">
      <c r="A61" s="82" t="s">
        <v>308</v>
      </c>
      <c r="B61" s="79">
        <v>15.9503</v>
      </c>
      <c r="C61" s="79"/>
      <c r="D61" s="79">
        <v>203.62880000000001</v>
      </c>
      <c r="E61" s="79"/>
      <c r="F61" s="79">
        <v>1769.8276000000001</v>
      </c>
      <c r="G61" s="79"/>
      <c r="H61" s="79">
        <v>5017.1626999999999</v>
      </c>
      <c r="I61" s="79">
        <v>63.232799999999997</v>
      </c>
      <c r="J61" s="79">
        <v>188.02510000000001</v>
      </c>
      <c r="K61" s="46">
        <v>363.3424</v>
      </c>
      <c r="L61" s="46">
        <v>23066.485199999999</v>
      </c>
      <c r="M61" s="48">
        <v>62111.918399999995</v>
      </c>
      <c r="N61" s="53"/>
      <c r="O61" s="53">
        <f>+SUM('INVERNADEROS 1'!B61:N61)</f>
        <v>31424.263500000001</v>
      </c>
      <c r="P61" s="1">
        <f t="shared" si="3"/>
        <v>7621.1697000000004</v>
      </c>
      <c r="Q61" s="1">
        <f t="shared" si="1"/>
        <v>62111.918399999995</v>
      </c>
      <c r="R61" s="1">
        <f t="shared" si="2"/>
        <v>0</v>
      </c>
      <c r="S61">
        <v>31740.9581</v>
      </c>
    </row>
    <row r="62" spans="1:19" ht="18" customHeight="1" x14ac:dyDescent="0.2">
      <c r="A62" s="80" t="s">
        <v>33</v>
      </c>
      <c r="B62" s="78">
        <v>110.21079999999999</v>
      </c>
      <c r="C62" s="78">
        <v>694.34119999999996</v>
      </c>
      <c r="D62" s="78"/>
      <c r="E62" s="78"/>
      <c r="F62" s="78"/>
      <c r="G62" s="78"/>
      <c r="H62" s="78"/>
      <c r="I62" s="78"/>
      <c r="J62" s="78">
        <v>8.8521999999999998</v>
      </c>
      <c r="K62" s="42">
        <v>12.6997</v>
      </c>
      <c r="L62" s="42">
        <v>372.54909999999995</v>
      </c>
      <c r="M62" s="44">
        <v>2149.3473999999997</v>
      </c>
      <c r="N62" s="53"/>
      <c r="O62" s="53">
        <f>+SUM('INVERNADEROS 1'!B62:N62)</f>
        <v>950.69440000000009</v>
      </c>
      <c r="P62" s="1">
        <f t="shared" si="3"/>
        <v>826.10389999999995</v>
      </c>
      <c r="Q62" s="1">
        <f t="shared" si="1"/>
        <v>2149.3473999999997</v>
      </c>
      <c r="R62" s="1">
        <f t="shared" si="2"/>
        <v>0</v>
      </c>
      <c r="S62">
        <v>1456.8471</v>
      </c>
    </row>
    <row r="63" spans="1:19" ht="18" customHeight="1" x14ac:dyDescent="0.2">
      <c r="A63" s="80" t="s">
        <v>309</v>
      </c>
      <c r="B63" s="78">
        <v>59.978999999999999</v>
      </c>
      <c r="C63" s="78">
        <v>2154.6681999999996</v>
      </c>
      <c r="D63" s="78">
        <v>80.807700000000011</v>
      </c>
      <c r="E63" s="78">
        <v>445.63709999999992</v>
      </c>
      <c r="F63" s="78"/>
      <c r="G63" s="78">
        <v>147.7466</v>
      </c>
      <c r="H63" s="78"/>
      <c r="I63" s="78"/>
      <c r="J63" s="78">
        <v>46.572200000000002</v>
      </c>
      <c r="K63" s="42">
        <v>68.09190000000001</v>
      </c>
      <c r="L63" s="42">
        <v>196.6491</v>
      </c>
      <c r="M63" s="44">
        <v>3426.9820999999993</v>
      </c>
      <c r="N63" s="1"/>
      <c r="O63" s="1">
        <f>+SUM('INVERNADEROS 1'!B63:N63)</f>
        <v>226.83029999999999</v>
      </c>
      <c r="P63" s="1">
        <f t="shared" si="3"/>
        <v>3003.5026999999991</v>
      </c>
      <c r="Q63" s="1">
        <f t="shared" si="1"/>
        <v>3426.9820999999993</v>
      </c>
      <c r="R63" s="1">
        <f t="shared" si="2"/>
        <v>0</v>
      </c>
      <c r="S63">
        <v>259.89060000000001</v>
      </c>
    </row>
    <row r="64" spans="1:19" ht="18" customHeight="1" x14ac:dyDescent="0.2">
      <c r="A64" s="81" t="s">
        <v>34</v>
      </c>
      <c r="B64" s="79">
        <v>170.18979999999999</v>
      </c>
      <c r="C64" s="79">
        <v>2849.0093999999999</v>
      </c>
      <c r="D64" s="79">
        <v>80.807699999999997</v>
      </c>
      <c r="E64" s="79">
        <v>445.63709999999998</v>
      </c>
      <c r="F64" s="79"/>
      <c r="G64" s="79">
        <v>147.7466</v>
      </c>
      <c r="H64" s="79"/>
      <c r="I64" s="79"/>
      <c r="J64" s="79">
        <v>55.424400000000006</v>
      </c>
      <c r="K64" s="46">
        <v>80.791600000000003</v>
      </c>
      <c r="L64" s="46">
        <v>569.19820000000004</v>
      </c>
      <c r="M64" s="48">
        <v>5576.3294999999998</v>
      </c>
      <c r="N64" s="1"/>
      <c r="O64" s="1">
        <f>+SUM('INVERNADEROS 1'!B64:N64)</f>
        <v>1177.5247000000002</v>
      </c>
      <c r="P64" s="1">
        <f t="shared" si="3"/>
        <v>3829.6065999999996</v>
      </c>
      <c r="Q64" s="1">
        <f t="shared" si="1"/>
        <v>5576.3294999999998</v>
      </c>
      <c r="R64" s="1">
        <f t="shared" si="2"/>
        <v>0</v>
      </c>
      <c r="S64">
        <v>1716.7376999999999</v>
      </c>
    </row>
    <row r="65" spans="1:19" ht="18" customHeight="1" x14ac:dyDescent="0.2">
      <c r="A65" s="77" t="s">
        <v>157</v>
      </c>
      <c r="B65" s="76">
        <v>186.14009999999999</v>
      </c>
      <c r="C65" s="76">
        <v>2849.0093999999999</v>
      </c>
      <c r="D65" s="76">
        <v>284.43650000000002</v>
      </c>
      <c r="E65" s="76">
        <v>445.63709999999998</v>
      </c>
      <c r="F65" s="76">
        <v>1772.2781</v>
      </c>
      <c r="G65" s="76">
        <v>147.7466</v>
      </c>
      <c r="H65" s="76">
        <v>5017.1626999999999</v>
      </c>
      <c r="I65" s="76">
        <v>64.2898</v>
      </c>
      <c r="J65" s="76">
        <v>288.53969999999998</v>
      </c>
      <c r="K65" s="54">
        <v>1597.1952000000001</v>
      </c>
      <c r="L65" s="54">
        <v>26979.756000000001</v>
      </c>
      <c r="M65" s="56">
        <v>79144.28820000001</v>
      </c>
      <c r="N65" s="1"/>
      <c r="O65" s="1">
        <f>+SUM('INVERNADEROS 1'!B65:N65)</f>
        <v>39512.097000000002</v>
      </c>
      <c r="P65" s="1">
        <f t="shared" si="3"/>
        <v>12652.435200000002</v>
      </c>
      <c r="Q65" s="1">
        <f t="shared" si="1"/>
        <v>79144.28820000001</v>
      </c>
      <c r="R65" s="1">
        <f t="shared" si="2"/>
        <v>0</v>
      </c>
      <c r="S65">
        <v>36995.648500000003</v>
      </c>
    </row>
    <row r="66" spans="1:19" x14ac:dyDescent="0.2">
      <c r="A66" t="s">
        <v>134</v>
      </c>
      <c r="N66" s="1">
        <f t="shared" ref="N66:N67" si="4">SUM(B66:L66)</f>
        <v>0</v>
      </c>
      <c r="O66" s="1">
        <f>+N66+'INVERNADEROS 1'!O66</f>
        <v>0</v>
      </c>
      <c r="P66" s="1">
        <f t="shared" si="3"/>
        <v>0</v>
      </c>
      <c r="Q66" s="1">
        <f t="shared" si="1"/>
        <v>0</v>
      </c>
      <c r="R66" s="1">
        <f t="shared" si="2"/>
        <v>0</v>
      </c>
    </row>
    <row r="67" spans="1:19" x14ac:dyDescent="0.2">
      <c r="A67" t="s">
        <v>134</v>
      </c>
      <c r="L67" s="1"/>
      <c r="M67" s="1"/>
      <c r="N67" s="1">
        <f t="shared" si="4"/>
        <v>0</v>
      </c>
      <c r="O67" s="1">
        <f>+N67+'INVERNADEROS 1'!O67</f>
        <v>0</v>
      </c>
      <c r="P67" s="1">
        <f t="shared" si="3"/>
        <v>0</v>
      </c>
      <c r="Q67" s="1">
        <f t="shared" si="1"/>
        <v>0</v>
      </c>
      <c r="R67" s="1">
        <f t="shared" si="2"/>
        <v>0</v>
      </c>
    </row>
    <row r="68" spans="1:19" x14ac:dyDescent="0.2">
      <c r="A68" s="10"/>
    </row>
    <row r="69" spans="1:19" x14ac:dyDescent="0.2">
      <c r="A69" t="s">
        <v>134</v>
      </c>
    </row>
    <row r="70" spans="1:19" x14ac:dyDescent="0.2">
      <c r="A70" t="s">
        <v>134</v>
      </c>
    </row>
    <row r="71" spans="1:19" x14ac:dyDescent="0.2">
      <c r="A71" t="s">
        <v>134</v>
      </c>
    </row>
    <row r="72" spans="1:19" ht="9.75" customHeight="1" x14ac:dyDescent="0.2">
      <c r="A72" t="s">
        <v>134</v>
      </c>
    </row>
    <row r="73" spans="1:19" x14ac:dyDescent="0.2">
      <c r="A73" t="s">
        <v>134</v>
      </c>
    </row>
    <row r="74" spans="1:19" x14ac:dyDescent="0.2">
      <c r="A74" t="s">
        <v>134</v>
      </c>
    </row>
    <row r="75" spans="1:19" x14ac:dyDescent="0.2">
      <c r="A75" t="s">
        <v>134</v>
      </c>
    </row>
    <row r="76" spans="1:19" x14ac:dyDescent="0.2">
      <c r="A76" t="s">
        <v>134</v>
      </c>
    </row>
    <row r="77" spans="1:19" x14ac:dyDescent="0.2">
      <c r="A77" t="s">
        <v>134</v>
      </c>
    </row>
    <row r="78" spans="1:19" x14ac:dyDescent="0.2">
      <c r="A78" t="s">
        <v>134</v>
      </c>
    </row>
    <row r="79" spans="1:19" x14ac:dyDescent="0.2">
      <c r="A79" t="s">
        <v>134</v>
      </c>
    </row>
    <row r="80" spans="1:19" x14ac:dyDescent="0.2">
      <c r="A80" t="s">
        <v>134</v>
      </c>
    </row>
    <row r="81" spans="1:1" x14ac:dyDescent="0.2">
      <c r="A81" t="s">
        <v>134</v>
      </c>
    </row>
    <row r="82" spans="1:1" x14ac:dyDescent="0.2">
      <c r="A82" t="s">
        <v>134</v>
      </c>
    </row>
    <row r="83" spans="1:1" x14ac:dyDescent="0.2">
      <c r="A83" t="s">
        <v>134</v>
      </c>
    </row>
    <row r="84" spans="1:1" x14ac:dyDescent="0.2">
      <c r="A84" t="s">
        <v>134</v>
      </c>
    </row>
    <row r="85" spans="1:1" x14ac:dyDescent="0.2">
      <c r="A85" t="s">
        <v>134</v>
      </c>
    </row>
    <row r="86" spans="1:1" x14ac:dyDescent="0.2">
      <c r="A86" t="s">
        <v>134</v>
      </c>
    </row>
    <row r="87" spans="1:1" x14ac:dyDescent="0.2">
      <c r="A87" t="s">
        <v>134</v>
      </c>
    </row>
    <row r="88" spans="1:1" x14ac:dyDescent="0.2">
      <c r="A88" t="s">
        <v>134</v>
      </c>
    </row>
    <row r="89" spans="1:1" x14ac:dyDescent="0.2">
      <c r="A89" t="s">
        <v>134</v>
      </c>
    </row>
    <row r="90" spans="1:1" x14ac:dyDescent="0.2">
      <c r="A90" t="s">
        <v>134</v>
      </c>
    </row>
    <row r="91" spans="1:1" x14ac:dyDescent="0.2">
      <c r="A91" t="s">
        <v>134</v>
      </c>
    </row>
    <row r="92" spans="1:1" x14ac:dyDescent="0.2">
      <c r="A92" t="s">
        <v>134</v>
      </c>
    </row>
    <row r="93" spans="1:1" x14ac:dyDescent="0.2">
      <c r="A93" t="s">
        <v>134</v>
      </c>
    </row>
    <row r="94" spans="1:1" x14ac:dyDescent="0.2">
      <c r="A94" t="s">
        <v>134</v>
      </c>
    </row>
    <row r="95" spans="1:1" x14ac:dyDescent="0.2">
      <c r="A95" t="s">
        <v>134</v>
      </c>
    </row>
    <row r="96" spans="1:1" x14ac:dyDescent="0.2">
      <c r="A96" t="s">
        <v>134</v>
      </c>
    </row>
    <row r="97" spans="1:1" x14ac:dyDescent="0.2">
      <c r="A97" t="s">
        <v>134</v>
      </c>
    </row>
    <row r="98" spans="1:1" x14ac:dyDescent="0.2">
      <c r="A98" t="s">
        <v>134</v>
      </c>
    </row>
    <row r="99" spans="1:1" x14ac:dyDescent="0.2">
      <c r="A99" t="s">
        <v>134</v>
      </c>
    </row>
    <row r="100" spans="1:1" x14ac:dyDescent="0.2">
      <c r="A100" t="s">
        <v>134</v>
      </c>
    </row>
    <row r="101" spans="1:1" x14ac:dyDescent="0.2">
      <c r="A101" t="s">
        <v>134</v>
      </c>
    </row>
    <row r="102" spans="1:1" x14ac:dyDescent="0.2">
      <c r="A102" t="s">
        <v>134</v>
      </c>
    </row>
    <row r="103" spans="1:1" x14ac:dyDescent="0.2">
      <c r="A103" t="s">
        <v>134</v>
      </c>
    </row>
    <row r="104" spans="1:1" x14ac:dyDescent="0.2">
      <c r="A104" t="s">
        <v>134</v>
      </c>
    </row>
    <row r="105" spans="1:1" x14ac:dyDescent="0.2">
      <c r="A105" t="s">
        <v>134</v>
      </c>
    </row>
    <row r="106" spans="1:1" x14ac:dyDescent="0.2">
      <c r="A106" t="s">
        <v>134</v>
      </c>
    </row>
    <row r="107" spans="1:1" x14ac:dyDescent="0.2">
      <c r="A107" t="s">
        <v>134</v>
      </c>
    </row>
    <row r="108" spans="1:1" x14ac:dyDescent="0.2">
      <c r="A108" t="s">
        <v>134</v>
      </c>
    </row>
    <row r="109" spans="1:1" x14ac:dyDescent="0.2">
      <c r="A109" t="s">
        <v>134</v>
      </c>
    </row>
    <row r="110" spans="1:1" x14ac:dyDescent="0.2">
      <c r="A110" t="s">
        <v>134</v>
      </c>
    </row>
    <row r="111" spans="1:1" x14ac:dyDescent="0.2">
      <c r="A111" t="s">
        <v>134</v>
      </c>
    </row>
    <row r="112" spans="1:1" x14ac:dyDescent="0.2">
      <c r="A112" t="s">
        <v>134</v>
      </c>
    </row>
    <row r="113" spans="1:1" x14ac:dyDescent="0.2">
      <c r="A113" t="s">
        <v>134</v>
      </c>
    </row>
    <row r="114" spans="1:1" x14ac:dyDescent="0.2">
      <c r="A114" t="s">
        <v>134</v>
      </c>
    </row>
    <row r="115" spans="1:1" x14ac:dyDescent="0.2">
      <c r="A115" t="s">
        <v>134</v>
      </c>
    </row>
    <row r="116" spans="1:1" x14ac:dyDescent="0.2">
      <c r="A116" t="s">
        <v>134</v>
      </c>
    </row>
    <row r="117" spans="1:1" x14ac:dyDescent="0.2">
      <c r="A117" t="s">
        <v>134</v>
      </c>
    </row>
    <row r="118" spans="1:1" x14ac:dyDescent="0.2">
      <c r="A118" t="s">
        <v>134</v>
      </c>
    </row>
    <row r="119" spans="1:1" x14ac:dyDescent="0.2">
      <c r="A119" t="s">
        <v>134</v>
      </c>
    </row>
    <row r="120" spans="1:1" x14ac:dyDescent="0.2">
      <c r="A120" t="s">
        <v>134</v>
      </c>
    </row>
    <row r="121" spans="1:1" x14ac:dyDescent="0.2">
      <c r="A121" t="s">
        <v>134</v>
      </c>
    </row>
    <row r="122" spans="1:1" x14ac:dyDescent="0.2">
      <c r="A122" t="s">
        <v>134</v>
      </c>
    </row>
    <row r="123" spans="1:1" x14ac:dyDescent="0.2">
      <c r="A123" t="s">
        <v>134</v>
      </c>
    </row>
    <row r="124" spans="1:1" x14ac:dyDescent="0.2">
      <c r="A124" t="s">
        <v>134</v>
      </c>
    </row>
    <row r="125" spans="1:1" x14ac:dyDescent="0.2">
      <c r="A125" t="s">
        <v>134</v>
      </c>
    </row>
    <row r="126" spans="1:1" x14ac:dyDescent="0.2">
      <c r="A126" t="s">
        <v>134</v>
      </c>
    </row>
    <row r="127" spans="1:1" x14ac:dyDescent="0.2">
      <c r="A127" t="s">
        <v>134</v>
      </c>
    </row>
    <row r="128" spans="1:1" x14ac:dyDescent="0.2">
      <c r="A128" t="s">
        <v>134</v>
      </c>
    </row>
    <row r="129" spans="1:1" x14ac:dyDescent="0.2">
      <c r="A129" t="s">
        <v>134</v>
      </c>
    </row>
    <row r="130" spans="1:1" x14ac:dyDescent="0.2">
      <c r="A130" t="s">
        <v>134</v>
      </c>
    </row>
    <row r="131" spans="1:1" x14ac:dyDescent="0.2">
      <c r="A131" t="s">
        <v>134</v>
      </c>
    </row>
    <row r="132" spans="1:1" x14ac:dyDescent="0.2">
      <c r="A132" t="s">
        <v>134</v>
      </c>
    </row>
    <row r="133" spans="1:1" x14ac:dyDescent="0.2">
      <c r="A133" t="s">
        <v>134</v>
      </c>
    </row>
    <row r="134" spans="1:1" x14ac:dyDescent="0.2">
      <c r="A134" t="s">
        <v>134</v>
      </c>
    </row>
    <row r="135" spans="1:1" x14ac:dyDescent="0.2">
      <c r="A135" t="s">
        <v>134</v>
      </c>
    </row>
    <row r="136" spans="1:1" x14ac:dyDescent="0.2">
      <c r="A136" t="s">
        <v>134</v>
      </c>
    </row>
    <row r="137" spans="1:1" x14ac:dyDescent="0.2">
      <c r="A137" t="s">
        <v>134</v>
      </c>
    </row>
    <row r="138" spans="1:1" x14ac:dyDescent="0.2">
      <c r="A138" t="s">
        <v>134</v>
      </c>
    </row>
    <row r="139" spans="1:1" x14ac:dyDescent="0.2">
      <c r="A139" t="s">
        <v>134</v>
      </c>
    </row>
    <row r="140" spans="1:1" x14ac:dyDescent="0.2">
      <c r="A140" t="s">
        <v>134</v>
      </c>
    </row>
    <row r="141" spans="1:1" x14ac:dyDescent="0.2">
      <c r="A141" t="s">
        <v>134</v>
      </c>
    </row>
    <row r="142" spans="1:1" x14ac:dyDescent="0.2">
      <c r="A142" t="s">
        <v>134</v>
      </c>
    </row>
    <row r="143" spans="1:1" x14ac:dyDescent="0.2">
      <c r="A143" t="s">
        <v>134</v>
      </c>
    </row>
    <row r="144" spans="1:1" x14ac:dyDescent="0.2">
      <c r="A144" t="s">
        <v>134</v>
      </c>
    </row>
    <row r="145" spans="1:1" x14ac:dyDescent="0.2">
      <c r="A145" t="s">
        <v>134</v>
      </c>
    </row>
    <row r="146" spans="1:1" x14ac:dyDescent="0.2">
      <c r="A146" t="s">
        <v>134</v>
      </c>
    </row>
    <row r="147" spans="1:1" x14ac:dyDescent="0.2">
      <c r="A147" t="s">
        <v>134</v>
      </c>
    </row>
    <row r="148" spans="1:1" x14ac:dyDescent="0.2">
      <c r="A148" t="s">
        <v>134</v>
      </c>
    </row>
    <row r="149" spans="1:1" x14ac:dyDescent="0.2">
      <c r="A149" t="s">
        <v>134</v>
      </c>
    </row>
    <row r="150" spans="1:1" x14ac:dyDescent="0.2">
      <c r="A150" t="s">
        <v>134</v>
      </c>
    </row>
    <row r="151" spans="1:1" x14ac:dyDescent="0.2">
      <c r="A151" t="s">
        <v>134</v>
      </c>
    </row>
    <row r="152" spans="1:1" x14ac:dyDescent="0.2">
      <c r="A152" t="s">
        <v>134</v>
      </c>
    </row>
    <row r="153" spans="1:1" x14ac:dyDescent="0.2">
      <c r="A153" t="s">
        <v>134</v>
      </c>
    </row>
    <row r="154" spans="1:1" x14ac:dyDescent="0.2">
      <c r="A154" t="s">
        <v>134</v>
      </c>
    </row>
    <row r="155" spans="1:1" x14ac:dyDescent="0.2">
      <c r="A155" t="s">
        <v>134</v>
      </c>
    </row>
    <row r="156" spans="1:1" x14ac:dyDescent="0.2">
      <c r="A156" t="s">
        <v>134</v>
      </c>
    </row>
    <row r="157" spans="1:1" x14ac:dyDescent="0.2">
      <c r="A157" t="s">
        <v>134</v>
      </c>
    </row>
    <row r="158" spans="1:1" x14ac:dyDescent="0.2">
      <c r="A158" t="s">
        <v>134</v>
      </c>
    </row>
    <row r="159" spans="1:1" x14ac:dyDescent="0.2">
      <c r="A159" t="s">
        <v>134</v>
      </c>
    </row>
    <row r="160" spans="1:1" x14ac:dyDescent="0.2">
      <c r="A160" t="s">
        <v>134</v>
      </c>
    </row>
    <row r="161" spans="1:1" x14ac:dyDescent="0.2">
      <c r="A161" t="s">
        <v>134</v>
      </c>
    </row>
    <row r="162" spans="1:1" x14ac:dyDescent="0.2">
      <c r="A162" t="s">
        <v>134</v>
      </c>
    </row>
    <row r="163" spans="1:1" x14ac:dyDescent="0.2">
      <c r="A163" t="s">
        <v>134</v>
      </c>
    </row>
    <row r="164" spans="1:1" x14ac:dyDescent="0.2">
      <c r="A164" t="s">
        <v>134</v>
      </c>
    </row>
    <row r="165" spans="1:1" x14ac:dyDescent="0.2">
      <c r="A165" t="s">
        <v>134</v>
      </c>
    </row>
    <row r="166" spans="1:1" x14ac:dyDescent="0.2">
      <c r="A166" t="s">
        <v>134</v>
      </c>
    </row>
    <row r="167" spans="1:1" x14ac:dyDescent="0.2">
      <c r="A167" t="s">
        <v>134</v>
      </c>
    </row>
    <row r="168" spans="1:1" x14ac:dyDescent="0.2">
      <c r="A168" t="s">
        <v>134</v>
      </c>
    </row>
    <row r="169" spans="1:1" x14ac:dyDescent="0.2">
      <c r="A169" t="s">
        <v>134</v>
      </c>
    </row>
    <row r="170" spans="1:1" x14ac:dyDescent="0.2">
      <c r="A170" t="s">
        <v>134</v>
      </c>
    </row>
    <row r="171" spans="1:1" x14ac:dyDescent="0.2">
      <c r="A171" t="s">
        <v>134</v>
      </c>
    </row>
    <row r="172" spans="1:1" x14ac:dyDescent="0.2">
      <c r="A172" t="s">
        <v>134</v>
      </c>
    </row>
    <row r="173" spans="1:1" x14ac:dyDescent="0.2">
      <c r="A173" t="s">
        <v>134</v>
      </c>
    </row>
    <row r="174" spans="1:1" x14ac:dyDescent="0.2">
      <c r="A174" t="s">
        <v>134</v>
      </c>
    </row>
    <row r="175" spans="1:1" x14ac:dyDescent="0.2">
      <c r="A175" t="s">
        <v>134</v>
      </c>
    </row>
    <row r="176" spans="1:1" x14ac:dyDescent="0.2">
      <c r="A176" t="s">
        <v>134</v>
      </c>
    </row>
    <row r="177" spans="1:1" x14ac:dyDescent="0.2">
      <c r="A177" t="s">
        <v>134</v>
      </c>
    </row>
    <row r="178" spans="1:1" x14ac:dyDescent="0.2">
      <c r="A178" t="s">
        <v>134</v>
      </c>
    </row>
    <row r="179" spans="1:1" x14ac:dyDescent="0.2">
      <c r="A179" t="s">
        <v>134</v>
      </c>
    </row>
    <row r="180" spans="1:1" x14ac:dyDescent="0.2">
      <c r="A180" t="s">
        <v>134</v>
      </c>
    </row>
    <row r="181" spans="1:1" x14ac:dyDescent="0.2">
      <c r="A181" t="s">
        <v>134</v>
      </c>
    </row>
    <row r="182" spans="1:1" x14ac:dyDescent="0.2">
      <c r="A182" t="s">
        <v>134</v>
      </c>
    </row>
    <row r="183" spans="1:1" x14ac:dyDescent="0.2">
      <c r="A183" t="s">
        <v>134</v>
      </c>
    </row>
    <row r="184" spans="1:1" x14ac:dyDescent="0.2">
      <c r="A184" t="s">
        <v>134</v>
      </c>
    </row>
    <row r="185" spans="1:1" x14ac:dyDescent="0.2">
      <c r="A185" t="s">
        <v>134</v>
      </c>
    </row>
    <row r="186" spans="1:1" x14ac:dyDescent="0.2">
      <c r="A186" t="s">
        <v>134</v>
      </c>
    </row>
    <row r="187" spans="1:1" x14ac:dyDescent="0.2">
      <c r="A187" t="s">
        <v>134</v>
      </c>
    </row>
    <row r="188" spans="1:1" x14ac:dyDescent="0.2">
      <c r="A188" t="s">
        <v>134</v>
      </c>
    </row>
    <row r="189" spans="1:1" x14ac:dyDescent="0.2">
      <c r="A189" t="s">
        <v>134</v>
      </c>
    </row>
    <row r="190" spans="1:1" x14ac:dyDescent="0.2">
      <c r="A190" t="s">
        <v>134</v>
      </c>
    </row>
    <row r="191" spans="1:1" x14ac:dyDescent="0.2">
      <c r="A191" t="s">
        <v>134</v>
      </c>
    </row>
    <row r="192" spans="1:1" x14ac:dyDescent="0.2">
      <c r="A192" t="s">
        <v>134</v>
      </c>
    </row>
    <row r="193" spans="1:1" x14ac:dyDescent="0.2">
      <c r="A193" t="s">
        <v>134</v>
      </c>
    </row>
    <row r="194" spans="1:1" x14ac:dyDescent="0.2">
      <c r="A194" t="s">
        <v>134</v>
      </c>
    </row>
    <row r="195" spans="1:1" x14ac:dyDescent="0.2">
      <c r="A195" t="s">
        <v>134</v>
      </c>
    </row>
    <row r="196" spans="1:1" x14ac:dyDescent="0.2">
      <c r="A196" t="s">
        <v>134</v>
      </c>
    </row>
    <row r="197" spans="1:1" x14ac:dyDescent="0.2">
      <c r="A197" t="s">
        <v>134</v>
      </c>
    </row>
    <row r="198" spans="1:1" x14ac:dyDescent="0.2">
      <c r="A198" t="s">
        <v>134</v>
      </c>
    </row>
    <row r="199" spans="1:1" x14ac:dyDescent="0.2">
      <c r="A199" t="s">
        <v>134</v>
      </c>
    </row>
    <row r="200" spans="1:1" x14ac:dyDescent="0.2">
      <c r="A200" t="s">
        <v>134</v>
      </c>
    </row>
    <row r="201" spans="1:1" x14ac:dyDescent="0.2">
      <c r="A201" t="s">
        <v>134</v>
      </c>
    </row>
    <row r="202" spans="1:1" x14ac:dyDescent="0.2">
      <c r="A202" t="s">
        <v>134</v>
      </c>
    </row>
    <row r="203" spans="1:1" x14ac:dyDescent="0.2">
      <c r="A203" t="s">
        <v>134</v>
      </c>
    </row>
    <row r="204" spans="1:1" x14ac:dyDescent="0.2">
      <c r="A204" t="s">
        <v>134</v>
      </c>
    </row>
    <row r="205" spans="1:1" x14ac:dyDescent="0.2">
      <c r="A205" t="s">
        <v>134</v>
      </c>
    </row>
    <row r="206" spans="1:1" x14ac:dyDescent="0.2">
      <c r="A206" t="s">
        <v>134</v>
      </c>
    </row>
    <row r="207" spans="1:1" x14ac:dyDescent="0.2">
      <c r="A207" t="s">
        <v>134</v>
      </c>
    </row>
    <row r="208" spans="1:1" x14ac:dyDescent="0.2">
      <c r="A208" t="s">
        <v>134</v>
      </c>
    </row>
    <row r="209" spans="1:1" x14ac:dyDescent="0.2">
      <c r="A209" t="s">
        <v>134</v>
      </c>
    </row>
    <row r="210" spans="1:1" x14ac:dyDescent="0.2">
      <c r="A210" t="s">
        <v>134</v>
      </c>
    </row>
    <row r="211" spans="1:1" x14ac:dyDescent="0.2">
      <c r="A211" t="s">
        <v>134</v>
      </c>
    </row>
    <row r="212" spans="1:1" x14ac:dyDescent="0.2">
      <c r="A212" t="s">
        <v>134</v>
      </c>
    </row>
    <row r="213" spans="1:1" x14ac:dyDescent="0.2">
      <c r="A213" t="s">
        <v>134</v>
      </c>
    </row>
    <row r="214" spans="1:1" x14ac:dyDescent="0.2">
      <c r="A214" t="s">
        <v>134</v>
      </c>
    </row>
    <row r="215" spans="1:1" x14ac:dyDescent="0.2">
      <c r="A215" t="s">
        <v>134</v>
      </c>
    </row>
    <row r="216" spans="1:1" x14ac:dyDescent="0.2">
      <c r="A216" t="s">
        <v>134</v>
      </c>
    </row>
    <row r="217" spans="1:1" x14ac:dyDescent="0.2">
      <c r="A217" t="s">
        <v>134</v>
      </c>
    </row>
  </sheetData>
  <mergeCells count="5">
    <mergeCell ref="M2:M4"/>
    <mergeCell ref="A2:A4"/>
    <mergeCell ref="K2:K4"/>
    <mergeCell ref="L2:L4"/>
    <mergeCell ref="B2:J3"/>
  </mergeCells>
  <phoneticPr fontId="0" type="noConversion"/>
  <printOptions horizontalCentered="1"/>
  <pageMargins left="0.78740157480314965" right="0.78740157480314965" top="0.98425196850393704" bottom="0.78740157480314965" header="0.59055118110236227" footer="0.39370078740157483"/>
  <pageSetup paperSize="9" scale="50" orientation="portrait" r:id="rId1"/>
  <headerFooter alignWithMargins="0">
    <oddHeader>&amp;C&amp;"Arial,Negrita"&amp;K03+0003.3.2.7 CULTIVOS EN INVERNADERO. Superficie provincial en regadío (ha) (Cont.)</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8">
    <pageSetUpPr fitToPage="1"/>
  </sheetPr>
  <dimension ref="A1:S65"/>
  <sheetViews>
    <sheetView showZeros="0" workbookViewId="0">
      <pane xSplit="1" ySplit="2" topLeftCell="B3"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5.5703125" customWidth="1"/>
    <col min="2" max="3" width="9.5703125" bestFit="1" customWidth="1"/>
    <col min="4" max="4" width="11.140625" bestFit="1" customWidth="1"/>
    <col min="5" max="5" width="11.5703125" bestFit="1" customWidth="1"/>
    <col min="6" max="6" width="10.42578125" bestFit="1" customWidth="1"/>
    <col min="7" max="7" width="10.7109375" bestFit="1" customWidth="1"/>
    <col min="8" max="8" width="9.5703125" bestFit="1" customWidth="1"/>
    <col min="9" max="9" width="8.7109375" customWidth="1"/>
    <col min="10" max="11" width="7.7109375" customWidth="1"/>
    <col min="12" max="12" width="10.42578125" customWidth="1"/>
    <col min="13" max="13" width="9.85546875" bestFit="1" customWidth="1"/>
    <col min="14" max="14" width="9.5703125" bestFit="1" customWidth="1"/>
    <col min="15" max="15" width="11.85546875" bestFit="1" customWidth="1"/>
    <col min="16" max="16" width="11.42578125" style="1"/>
  </cols>
  <sheetData>
    <row r="1" spans="1:19" ht="20.25" hidden="1" customHeight="1" thickBot="1" x14ac:dyDescent="0.25">
      <c r="A1" s="7"/>
      <c r="B1" s="99" t="s">
        <v>139</v>
      </c>
      <c r="C1" s="100"/>
      <c r="D1" s="100"/>
      <c r="E1" s="100"/>
      <c r="F1" s="100"/>
      <c r="G1" s="100"/>
      <c r="H1" s="100"/>
      <c r="I1" s="100"/>
      <c r="J1" s="100"/>
      <c r="K1" s="100"/>
      <c r="L1" s="100"/>
      <c r="M1" s="100"/>
      <c r="N1" s="100"/>
      <c r="O1" s="101"/>
    </row>
    <row r="2" spans="1:19" s="2" customFormat="1" ht="42.75" customHeight="1" x14ac:dyDescent="0.2">
      <c r="A2" s="71" t="s">
        <v>140</v>
      </c>
      <c r="B2" s="19" t="s">
        <v>141</v>
      </c>
      <c r="C2" s="19" t="s">
        <v>142</v>
      </c>
      <c r="D2" s="19" t="s">
        <v>143</v>
      </c>
      <c r="E2" s="19" t="s">
        <v>144</v>
      </c>
      <c r="F2" s="19" t="s">
        <v>145</v>
      </c>
      <c r="G2" s="19" t="s">
        <v>146</v>
      </c>
      <c r="H2" s="19" t="s">
        <v>147</v>
      </c>
      <c r="I2" s="19" t="s">
        <v>148</v>
      </c>
      <c r="J2" s="19" t="s">
        <v>149</v>
      </c>
      <c r="K2" s="19" t="s">
        <v>137</v>
      </c>
      <c r="L2" s="19" t="s">
        <v>150</v>
      </c>
      <c r="M2" s="19" t="s">
        <v>151</v>
      </c>
      <c r="N2" s="19" t="s">
        <v>152</v>
      </c>
      <c r="O2" s="20" t="s">
        <v>153</v>
      </c>
      <c r="P2" s="58"/>
    </row>
    <row r="3" spans="1:19" ht="15.75" customHeight="1" x14ac:dyDescent="0.2">
      <c r="A3" s="80" t="s">
        <v>1</v>
      </c>
      <c r="B3" s="78">
        <v>9.5625999999999998</v>
      </c>
      <c r="C3" s="78">
        <v>5.3978000000000002</v>
      </c>
      <c r="D3" s="78">
        <v>10.542899999999999</v>
      </c>
      <c r="E3" s="78"/>
      <c r="F3" s="78">
        <v>8.0292999999999992</v>
      </c>
      <c r="G3" s="78">
        <v>71.271299999999997</v>
      </c>
      <c r="H3" s="78">
        <v>0.71850000000000003</v>
      </c>
      <c r="I3" s="42">
        <v>30.5227</v>
      </c>
      <c r="J3" s="42"/>
      <c r="K3" s="42">
        <v>5.7233000000000001</v>
      </c>
      <c r="L3" s="78"/>
      <c r="M3" s="78"/>
      <c r="N3" s="78">
        <v>18.034800000000001</v>
      </c>
      <c r="O3" s="44">
        <v>159.80319999999998</v>
      </c>
      <c r="P3" s="53"/>
      <c r="Q3" s="1"/>
      <c r="R3" s="1"/>
      <c r="S3" s="1"/>
    </row>
    <row r="4" spans="1:19" ht="15.75" customHeight="1" x14ac:dyDescent="0.2">
      <c r="A4" s="80" t="s">
        <v>2</v>
      </c>
      <c r="B4" s="78">
        <v>14.213900000000001</v>
      </c>
      <c r="C4" s="78">
        <v>11.8691</v>
      </c>
      <c r="D4" s="78">
        <v>41.948900000000002</v>
      </c>
      <c r="E4" s="78"/>
      <c r="F4" s="78">
        <v>43.57</v>
      </c>
      <c r="G4" s="78">
        <v>162.95850000000002</v>
      </c>
      <c r="H4" s="78">
        <v>0.92059999999999997</v>
      </c>
      <c r="I4" s="42">
        <v>56.114199999999997</v>
      </c>
      <c r="J4" s="42">
        <v>0.56779999999999997</v>
      </c>
      <c r="K4" s="42">
        <v>5.4028</v>
      </c>
      <c r="L4" s="78"/>
      <c r="M4" s="78"/>
      <c r="N4" s="78">
        <v>14.6877</v>
      </c>
      <c r="O4" s="44">
        <v>352.25349999999997</v>
      </c>
      <c r="P4" s="53"/>
      <c r="Q4" s="1"/>
      <c r="R4" s="1"/>
      <c r="S4" s="1"/>
    </row>
    <row r="5" spans="1:19" ht="15.75" customHeight="1" x14ac:dyDescent="0.2">
      <c r="A5" s="80" t="s">
        <v>3</v>
      </c>
      <c r="B5" s="78">
        <v>25.410900000000002</v>
      </c>
      <c r="C5" s="78">
        <v>1.7084999999999999</v>
      </c>
      <c r="D5" s="78">
        <v>65.409000000000006</v>
      </c>
      <c r="E5" s="78">
        <v>0.2293</v>
      </c>
      <c r="F5" s="78">
        <v>22.928999999999998</v>
      </c>
      <c r="G5" s="78">
        <v>89.815899999999999</v>
      </c>
      <c r="H5" s="78"/>
      <c r="I5" s="42">
        <v>28.311399999999999</v>
      </c>
      <c r="J5" s="42">
        <v>2.0099999999999998</v>
      </c>
      <c r="K5" s="42">
        <v>3.9477000000000002</v>
      </c>
      <c r="L5" s="78"/>
      <c r="M5" s="78"/>
      <c r="N5" s="78">
        <v>6.8551000000000002</v>
      </c>
      <c r="O5" s="44">
        <v>246.62679999999997</v>
      </c>
      <c r="P5" s="53"/>
      <c r="Q5" s="1"/>
      <c r="R5" s="1"/>
      <c r="S5" s="1"/>
    </row>
    <row r="6" spans="1:19" ht="15.75" customHeight="1" x14ac:dyDescent="0.2">
      <c r="A6" s="80" t="s">
        <v>4</v>
      </c>
      <c r="B6" s="78">
        <v>99.765799999999999</v>
      </c>
      <c r="C6" s="78">
        <v>9.4357000000000006</v>
      </c>
      <c r="D6" s="78">
        <v>44.819699999999997</v>
      </c>
      <c r="E6" s="78"/>
      <c r="F6" s="78">
        <v>39.514799999999994</v>
      </c>
      <c r="G6" s="78">
        <v>127.55179999999999</v>
      </c>
      <c r="H6" s="78">
        <v>0.52480000000000004</v>
      </c>
      <c r="I6" s="42">
        <v>14.8223</v>
      </c>
      <c r="J6" s="42"/>
      <c r="K6" s="42">
        <v>54.146699999999996</v>
      </c>
      <c r="L6" s="78"/>
      <c r="M6" s="78"/>
      <c r="N6" s="78">
        <v>77.487899999999996</v>
      </c>
      <c r="O6" s="44">
        <v>468.06950000000006</v>
      </c>
      <c r="P6" s="53"/>
      <c r="Q6" s="1"/>
      <c r="R6" s="1"/>
      <c r="S6" s="1"/>
    </row>
    <row r="7" spans="1:19" ht="15.75" customHeight="1" x14ac:dyDescent="0.2">
      <c r="A7" s="82" t="s">
        <v>5</v>
      </c>
      <c r="B7" s="79">
        <v>148.95320000000001</v>
      </c>
      <c r="C7" s="79">
        <v>28.411099999999998</v>
      </c>
      <c r="D7" s="79">
        <v>162.72049999999999</v>
      </c>
      <c r="E7" s="79">
        <v>0.2293</v>
      </c>
      <c r="F7" s="79">
        <v>114.04310000000001</v>
      </c>
      <c r="G7" s="79">
        <v>451.59749999999997</v>
      </c>
      <c r="H7" s="79">
        <v>2.1638999999999999</v>
      </c>
      <c r="I7" s="46">
        <v>129.7706</v>
      </c>
      <c r="J7" s="46">
        <v>2.5777999999999999</v>
      </c>
      <c r="K7" s="46">
        <v>69.220500000000001</v>
      </c>
      <c r="L7" s="79"/>
      <c r="M7" s="79"/>
      <c r="N7" s="79">
        <v>117.0655</v>
      </c>
      <c r="O7" s="48">
        <v>1226.7529999999999</v>
      </c>
      <c r="P7" s="53"/>
      <c r="Q7" s="1"/>
      <c r="R7" s="1"/>
      <c r="S7" s="1"/>
    </row>
    <row r="8" spans="1:19" ht="15.75" customHeight="1" x14ac:dyDescent="0.2">
      <c r="A8" s="84" t="s">
        <v>285</v>
      </c>
      <c r="B8" s="83">
        <v>1.7202</v>
      </c>
      <c r="C8" s="83">
        <v>5.6096000000000004</v>
      </c>
      <c r="D8" s="83">
        <v>7.1769999999999996</v>
      </c>
      <c r="E8" s="83"/>
      <c r="F8" s="83">
        <v>3.7541000000000002</v>
      </c>
      <c r="G8" s="83">
        <v>16.035399999999999</v>
      </c>
      <c r="H8" s="83">
        <v>0.1341</v>
      </c>
      <c r="I8" s="49">
        <v>4.4336000000000002</v>
      </c>
      <c r="J8" s="49"/>
      <c r="K8" s="49">
        <v>0.42409999999999998</v>
      </c>
      <c r="L8" s="83"/>
      <c r="M8" s="83"/>
      <c r="N8" s="83">
        <v>0.95420000000000005</v>
      </c>
      <c r="O8" s="51">
        <v>40.2423</v>
      </c>
      <c r="P8" s="53"/>
      <c r="Q8" s="1"/>
      <c r="R8" s="1"/>
      <c r="S8" s="1"/>
    </row>
    <row r="9" spans="1:19" ht="15.75" customHeight="1" x14ac:dyDescent="0.2">
      <c r="A9" s="84" t="s">
        <v>6</v>
      </c>
      <c r="B9" s="83">
        <v>1.1117999999999999</v>
      </c>
      <c r="C9" s="83">
        <v>18.4299</v>
      </c>
      <c r="D9" s="83">
        <v>3.2829999999999999</v>
      </c>
      <c r="E9" s="83"/>
      <c r="F9" s="83"/>
      <c r="G9" s="83">
        <v>72.620300000000015</v>
      </c>
      <c r="H9" s="83"/>
      <c r="I9" s="49">
        <v>20.694399999999998</v>
      </c>
      <c r="J9" s="49"/>
      <c r="K9" s="49"/>
      <c r="L9" s="83"/>
      <c r="M9" s="83"/>
      <c r="N9" s="83"/>
      <c r="O9" s="51">
        <v>116.13940000000002</v>
      </c>
      <c r="P9" s="53"/>
      <c r="Q9" s="1"/>
      <c r="R9" s="1"/>
      <c r="S9" s="1"/>
    </row>
    <row r="10" spans="1:19" ht="15.75" customHeight="1" x14ac:dyDescent="0.2">
      <c r="A10" s="80" t="s">
        <v>286</v>
      </c>
      <c r="B10" s="78">
        <v>2.9914999999999998</v>
      </c>
      <c r="C10" s="78">
        <v>1.9363999999999999</v>
      </c>
      <c r="D10" s="78">
        <v>4.9279000000000002</v>
      </c>
      <c r="E10" s="78"/>
      <c r="F10" s="78"/>
      <c r="G10" s="78">
        <v>127.355</v>
      </c>
      <c r="H10" s="78"/>
      <c r="I10" s="42">
        <v>35.7089</v>
      </c>
      <c r="J10" s="42"/>
      <c r="K10" s="42"/>
      <c r="L10" s="78"/>
      <c r="M10" s="78"/>
      <c r="N10" s="78"/>
      <c r="O10" s="44">
        <v>172.91970000000001</v>
      </c>
      <c r="P10" s="53"/>
      <c r="Q10" s="1"/>
      <c r="R10" s="1"/>
      <c r="S10" s="1"/>
    </row>
    <row r="11" spans="1:19" ht="15.75" customHeight="1" x14ac:dyDescent="0.2">
      <c r="A11" s="80" t="s">
        <v>287</v>
      </c>
      <c r="B11" s="78">
        <v>0.62229999999999996</v>
      </c>
      <c r="C11" s="78"/>
      <c r="D11" s="78"/>
      <c r="E11" s="78"/>
      <c r="F11" s="78"/>
      <c r="G11" s="78">
        <v>67.2761</v>
      </c>
      <c r="H11" s="78"/>
      <c r="I11" s="42">
        <v>12.595599999999999</v>
      </c>
      <c r="J11" s="42"/>
      <c r="K11" s="42"/>
      <c r="L11" s="78"/>
      <c r="M11" s="78"/>
      <c r="N11" s="78"/>
      <c r="O11" s="44">
        <v>80.494</v>
      </c>
      <c r="P11" s="53"/>
      <c r="Q11" s="1"/>
      <c r="R11" s="1"/>
      <c r="S11" s="1"/>
    </row>
    <row r="12" spans="1:19" ht="15.75" customHeight="1" x14ac:dyDescent="0.2">
      <c r="A12" s="80" t="s">
        <v>288</v>
      </c>
      <c r="B12" s="78">
        <v>22.451699999999999</v>
      </c>
      <c r="C12" s="78">
        <v>54.842100000000002</v>
      </c>
      <c r="D12" s="78"/>
      <c r="E12" s="78"/>
      <c r="F12" s="78"/>
      <c r="G12" s="78">
        <v>243.5067</v>
      </c>
      <c r="H12" s="78"/>
      <c r="I12" s="42">
        <v>29.509300000000003</v>
      </c>
      <c r="J12" s="42"/>
      <c r="K12" s="42"/>
      <c r="L12" s="78"/>
      <c r="M12" s="78"/>
      <c r="N12" s="78"/>
      <c r="O12" s="44">
        <v>350.3098</v>
      </c>
      <c r="P12" s="53"/>
      <c r="Q12" s="1"/>
      <c r="R12" s="1"/>
      <c r="S12" s="1"/>
    </row>
    <row r="13" spans="1:19" ht="15.75" customHeight="1" x14ac:dyDescent="0.2">
      <c r="A13" s="82" t="s">
        <v>289</v>
      </c>
      <c r="B13" s="79">
        <v>26.0655</v>
      </c>
      <c r="C13" s="79">
        <v>56.778500000000001</v>
      </c>
      <c r="D13" s="79">
        <v>4.9279000000000002</v>
      </c>
      <c r="E13" s="79"/>
      <c r="F13" s="79"/>
      <c r="G13" s="79">
        <v>438.13779999999997</v>
      </c>
      <c r="H13" s="79"/>
      <c r="I13" s="46">
        <v>77.813800000000015</v>
      </c>
      <c r="J13" s="46"/>
      <c r="K13" s="46"/>
      <c r="L13" s="79"/>
      <c r="M13" s="79"/>
      <c r="N13" s="79"/>
      <c r="O13" s="48">
        <v>603.72349999999994</v>
      </c>
      <c r="P13" s="53"/>
      <c r="Q13" s="1"/>
      <c r="R13" s="1"/>
      <c r="S13" s="1"/>
    </row>
    <row r="14" spans="1:19" ht="15.75" customHeight="1" x14ac:dyDescent="0.2">
      <c r="A14" s="84" t="s">
        <v>290</v>
      </c>
      <c r="B14" s="83">
        <v>47.772799999999997</v>
      </c>
      <c r="C14" s="83">
        <v>2.0596000000000001</v>
      </c>
      <c r="D14" s="83">
        <v>168.82329999999999</v>
      </c>
      <c r="E14" s="83"/>
      <c r="F14" s="83"/>
      <c r="G14" s="83">
        <v>1517.5731999999998</v>
      </c>
      <c r="H14" s="83">
        <v>0.57540000000000002</v>
      </c>
      <c r="I14" s="49">
        <v>413.03720000000004</v>
      </c>
      <c r="J14" s="49">
        <v>87.456699999999998</v>
      </c>
      <c r="K14" s="49">
        <v>28.078600000000002</v>
      </c>
      <c r="L14" s="83"/>
      <c r="M14" s="83"/>
      <c r="N14" s="83">
        <v>21.332700000000003</v>
      </c>
      <c r="O14" s="51">
        <v>2286.7094999999999</v>
      </c>
      <c r="P14" s="53"/>
      <c r="Q14" s="1"/>
      <c r="R14" s="1"/>
      <c r="S14" s="1"/>
    </row>
    <row r="15" spans="1:19" ht="15.75" customHeight="1" x14ac:dyDescent="0.2">
      <c r="A15" s="84" t="s">
        <v>7</v>
      </c>
      <c r="B15" s="83">
        <v>5.9341000000000008</v>
      </c>
      <c r="C15" s="83">
        <v>0.70289999999999997</v>
      </c>
      <c r="D15" s="83">
        <v>91.315600000000003</v>
      </c>
      <c r="E15" s="83">
        <v>5.3856000000000002</v>
      </c>
      <c r="F15" s="83"/>
      <c r="G15" s="83">
        <v>888.64769999999999</v>
      </c>
      <c r="H15" s="83"/>
      <c r="I15" s="49">
        <v>600.89729999999997</v>
      </c>
      <c r="J15" s="49">
        <v>129.83689999999999</v>
      </c>
      <c r="K15" s="49">
        <v>32.627900000000004</v>
      </c>
      <c r="L15" s="83">
        <v>4.1276000000000002</v>
      </c>
      <c r="M15" s="83"/>
      <c r="N15" s="83"/>
      <c r="O15" s="51">
        <v>1759.4756</v>
      </c>
      <c r="P15" s="53"/>
      <c r="Q15" s="1"/>
      <c r="R15" s="1"/>
      <c r="S15" s="1"/>
    </row>
    <row r="16" spans="1:19" ht="15.75" customHeight="1" x14ac:dyDescent="0.2">
      <c r="A16" s="80" t="s">
        <v>8</v>
      </c>
      <c r="B16" s="78">
        <v>155.68709999999999</v>
      </c>
      <c r="C16" s="78">
        <v>0.42530000000000001</v>
      </c>
      <c r="D16" s="78">
        <v>67.8506</v>
      </c>
      <c r="E16" s="78"/>
      <c r="F16" s="78">
        <v>0.246</v>
      </c>
      <c r="G16" s="78">
        <v>347.42660000000001</v>
      </c>
      <c r="H16" s="78"/>
      <c r="I16" s="42">
        <v>181.54140000000001</v>
      </c>
      <c r="J16" s="42">
        <v>74.323999999999998</v>
      </c>
      <c r="K16" s="42">
        <v>10.810099999999998</v>
      </c>
      <c r="L16" s="78"/>
      <c r="M16" s="78"/>
      <c r="N16" s="78"/>
      <c r="O16" s="44">
        <v>838.3110999999999</v>
      </c>
      <c r="P16" s="53"/>
      <c r="Q16" s="1"/>
      <c r="R16" s="1"/>
      <c r="S16" s="1"/>
    </row>
    <row r="17" spans="1:19" ht="15.75" customHeight="1" x14ac:dyDescent="0.2">
      <c r="A17" s="80" t="s">
        <v>9</v>
      </c>
      <c r="B17" s="78">
        <v>2.6141999999999999</v>
      </c>
      <c r="C17" s="78"/>
      <c r="D17" s="78">
        <v>207.0788</v>
      </c>
      <c r="E17" s="78"/>
      <c r="F17" s="78"/>
      <c r="G17" s="78">
        <v>530.33770000000004</v>
      </c>
      <c r="H17" s="78"/>
      <c r="I17" s="42">
        <v>360.22990000000004</v>
      </c>
      <c r="J17" s="42">
        <v>12.3948</v>
      </c>
      <c r="K17" s="42">
        <v>8.7218999999999998</v>
      </c>
      <c r="L17" s="78"/>
      <c r="M17" s="78"/>
      <c r="N17" s="78"/>
      <c r="O17" s="44">
        <v>1121.3773000000001</v>
      </c>
      <c r="P17" s="53"/>
      <c r="Q17" s="1"/>
      <c r="R17" s="1"/>
      <c r="S17" s="1"/>
    </row>
    <row r="18" spans="1:19" ht="15.75" customHeight="1" x14ac:dyDescent="0.2">
      <c r="A18" s="80" t="s">
        <v>10</v>
      </c>
      <c r="B18" s="78">
        <v>11.1782</v>
      </c>
      <c r="C18" s="78">
        <v>1.7856000000000001</v>
      </c>
      <c r="D18" s="78">
        <v>136.51150000000001</v>
      </c>
      <c r="E18" s="78"/>
      <c r="F18" s="78">
        <v>12.0907</v>
      </c>
      <c r="G18" s="78">
        <v>1122.7040999999999</v>
      </c>
      <c r="H18" s="78">
        <v>1.6432</v>
      </c>
      <c r="I18" s="42">
        <v>413.72720000000004</v>
      </c>
      <c r="J18" s="42">
        <v>92.157399999999996</v>
      </c>
      <c r="K18" s="42">
        <v>56.117000000000004</v>
      </c>
      <c r="L18" s="78">
        <v>4.9035000000000002</v>
      </c>
      <c r="M18" s="78"/>
      <c r="N18" s="78">
        <v>4.6205999999999996</v>
      </c>
      <c r="O18" s="44">
        <v>1857.4389999999999</v>
      </c>
      <c r="P18" s="53"/>
      <c r="Q18" s="1"/>
      <c r="R18" s="1"/>
      <c r="S18" s="1"/>
    </row>
    <row r="19" spans="1:19" ht="15.75" customHeight="1" x14ac:dyDescent="0.2">
      <c r="A19" s="82" t="s">
        <v>291</v>
      </c>
      <c r="B19" s="79">
        <v>169.4795</v>
      </c>
      <c r="C19" s="79">
        <v>2.2109000000000001</v>
      </c>
      <c r="D19" s="79">
        <v>411.4409</v>
      </c>
      <c r="E19" s="79"/>
      <c r="F19" s="79">
        <v>12.3367</v>
      </c>
      <c r="G19" s="79">
        <v>2000.4684000000007</v>
      </c>
      <c r="H19" s="79">
        <v>1.6432</v>
      </c>
      <c r="I19" s="46">
        <v>955.49850000000015</v>
      </c>
      <c r="J19" s="46">
        <v>178.87619999999998</v>
      </c>
      <c r="K19" s="46">
        <v>75.648999999999987</v>
      </c>
      <c r="L19" s="79">
        <v>4.9035000000000002</v>
      </c>
      <c r="M19" s="79"/>
      <c r="N19" s="79">
        <v>4.6205999999999996</v>
      </c>
      <c r="O19" s="48">
        <v>3817.1274000000008</v>
      </c>
      <c r="P19" s="53"/>
      <c r="Q19" s="1"/>
      <c r="R19" s="1"/>
      <c r="S19" s="1"/>
    </row>
    <row r="20" spans="1:19" ht="15.75" customHeight="1" x14ac:dyDescent="0.2">
      <c r="A20" s="80" t="s">
        <v>11</v>
      </c>
      <c r="B20" s="78"/>
      <c r="C20" s="78"/>
      <c r="D20" s="78">
        <v>67.234999999999999</v>
      </c>
      <c r="E20" s="78"/>
      <c r="F20" s="78"/>
      <c r="G20" s="78">
        <v>1413.8285999999998</v>
      </c>
      <c r="H20" s="78">
        <v>8.1475000000000009</v>
      </c>
      <c r="I20" s="42">
        <v>334.80100000000004</v>
      </c>
      <c r="J20" s="42">
        <v>138.34559999999999</v>
      </c>
      <c r="K20" s="42">
        <v>53.019000000000005</v>
      </c>
      <c r="L20" s="78">
        <v>19.427299999999999</v>
      </c>
      <c r="M20" s="78"/>
      <c r="N20" s="78"/>
      <c r="O20" s="44">
        <v>2034.8040000000001</v>
      </c>
      <c r="P20" s="53"/>
      <c r="Q20" s="1"/>
      <c r="R20" s="1"/>
      <c r="S20" s="1"/>
    </row>
    <row r="21" spans="1:19" ht="15.75" customHeight="1" x14ac:dyDescent="0.2">
      <c r="A21" s="80" t="s">
        <v>12</v>
      </c>
      <c r="B21" s="78">
        <v>6.1356000000000002</v>
      </c>
      <c r="C21" s="78"/>
      <c r="D21" s="78">
        <v>16.435400000000001</v>
      </c>
      <c r="E21" s="78">
        <v>4.2126999999999999</v>
      </c>
      <c r="F21" s="78">
        <v>10.4338</v>
      </c>
      <c r="G21" s="78">
        <v>552.75980000000004</v>
      </c>
      <c r="H21" s="78">
        <v>0.08</v>
      </c>
      <c r="I21" s="42">
        <v>76.061599999999984</v>
      </c>
      <c r="J21" s="42">
        <v>23.0547</v>
      </c>
      <c r="K21" s="42">
        <v>16.1599</v>
      </c>
      <c r="L21" s="78"/>
      <c r="M21" s="78"/>
      <c r="N21" s="78">
        <v>12.636699999999999</v>
      </c>
      <c r="O21" s="44">
        <v>717.97020000000009</v>
      </c>
      <c r="P21" s="53"/>
      <c r="Q21" s="1"/>
      <c r="R21" s="1"/>
      <c r="S21" s="1"/>
    </row>
    <row r="22" spans="1:19" ht="15.75" customHeight="1" x14ac:dyDescent="0.2">
      <c r="A22" s="80" t="s">
        <v>13</v>
      </c>
      <c r="B22" s="78">
        <v>6.6429000000000009</v>
      </c>
      <c r="C22" s="78"/>
      <c r="D22" s="78">
        <v>11.555</v>
      </c>
      <c r="E22" s="78">
        <v>0.32519999999999999</v>
      </c>
      <c r="F22" s="78">
        <v>13.324199999999999</v>
      </c>
      <c r="G22" s="78">
        <v>678.81770000000006</v>
      </c>
      <c r="H22" s="78"/>
      <c r="I22" s="42">
        <v>150.8904</v>
      </c>
      <c r="J22" s="42">
        <v>52.243700000000004</v>
      </c>
      <c r="K22" s="42">
        <v>29.980499999999999</v>
      </c>
      <c r="L22" s="78"/>
      <c r="M22" s="78"/>
      <c r="N22" s="78">
        <v>5.8552999999999997</v>
      </c>
      <c r="O22" s="44">
        <v>949.63490000000002</v>
      </c>
      <c r="P22" s="53"/>
      <c r="Q22" s="1"/>
      <c r="R22" s="1"/>
      <c r="S22" s="1"/>
    </row>
    <row r="23" spans="1:19" ht="15.75" customHeight="1" x14ac:dyDescent="0.2">
      <c r="A23" s="80" t="s">
        <v>14</v>
      </c>
      <c r="B23" s="78">
        <v>2.0520999999999998</v>
      </c>
      <c r="C23" s="78"/>
      <c r="D23" s="78">
        <v>12.757</v>
      </c>
      <c r="E23" s="78"/>
      <c r="F23" s="78">
        <v>4.2538</v>
      </c>
      <c r="G23" s="78">
        <v>1141.9412</v>
      </c>
      <c r="H23" s="78">
        <v>205.91430000000003</v>
      </c>
      <c r="I23" s="42">
        <v>529.10590000000002</v>
      </c>
      <c r="J23" s="42">
        <v>189.0446</v>
      </c>
      <c r="K23" s="42">
        <v>21.11</v>
      </c>
      <c r="L23" s="78">
        <v>48.944499999999998</v>
      </c>
      <c r="M23" s="78"/>
      <c r="N23" s="78"/>
      <c r="O23" s="44">
        <v>2155.1234000000004</v>
      </c>
      <c r="P23" s="53"/>
      <c r="Q23" s="1"/>
      <c r="R23" s="1"/>
      <c r="S23" s="1"/>
    </row>
    <row r="24" spans="1:19" ht="15.75" customHeight="1" x14ac:dyDescent="0.2">
      <c r="A24" s="82" t="s">
        <v>15</v>
      </c>
      <c r="B24" s="79">
        <v>14.8306</v>
      </c>
      <c r="C24" s="79"/>
      <c r="D24" s="79">
        <v>107.9824</v>
      </c>
      <c r="E24" s="79">
        <v>4.5379000000000005</v>
      </c>
      <c r="F24" s="79">
        <v>28.011800000000001</v>
      </c>
      <c r="G24" s="79">
        <v>3787.347299999999</v>
      </c>
      <c r="H24" s="79">
        <v>214.14180000000002</v>
      </c>
      <c r="I24" s="46">
        <v>1090.8588999999997</v>
      </c>
      <c r="J24" s="46">
        <v>402.68860000000001</v>
      </c>
      <c r="K24" s="46">
        <v>120.26939999999999</v>
      </c>
      <c r="L24" s="79">
        <v>68.371799999999993</v>
      </c>
      <c r="M24" s="79"/>
      <c r="N24" s="79">
        <v>18.491999999999997</v>
      </c>
      <c r="O24" s="48">
        <v>5857.5325000000003</v>
      </c>
      <c r="P24" s="53"/>
      <c r="Q24" s="1"/>
      <c r="R24" s="1"/>
      <c r="S24" s="1"/>
    </row>
    <row r="25" spans="1:19" ht="15.75" customHeight="1" x14ac:dyDescent="0.2">
      <c r="A25" s="84" t="s">
        <v>292</v>
      </c>
      <c r="B25" s="83">
        <v>2.2949999999999999</v>
      </c>
      <c r="C25" s="83">
        <v>2.0185</v>
      </c>
      <c r="D25" s="83">
        <v>41.910200000000003</v>
      </c>
      <c r="E25" s="83">
        <v>13.2392</v>
      </c>
      <c r="F25" s="83"/>
      <c r="G25" s="83">
        <v>794.2007000000001</v>
      </c>
      <c r="H25" s="83">
        <v>791.23519999999996</v>
      </c>
      <c r="I25" s="49">
        <v>1068.9962</v>
      </c>
      <c r="J25" s="49">
        <v>320.17079999999999</v>
      </c>
      <c r="K25" s="49">
        <v>115.3013</v>
      </c>
      <c r="L25" s="83">
        <v>37.664000000000001</v>
      </c>
      <c r="M25" s="83"/>
      <c r="N25" s="83"/>
      <c r="O25" s="51">
        <v>3187.0311000000002</v>
      </c>
      <c r="P25" s="53"/>
      <c r="Q25" s="1"/>
      <c r="R25" s="1"/>
      <c r="S25" s="1"/>
    </row>
    <row r="26" spans="1:19" ht="15.75" customHeight="1" x14ac:dyDescent="0.2">
      <c r="A26" s="80" t="s">
        <v>293</v>
      </c>
      <c r="B26" s="78"/>
      <c r="C26" s="78">
        <v>1.0323</v>
      </c>
      <c r="D26" s="78">
        <v>17.350899999999999</v>
      </c>
      <c r="E26" s="78"/>
      <c r="F26" s="78">
        <v>8.9460999999999995</v>
      </c>
      <c r="G26" s="78">
        <v>291.90989999999999</v>
      </c>
      <c r="H26" s="78">
        <v>11.5716</v>
      </c>
      <c r="I26" s="42">
        <v>142.48139999999998</v>
      </c>
      <c r="J26" s="42">
        <v>9.7644000000000002</v>
      </c>
      <c r="K26" s="42">
        <v>1.0321</v>
      </c>
      <c r="L26" s="78"/>
      <c r="M26" s="78"/>
      <c r="N26" s="78"/>
      <c r="O26" s="44">
        <v>484.08870000000002</v>
      </c>
      <c r="P26" s="53"/>
      <c r="Q26" s="1"/>
      <c r="R26" s="1"/>
      <c r="S26" s="1"/>
    </row>
    <row r="27" spans="1:19" ht="15.75" customHeight="1" x14ac:dyDescent="0.2">
      <c r="A27" s="80" t="s">
        <v>16</v>
      </c>
      <c r="B27" s="78">
        <v>0.53180000000000005</v>
      </c>
      <c r="C27" s="78">
        <v>3.3624000000000001</v>
      </c>
      <c r="D27" s="78">
        <v>69.469399999999993</v>
      </c>
      <c r="E27" s="78">
        <v>5.3559999999999999</v>
      </c>
      <c r="F27" s="78"/>
      <c r="G27" s="78">
        <v>178.56470000000002</v>
      </c>
      <c r="H27" s="78"/>
      <c r="I27" s="42">
        <v>500.06000000000006</v>
      </c>
      <c r="J27" s="42"/>
      <c r="K27" s="42">
        <v>9.1021999999999998</v>
      </c>
      <c r="L27" s="78"/>
      <c r="M27" s="78"/>
      <c r="N27" s="78"/>
      <c r="O27" s="44">
        <v>766.44650000000013</v>
      </c>
      <c r="P27" s="53"/>
      <c r="Q27" s="1"/>
      <c r="R27" s="1"/>
      <c r="S27" s="1"/>
    </row>
    <row r="28" spans="1:19" ht="15.75" customHeight="1" x14ac:dyDescent="0.2">
      <c r="A28" s="80" t="s">
        <v>294</v>
      </c>
      <c r="B28" s="78">
        <v>36.623600000000003</v>
      </c>
      <c r="C28" s="78">
        <v>90.153700000000001</v>
      </c>
      <c r="D28" s="78">
        <v>508.90710000000001</v>
      </c>
      <c r="E28" s="78">
        <v>8.8573000000000004</v>
      </c>
      <c r="F28" s="78">
        <v>84.201899999999995</v>
      </c>
      <c r="G28" s="78">
        <v>1081.3281999999999</v>
      </c>
      <c r="H28" s="78"/>
      <c r="I28" s="42">
        <v>854.99189999999999</v>
      </c>
      <c r="J28" s="42">
        <v>0.79010000000000002</v>
      </c>
      <c r="K28" s="42">
        <v>16.716899999999999</v>
      </c>
      <c r="L28" s="78"/>
      <c r="M28" s="78">
        <v>51.956899999999997</v>
      </c>
      <c r="N28" s="78">
        <v>66.843600000000009</v>
      </c>
      <c r="O28" s="44">
        <v>2801.3712</v>
      </c>
      <c r="P28" s="53"/>
      <c r="Q28" s="1"/>
      <c r="R28" s="1"/>
      <c r="S28" s="1"/>
    </row>
    <row r="29" spans="1:19" ht="15.75" customHeight="1" x14ac:dyDescent="0.2">
      <c r="A29" s="80" t="s">
        <v>17</v>
      </c>
      <c r="B29" s="78"/>
      <c r="C29" s="78"/>
      <c r="D29" s="78">
        <v>23.318000000000001</v>
      </c>
      <c r="E29" s="78">
        <v>0.43569999999999998</v>
      </c>
      <c r="F29" s="78"/>
      <c r="G29" s="78">
        <v>95.513800000000003</v>
      </c>
      <c r="H29" s="78"/>
      <c r="I29" s="42">
        <v>49.446300000000001</v>
      </c>
      <c r="J29" s="42"/>
      <c r="K29" s="42">
        <v>1.7244999999999999</v>
      </c>
      <c r="L29" s="78"/>
      <c r="M29" s="78"/>
      <c r="N29" s="78">
        <v>0.21429999999999999</v>
      </c>
      <c r="O29" s="44">
        <v>170.65260000000004</v>
      </c>
      <c r="P29" s="53"/>
      <c r="Q29" s="1"/>
      <c r="R29" s="1"/>
      <c r="S29" s="1"/>
    </row>
    <row r="30" spans="1:19" ht="15.75" customHeight="1" x14ac:dyDescent="0.2">
      <c r="A30" s="80" t="s">
        <v>18</v>
      </c>
      <c r="B30" s="78"/>
      <c r="C30" s="78">
        <v>4.3276000000000003</v>
      </c>
      <c r="D30" s="78">
        <v>104.705</v>
      </c>
      <c r="E30" s="78">
        <v>0.26140000000000002</v>
      </c>
      <c r="F30" s="78">
        <v>2.5819999999999999</v>
      </c>
      <c r="G30" s="78">
        <v>214.512</v>
      </c>
      <c r="H30" s="78"/>
      <c r="I30" s="42">
        <v>105.82320000000001</v>
      </c>
      <c r="J30" s="42"/>
      <c r="K30" s="42">
        <v>12.0603</v>
      </c>
      <c r="L30" s="78"/>
      <c r="M30" s="78"/>
      <c r="N30" s="78">
        <v>0.62080000000000002</v>
      </c>
      <c r="O30" s="44">
        <v>444.89229999999992</v>
      </c>
      <c r="P30" s="53"/>
      <c r="Q30" s="1"/>
      <c r="R30" s="1"/>
      <c r="S30" s="1"/>
    </row>
    <row r="31" spans="1:19" ht="15.75" customHeight="1" x14ac:dyDescent="0.2">
      <c r="A31" s="80" t="s">
        <v>19</v>
      </c>
      <c r="B31" s="78">
        <v>2.0747</v>
      </c>
      <c r="C31" s="78"/>
      <c r="D31" s="78">
        <v>13.582700000000001</v>
      </c>
      <c r="E31" s="78">
        <v>2.0747</v>
      </c>
      <c r="F31" s="78"/>
      <c r="G31" s="78">
        <v>82.000500000000002</v>
      </c>
      <c r="H31" s="78"/>
      <c r="I31" s="42">
        <v>49.48960000000001</v>
      </c>
      <c r="J31" s="42">
        <v>0.90769999999999995</v>
      </c>
      <c r="K31" s="42">
        <v>4.6730999999999998</v>
      </c>
      <c r="L31" s="78"/>
      <c r="M31" s="78"/>
      <c r="N31" s="78"/>
      <c r="O31" s="44">
        <v>154.80300000000003</v>
      </c>
      <c r="P31" s="53"/>
      <c r="Q31" s="1"/>
      <c r="R31" s="1"/>
      <c r="S31" s="1"/>
    </row>
    <row r="32" spans="1:19" ht="15.75" customHeight="1" x14ac:dyDescent="0.2">
      <c r="A32" s="80" t="s">
        <v>20</v>
      </c>
      <c r="B32" s="78"/>
      <c r="C32" s="78">
        <v>1.4315</v>
      </c>
      <c r="D32" s="78">
        <v>6.8956</v>
      </c>
      <c r="E32" s="78"/>
      <c r="F32" s="78"/>
      <c r="G32" s="78">
        <v>175.34429999999998</v>
      </c>
      <c r="H32" s="78"/>
      <c r="I32" s="42">
        <v>60.407299999999999</v>
      </c>
      <c r="J32" s="42"/>
      <c r="K32" s="42"/>
      <c r="L32" s="78"/>
      <c r="M32" s="78"/>
      <c r="N32" s="78"/>
      <c r="O32" s="44">
        <v>244.07869999999997</v>
      </c>
      <c r="P32" s="53"/>
      <c r="Q32" s="1"/>
      <c r="R32" s="1"/>
      <c r="S32" s="1"/>
    </row>
    <row r="33" spans="1:19" ht="15.75" customHeight="1" x14ac:dyDescent="0.2">
      <c r="A33" s="80" t="s">
        <v>21</v>
      </c>
      <c r="B33" s="78"/>
      <c r="C33" s="78"/>
      <c r="D33" s="78">
        <v>10.3886</v>
      </c>
      <c r="E33" s="78"/>
      <c r="F33" s="78"/>
      <c r="G33" s="78">
        <v>86.127799999999993</v>
      </c>
      <c r="H33" s="78"/>
      <c r="I33" s="42">
        <v>50.262199999999993</v>
      </c>
      <c r="J33" s="42"/>
      <c r="K33" s="42"/>
      <c r="L33" s="78"/>
      <c r="M33" s="78"/>
      <c r="N33" s="78"/>
      <c r="O33" s="44">
        <v>146.77859999999998</v>
      </c>
      <c r="P33" s="53"/>
      <c r="Q33" s="1"/>
      <c r="R33" s="1"/>
      <c r="S33" s="1"/>
    </row>
    <row r="34" spans="1:19" ht="15.75" customHeight="1" x14ac:dyDescent="0.2">
      <c r="A34" s="80" t="s">
        <v>22</v>
      </c>
      <c r="B34" s="78">
        <v>0.52390000000000003</v>
      </c>
      <c r="C34" s="78">
        <v>9.9134999999999991</v>
      </c>
      <c r="D34" s="78">
        <v>98.004099999999994</v>
      </c>
      <c r="E34" s="78">
        <v>3.1972</v>
      </c>
      <c r="F34" s="78">
        <v>0.84260000000000002</v>
      </c>
      <c r="G34" s="78">
        <v>205.37309999999999</v>
      </c>
      <c r="H34" s="78"/>
      <c r="I34" s="42">
        <v>176.11180000000002</v>
      </c>
      <c r="J34" s="42">
        <v>5.6421000000000001</v>
      </c>
      <c r="K34" s="42">
        <v>10.452999999999999</v>
      </c>
      <c r="L34" s="78"/>
      <c r="M34" s="78">
        <v>6.3409000000000004</v>
      </c>
      <c r="N34" s="78">
        <v>9.1923999999999992</v>
      </c>
      <c r="O34" s="44">
        <v>525.59460000000001</v>
      </c>
      <c r="P34" s="53"/>
      <c r="Q34" s="1"/>
      <c r="R34" s="1"/>
      <c r="S34" s="1"/>
    </row>
    <row r="35" spans="1:19" ht="15.75" customHeight="1" x14ac:dyDescent="0.2">
      <c r="A35" s="82" t="s">
        <v>295</v>
      </c>
      <c r="B35" s="79">
        <v>39.753999999999998</v>
      </c>
      <c r="C35" s="79">
        <v>110.221</v>
      </c>
      <c r="D35" s="79">
        <v>852.62139999999999</v>
      </c>
      <c r="E35" s="79">
        <v>20.182300000000001</v>
      </c>
      <c r="F35" s="79">
        <v>96.572599999999994</v>
      </c>
      <c r="G35" s="79">
        <v>2410.6742999999992</v>
      </c>
      <c r="H35" s="79">
        <v>11.5716</v>
      </c>
      <c r="I35" s="46">
        <v>1989.0736999999999</v>
      </c>
      <c r="J35" s="46">
        <v>17.104299999999999</v>
      </c>
      <c r="K35" s="46">
        <v>55.762100000000004</v>
      </c>
      <c r="L35" s="79"/>
      <c r="M35" s="79">
        <v>58.297800000000002</v>
      </c>
      <c r="N35" s="79">
        <v>76.871099999999998</v>
      </c>
      <c r="O35" s="48">
        <v>5738.7061999999996</v>
      </c>
      <c r="P35" s="53"/>
      <c r="Q35" s="1"/>
      <c r="R35" s="1"/>
      <c r="S35" s="1"/>
    </row>
    <row r="36" spans="1:19" ht="15.75" customHeight="1" x14ac:dyDescent="0.2">
      <c r="A36" s="84" t="s">
        <v>296</v>
      </c>
      <c r="B36" s="83">
        <v>4.3014000000000001</v>
      </c>
      <c r="C36" s="83"/>
      <c r="D36" s="83">
        <v>46.193800000000003</v>
      </c>
      <c r="E36" s="83">
        <v>0.25009999999999999</v>
      </c>
      <c r="F36" s="83"/>
      <c r="G36" s="83">
        <v>169.0325</v>
      </c>
      <c r="H36" s="83">
        <v>2.1118000000000001</v>
      </c>
      <c r="I36" s="49">
        <v>16.7075</v>
      </c>
      <c r="J36" s="49"/>
      <c r="K36" s="49">
        <v>8.5693000000000001</v>
      </c>
      <c r="L36" s="83"/>
      <c r="M36" s="83"/>
      <c r="N36" s="83"/>
      <c r="O36" s="51">
        <v>247.16640000000001</v>
      </c>
      <c r="P36" s="53"/>
      <c r="Q36" s="1"/>
      <c r="R36" s="1"/>
      <c r="S36" s="1"/>
    </row>
    <row r="37" spans="1:19" ht="15.75" customHeight="1" x14ac:dyDescent="0.2">
      <c r="A37" s="80" t="s">
        <v>23</v>
      </c>
      <c r="B37" s="78">
        <v>0.57250000000000001</v>
      </c>
      <c r="C37" s="78"/>
      <c r="D37" s="78">
        <v>11.65</v>
      </c>
      <c r="E37" s="78"/>
      <c r="F37" s="78"/>
      <c r="G37" s="78">
        <v>526.47670000000005</v>
      </c>
      <c r="H37" s="78"/>
      <c r="I37" s="42">
        <v>142.26600000000002</v>
      </c>
      <c r="J37" s="42">
        <v>52.324099999999994</v>
      </c>
      <c r="K37" s="42">
        <v>13.049900000000001</v>
      </c>
      <c r="L37" s="78">
        <v>9.9031000000000002</v>
      </c>
      <c r="M37" s="78"/>
      <c r="N37" s="78">
        <v>1.0862000000000001</v>
      </c>
      <c r="O37" s="44">
        <v>757.32850000000008</v>
      </c>
      <c r="P37" s="53"/>
      <c r="Q37" s="1"/>
      <c r="R37" s="1"/>
      <c r="S37" s="1"/>
    </row>
    <row r="38" spans="1:19" ht="15.75" customHeight="1" x14ac:dyDescent="0.2">
      <c r="A38" s="80" t="s">
        <v>24</v>
      </c>
      <c r="B38" s="78"/>
      <c r="C38" s="78"/>
      <c r="D38" s="78">
        <v>69.1982</v>
      </c>
      <c r="E38" s="78">
        <v>0.60929999999999995</v>
      </c>
      <c r="F38" s="78"/>
      <c r="G38" s="78">
        <v>303.30290000000002</v>
      </c>
      <c r="H38" s="78"/>
      <c r="I38" s="42">
        <v>268.45550000000003</v>
      </c>
      <c r="J38" s="42">
        <v>43.344700000000003</v>
      </c>
      <c r="K38" s="42">
        <v>2.5348999999999999</v>
      </c>
      <c r="L38" s="78"/>
      <c r="M38" s="78"/>
      <c r="N38" s="78"/>
      <c r="O38" s="44">
        <v>687.44550000000004</v>
      </c>
      <c r="P38" s="53"/>
      <c r="Q38" s="1"/>
      <c r="R38" s="1"/>
      <c r="S38" s="1"/>
    </row>
    <row r="39" spans="1:19" ht="15.75" customHeight="1" x14ac:dyDescent="0.2">
      <c r="A39" s="80" t="s">
        <v>25</v>
      </c>
      <c r="B39" s="78"/>
      <c r="C39" s="78"/>
      <c r="D39" s="78">
        <v>1.7439</v>
      </c>
      <c r="E39" s="78"/>
      <c r="F39" s="78"/>
      <c r="G39" s="78">
        <v>150.0694</v>
      </c>
      <c r="H39" s="78"/>
      <c r="I39" s="42">
        <v>137.4151</v>
      </c>
      <c r="J39" s="42">
        <v>14.9313</v>
      </c>
      <c r="K39" s="42">
        <v>5.6021000000000001</v>
      </c>
      <c r="L39" s="78"/>
      <c r="M39" s="78"/>
      <c r="N39" s="78"/>
      <c r="O39" s="44">
        <v>309.76179999999999</v>
      </c>
      <c r="P39" s="53"/>
      <c r="Q39" s="1"/>
      <c r="R39" s="1"/>
      <c r="S39" s="1"/>
    </row>
    <row r="40" spans="1:19" ht="15.75" customHeight="1" x14ac:dyDescent="0.2">
      <c r="A40" s="80" t="s">
        <v>26</v>
      </c>
      <c r="B40" s="78"/>
      <c r="C40" s="78"/>
      <c r="D40" s="78">
        <v>6.5080999999999998</v>
      </c>
      <c r="E40" s="78"/>
      <c r="F40" s="78"/>
      <c r="G40" s="78">
        <v>260.76239999999996</v>
      </c>
      <c r="H40" s="78"/>
      <c r="I40" s="42">
        <v>33.851700000000001</v>
      </c>
      <c r="J40" s="42"/>
      <c r="K40" s="42"/>
      <c r="L40" s="78"/>
      <c r="M40" s="78">
        <v>10.7813</v>
      </c>
      <c r="N40" s="78">
        <v>17.430800000000001</v>
      </c>
      <c r="O40" s="44">
        <v>329.33429999999993</v>
      </c>
      <c r="P40" s="53"/>
      <c r="Q40" s="1"/>
      <c r="R40" s="1"/>
      <c r="S40" s="1"/>
    </row>
    <row r="41" spans="1:19" ht="15.75" customHeight="1" x14ac:dyDescent="0.2">
      <c r="A41" s="80" t="s">
        <v>27</v>
      </c>
      <c r="B41" s="78"/>
      <c r="C41" s="78"/>
      <c r="D41" s="78">
        <v>43.320900000000002</v>
      </c>
      <c r="E41" s="78"/>
      <c r="F41" s="78">
        <v>1.2334000000000001</v>
      </c>
      <c r="G41" s="78">
        <v>462.62710000000004</v>
      </c>
      <c r="H41" s="78"/>
      <c r="I41" s="42">
        <v>54.725899999999996</v>
      </c>
      <c r="J41" s="42">
        <v>5.5957999999999997</v>
      </c>
      <c r="K41" s="42">
        <v>1.5069999999999999</v>
      </c>
      <c r="L41" s="78"/>
      <c r="M41" s="78">
        <v>9.9580000000000002</v>
      </c>
      <c r="N41" s="78"/>
      <c r="O41" s="44">
        <v>578.96810000000005</v>
      </c>
      <c r="P41" s="53"/>
      <c r="Q41" s="1"/>
      <c r="R41" s="1"/>
      <c r="S41" s="1"/>
    </row>
    <row r="42" spans="1:19" ht="15.75" customHeight="1" x14ac:dyDescent="0.2">
      <c r="A42" s="82" t="s">
        <v>205</v>
      </c>
      <c r="B42" s="79">
        <v>0.57250000000000001</v>
      </c>
      <c r="C42" s="79"/>
      <c r="D42" s="79">
        <v>132.4211</v>
      </c>
      <c r="E42" s="79">
        <v>0.60929999999999995</v>
      </c>
      <c r="F42" s="79">
        <v>1.2334000000000001</v>
      </c>
      <c r="G42" s="79">
        <v>1703.2384999999999</v>
      </c>
      <c r="H42" s="79"/>
      <c r="I42" s="46">
        <v>636.71419999999989</v>
      </c>
      <c r="J42" s="46">
        <v>116.19590000000001</v>
      </c>
      <c r="K42" s="46">
        <v>22.693899999999999</v>
      </c>
      <c r="L42" s="79">
        <v>9.9031000000000002</v>
      </c>
      <c r="M42" s="79">
        <v>20.7393</v>
      </c>
      <c r="N42" s="79">
        <v>18.517000000000003</v>
      </c>
      <c r="O42" s="48">
        <v>2662.8382000000001</v>
      </c>
      <c r="P42" s="53"/>
      <c r="Q42" s="1"/>
      <c r="R42" s="1"/>
      <c r="S42" s="1"/>
    </row>
    <row r="43" spans="1:19" ht="15.75" customHeight="1" x14ac:dyDescent="0.2">
      <c r="A43" s="80" t="s">
        <v>297</v>
      </c>
      <c r="B43" s="78">
        <v>0.4793</v>
      </c>
      <c r="C43" s="78"/>
      <c r="D43" s="78">
        <v>1.6637</v>
      </c>
      <c r="E43" s="78">
        <v>1.1101000000000001</v>
      </c>
      <c r="F43" s="78">
        <v>0.57850000000000001</v>
      </c>
      <c r="G43" s="78">
        <v>394.02419999999995</v>
      </c>
      <c r="H43" s="78">
        <v>685.45069999999998</v>
      </c>
      <c r="I43" s="42">
        <v>701.58089999999993</v>
      </c>
      <c r="J43" s="42">
        <v>596.60899999999992</v>
      </c>
      <c r="K43" s="42">
        <v>34.453400000000002</v>
      </c>
      <c r="L43" s="78">
        <v>5.7996999999999996</v>
      </c>
      <c r="M43" s="78"/>
      <c r="N43" s="78">
        <v>5.5213999999999999</v>
      </c>
      <c r="O43" s="44">
        <v>2427.2709</v>
      </c>
      <c r="P43" s="53"/>
      <c r="Q43" s="1"/>
      <c r="R43" s="1"/>
      <c r="S43" s="1"/>
    </row>
    <row r="44" spans="1:19" ht="15.75" customHeight="1" x14ac:dyDescent="0.2">
      <c r="A44" s="80" t="s">
        <v>298</v>
      </c>
      <c r="B44" s="78">
        <v>0.24560000000000001</v>
      </c>
      <c r="C44" s="78"/>
      <c r="D44" s="78">
        <v>9.9100999999999999</v>
      </c>
      <c r="E44" s="78"/>
      <c r="F44" s="78">
        <v>0.16309999999999999</v>
      </c>
      <c r="G44" s="78">
        <v>851.24450000000002</v>
      </c>
      <c r="H44" s="78">
        <v>144.0591</v>
      </c>
      <c r="I44" s="42">
        <v>372.34479999999996</v>
      </c>
      <c r="J44" s="42">
        <v>268.44110000000001</v>
      </c>
      <c r="K44" s="42">
        <v>54.530999999999999</v>
      </c>
      <c r="L44" s="78">
        <v>0.49280000000000002</v>
      </c>
      <c r="M44" s="78"/>
      <c r="N44" s="78">
        <v>4.3779000000000003</v>
      </c>
      <c r="O44" s="44">
        <v>1705.81</v>
      </c>
      <c r="P44" s="53"/>
      <c r="Q44" s="1"/>
      <c r="R44" s="1"/>
      <c r="S44" s="1"/>
    </row>
    <row r="45" spans="1:19" ht="15.75" customHeight="1" x14ac:dyDescent="0.2">
      <c r="A45" s="80" t="s">
        <v>299</v>
      </c>
      <c r="B45" s="78">
        <v>4.1234999999999999</v>
      </c>
      <c r="C45" s="78"/>
      <c r="D45" s="78">
        <v>33.094499999999996</v>
      </c>
      <c r="E45" s="78">
        <v>3.1951000000000001</v>
      </c>
      <c r="F45" s="78">
        <v>15.024099999999999</v>
      </c>
      <c r="G45" s="78">
        <v>1312.8854000000001</v>
      </c>
      <c r="H45" s="78">
        <v>345.14290000000005</v>
      </c>
      <c r="I45" s="42">
        <v>651.50220000000002</v>
      </c>
      <c r="J45" s="42">
        <v>212.6551</v>
      </c>
      <c r="K45" s="42">
        <v>38.642200000000003</v>
      </c>
      <c r="L45" s="78">
        <v>13.4627</v>
      </c>
      <c r="M45" s="78"/>
      <c r="N45" s="78">
        <v>0.65859999999999996</v>
      </c>
      <c r="O45" s="44">
        <v>2630.3863000000006</v>
      </c>
      <c r="P45" s="53"/>
      <c r="Q45" s="1"/>
      <c r="R45" s="1"/>
      <c r="S45" s="1"/>
    </row>
    <row r="46" spans="1:19" ht="15.75" customHeight="1" x14ac:dyDescent="0.2">
      <c r="A46" s="82" t="s">
        <v>300</v>
      </c>
      <c r="B46" s="79">
        <v>4.8483999999999998</v>
      </c>
      <c r="C46" s="79"/>
      <c r="D46" s="79">
        <v>44.668300000000002</v>
      </c>
      <c r="E46" s="79">
        <v>4.3052000000000001</v>
      </c>
      <c r="F46" s="79">
        <v>15.765699999999999</v>
      </c>
      <c r="G46" s="79">
        <v>2558.1541000000002</v>
      </c>
      <c r="H46" s="79">
        <v>1174.6526999999996</v>
      </c>
      <c r="I46" s="46">
        <v>1725.4279000000001</v>
      </c>
      <c r="J46" s="46">
        <v>1077.7051999999999</v>
      </c>
      <c r="K46" s="46">
        <v>127.6266</v>
      </c>
      <c r="L46" s="79">
        <v>19.755200000000002</v>
      </c>
      <c r="M46" s="79"/>
      <c r="N46" s="79">
        <v>10.5579</v>
      </c>
      <c r="O46" s="48">
        <v>6763.4671999999991</v>
      </c>
      <c r="P46" s="53"/>
      <c r="Q46" s="1"/>
      <c r="R46" s="1"/>
      <c r="S46" s="1"/>
    </row>
    <row r="47" spans="1:19" ht="15.75" customHeight="1" x14ac:dyDescent="0.2">
      <c r="A47" s="84" t="s">
        <v>301</v>
      </c>
      <c r="B47" s="83">
        <v>1.2162999999999999</v>
      </c>
      <c r="C47" s="83"/>
      <c r="D47" s="83">
        <v>26.442599999999999</v>
      </c>
      <c r="E47" s="83">
        <v>21.831199999999999</v>
      </c>
      <c r="F47" s="83">
        <v>4.4124999999999996</v>
      </c>
      <c r="G47" s="83">
        <v>869.9683</v>
      </c>
      <c r="H47" s="83">
        <v>1366.7307999999998</v>
      </c>
      <c r="I47" s="49">
        <v>1158.3844000000004</v>
      </c>
      <c r="J47" s="49">
        <v>949.47810000000004</v>
      </c>
      <c r="K47" s="49">
        <v>46.703399999999995</v>
      </c>
      <c r="L47" s="83">
        <v>13.831899999999999</v>
      </c>
      <c r="M47" s="83"/>
      <c r="N47" s="83">
        <v>9.2134999999999998</v>
      </c>
      <c r="O47" s="51">
        <v>4468.2130000000006</v>
      </c>
      <c r="P47" s="53"/>
      <c r="Q47" s="1"/>
      <c r="R47" s="1"/>
      <c r="S47" s="1"/>
    </row>
    <row r="48" spans="1:19" ht="15.75" customHeight="1" x14ac:dyDescent="0.2">
      <c r="A48" s="80" t="s">
        <v>28</v>
      </c>
      <c r="B48" s="78"/>
      <c r="C48" s="78">
        <v>5.7407000000000004</v>
      </c>
      <c r="D48" s="78">
        <v>60.821899999999999</v>
      </c>
      <c r="E48" s="78">
        <v>18.833100000000002</v>
      </c>
      <c r="F48" s="78">
        <v>2.8496999999999999</v>
      </c>
      <c r="G48" s="78">
        <v>603.77430000000004</v>
      </c>
      <c r="H48" s="78">
        <v>43.2363</v>
      </c>
      <c r="I48" s="42">
        <v>434.75360000000001</v>
      </c>
      <c r="J48" s="42">
        <v>181.4367</v>
      </c>
      <c r="K48" s="42">
        <v>76.375100000000003</v>
      </c>
      <c r="L48" s="78"/>
      <c r="M48" s="78"/>
      <c r="N48" s="78">
        <v>4.3505000000000003</v>
      </c>
      <c r="O48" s="44">
        <v>1432.1719000000001</v>
      </c>
      <c r="P48" s="53"/>
      <c r="Q48" s="1"/>
      <c r="R48" s="1"/>
      <c r="S48" s="1"/>
    </row>
    <row r="49" spans="1:19" ht="15.75" customHeight="1" x14ac:dyDescent="0.2">
      <c r="A49" s="80" t="s">
        <v>302</v>
      </c>
      <c r="B49" s="78">
        <v>45.366999999999997</v>
      </c>
      <c r="C49" s="78">
        <v>3.4434999999999998</v>
      </c>
      <c r="D49" s="78">
        <v>36.047199999999997</v>
      </c>
      <c r="E49" s="78">
        <v>16.033000000000001</v>
      </c>
      <c r="F49" s="78"/>
      <c r="G49" s="78">
        <v>791.99309999999991</v>
      </c>
      <c r="H49" s="78">
        <v>24.433700000000002</v>
      </c>
      <c r="I49" s="42">
        <v>322.32769999999999</v>
      </c>
      <c r="J49" s="42">
        <v>159.19130000000001</v>
      </c>
      <c r="K49" s="42">
        <v>64.922700000000006</v>
      </c>
      <c r="L49" s="78">
        <v>0.6986</v>
      </c>
      <c r="M49" s="78"/>
      <c r="N49" s="78"/>
      <c r="O49" s="44">
        <v>1464.4577999999999</v>
      </c>
      <c r="P49" s="53"/>
      <c r="Q49" s="1"/>
      <c r="R49" s="1"/>
      <c r="S49" s="1"/>
    </row>
    <row r="50" spans="1:19" ht="15.75" customHeight="1" x14ac:dyDescent="0.2">
      <c r="A50" s="82" t="s">
        <v>29</v>
      </c>
      <c r="B50" s="79">
        <v>45.366999999999997</v>
      </c>
      <c r="C50" s="79">
        <v>9.1842000000000006</v>
      </c>
      <c r="D50" s="79">
        <v>96.869100000000003</v>
      </c>
      <c r="E50" s="79">
        <v>34.866099999999996</v>
      </c>
      <c r="F50" s="79">
        <v>2.8496999999999999</v>
      </c>
      <c r="G50" s="79">
        <v>1395.7674000000002</v>
      </c>
      <c r="H50" s="79">
        <v>67.67</v>
      </c>
      <c r="I50" s="46">
        <v>757.08129999999994</v>
      </c>
      <c r="J50" s="46">
        <v>340.62799999999999</v>
      </c>
      <c r="K50" s="46">
        <v>141.2978</v>
      </c>
      <c r="L50" s="79">
        <v>0.6986</v>
      </c>
      <c r="M50" s="79"/>
      <c r="N50" s="79">
        <v>4.3505000000000003</v>
      </c>
      <c r="O50" s="48">
        <v>2896.6297000000004</v>
      </c>
      <c r="P50" s="53"/>
      <c r="Q50" s="1"/>
      <c r="R50" s="1"/>
      <c r="S50" s="1"/>
    </row>
    <row r="51" spans="1:19" ht="15.75" customHeight="1" x14ac:dyDescent="0.2">
      <c r="A51" s="80" t="s">
        <v>303</v>
      </c>
      <c r="B51" s="78"/>
      <c r="C51" s="78"/>
      <c r="D51" s="78">
        <v>3.5983999999999998</v>
      </c>
      <c r="E51" s="78"/>
      <c r="F51" s="78"/>
      <c r="G51" s="78">
        <v>29.347399999999997</v>
      </c>
      <c r="H51" s="78">
        <v>66.117199999999997</v>
      </c>
      <c r="I51" s="42">
        <v>155.6498</v>
      </c>
      <c r="J51" s="42">
        <v>293.07709999999997</v>
      </c>
      <c r="K51" s="42">
        <v>33.271500000000003</v>
      </c>
      <c r="L51" s="78"/>
      <c r="M51" s="78">
        <v>2.9487999999999999</v>
      </c>
      <c r="N51" s="78"/>
      <c r="O51" s="44">
        <v>584.01020000000005</v>
      </c>
      <c r="P51" s="53"/>
      <c r="Q51" s="1"/>
      <c r="R51" s="1"/>
      <c r="S51" s="1"/>
    </row>
    <row r="52" spans="1:19" ht="15.75" customHeight="1" x14ac:dyDescent="0.2">
      <c r="A52" s="80" t="s">
        <v>304</v>
      </c>
      <c r="B52" s="78">
        <v>10.048</v>
      </c>
      <c r="C52" s="78"/>
      <c r="D52" s="78">
        <v>37.077500000000001</v>
      </c>
      <c r="E52" s="78">
        <v>19.2776</v>
      </c>
      <c r="F52" s="78">
        <v>15.7163</v>
      </c>
      <c r="G52" s="78">
        <v>545.28490000000022</v>
      </c>
      <c r="H52" s="78">
        <v>68.588300000000004</v>
      </c>
      <c r="I52" s="42">
        <v>90.677999999999997</v>
      </c>
      <c r="J52" s="42">
        <v>57.537700000000001</v>
      </c>
      <c r="K52" s="42">
        <v>3.2650999999999999</v>
      </c>
      <c r="L52" s="78"/>
      <c r="M52" s="78"/>
      <c r="N52" s="78"/>
      <c r="O52" s="44">
        <v>847.4734000000002</v>
      </c>
      <c r="P52" s="53"/>
      <c r="Q52" s="1"/>
      <c r="R52" s="1"/>
      <c r="S52" s="1"/>
    </row>
    <row r="53" spans="1:19" ht="15.75" customHeight="1" x14ac:dyDescent="0.2">
      <c r="A53" s="80" t="s">
        <v>305</v>
      </c>
      <c r="B53" s="78"/>
      <c r="C53" s="78">
        <v>0.28050000000000003</v>
      </c>
      <c r="D53" s="78">
        <v>59.072800000000001</v>
      </c>
      <c r="E53" s="78"/>
      <c r="F53" s="78"/>
      <c r="G53" s="78">
        <v>344.76430000000011</v>
      </c>
      <c r="H53" s="78">
        <v>42.647599999999997</v>
      </c>
      <c r="I53" s="42">
        <v>253.34150000000002</v>
      </c>
      <c r="J53" s="42">
        <v>131.82579999999999</v>
      </c>
      <c r="K53" s="42">
        <v>23.339199999999998</v>
      </c>
      <c r="L53" s="78"/>
      <c r="M53" s="78"/>
      <c r="N53" s="78">
        <v>4.6882999999999999</v>
      </c>
      <c r="O53" s="44">
        <v>859.96000000000015</v>
      </c>
      <c r="P53" s="53"/>
      <c r="Q53" s="1"/>
      <c r="R53" s="1"/>
      <c r="S53" s="1"/>
    </row>
    <row r="54" spans="1:19" ht="15.75" customHeight="1" x14ac:dyDescent="0.2">
      <c r="A54" s="80" t="s">
        <v>30</v>
      </c>
      <c r="B54" s="78">
        <v>13.5261</v>
      </c>
      <c r="C54" s="78">
        <v>1.5392999999999999</v>
      </c>
      <c r="D54" s="78">
        <v>138.62479999999999</v>
      </c>
      <c r="E54" s="78">
        <v>1.2121</v>
      </c>
      <c r="F54" s="78">
        <v>7.5896999999999997</v>
      </c>
      <c r="G54" s="78">
        <v>1959.5712000000001</v>
      </c>
      <c r="H54" s="78">
        <v>118.49270000000001</v>
      </c>
      <c r="I54" s="42">
        <v>980.53600000000017</v>
      </c>
      <c r="J54" s="42">
        <v>875.72969999999998</v>
      </c>
      <c r="K54" s="42">
        <v>190.50789999999998</v>
      </c>
      <c r="L54" s="78"/>
      <c r="M54" s="78">
        <v>13.982100000000001</v>
      </c>
      <c r="N54" s="78"/>
      <c r="O54" s="44">
        <v>4301.3116</v>
      </c>
      <c r="P54" s="53"/>
      <c r="Q54" s="1"/>
      <c r="R54" s="1"/>
      <c r="S54" s="1"/>
    </row>
    <row r="55" spans="1:19" ht="15.75" customHeight="1" x14ac:dyDescent="0.2">
      <c r="A55" s="80" t="s">
        <v>31</v>
      </c>
      <c r="B55" s="78"/>
      <c r="C55" s="78"/>
      <c r="D55" s="78">
        <v>6.7975000000000003</v>
      </c>
      <c r="E55" s="78"/>
      <c r="F55" s="78">
        <v>12.6838</v>
      </c>
      <c r="G55" s="78">
        <v>105.6489</v>
      </c>
      <c r="H55" s="78">
        <v>118.64239999999999</v>
      </c>
      <c r="I55" s="42">
        <v>179.4828</v>
      </c>
      <c r="J55" s="42">
        <v>78.012500000000003</v>
      </c>
      <c r="K55" s="42">
        <v>25.133199999999999</v>
      </c>
      <c r="L55" s="78"/>
      <c r="M55" s="78"/>
      <c r="N55" s="78">
        <v>10.4055</v>
      </c>
      <c r="O55" s="44">
        <v>536.8066</v>
      </c>
      <c r="P55" s="53"/>
      <c r="Q55" s="1"/>
      <c r="R55" s="1"/>
      <c r="S55" s="1"/>
    </row>
    <row r="56" spans="1:19" ht="15.75" customHeight="1" x14ac:dyDescent="0.2">
      <c r="A56" s="80" t="s">
        <v>306</v>
      </c>
      <c r="B56" s="78"/>
      <c r="C56" s="78"/>
      <c r="D56" s="78">
        <v>5.1494</v>
      </c>
      <c r="E56" s="78">
        <v>1.3812</v>
      </c>
      <c r="F56" s="78"/>
      <c r="G56" s="78">
        <v>347.77120000000002</v>
      </c>
      <c r="H56" s="78">
        <v>14.699199999999999</v>
      </c>
      <c r="I56" s="42">
        <v>228.40420000000003</v>
      </c>
      <c r="J56" s="42">
        <v>172.81200000000001</v>
      </c>
      <c r="K56" s="42">
        <v>17.6248</v>
      </c>
      <c r="L56" s="78">
        <v>1.04</v>
      </c>
      <c r="M56" s="78"/>
      <c r="N56" s="78"/>
      <c r="O56" s="44">
        <v>788.88200000000006</v>
      </c>
      <c r="P56" s="53"/>
      <c r="Q56" s="1"/>
      <c r="R56" s="1"/>
      <c r="S56" s="1"/>
    </row>
    <row r="57" spans="1:19" ht="15.75" customHeight="1" x14ac:dyDescent="0.2">
      <c r="A57" s="80" t="s">
        <v>307</v>
      </c>
      <c r="B57" s="78"/>
      <c r="C57" s="78">
        <v>5.6391999999999998</v>
      </c>
      <c r="D57" s="78">
        <v>4.2249999999999996</v>
      </c>
      <c r="E57" s="78">
        <v>0.35780000000000001</v>
      </c>
      <c r="F57" s="78">
        <v>3.25</v>
      </c>
      <c r="G57" s="78">
        <v>363.50400000000008</v>
      </c>
      <c r="H57" s="78">
        <v>760.80590000000007</v>
      </c>
      <c r="I57" s="42">
        <v>796.42719999999986</v>
      </c>
      <c r="J57" s="42">
        <v>188.1514</v>
      </c>
      <c r="K57" s="42">
        <v>34.529400000000003</v>
      </c>
      <c r="L57" s="78"/>
      <c r="M57" s="78"/>
      <c r="N57" s="78"/>
      <c r="O57" s="44">
        <v>2156.8899000000001</v>
      </c>
      <c r="P57" s="53"/>
      <c r="Q57" s="1"/>
      <c r="R57" s="1"/>
      <c r="S57" s="1"/>
    </row>
    <row r="58" spans="1:19" ht="15.75" customHeight="1" x14ac:dyDescent="0.2">
      <c r="A58" s="80" t="s">
        <v>32</v>
      </c>
      <c r="B58" s="78">
        <v>1.4177</v>
      </c>
      <c r="C58" s="78">
        <v>8.2518999999999991</v>
      </c>
      <c r="D58" s="78">
        <v>7.6558000000000002</v>
      </c>
      <c r="E58" s="78">
        <v>1.3140000000000001</v>
      </c>
      <c r="F58" s="78"/>
      <c r="G58" s="78">
        <v>204.68970000000002</v>
      </c>
      <c r="H58" s="78">
        <v>105.2405</v>
      </c>
      <c r="I58" s="42">
        <v>137.4376</v>
      </c>
      <c r="J58" s="42">
        <v>95.305499999999995</v>
      </c>
      <c r="K58" s="42">
        <v>11.9406</v>
      </c>
      <c r="L58" s="78"/>
      <c r="M58" s="78">
        <v>12.4688</v>
      </c>
      <c r="N58" s="78"/>
      <c r="O58" s="44">
        <v>585.72209999999995</v>
      </c>
      <c r="P58" s="53"/>
      <c r="Q58" s="1"/>
      <c r="R58" s="1"/>
      <c r="S58" s="1"/>
    </row>
    <row r="59" spans="1:19" ht="15.75" customHeight="1" x14ac:dyDescent="0.2">
      <c r="A59" s="82" t="s">
        <v>308</v>
      </c>
      <c r="B59" s="79">
        <v>24.991800000000001</v>
      </c>
      <c r="C59" s="79">
        <v>15.710899999999999</v>
      </c>
      <c r="D59" s="79">
        <v>262.20120000000003</v>
      </c>
      <c r="E59" s="79">
        <v>23.5427</v>
      </c>
      <c r="F59" s="79">
        <v>39.239800000000002</v>
      </c>
      <c r="G59" s="79">
        <v>3900.5816000000013</v>
      </c>
      <c r="H59" s="79">
        <v>1295.2338</v>
      </c>
      <c r="I59" s="46">
        <v>2821.9571000000001</v>
      </c>
      <c r="J59" s="46">
        <v>1892.4517000000003</v>
      </c>
      <c r="K59" s="46">
        <v>339.61169999999998</v>
      </c>
      <c r="L59" s="79">
        <v>1.04</v>
      </c>
      <c r="M59" s="79">
        <v>29.399699999999999</v>
      </c>
      <c r="N59" s="79">
        <v>15.0938</v>
      </c>
      <c r="O59" s="48">
        <v>10661.055800000002</v>
      </c>
      <c r="P59" s="53"/>
      <c r="Q59" s="1"/>
      <c r="R59" s="1"/>
      <c r="S59" s="1"/>
    </row>
    <row r="60" spans="1:19" ht="15.75" customHeight="1" x14ac:dyDescent="0.2">
      <c r="A60" s="80" t="s">
        <v>33</v>
      </c>
      <c r="B60" s="78">
        <v>126.9961</v>
      </c>
      <c r="C60" s="78">
        <v>9.0657999999999994</v>
      </c>
      <c r="D60" s="78">
        <v>129.6507</v>
      </c>
      <c r="E60" s="78">
        <v>0.62280000000000002</v>
      </c>
      <c r="F60" s="78"/>
      <c r="G60" s="78">
        <v>1043.5255999999999</v>
      </c>
      <c r="H60" s="78">
        <v>197.1746</v>
      </c>
      <c r="I60" s="42">
        <v>315.43079999999998</v>
      </c>
      <c r="J60" s="42">
        <v>149.3399</v>
      </c>
      <c r="K60" s="42">
        <v>54.488700000000001</v>
      </c>
      <c r="L60" s="78">
        <v>5.7477</v>
      </c>
      <c r="M60" s="78"/>
      <c r="N60" s="78">
        <v>1.1189</v>
      </c>
      <c r="O60" s="44">
        <v>2033.1615999999997</v>
      </c>
      <c r="P60" s="53"/>
      <c r="Q60" s="1"/>
      <c r="R60" s="1"/>
      <c r="S60" s="1"/>
    </row>
    <row r="61" spans="1:19" ht="15.75" customHeight="1" x14ac:dyDescent="0.2">
      <c r="A61" s="80" t="s">
        <v>309</v>
      </c>
      <c r="B61" s="78">
        <v>28.3932</v>
      </c>
      <c r="C61" s="78">
        <v>3.8860000000000001</v>
      </c>
      <c r="D61" s="78">
        <v>299.29689999999999</v>
      </c>
      <c r="E61" s="78">
        <v>2.3699000000000003</v>
      </c>
      <c r="F61" s="78">
        <v>2.0217999999999998</v>
      </c>
      <c r="G61" s="78">
        <v>601.80410000000006</v>
      </c>
      <c r="H61" s="78">
        <v>226.6232</v>
      </c>
      <c r="I61" s="42">
        <v>711.06909999999993</v>
      </c>
      <c r="J61" s="42">
        <v>33.1265</v>
      </c>
      <c r="K61" s="42">
        <v>224.57910000000001</v>
      </c>
      <c r="L61" s="78"/>
      <c r="M61" s="78">
        <v>2.7852000000000001</v>
      </c>
      <c r="N61" s="78">
        <v>3.1145</v>
      </c>
      <c r="O61" s="44">
        <v>2139.0695000000001</v>
      </c>
      <c r="P61" s="53"/>
      <c r="Q61" s="1"/>
      <c r="R61" s="1"/>
      <c r="S61" s="1"/>
    </row>
    <row r="62" spans="1:19" ht="15.75" customHeight="1" x14ac:dyDescent="0.2">
      <c r="A62" s="81" t="s">
        <v>34</v>
      </c>
      <c r="B62" s="79">
        <v>155.38930000000002</v>
      </c>
      <c r="C62" s="79">
        <v>12.9518</v>
      </c>
      <c r="D62" s="79">
        <v>428.94760000000002</v>
      </c>
      <c r="E62" s="79">
        <v>2.9927000000000001</v>
      </c>
      <c r="F62" s="79">
        <v>2.0217999999999998</v>
      </c>
      <c r="G62" s="79">
        <v>1645.3296999999995</v>
      </c>
      <c r="H62" s="79">
        <v>423.79780000000005</v>
      </c>
      <c r="I62" s="46">
        <v>1026.4998999999998</v>
      </c>
      <c r="J62" s="46">
        <v>182.46640000000002</v>
      </c>
      <c r="K62" s="46">
        <v>279.06779999999998</v>
      </c>
      <c r="L62" s="79">
        <v>5.7477</v>
      </c>
      <c r="M62" s="79">
        <v>2.7852000000000001</v>
      </c>
      <c r="N62" s="79">
        <v>4.2333999999999996</v>
      </c>
      <c r="O62" s="48">
        <v>4172.2311</v>
      </c>
      <c r="P62" s="53"/>
      <c r="Q62" s="1"/>
      <c r="R62" s="1"/>
      <c r="S62" s="1"/>
    </row>
    <row r="63" spans="1:19" ht="15.75" customHeight="1" x14ac:dyDescent="0.2">
      <c r="A63" s="77" t="s">
        <v>157</v>
      </c>
      <c r="B63" s="76">
        <v>694.60339999999985</v>
      </c>
      <c r="C63" s="76">
        <v>264.28890000000001</v>
      </c>
      <c r="D63" s="76">
        <v>2889.9459000000002</v>
      </c>
      <c r="E63" s="76">
        <v>131.9716</v>
      </c>
      <c r="F63" s="76">
        <v>320.24119999999999</v>
      </c>
      <c r="G63" s="76">
        <v>24619.3747</v>
      </c>
      <c r="H63" s="76">
        <v>5351.6621000000005</v>
      </c>
      <c r="I63" s="54">
        <v>14493.846500000005</v>
      </c>
      <c r="J63" s="54">
        <v>5697.6365999999998</v>
      </c>
      <c r="K63" s="54">
        <v>1462.9034000000001</v>
      </c>
      <c r="L63" s="76">
        <v>166.04339999999999</v>
      </c>
      <c r="M63" s="76">
        <v>111.22199999999999</v>
      </c>
      <c r="N63" s="76">
        <v>301.30219999999997</v>
      </c>
      <c r="O63" s="56">
        <v>56505.041900000011</v>
      </c>
      <c r="Q63" s="1"/>
      <c r="R63" s="1"/>
      <c r="S63" s="1"/>
    </row>
    <row r="64" spans="1:19" x14ac:dyDescent="0.2">
      <c r="B64" s="1"/>
      <c r="G64" s="1"/>
      <c r="N64" s="1"/>
      <c r="O64" s="1"/>
    </row>
    <row r="65" spans="2:14" x14ac:dyDescent="0.2">
      <c r="B65" s="1"/>
      <c r="I65" s="1"/>
      <c r="N65" s="1"/>
    </row>
  </sheetData>
  <mergeCells count="1">
    <mergeCell ref="B1:O1"/>
  </mergeCells>
  <phoneticPr fontId="0" type="noConversion"/>
  <printOptions horizontalCentered="1"/>
  <pageMargins left="0.78740157480314965" right="0.78740157480314965" top="0.98425196850393704" bottom="0.78740157480314965" header="0.59055118110236227" footer="0.39370078740157483"/>
  <pageSetup paperSize="9" scale="50" orientation="portrait" r:id="rId1"/>
  <headerFooter alignWithMargins="0">
    <oddHeader>&amp;C&amp;"Arial,Negrita"&amp;K03+0003.3.2.8 CULTIVOS EN HUERTOS FAMILIARES. Superficie provincial en regadío (ha)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4"/>
  <sheetViews>
    <sheetView showZeros="0"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3.42578125" customWidth="1"/>
    <col min="2" max="2" width="7.85546875" customWidth="1"/>
    <col min="3" max="3" width="12" customWidth="1"/>
    <col min="4" max="4" width="9.5703125" customWidth="1"/>
    <col min="5" max="5" width="9.140625" customWidth="1"/>
    <col min="6" max="6" width="8.85546875" customWidth="1"/>
    <col min="7" max="7" width="10" customWidth="1"/>
    <col min="8" max="8" width="7.28515625" customWidth="1"/>
    <col min="9" max="9" width="10" customWidth="1"/>
    <col min="10" max="10" width="7.42578125" customWidth="1"/>
    <col min="11" max="11" width="11.7109375" customWidth="1"/>
  </cols>
  <sheetData>
    <row r="1" spans="1:12" s="2" customFormat="1" ht="51.75" customHeight="1" x14ac:dyDescent="0.2">
      <c r="A1" s="33" t="s">
        <v>140</v>
      </c>
      <c r="B1" s="19" t="s">
        <v>203</v>
      </c>
      <c r="C1" s="19" t="s">
        <v>177</v>
      </c>
      <c r="D1" s="19" t="s">
        <v>191</v>
      </c>
      <c r="E1" s="19" t="s">
        <v>76</v>
      </c>
      <c r="F1" s="19" t="s">
        <v>82</v>
      </c>
      <c r="G1" s="19" t="s">
        <v>172</v>
      </c>
      <c r="H1" s="19" t="s">
        <v>160</v>
      </c>
      <c r="I1" s="19" t="s">
        <v>77</v>
      </c>
      <c r="J1" s="19" t="s">
        <v>192</v>
      </c>
      <c r="K1" s="19" t="s">
        <v>236</v>
      </c>
    </row>
    <row r="2" spans="1:12" ht="14.25" x14ac:dyDescent="0.2">
      <c r="A2" s="65" t="s">
        <v>1</v>
      </c>
      <c r="B2" s="42">
        <v>0.92049999999999998</v>
      </c>
      <c r="C2" s="42"/>
      <c r="D2" s="42"/>
      <c r="E2" s="42"/>
      <c r="F2" s="42">
        <v>2.1735000000000002</v>
      </c>
      <c r="G2" s="42"/>
      <c r="H2" s="42">
        <v>5.62E-2</v>
      </c>
      <c r="I2" s="42"/>
      <c r="J2" s="42">
        <v>0.29920000000000002</v>
      </c>
      <c r="K2" s="42"/>
      <c r="L2" s="1"/>
    </row>
    <row r="3" spans="1:12" ht="14.25" x14ac:dyDescent="0.2">
      <c r="A3" s="65" t="s">
        <v>2</v>
      </c>
      <c r="B3" s="42">
        <v>12.190208999999999</v>
      </c>
      <c r="C3" s="42"/>
      <c r="D3" s="42"/>
      <c r="E3" s="42"/>
      <c r="F3" s="42">
        <v>7.5849659999999997</v>
      </c>
      <c r="G3" s="42"/>
      <c r="H3" s="42">
        <v>1.419894</v>
      </c>
      <c r="I3" s="42"/>
      <c r="J3" s="42">
        <v>2.5064549999999999</v>
      </c>
      <c r="K3" s="42"/>
      <c r="L3" s="1"/>
    </row>
    <row r="4" spans="1:12" ht="14.25" x14ac:dyDescent="0.2">
      <c r="A4" s="65" t="s">
        <v>3</v>
      </c>
      <c r="B4" s="42">
        <v>5.4661</v>
      </c>
      <c r="C4" s="42"/>
      <c r="D4" s="42"/>
      <c r="E4" s="42"/>
      <c r="F4" s="42">
        <v>1.1897</v>
      </c>
      <c r="G4" s="42"/>
      <c r="H4" s="42">
        <v>0.44740000000000002</v>
      </c>
      <c r="I4" s="42"/>
      <c r="J4" s="42"/>
      <c r="K4" s="42"/>
      <c r="L4" s="1"/>
    </row>
    <row r="5" spans="1:12" ht="14.25" x14ac:dyDescent="0.2">
      <c r="A5" s="65" t="s">
        <v>4</v>
      </c>
      <c r="B5" s="42">
        <v>2.6480220000000001</v>
      </c>
      <c r="C5" s="42"/>
      <c r="D5" s="42"/>
      <c r="E5" s="42"/>
      <c r="F5" s="42">
        <v>6.9690519999999996</v>
      </c>
      <c r="G5" s="42"/>
      <c r="H5" s="42">
        <v>2.8530000000000001E-3</v>
      </c>
      <c r="I5" s="42"/>
      <c r="J5" s="42"/>
      <c r="K5" s="42"/>
      <c r="L5" s="1"/>
    </row>
    <row r="6" spans="1:12" ht="14.25" x14ac:dyDescent="0.2">
      <c r="A6" s="66" t="s">
        <v>5</v>
      </c>
      <c r="B6" s="46">
        <v>21.224830999999998</v>
      </c>
      <c r="C6" s="46"/>
      <c r="D6" s="46"/>
      <c r="E6" s="46"/>
      <c r="F6" s="46">
        <v>17.917217999999998</v>
      </c>
      <c r="G6" s="46"/>
      <c r="H6" s="46">
        <v>1.926347</v>
      </c>
      <c r="I6" s="46"/>
      <c r="J6" s="46">
        <v>2.8056549999999998</v>
      </c>
      <c r="K6" s="46"/>
      <c r="L6" s="1"/>
    </row>
    <row r="7" spans="1:12" ht="14.25" x14ac:dyDescent="0.2">
      <c r="A7" s="67" t="s">
        <v>285</v>
      </c>
      <c r="B7" s="49">
        <v>4.0800000000000003E-2</v>
      </c>
      <c r="C7" s="49"/>
      <c r="D7" s="49"/>
      <c r="E7" s="49"/>
      <c r="F7" s="49">
        <v>1.0452999999999999</v>
      </c>
      <c r="G7" s="49"/>
      <c r="H7" s="49"/>
      <c r="I7" s="49"/>
      <c r="J7" s="49"/>
      <c r="K7" s="49"/>
      <c r="L7" s="1"/>
    </row>
    <row r="8" spans="1:12" ht="14.25" x14ac:dyDescent="0.2">
      <c r="A8" s="67" t="s">
        <v>6</v>
      </c>
      <c r="B8" s="49">
        <v>2.4036</v>
      </c>
      <c r="C8" s="49"/>
      <c r="D8" s="49"/>
      <c r="E8" s="49"/>
      <c r="F8" s="49"/>
      <c r="G8" s="49"/>
      <c r="H8" s="49">
        <v>0.85570000000000002</v>
      </c>
      <c r="I8" s="49"/>
      <c r="J8" s="49"/>
      <c r="K8" s="49"/>
      <c r="L8" s="1"/>
    </row>
    <row r="9" spans="1:12" ht="14.25" x14ac:dyDescent="0.2">
      <c r="A9" s="65" t="s">
        <v>286</v>
      </c>
      <c r="B9" s="42"/>
      <c r="C9" s="42"/>
      <c r="D9" s="42"/>
      <c r="E9" s="42"/>
      <c r="F9" s="42">
        <v>1.1396999999999999</v>
      </c>
      <c r="G9" s="42"/>
      <c r="H9" s="42"/>
      <c r="I9" s="42"/>
      <c r="J9" s="42"/>
      <c r="K9" s="42"/>
      <c r="L9" s="1"/>
    </row>
    <row r="10" spans="1:12" ht="14.25" x14ac:dyDescent="0.2">
      <c r="A10" s="65" t="s">
        <v>287</v>
      </c>
      <c r="B10" s="42"/>
      <c r="C10" s="42"/>
      <c r="D10" s="42"/>
      <c r="E10" s="42"/>
      <c r="F10" s="42">
        <v>6.7184999999999997</v>
      </c>
      <c r="G10" s="42"/>
      <c r="H10" s="42"/>
      <c r="I10" s="42"/>
      <c r="J10" s="42"/>
      <c r="K10" s="42"/>
      <c r="L10" s="1"/>
    </row>
    <row r="11" spans="1:12" ht="14.25" x14ac:dyDescent="0.2">
      <c r="A11" s="65" t="s">
        <v>288</v>
      </c>
      <c r="B11" s="42"/>
      <c r="C11" s="42"/>
      <c r="D11" s="42"/>
      <c r="E11" s="42"/>
      <c r="F11" s="42"/>
      <c r="G11" s="42"/>
      <c r="H11" s="42"/>
      <c r="I11" s="42"/>
      <c r="J11" s="42"/>
      <c r="K11" s="42"/>
      <c r="L11" s="1"/>
    </row>
    <row r="12" spans="1:12" ht="14.25" x14ac:dyDescent="0.2">
      <c r="A12" s="66" t="s">
        <v>289</v>
      </c>
      <c r="B12" s="46"/>
      <c r="C12" s="46"/>
      <c r="D12" s="46"/>
      <c r="E12" s="46"/>
      <c r="F12" s="46">
        <v>7.8582000000000001</v>
      </c>
      <c r="G12" s="46"/>
      <c r="H12" s="46"/>
      <c r="I12" s="46"/>
      <c r="J12" s="46"/>
      <c r="K12" s="46"/>
      <c r="L12" s="1"/>
    </row>
    <row r="13" spans="1:12" ht="14.25" x14ac:dyDescent="0.2">
      <c r="A13" s="67" t="s">
        <v>290</v>
      </c>
      <c r="B13" s="49"/>
      <c r="C13" s="49">
        <v>74.150199999999998</v>
      </c>
      <c r="D13" s="49"/>
      <c r="E13" s="49"/>
      <c r="F13" s="49">
        <v>95.155000000000001</v>
      </c>
      <c r="G13" s="49"/>
      <c r="H13" s="49">
        <v>21.810700000000001</v>
      </c>
      <c r="I13" s="49"/>
      <c r="J13" s="49"/>
      <c r="K13" s="49"/>
      <c r="L13" s="1"/>
    </row>
    <row r="14" spans="1:12" ht="14.25" x14ac:dyDescent="0.2">
      <c r="A14" s="67" t="s">
        <v>7</v>
      </c>
      <c r="B14" s="49">
        <v>0.17831</v>
      </c>
      <c r="C14" s="49">
        <v>19.995484999999999</v>
      </c>
      <c r="D14" s="49"/>
      <c r="E14" s="49">
        <v>0.59610399999999997</v>
      </c>
      <c r="F14" s="49">
        <v>17.445592999999999</v>
      </c>
      <c r="G14" s="49"/>
      <c r="H14" s="49">
        <v>5.3083809999999998</v>
      </c>
      <c r="I14" s="49"/>
      <c r="J14" s="49"/>
      <c r="K14" s="49"/>
      <c r="L14" s="1"/>
    </row>
    <row r="15" spans="1:12" ht="14.25" x14ac:dyDescent="0.2">
      <c r="A15" s="65" t="s">
        <v>8</v>
      </c>
      <c r="B15" s="42"/>
      <c r="C15" s="42">
        <v>0.82979999999999998</v>
      </c>
      <c r="D15" s="42"/>
      <c r="E15" s="42"/>
      <c r="F15" s="42">
        <v>29.229700000000001</v>
      </c>
      <c r="G15" s="42"/>
      <c r="H15" s="42">
        <v>10.3781</v>
      </c>
      <c r="I15" s="42"/>
      <c r="J15" s="42"/>
      <c r="K15" s="42">
        <v>0.60529999999999995</v>
      </c>
      <c r="L15" s="1"/>
    </row>
    <row r="16" spans="1:12" ht="14.25" x14ac:dyDescent="0.2">
      <c r="A16" s="65" t="s">
        <v>9</v>
      </c>
      <c r="B16" s="42">
        <v>0.50319999999999998</v>
      </c>
      <c r="C16" s="42">
        <v>0.15490000000000001</v>
      </c>
      <c r="D16" s="42">
        <v>0.1953</v>
      </c>
      <c r="E16" s="42"/>
      <c r="F16" s="42">
        <v>26.662199999999999</v>
      </c>
      <c r="G16" s="42"/>
      <c r="H16" s="42">
        <v>5.5174000000000003</v>
      </c>
      <c r="I16" s="42"/>
      <c r="J16" s="42"/>
      <c r="K16" s="42">
        <v>0.16059999999999999</v>
      </c>
      <c r="L16" s="1"/>
    </row>
    <row r="17" spans="1:12" ht="14.25" x14ac:dyDescent="0.2">
      <c r="A17" s="65" t="s">
        <v>10</v>
      </c>
      <c r="B17" s="42"/>
      <c r="C17" s="42">
        <v>2.8134999999999999</v>
      </c>
      <c r="D17" s="42"/>
      <c r="E17" s="42"/>
      <c r="F17" s="42">
        <v>15.474399999999999</v>
      </c>
      <c r="G17" s="42"/>
      <c r="H17" s="42">
        <v>4.7114000000000003</v>
      </c>
      <c r="I17" s="42">
        <v>0.28510000000000002</v>
      </c>
      <c r="J17" s="42"/>
      <c r="K17" s="42"/>
      <c r="L17" s="1"/>
    </row>
    <row r="18" spans="1:12" ht="14.25" x14ac:dyDescent="0.2">
      <c r="A18" s="66" t="s">
        <v>291</v>
      </c>
      <c r="B18" s="46">
        <v>0.50319999999999998</v>
      </c>
      <c r="C18" s="46">
        <v>3.7982</v>
      </c>
      <c r="D18" s="46">
        <v>0.1953</v>
      </c>
      <c r="E18" s="46"/>
      <c r="F18" s="46">
        <v>71.366299999999995</v>
      </c>
      <c r="G18" s="46"/>
      <c r="H18" s="46">
        <v>20.6069</v>
      </c>
      <c r="I18" s="46">
        <v>0.28510000000000002</v>
      </c>
      <c r="J18" s="46"/>
      <c r="K18" s="46">
        <v>0.76590000000000003</v>
      </c>
      <c r="L18" s="1"/>
    </row>
    <row r="19" spans="1:12" ht="14.25" x14ac:dyDescent="0.2">
      <c r="A19" s="65" t="s">
        <v>11</v>
      </c>
      <c r="B19" s="42"/>
      <c r="C19" s="42"/>
      <c r="D19" s="42"/>
      <c r="E19" s="42"/>
      <c r="F19" s="42">
        <v>18.302499999999998</v>
      </c>
      <c r="G19" s="42"/>
      <c r="H19" s="42">
        <v>14.3955</v>
      </c>
      <c r="I19" s="42"/>
      <c r="J19" s="42"/>
      <c r="K19" s="42"/>
      <c r="L19" s="1"/>
    </row>
    <row r="20" spans="1:12" ht="14.25" x14ac:dyDescent="0.2">
      <c r="A20" s="65" t="s">
        <v>12</v>
      </c>
      <c r="B20" s="42">
        <v>2.1657000000000002</v>
      </c>
      <c r="C20" s="42"/>
      <c r="D20" s="42"/>
      <c r="E20" s="42"/>
      <c r="F20" s="42">
        <v>34.291800000000002</v>
      </c>
      <c r="G20" s="42"/>
      <c r="H20" s="42"/>
      <c r="I20" s="42"/>
      <c r="J20" s="42"/>
      <c r="K20" s="42"/>
      <c r="L20" s="1"/>
    </row>
    <row r="21" spans="1:12" ht="14.25" x14ac:dyDescent="0.2">
      <c r="A21" s="65" t="s">
        <v>13</v>
      </c>
      <c r="B21" s="42"/>
      <c r="C21" s="42"/>
      <c r="D21" s="42"/>
      <c r="E21" s="42">
        <v>2.7362000000000002</v>
      </c>
      <c r="F21" s="42">
        <v>47.536299999999997</v>
      </c>
      <c r="G21" s="42"/>
      <c r="H21" s="42">
        <v>14.4537</v>
      </c>
      <c r="I21" s="42"/>
      <c r="J21" s="42"/>
      <c r="K21" s="42"/>
      <c r="L21" s="1"/>
    </row>
    <row r="22" spans="1:12" ht="14.25" x14ac:dyDescent="0.2">
      <c r="A22" s="65" t="s">
        <v>14</v>
      </c>
      <c r="B22" s="42"/>
      <c r="C22" s="42"/>
      <c r="D22" s="42"/>
      <c r="E22" s="42"/>
      <c r="F22" s="42">
        <v>12.4907</v>
      </c>
      <c r="G22" s="42"/>
      <c r="H22" s="42">
        <v>0.84409999999999996</v>
      </c>
      <c r="I22" s="42"/>
      <c r="J22" s="42"/>
      <c r="K22" s="42"/>
      <c r="L22" s="1"/>
    </row>
    <row r="23" spans="1:12" ht="14.25" x14ac:dyDescent="0.2">
      <c r="A23" s="66" t="s">
        <v>15</v>
      </c>
      <c r="B23" s="46">
        <v>2.1657000000000002</v>
      </c>
      <c r="C23" s="46"/>
      <c r="D23" s="46"/>
      <c r="E23" s="46">
        <v>2.7362000000000002</v>
      </c>
      <c r="F23" s="46">
        <v>112.62130000000001</v>
      </c>
      <c r="G23" s="46"/>
      <c r="H23" s="46">
        <v>29.693300000000001</v>
      </c>
      <c r="I23" s="46"/>
      <c r="J23" s="46"/>
      <c r="K23" s="46"/>
      <c r="L23" s="1"/>
    </row>
    <row r="24" spans="1:12" ht="14.25" x14ac:dyDescent="0.2">
      <c r="A24" s="67" t="s">
        <v>292</v>
      </c>
      <c r="B24" s="49">
        <v>13.5756</v>
      </c>
      <c r="C24" s="49"/>
      <c r="D24" s="49"/>
      <c r="E24" s="49"/>
      <c r="F24" s="49">
        <v>22.645499999999998</v>
      </c>
      <c r="G24" s="49"/>
      <c r="H24" s="49"/>
      <c r="I24" s="49"/>
      <c r="J24" s="49"/>
      <c r="K24" s="49"/>
      <c r="L24" s="1"/>
    </row>
    <row r="25" spans="1:12" ht="14.25" x14ac:dyDescent="0.2">
      <c r="A25" s="65" t="s">
        <v>293</v>
      </c>
      <c r="B25" s="42"/>
      <c r="C25" s="42"/>
      <c r="D25" s="42"/>
      <c r="E25" s="42"/>
      <c r="F25" s="42">
        <v>17.707799999999999</v>
      </c>
      <c r="G25" s="42"/>
      <c r="H25" s="42"/>
      <c r="I25" s="42"/>
      <c r="J25" s="42"/>
      <c r="K25" s="42"/>
      <c r="L25" s="1"/>
    </row>
    <row r="26" spans="1:12" ht="14.25" x14ac:dyDescent="0.2">
      <c r="A26" s="65" t="s">
        <v>16</v>
      </c>
      <c r="B26" s="42">
        <v>0.4042</v>
      </c>
      <c r="C26" s="42"/>
      <c r="D26" s="42"/>
      <c r="E26" s="42"/>
      <c r="F26" s="42">
        <v>4.7286999999999999</v>
      </c>
      <c r="G26" s="42">
        <v>0.34860000000000002</v>
      </c>
      <c r="H26" s="42"/>
      <c r="I26" s="42"/>
      <c r="J26" s="42"/>
      <c r="K26" s="42"/>
      <c r="L26" s="1"/>
    </row>
    <row r="27" spans="1:12" ht="14.25" x14ac:dyDescent="0.2">
      <c r="A27" s="65" t="s">
        <v>294</v>
      </c>
      <c r="B27" s="42">
        <v>16.855899999999998</v>
      </c>
      <c r="C27" s="42"/>
      <c r="D27" s="42"/>
      <c r="E27" s="42"/>
      <c r="F27" s="42">
        <v>29.014900000000001</v>
      </c>
      <c r="G27" s="42">
        <v>0.71540000000000004</v>
      </c>
      <c r="H27" s="42">
        <v>0.98370000000000002</v>
      </c>
      <c r="I27" s="42"/>
      <c r="J27" s="42">
        <v>3.1471</v>
      </c>
      <c r="K27" s="42"/>
      <c r="L27" s="1"/>
    </row>
    <row r="28" spans="1:12" ht="14.25" x14ac:dyDescent="0.2">
      <c r="A28" s="65" t="s">
        <v>17</v>
      </c>
      <c r="B28" s="42"/>
      <c r="C28" s="42"/>
      <c r="D28" s="42"/>
      <c r="E28" s="42"/>
      <c r="F28" s="42">
        <v>6.1262999999999996</v>
      </c>
      <c r="G28" s="42"/>
      <c r="H28" s="42">
        <v>2.3077999999999999</v>
      </c>
      <c r="I28" s="42"/>
      <c r="J28" s="42"/>
      <c r="K28" s="42"/>
      <c r="L28" s="1"/>
    </row>
    <row r="29" spans="1:12" ht="14.25" x14ac:dyDescent="0.2">
      <c r="A29" s="65" t="s">
        <v>18</v>
      </c>
      <c r="B29" s="42">
        <v>4.0541</v>
      </c>
      <c r="C29" s="42"/>
      <c r="D29" s="42"/>
      <c r="E29" s="42"/>
      <c r="F29" s="42">
        <v>5.1933999999999996</v>
      </c>
      <c r="G29" s="42"/>
      <c r="H29" s="42"/>
      <c r="I29" s="42"/>
      <c r="J29" s="42"/>
      <c r="K29" s="42"/>
      <c r="L29" s="1"/>
    </row>
    <row r="30" spans="1:12" ht="14.25" x14ac:dyDescent="0.2">
      <c r="A30" s="65" t="s">
        <v>19</v>
      </c>
      <c r="B30" s="42">
        <v>1.2414000000000001</v>
      </c>
      <c r="C30" s="42"/>
      <c r="D30" s="42"/>
      <c r="E30" s="42"/>
      <c r="F30" s="42">
        <v>1.3029999999999999</v>
      </c>
      <c r="G30" s="42"/>
      <c r="H30" s="42">
        <v>1.3237000000000001</v>
      </c>
      <c r="I30" s="42"/>
      <c r="J30" s="42"/>
      <c r="K30" s="42"/>
      <c r="L30" s="1"/>
    </row>
    <row r="31" spans="1:12" ht="14.25" x14ac:dyDescent="0.2">
      <c r="A31" s="65" t="s">
        <v>20</v>
      </c>
      <c r="B31" s="42"/>
      <c r="C31" s="42"/>
      <c r="D31" s="42"/>
      <c r="E31" s="42"/>
      <c r="F31" s="42">
        <v>27.692799999999998</v>
      </c>
      <c r="G31" s="42"/>
      <c r="H31" s="42">
        <v>2.0070999999999999</v>
      </c>
      <c r="I31" s="42"/>
      <c r="J31" s="42"/>
      <c r="K31" s="42"/>
      <c r="L31" s="1"/>
    </row>
    <row r="32" spans="1:12" ht="14.25" x14ac:dyDescent="0.2">
      <c r="A32" s="65" t="s">
        <v>21</v>
      </c>
      <c r="B32" s="42"/>
      <c r="C32" s="42"/>
      <c r="D32" s="42"/>
      <c r="E32" s="42"/>
      <c r="F32" s="42">
        <v>0.87250000000000005</v>
      </c>
      <c r="G32" s="42"/>
      <c r="H32" s="42"/>
      <c r="I32" s="42"/>
      <c r="J32" s="42"/>
      <c r="K32" s="42"/>
      <c r="L32" s="1"/>
    </row>
    <row r="33" spans="1:12" ht="14.25" x14ac:dyDescent="0.2">
      <c r="A33" s="65" t="s">
        <v>22</v>
      </c>
      <c r="B33" s="42">
        <v>2.0983000000000001</v>
      </c>
      <c r="C33" s="42"/>
      <c r="D33" s="42"/>
      <c r="E33" s="42"/>
      <c r="F33" s="42">
        <v>4.8224</v>
      </c>
      <c r="G33" s="42"/>
      <c r="H33" s="42">
        <v>5.2680999999999996</v>
      </c>
      <c r="I33" s="42"/>
      <c r="J33" s="42"/>
      <c r="K33" s="42"/>
      <c r="L33" s="1"/>
    </row>
    <row r="34" spans="1:12" ht="14.25" x14ac:dyDescent="0.2">
      <c r="A34" s="66" t="s">
        <v>295</v>
      </c>
      <c r="B34" s="46">
        <v>24.6539</v>
      </c>
      <c r="C34" s="46"/>
      <c r="D34" s="46"/>
      <c r="E34" s="46"/>
      <c r="F34" s="46">
        <v>97.461799999999997</v>
      </c>
      <c r="G34" s="46">
        <v>1.0640000000000001</v>
      </c>
      <c r="H34" s="46">
        <v>11.8904</v>
      </c>
      <c r="I34" s="46"/>
      <c r="J34" s="46">
        <v>3.1471</v>
      </c>
      <c r="K34" s="46"/>
      <c r="L34" s="1"/>
    </row>
    <row r="35" spans="1:12" ht="14.25" x14ac:dyDescent="0.2">
      <c r="A35" s="67" t="s">
        <v>296</v>
      </c>
      <c r="B35" s="49"/>
      <c r="C35" s="49"/>
      <c r="D35" s="49"/>
      <c r="E35" s="49"/>
      <c r="F35" s="49">
        <v>6.3329000000000004</v>
      </c>
      <c r="G35" s="49"/>
      <c r="H35" s="49"/>
      <c r="I35" s="49"/>
      <c r="J35" s="49"/>
      <c r="K35" s="49"/>
      <c r="L35" s="1"/>
    </row>
    <row r="36" spans="1:12" ht="14.25" x14ac:dyDescent="0.2">
      <c r="A36" s="65" t="s">
        <v>23</v>
      </c>
      <c r="B36" s="42"/>
      <c r="C36" s="42">
        <v>2.7538</v>
      </c>
      <c r="D36" s="42"/>
      <c r="E36" s="42"/>
      <c r="F36" s="42"/>
      <c r="G36" s="42"/>
      <c r="H36" s="42"/>
      <c r="I36" s="42"/>
      <c r="J36" s="42"/>
      <c r="K36" s="42"/>
      <c r="L36" s="1"/>
    </row>
    <row r="37" spans="1:12" ht="14.25" x14ac:dyDescent="0.2">
      <c r="A37" s="65" t="s">
        <v>24</v>
      </c>
      <c r="B37" s="42"/>
      <c r="C37" s="42"/>
      <c r="D37" s="42">
        <v>0.63839999999999997</v>
      </c>
      <c r="E37" s="42"/>
      <c r="F37" s="42">
        <v>6.7214999999999998</v>
      </c>
      <c r="G37" s="42"/>
      <c r="H37" s="42"/>
      <c r="I37" s="42"/>
      <c r="J37" s="42"/>
      <c r="K37" s="42"/>
      <c r="L37" s="1"/>
    </row>
    <row r="38" spans="1:12" ht="14.25" x14ac:dyDescent="0.2">
      <c r="A38" s="65" t="s">
        <v>25</v>
      </c>
      <c r="B38" s="42"/>
      <c r="C38" s="42">
        <v>10.0504</v>
      </c>
      <c r="D38" s="42"/>
      <c r="E38" s="42"/>
      <c r="F38" s="42"/>
      <c r="G38" s="42"/>
      <c r="H38" s="42"/>
      <c r="I38" s="42"/>
      <c r="J38" s="42"/>
      <c r="K38" s="42"/>
      <c r="L38" s="1"/>
    </row>
    <row r="39" spans="1:12" ht="14.25" x14ac:dyDescent="0.2">
      <c r="A39" s="65" t="s">
        <v>26</v>
      </c>
      <c r="B39" s="42"/>
      <c r="C39" s="42">
        <v>39.169699999999999</v>
      </c>
      <c r="D39" s="42">
        <v>14.661799999999999</v>
      </c>
      <c r="E39" s="42"/>
      <c r="F39" s="42"/>
      <c r="G39" s="42"/>
      <c r="H39" s="42"/>
      <c r="I39" s="42"/>
      <c r="J39" s="42"/>
      <c r="K39" s="42"/>
      <c r="L39" s="1"/>
    </row>
    <row r="40" spans="1:12" ht="14.25" x14ac:dyDescent="0.2">
      <c r="A40" s="65" t="s">
        <v>27</v>
      </c>
      <c r="B40" s="42">
        <v>3.6831</v>
      </c>
      <c r="C40" s="42"/>
      <c r="D40" s="42"/>
      <c r="E40" s="42"/>
      <c r="F40" s="42">
        <v>30.4651</v>
      </c>
      <c r="G40" s="42"/>
      <c r="H40" s="42">
        <v>10.128299999999999</v>
      </c>
      <c r="I40" s="42"/>
      <c r="J40" s="42"/>
      <c r="K40" s="42"/>
      <c r="L40" s="1"/>
    </row>
    <row r="41" spans="1:12" ht="14.25" x14ac:dyDescent="0.2">
      <c r="A41" s="66" t="s">
        <v>205</v>
      </c>
      <c r="B41" s="46">
        <v>3.6831</v>
      </c>
      <c r="C41" s="46">
        <v>51.9739</v>
      </c>
      <c r="D41" s="46">
        <v>15.3002</v>
      </c>
      <c r="E41" s="46"/>
      <c r="F41" s="46">
        <v>37.186599999999999</v>
      </c>
      <c r="G41" s="46"/>
      <c r="H41" s="46">
        <v>10.128299999999999</v>
      </c>
      <c r="I41" s="46"/>
      <c r="J41" s="46"/>
      <c r="K41" s="46"/>
      <c r="L41" s="1"/>
    </row>
    <row r="42" spans="1:12" ht="14.25" x14ac:dyDescent="0.2">
      <c r="A42" s="65" t="s">
        <v>297</v>
      </c>
      <c r="B42" s="42">
        <v>0.46288800000000002</v>
      </c>
      <c r="C42" s="42"/>
      <c r="D42" s="42"/>
      <c r="E42" s="42"/>
      <c r="F42" s="42">
        <v>10.375859</v>
      </c>
      <c r="G42" s="42"/>
      <c r="H42" s="42">
        <v>2.144495</v>
      </c>
      <c r="I42" s="42"/>
      <c r="J42" s="42"/>
      <c r="K42" s="42"/>
      <c r="L42" s="1"/>
    </row>
    <row r="43" spans="1:12" ht="14.25" x14ac:dyDescent="0.2">
      <c r="A43" s="65" t="s">
        <v>298</v>
      </c>
      <c r="B43" s="42">
        <v>0.99509999999999998</v>
      </c>
      <c r="C43" s="42"/>
      <c r="D43" s="42"/>
      <c r="E43" s="42"/>
      <c r="F43" s="42">
        <v>2.3546999999999998</v>
      </c>
      <c r="G43" s="42"/>
      <c r="H43" s="42"/>
      <c r="I43" s="42"/>
      <c r="J43" s="42"/>
      <c r="K43" s="42"/>
      <c r="L43" s="1"/>
    </row>
    <row r="44" spans="1:12" ht="14.25" x14ac:dyDescent="0.2">
      <c r="A44" s="65" t="s">
        <v>299</v>
      </c>
      <c r="B44" s="42"/>
      <c r="C44" s="42"/>
      <c r="D44" s="42"/>
      <c r="E44" s="42"/>
      <c r="F44" s="42">
        <v>5.2213000000000003</v>
      </c>
      <c r="G44" s="42"/>
      <c r="H44" s="42">
        <v>9.2600000000000002E-2</v>
      </c>
      <c r="I44" s="42"/>
      <c r="J44" s="42"/>
      <c r="K44" s="42"/>
      <c r="L44" s="1"/>
    </row>
    <row r="45" spans="1:12" ht="14.25" x14ac:dyDescent="0.2">
      <c r="A45" s="66" t="s">
        <v>300</v>
      </c>
      <c r="B45" s="46">
        <v>1.4579880000000001</v>
      </c>
      <c r="C45" s="46"/>
      <c r="D45" s="46"/>
      <c r="E45" s="46"/>
      <c r="F45" s="46">
        <v>17.951858999999999</v>
      </c>
      <c r="G45" s="46"/>
      <c r="H45" s="46">
        <v>2.2370950000000001</v>
      </c>
      <c r="I45" s="46"/>
      <c r="J45" s="46"/>
      <c r="K45" s="46"/>
      <c r="L45" s="1"/>
    </row>
    <row r="46" spans="1:12" ht="14.25" x14ac:dyDescent="0.2">
      <c r="A46" s="67" t="s">
        <v>301</v>
      </c>
      <c r="B46" s="49"/>
      <c r="C46" s="49"/>
      <c r="D46" s="49"/>
      <c r="E46" s="49"/>
      <c r="F46" s="49">
        <v>4.0602999999999998</v>
      </c>
      <c r="G46" s="49"/>
      <c r="H46" s="49"/>
      <c r="I46" s="49"/>
      <c r="J46" s="49"/>
      <c r="K46" s="49"/>
      <c r="L46" s="1"/>
    </row>
    <row r="47" spans="1:12" ht="14.25" x14ac:dyDescent="0.2">
      <c r="A47" s="65" t="s">
        <v>28</v>
      </c>
      <c r="B47" s="42"/>
      <c r="C47" s="42"/>
      <c r="D47" s="42"/>
      <c r="E47" s="42"/>
      <c r="F47" s="42">
        <v>3.0247999999999999</v>
      </c>
      <c r="G47" s="42"/>
      <c r="H47" s="42"/>
      <c r="I47" s="42"/>
      <c r="J47" s="42"/>
      <c r="K47" s="42"/>
      <c r="L47" s="1"/>
    </row>
    <row r="48" spans="1:12" ht="14.25" x14ac:dyDescent="0.2">
      <c r="A48" s="65" t="s">
        <v>302</v>
      </c>
      <c r="B48" s="42"/>
      <c r="C48" s="42">
        <v>0.46829999999999999</v>
      </c>
      <c r="D48" s="42"/>
      <c r="E48" s="42"/>
      <c r="F48" s="42">
        <v>0.45660000000000001</v>
      </c>
      <c r="G48" s="42"/>
      <c r="H48" s="42"/>
      <c r="I48" s="42"/>
      <c r="J48" s="42"/>
      <c r="K48" s="42"/>
      <c r="L48" s="1"/>
    </row>
    <row r="49" spans="1:12" ht="14.25" x14ac:dyDescent="0.2">
      <c r="A49" s="66" t="s">
        <v>29</v>
      </c>
      <c r="B49" s="46"/>
      <c r="C49" s="46">
        <v>0.46829999999999999</v>
      </c>
      <c r="D49" s="46"/>
      <c r="E49" s="46"/>
      <c r="F49" s="46">
        <v>3.4813999999999998</v>
      </c>
      <c r="G49" s="46"/>
      <c r="H49" s="46"/>
      <c r="I49" s="46"/>
      <c r="J49" s="46"/>
      <c r="K49" s="46"/>
      <c r="L49" s="1"/>
    </row>
    <row r="50" spans="1:12" ht="14.25" x14ac:dyDescent="0.2">
      <c r="A50" s="65" t="s">
        <v>303</v>
      </c>
      <c r="B50" s="42"/>
      <c r="C50" s="42"/>
      <c r="D50" s="42"/>
      <c r="E50" s="42"/>
      <c r="F50" s="42"/>
      <c r="G50" s="42"/>
      <c r="H50" s="42"/>
      <c r="I50" s="42"/>
      <c r="J50" s="42"/>
      <c r="K50" s="42"/>
      <c r="L50" s="1"/>
    </row>
    <row r="51" spans="1:12" ht="14.25" x14ac:dyDescent="0.2">
      <c r="A51" s="65" t="s">
        <v>304</v>
      </c>
      <c r="B51" s="42">
        <v>34.303930000000001</v>
      </c>
      <c r="C51" s="42">
        <v>0.199189</v>
      </c>
      <c r="D51" s="42"/>
      <c r="E51" s="42">
        <v>1.867971</v>
      </c>
      <c r="F51" s="42">
        <v>3.3492760000000001</v>
      </c>
      <c r="G51" s="42"/>
      <c r="H51" s="42">
        <v>3.0149590000000002</v>
      </c>
      <c r="I51" s="42"/>
      <c r="J51" s="42"/>
      <c r="K51" s="42"/>
      <c r="L51" s="1"/>
    </row>
    <row r="52" spans="1:12" ht="14.25" x14ac:dyDescent="0.2">
      <c r="A52" s="65" t="s">
        <v>305</v>
      </c>
      <c r="B52" s="42"/>
      <c r="C52" s="42">
        <v>0.80548600000000004</v>
      </c>
      <c r="D52" s="42"/>
      <c r="E52" s="42"/>
      <c r="F52" s="42">
        <v>0.183147</v>
      </c>
      <c r="G52" s="42"/>
      <c r="H52" s="42"/>
      <c r="I52" s="42"/>
      <c r="J52" s="42"/>
      <c r="K52" s="42"/>
      <c r="L52" s="1"/>
    </row>
    <row r="53" spans="1:12" ht="14.25" x14ac:dyDescent="0.2">
      <c r="A53" s="65" t="s">
        <v>30</v>
      </c>
      <c r="B53" s="42">
        <v>0.33877699999999999</v>
      </c>
      <c r="C53" s="42">
        <v>9.7932509999999997</v>
      </c>
      <c r="D53" s="42"/>
      <c r="E53" s="42"/>
      <c r="F53" s="42">
        <v>2.4472070000000001</v>
      </c>
      <c r="G53" s="42"/>
      <c r="H53" s="42">
        <v>1.1154390000000001</v>
      </c>
      <c r="I53" s="42"/>
      <c r="J53" s="42"/>
      <c r="K53" s="42"/>
      <c r="L53" s="1"/>
    </row>
    <row r="54" spans="1:12" ht="14.25" x14ac:dyDescent="0.2">
      <c r="A54" s="65" t="s">
        <v>31</v>
      </c>
      <c r="B54" s="42"/>
      <c r="C54" s="42"/>
      <c r="D54" s="42"/>
      <c r="E54" s="42"/>
      <c r="F54" s="42"/>
      <c r="G54" s="42"/>
      <c r="H54" s="42"/>
      <c r="I54" s="42"/>
      <c r="J54" s="42"/>
      <c r="K54" s="42"/>
      <c r="L54" s="1"/>
    </row>
    <row r="55" spans="1:12" ht="14.25" x14ac:dyDescent="0.2">
      <c r="A55" s="65" t="s">
        <v>306</v>
      </c>
      <c r="B55" s="42"/>
      <c r="C55" s="42">
        <v>0.44519999999999998</v>
      </c>
      <c r="D55" s="42"/>
      <c r="E55" s="42"/>
      <c r="F55" s="42"/>
      <c r="G55" s="42"/>
      <c r="H55" s="42"/>
      <c r="I55" s="42"/>
      <c r="J55" s="42"/>
      <c r="K55" s="42"/>
      <c r="L55" s="1"/>
    </row>
    <row r="56" spans="1:12" ht="14.25" x14ac:dyDescent="0.2">
      <c r="A56" s="65" t="s">
        <v>307</v>
      </c>
      <c r="B56" s="42">
        <v>0.90278199999999997</v>
      </c>
      <c r="C56" s="42"/>
      <c r="D56" s="42"/>
      <c r="E56" s="42"/>
      <c r="F56" s="42"/>
      <c r="G56" s="42"/>
      <c r="H56" s="42"/>
      <c r="I56" s="42"/>
      <c r="J56" s="42"/>
      <c r="K56" s="42"/>
      <c r="L56" s="1"/>
    </row>
    <row r="57" spans="1:12" ht="14.25" x14ac:dyDescent="0.2">
      <c r="A57" s="65" t="s">
        <v>32</v>
      </c>
      <c r="B57" s="42"/>
      <c r="C57" s="42">
        <v>0.68320000000000003</v>
      </c>
      <c r="D57" s="42"/>
      <c r="E57" s="42"/>
      <c r="F57" s="42">
        <v>1.2655000000000001</v>
      </c>
      <c r="G57" s="42"/>
      <c r="H57" s="42">
        <v>0.56759999999999999</v>
      </c>
      <c r="I57" s="42"/>
      <c r="J57" s="42"/>
      <c r="K57" s="42"/>
      <c r="L57" s="1"/>
    </row>
    <row r="58" spans="1:12" ht="14.25" x14ac:dyDescent="0.2">
      <c r="A58" s="66" t="s">
        <v>308</v>
      </c>
      <c r="B58" s="46">
        <v>35.545489000000003</v>
      </c>
      <c r="C58" s="46">
        <v>11.926326</v>
      </c>
      <c r="D58" s="46"/>
      <c r="E58" s="46">
        <v>1.867971</v>
      </c>
      <c r="F58" s="46">
        <v>7.2451299999999996</v>
      </c>
      <c r="G58" s="46"/>
      <c r="H58" s="46">
        <v>4.6979980000000001</v>
      </c>
      <c r="I58" s="46"/>
      <c r="J58" s="46"/>
      <c r="K58" s="46"/>
      <c r="L58" s="1"/>
    </row>
    <row r="59" spans="1:12" ht="14.25" x14ac:dyDescent="0.2">
      <c r="A59" s="65" t="s">
        <v>33</v>
      </c>
      <c r="B59" s="42">
        <v>14.6929</v>
      </c>
      <c r="C59" s="42"/>
      <c r="D59" s="42">
        <v>26.834</v>
      </c>
      <c r="E59" s="42"/>
      <c r="F59" s="42">
        <v>12.818</v>
      </c>
      <c r="G59" s="42"/>
      <c r="H59" s="42">
        <v>0.87649999999999995</v>
      </c>
      <c r="I59" s="42"/>
      <c r="J59" s="42"/>
      <c r="K59" s="42"/>
      <c r="L59" s="1"/>
    </row>
    <row r="60" spans="1:12" ht="14.25" x14ac:dyDescent="0.2">
      <c r="A60" s="65" t="s">
        <v>309</v>
      </c>
      <c r="B60" s="42">
        <v>2.6697000000000002</v>
      </c>
      <c r="C60" s="42"/>
      <c r="D60" s="42">
        <v>4.5251000000000001</v>
      </c>
      <c r="E60" s="42"/>
      <c r="F60" s="42">
        <v>29.995100000000001</v>
      </c>
      <c r="G60" s="42"/>
      <c r="H60" s="42">
        <v>1.8499000000000001</v>
      </c>
      <c r="I60" s="42"/>
      <c r="J60" s="42"/>
      <c r="K60" s="42"/>
      <c r="L60" s="1"/>
    </row>
    <row r="61" spans="1:12" ht="14.25" x14ac:dyDescent="0.2">
      <c r="A61" s="68" t="s">
        <v>34</v>
      </c>
      <c r="B61" s="46">
        <v>17.3626</v>
      </c>
      <c r="C61" s="46"/>
      <c r="D61" s="46">
        <v>31.359100000000002</v>
      </c>
      <c r="E61" s="46"/>
      <c r="F61" s="46">
        <v>42.813099999999999</v>
      </c>
      <c r="G61" s="46"/>
      <c r="H61" s="46">
        <v>2.7263999999999999</v>
      </c>
      <c r="I61" s="46"/>
      <c r="J61" s="46"/>
      <c r="K61" s="46"/>
      <c r="L61" s="1"/>
    </row>
    <row r="62" spans="1:12" ht="15" customHeight="1" x14ac:dyDescent="0.2">
      <c r="A62" s="69" t="s">
        <v>157</v>
      </c>
      <c r="B62" s="54">
        <v>122.795118</v>
      </c>
      <c r="C62" s="54">
        <v>162.312411</v>
      </c>
      <c r="D62" s="54">
        <v>46.854599999999998</v>
      </c>
      <c r="E62" s="54">
        <v>5.2002750000000004</v>
      </c>
      <c r="F62" s="54">
        <v>562.58749999999998</v>
      </c>
      <c r="G62" s="54">
        <v>1.0640000000000001</v>
      </c>
      <c r="H62" s="54">
        <v>111.88152100000001</v>
      </c>
      <c r="I62" s="54">
        <v>0.28510000000000002</v>
      </c>
      <c r="J62" s="54">
        <v>5.9527549999999998</v>
      </c>
      <c r="K62" s="54">
        <v>0.76590000000000003</v>
      </c>
      <c r="L62" s="1"/>
    </row>
    <row r="63" spans="1:12" x14ac:dyDescent="0.2">
      <c r="B63" s="34"/>
      <c r="C63" s="34"/>
      <c r="D63" s="34"/>
      <c r="E63" s="34"/>
      <c r="F63" s="34"/>
      <c r="G63" s="34"/>
      <c r="H63" s="1"/>
      <c r="I63" s="34"/>
      <c r="J63" s="34"/>
      <c r="K63" s="34"/>
    </row>
    <row r="64" spans="1:12" x14ac:dyDescent="0.2">
      <c r="A64" s="6" t="s">
        <v>277</v>
      </c>
      <c r="H64" s="1"/>
    </row>
  </sheetData>
  <phoneticPr fontId="0" type="noConversion"/>
  <printOptions horizontalCentered="1"/>
  <pageMargins left="0.78740157480314965" right="0.78740157480314965" top="0.98425196850393704" bottom="0.78740157480314965" header="0.59055118110236227" footer="0.39370078740157483"/>
  <pageSetup paperSize="9" scale="67" orientation="portrait" r:id="rId1"/>
  <headerFooter alignWithMargins="0">
    <oddHeader>&amp;C&amp;"Arial,Negrita"&amp;K03+0003.3.2.9 CULTIVOS HORTÍCOLAS EN HUERTOS FAMILIARES. Superficie provincial en regadío (ha)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63"/>
  <sheetViews>
    <sheetView showZeros="0"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3.7109375" customWidth="1"/>
    <col min="2" max="2" width="7.7109375" customWidth="1"/>
    <col min="3" max="3" width="9.85546875" customWidth="1"/>
    <col min="4" max="4" width="8" customWidth="1"/>
    <col min="5" max="5" width="9.28515625" customWidth="1"/>
    <col min="6" max="6" width="11.5703125" bestFit="1" customWidth="1"/>
    <col min="7" max="7" width="7.28515625" customWidth="1"/>
    <col min="8" max="8" width="11.140625" customWidth="1"/>
  </cols>
  <sheetData>
    <row r="1" spans="1:13" s="2" customFormat="1" ht="42.75" customHeight="1" x14ac:dyDescent="0.2">
      <c r="A1" s="33" t="s">
        <v>140</v>
      </c>
      <c r="B1" s="19" t="s">
        <v>238</v>
      </c>
      <c r="C1" s="19" t="s">
        <v>83</v>
      </c>
      <c r="D1" s="19" t="s">
        <v>239</v>
      </c>
      <c r="E1" s="19" t="s">
        <v>162</v>
      </c>
      <c r="F1" s="19" t="s">
        <v>242</v>
      </c>
      <c r="G1" s="19" t="s">
        <v>80</v>
      </c>
      <c r="H1" s="19" t="s">
        <v>243</v>
      </c>
    </row>
    <row r="2" spans="1:13" ht="15" customHeight="1" x14ac:dyDescent="0.2">
      <c r="A2" s="65" t="s">
        <v>1</v>
      </c>
      <c r="B2" s="42">
        <v>0.12</v>
      </c>
      <c r="C2" s="42"/>
      <c r="D2" s="42"/>
      <c r="E2" s="42">
        <v>3.3854000000000002</v>
      </c>
      <c r="F2" s="42">
        <v>0.13009999999999999</v>
      </c>
      <c r="G2" s="42"/>
      <c r="H2" s="42"/>
      <c r="I2" s="1"/>
      <c r="J2" s="1"/>
      <c r="K2" s="1"/>
      <c r="M2" s="1">
        <f>+K2-L2</f>
        <v>0</v>
      </c>
    </row>
    <row r="3" spans="1:13" ht="15" customHeight="1" x14ac:dyDescent="0.2">
      <c r="A3" s="65" t="s">
        <v>2</v>
      </c>
      <c r="B3" s="42">
        <v>2.5190000000000001E-2</v>
      </c>
      <c r="C3" s="42"/>
      <c r="D3" s="42"/>
      <c r="E3" s="42">
        <v>20.593903999999998</v>
      </c>
      <c r="F3" s="42"/>
      <c r="G3" s="42"/>
      <c r="H3" s="42"/>
      <c r="I3" s="1"/>
      <c r="J3" s="1"/>
      <c r="K3" s="1"/>
      <c r="M3" s="1">
        <f t="shared" ref="M3:M62" si="0">+K3-L3</f>
        <v>0</v>
      </c>
    </row>
    <row r="4" spans="1:13" ht="15" customHeight="1" x14ac:dyDescent="0.2">
      <c r="A4" s="65" t="s">
        <v>3</v>
      </c>
      <c r="B4" s="42"/>
      <c r="C4" s="42"/>
      <c r="D4" s="42"/>
      <c r="E4" s="42">
        <v>8.0383999999999993</v>
      </c>
      <c r="F4" s="42">
        <v>0.29820000000000002</v>
      </c>
      <c r="G4" s="42">
        <v>1.8063</v>
      </c>
      <c r="H4" s="42"/>
      <c r="I4" s="1"/>
      <c r="J4" s="1"/>
      <c r="K4" s="1"/>
      <c r="M4" s="1">
        <f t="shared" si="0"/>
        <v>0</v>
      </c>
    </row>
    <row r="5" spans="1:13" ht="15" customHeight="1" x14ac:dyDescent="0.2">
      <c r="A5" s="65" t="s">
        <v>4</v>
      </c>
      <c r="B5" s="42"/>
      <c r="C5" s="42"/>
      <c r="D5" s="42"/>
      <c r="E5" s="42">
        <v>7.2078879999999996</v>
      </c>
      <c r="F5" s="42">
        <v>0.53351700000000002</v>
      </c>
      <c r="G5" s="42">
        <v>0.33757500000000001</v>
      </c>
      <c r="H5" s="42"/>
      <c r="I5" s="1"/>
      <c r="J5" s="1"/>
      <c r="K5" s="1"/>
      <c r="M5" s="1">
        <f t="shared" si="0"/>
        <v>0</v>
      </c>
    </row>
    <row r="6" spans="1:13" ht="15" customHeight="1" x14ac:dyDescent="0.2">
      <c r="A6" s="66" t="s">
        <v>5</v>
      </c>
      <c r="B6" s="46">
        <v>0.14519000000000001</v>
      </c>
      <c r="C6" s="46"/>
      <c r="D6" s="46"/>
      <c r="E6" s="46">
        <v>39.225591999999999</v>
      </c>
      <c r="F6" s="46">
        <v>0.96181700000000003</v>
      </c>
      <c r="G6" s="46">
        <v>2.143875</v>
      </c>
      <c r="H6" s="46"/>
      <c r="I6" s="1"/>
      <c r="J6" s="1"/>
      <c r="K6" s="1"/>
      <c r="M6" s="1">
        <f t="shared" si="0"/>
        <v>0</v>
      </c>
    </row>
    <row r="7" spans="1:13" ht="15" customHeight="1" x14ac:dyDescent="0.2">
      <c r="A7" s="67" t="s">
        <v>285</v>
      </c>
      <c r="B7" s="49"/>
      <c r="C7" s="49"/>
      <c r="D7" s="49"/>
      <c r="E7" s="49">
        <v>0.90269999999999995</v>
      </c>
      <c r="F7" s="49"/>
      <c r="G7" s="49"/>
      <c r="H7" s="49"/>
      <c r="I7" s="1"/>
      <c r="J7" s="1"/>
      <c r="K7" s="1"/>
      <c r="M7" s="1">
        <f t="shared" si="0"/>
        <v>0</v>
      </c>
    </row>
    <row r="8" spans="1:13" ht="15" customHeight="1" x14ac:dyDescent="0.2">
      <c r="A8" s="67" t="s">
        <v>6</v>
      </c>
      <c r="B8" s="49"/>
      <c r="C8" s="49"/>
      <c r="D8" s="49"/>
      <c r="E8" s="49">
        <v>15.5982</v>
      </c>
      <c r="F8" s="49"/>
      <c r="G8" s="49">
        <v>2.3100999999999998</v>
      </c>
      <c r="H8" s="49"/>
      <c r="I8" s="1"/>
      <c r="J8" s="1"/>
      <c r="K8" s="1"/>
      <c r="M8" s="1">
        <f t="shared" si="0"/>
        <v>0</v>
      </c>
    </row>
    <row r="9" spans="1:13" ht="15" customHeight="1" x14ac:dyDescent="0.2">
      <c r="A9" s="65" t="s">
        <v>286</v>
      </c>
      <c r="B9" s="42"/>
      <c r="C9" s="42"/>
      <c r="D9" s="42"/>
      <c r="E9" s="42">
        <v>2.9914999999999998</v>
      </c>
      <c r="F9" s="42"/>
      <c r="G9" s="42"/>
      <c r="H9" s="42"/>
      <c r="I9" s="1"/>
      <c r="J9" s="1"/>
      <c r="K9" s="1"/>
      <c r="M9" s="1">
        <f t="shared" si="0"/>
        <v>0</v>
      </c>
    </row>
    <row r="10" spans="1:13" ht="15" customHeight="1" x14ac:dyDescent="0.2">
      <c r="A10" s="65" t="s">
        <v>287</v>
      </c>
      <c r="B10" s="42"/>
      <c r="C10" s="42"/>
      <c r="D10" s="42"/>
      <c r="E10" s="42">
        <v>22.699000000000002</v>
      </c>
      <c r="F10" s="42"/>
      <c r="G10" s="42"/>
      <c r="H10" s="42"/>
      <c r="I10" s="1"/>
      <c r="J10" s="1"/>
      <c r="K10" s="1"/>
      <c r="M10" s="1">
        <f t="shared" si="0"/>
        <v>0</v>
      </c>
    </row>
    <row r="11" spans="1:13" ht="15" customHeight="1" x14ac:dyDescent="0.2">
      <c r="A11" s="65" t="s">
        <v>288</v>
      </c>
      <c r="B11" s="42"/>
      <c r="C11" s="42">
        <v>0.70906999999999998</v>
      </c>
      <c r="D11" s="42"/>
      <c r="E11" s="42">
        <v>24.351004</v>
      </c>
      <c r="F11" s="42"/>
      <c r="G11" s="42"/>
      <c r="H11" s="42"/>
      <c r="I11" s="1"/>
      <c r="J11" s="1"/>
      <c r="K11" s="1"/>
      <c r="M11" s="1">
        <f t="shared" si="0"/>
        <v>0</v>
      </c>
    </row>
    <row r="12" spans="1:13" ht="15" customHeight="1" x14ac:dyDescent="0.2">
      <c r="A12" s="66" t="s">
        <v>289</v>
      </c>
      <c r="B12" s="46"/>
      <c r="C12" s="46">
        <v>0.70906999999999998</v>
      </c>
      <c r="D12" s="46"/>
      <c r="E12" s="46">
        <v>50.041504000000003</v>
      </c>
      <c r="F12" s="46"/>
      <c r="G12" s="46"/>
      <c r="H12" s="46"/>
      <c r="I12" s="1"/>
      <c r="J12" s="1"/>
      <c r="K12" s="1"/>
      <c r="M12" s="1">
        <f t="shared" si="0"/>
        <v>0</v>
      </c>
    </row>
    <row r="13" spans="1:13" ht="15" customHeight="1" x14ac:dyDescent="0.2">
      <c r="A13" s="67" t="s">
        <v>290</v>
      </c>
      <c r="B13" s="49">
        <v>3.2170000000000001</v>
      </c>
      <c r="C13" s="49">
        <v>23.315300000000001</v>
      </c>
      <c r="D13" s="49">
        <v>29.2225</v>
      </c>
      <c r="E13" s="49">
        <v>108.2967</v>
      </c>
      <c r="F13" s="49">
        <v>1.1197999999999999</v>
      </c>
      <c r="G13" s="49">
        <v>17.824000000000002</v>
      </c>
      <c r="H13" s="49"/>
      <c r="I13" s="1"/>
      <c r="J13" s="1"/>
      <c r="K13" s="1"/>
      <c r="M13" s="1">
        <f t="shared" si="0"/>
        <v>0</v>
      </c>
    </row>
    <row r="14" spans="1:13" ht="15" customHeight="1" x14ac:dyDescent="0.2">
      <c r="A14" s="67" t="s">
        <v>7</v>
      </c>
      <c r="B14" s="49"/>
      <c r="C14" s="49">
        <v>50.194150999999998</v>
      </c>
      <c r="D14" s="49">
        <v>0.14411199999999999</v>
      </c>
      <c r="E14" s="49">
        <v>81.497080999999994</v>
      </c>
      <c r="F14" s="49">
        <v>10.396032</v>
      </c>
      <c r="G14" s="49">
        <v>26.495678999999999</v>
      </c>
      <c r="H14" s="49"/>
      <c r="I14" s="1"/>
      <c r="J14" s="1"/>
      <c r="K14" s="1"/>
      <c r="M14" s="1">
        <f t="shared" si="0"/>
        <v>0</v>
      </c>
    </row>
    <row r="15" spans="1:13" ht="15" customHeight="1" x14ac:dyDescent="0.2">
      <c r="A15" s="65" t="s">
        <v>8</v>
      </c>
      <c r="B15" s="42"/>
      <c r="C15" s="42">
        <v>0.40039999999999998</v>
      </c>
      <c r="D15" s="42"/>
      <c r="E15" s="42">
        <v>37.303899999999999</v>
      </c>
      <c r="F15" s="42"/>
      <c r="G15" s="42">
        <v>1.6783999999999999</v>
      </c>
      <c r="H15" s="42"/>
      <c r="I15" s="1"/>
      <c r="J15" s="1"/>
      <c r="K15" s="1"/>
      <c r="M15" s="1">
        <f t="shared" si="0"/>
        <v>0</v>
      </c>
    </row>
    <row r="16" spans="1:13" ht="15" customHeight="1" x14ac:dyDescent="0.2">
      <c r="A16" s="65" t="s">
        <v>9</v>
      </c>
      <c r="B16" s="42"/>
      <c r="C16" s="42">
        <v>6.4538000000000002</v>
      </c>
      <c r="D16" s="42"/>
      <c r="E16" s="42">
        <v>44.298999999999999</v>
      </c>
      <c r="F16" s="42"/>
      <c r="G16" s="42">
        <v>0.6804</v>
      </c>
      <c r="H16" s="42"/>
      <c r="I16" s="1"/>
      <c r="J16" s="1"/>
      <c r="K16" s="1"/>
      <c r="M16" s="1">
        <f t="shared" si="0"/>
        <v>0</v>
      </c>
    </row>
    <row r="17" spans="1:13" ht="15" customHeight="1" x14ac:dyDescent="0.2">
      <c r="A17" s="65" t="s">
        <v>10</v>
      </c>
      <c r="B17" s="42"/>
      <c r="C17" s="42">
        <v>21.1769</v>
      </c>
      <c r="D17" s="42">
        <v>0.20630000000000001</v>
      </c>
      <c r="E17" s="42">
        <v>36.240900000000003</v>
      </c>
      <c r="F17" s="42"/>
      <c r="G17" s="42">
        <v>1.3447</v>
      </c>
      <c r="H17" s="42"/>
      <c r="I17" s="1"/>
      <c r="J17" s="1"/>
      <c r="K17" s="1"/>
      <c r="M17" s="1">
        <f t="shared" si="0"/>
        <v>0</v>
      </c>
    </row>
    <row r="18" spans="1:13" ht="15" customHeight="1" x14ac:dyDescent="0.2">
      <c r="A18" s="66" t="s">
        <v>291</v>
      </c>
      <c r="B18" s="46"/>
      <c r="C18" s="46">
        <v>28.031099999999999</v>
      </c>
      <c r="D18" s="46">
        <v>0.20630000000000001</v>
      </c>
      <c r="E18" s="46">
        <v>117.8438</v>
      </c>
      <c r="F18" s="46"/>
      <c r="G18" s="46">
        <v>3.7035</v>
      </c>
      <c r="H18" s="46"/>
      <c r="I18" s="1"/>
      <c r="J18" s="1"/>
      <c r="K18" s="1"/>
      <c r="M18" s="1">
        <f t="shared" si="0"/>
        <v>0</v>
      </c>
    </row>
    <row r="19" spans="1:13" ht="15" customHeight="1" x14ac:dyDescent="0.2">
      <c r="A19" s="65" t="s">
        <v>11</v>
      </c>
      <c r="B19" s="42"/>
      <c r="C19" s="42">
        <v>1.3396999999999999</v>
      </c>
      <c r="D19" s="42">
        <v>4.2205000000000004</v>
      </c>
      <c r="E19" s="42">
        <v>19.491299999999999</v>
      </c>
      <c r="F19" s="42"/>
      <c r="G19" s="42">
        <v>9.4131999999999998</v>
      </c>
      <c r="H19" s="42"/>
      <c r="I19" s="1"/>
      <c r="J19" s="1"/>
      <c r="K19" s="1"/>
      <c r="M19" s="1">
        <f t="shared" si="0"/>
        <v>0</v>
      </c>
    </row>
    <row r="20" spans="1:13" ht="15" customHeight="1" x14ac:dyDescent="0.2">
      <c r="A20" s="65" t="s">
        <v>12</v>
      </c>
      <c r="B20" s="42"/>
      <c r="C20" s="42"/>
      <c r="D20" s="42"/>
      <c r="E20" s="42">
        <v>98.042000000000002</v>
      </c>
      <c r="F20" s="42"/>
      <c r="G20" s="42">
        <v>3.6267</v>
      </c>
      <c r="H20" s="42"/>
      <c r="I20" s="1"/>
      <c r="J20" s="1"/>
      <c r="K20" s="1"/>
      <c r="M20" s="1">
        <f t="shared" si="0"/>
        <v>0</v>
      </c>
    </row>
    <row r="21" spans="1:13" ht="15" customHeight="1" x14ac:dyDescent="0.2">
      <c r="A21" s="65" t="s">
        <v>13</v>
      </c>
      <c r="B21" s="42"/>
      <c r="C21" s="42">
        <v>8.7774000000000001</v>
      </c>
      <c r="D21" s="42">
        <v>2.1587000000000001</v>
      </c>
      <c r="E21" s="42">
        <v>15.602399999999999</v>
      </c>
      <c r="F21" s="42">
        <v>18.3751</v>
      </c>
      <c r="G21" s="42">
        <v>6.7676999999999996</v>
      </c>
      <c r="H21" s="42"/>
      <c r="I21" s="1"/>
      <c r="J21" s="1"/>
      <c r="K21" s="1"/>
      <c r="M21" s="1">
        <f t="shared" si="0"/>
        <v>0</v>
      </c>
    </row>
    <row r="22" spans="1:13" ht="15" customHeight="1" x14ac:dyDescent="0.2">
      <c r="A22" s="65" t="s">
        <v>14</v>
      </c>
      <c r="B22" s="42">
        <v>3.5190000000000001</v>
      </c>
      <c r="C22" s="42">
        <v>21.6995</v>
      </c>
      <c r="D22" s="42"/>
      <c r="E22" s="42">
        <v>21.613299999999999</v>
      </c>
      <c r="F22" s="42"/>
      <c r="G22" s="42">
        <v>0.16819999999999999</v>
      </c>
      <c r="H22" s="42"/>
      <c r="I22" s="1"/>
      <c r="J22" s="1"/>
      <c r="K22" s="1"/>
      <c r="M22" s="1">
        <f t="shared" si="0"/>
        <v>0</v>
      </c>
    </row>
    <row r="23" spans="1:13" ht="15" customHeight="1" x14ac:dyDescent="0.2">
      <c r="A23" s="66" t="s">
        <v>15</v>
      </c>
      <c r="B23" s="46">
        <v>3.5190000000000001</v>
      </c>
      <c r="C23" s="46">
        <v>31.816600000000001</v>
      </c>
      <c r="D23" s="46">
        <v>6.3792</v>
      </c>
      <c r="E23" s="46">
        <v>154.749</v>
      </c>
      <c r="F23" s="46">
        <v>18.3751</v>
      </c>
      <c r="G23" s="46">
        <v>19.9758</v>
      </c>
      <c r="H23" s="46"/>
      <c r="I23" s="1"/>
      <c r="J23" s="1"/>
      <c r="K23" s="1"/>
      <c r="M23" s="1">
        <f t="shared" si="0"/>
        <v>0</v>
      </c>
    </row>
    <row r="24" spans="1:13" ht="15" customHeight="1" x14ac:dyDescent="0.2">
      <c r="A24" s="67" t="s">
        <v>292</v>
      </c>
      <c r="B24" s="49"/>
      <c r="C24" s="49">
        <v>19.032599999999999</v>
      </c>
      <c r="D24" s="49">
        <v>1.1660999999999999</v>
      </c>
      <c r="E24" s="49">
        <v>4.6276999999999999</v>
      </c>
      <c r="F24" s="49"/>
      <c r="G24" s="49"/>
      <c r="H24" s="49"/>
      <c r="I24" s="1"/>
      <c r="J24" s="1"/>
      <c r="K24" s="1"/>
      <c r="M24" s="1">
        <f t="shared" si="0"/>
        <v>0</v>
      </c>
    </row>
    <row r="25" spans="1:13" ht="15" customHeight="1" x14ac:dyDescent="0.2">
      <c r="A25" s="65" t="s">
        <v>293</v>
      </c>
      <c r="B25" s="42"/>
      <c r="C25" s="42"/>
      <c r="D25" s="42"/>
      <c r="E25" s="42">
        <v>11.1327</v>
      </c>
      <c r="F25" s="42"/>
      <c r="G25" s="42"/>
      <c r="H25" s="42"/>
      <c r="I25" s="1"/>
      <c r="J25" s="1"/>
      <c r="K25" s="1"/>
      <c r="M25" s="1">
        <f t="shared" si="0"/>
        <v>0</v>
      </c>
    </row>
    <row r="26" spans="1:13" ht="15" customHeight="1" x14ac:dyDescent="0.2">
      <c r="A26" s="65" t="s">
        <v>16</v>
      </c>
      <c r="B26" s="42"/>
      <c r="C26" s="42"/>
      <c r="D26" s="42"/>
      <c r="E26" s="42">
        <v>5.3712</v>
      </c>
      <c r="F26" s="42">
        <v>1.2351000000000001</v>
      </c>
      <c r="G26" s="42">
        <v>0.36809999999999998</v>
      </c>
      <c r="H26" s="42"/>
      <c r="I26" s="1"/>
      <c r="J26" s="1"/>
      <c r="K26" s="1"/>
      <c r="M26" s="1">
        <f t="shared" si="0"/>
        <v>0</v>
      </c>
    </row>
    <row r="27" spans="1:13" ht="15" customHeight="1" x14ac:dyDescent="0.2">
      <c r="A27" s="65" t="s">
        <v>294</v>
      </c>
      <c r="B27" s="42"/>
      <c r="C27" s="42">
        <v>0.56859999999999999</v>
      </c>
      <c r="D27" s="42">
        <v>2.1063000000000001</v>
      </c>
      <c r="E27" s="42">
        <v>47.355600000000003</v>
      </c>
      <c r="F27" s="42">
        <v>4.5469999999999997</v>
      </c>
      <c r="G27" s="42">
        <v>24.208600000000001</v>
      </c>
      <c r="H27" s="42"/>
      <c r="I27" s="1"/>
      <c r="J27" s="1"/>
      <c r="K27" s="1"/>
      <c r="M27" s="1">
        <f t="shared" si="0"/>
        <v>0</v>
      </c>
    </row>
    <row r="28" spans="1:13" ht="15" customHeight="1" x14ac:dyDescent="0.2">
      <c r="A28" s="65" t="s">
        <v>17</v>
      </c>
      <c r="B28" s="42"/>
      <c r="C28" s="42"/>
      <c r="D28" s="42">
        <v>0.21429999999999999</v>
      </c>
      <c r="E28" s="42">
        <v>3.0266000000000002</v>
      </c>
      <c r="F28" s="42">
        <v>0.42859999999999998</v>
      </c>
      <c r="G28" s="42"/>
      <c r="H28" s="42"/>
      <c r="I28" s="1"/>
      <c r="J28" s="1"/>
      <c r="K28" s="1"/>
      <c r="M28" s="1">
        <f t="shared" si="0"/>
        <v>0</v>
      </c>
    </row>
    <row r="29" spans="1:13" ht="15" customHeight="1" x14ac:dyDescent="0.2">
      <c r="A29" s="65" t="s">
        <v>18</v>
      </c>
      <c r="B29" s="42">
        <v>7.0769000000000002</v>
      </c>
      <c r="C29" s="42"/>
      <c r="D29" s="42"/>
      <c r="E29" s="42">
        <v>24.052600000000002</v>
      </c>
      <c r="F29" s="42">
        <v>0.85750000000000004</v>
      </c>
      <c r="G29" s="42">
        <v>15.011799999999999</v>
      </c>
      <c r="H29" s="42"/>
      <c r="I29" s="1"/>
      <c r="J29" s="1"/>
      <c r="K29" s="1"/>
      <c r="M29" s="1">
        <f t="shared" si="0"/>
        <v>0</v>
      </c>
    </row>
    <row r="30" spans="1:13" ht="15" customHeight="1" x14ac:dyDescent="0.2">
      <c r="A30" s="65" t="s">
        <v>19</v>
      </c>
      <c r="B30" s="42">
        <v>4.9000000000000002E-2</v>
      </c>
      <c r="C30" s="42"/>
      <c r="D30" s="42">
        <v>4.9000000000000002E-2</v>
      </c>
      <c r="E30" s="42">
        <v>9.9367999999999999</v>
      </c>
      <c r="F30" s="42"/>
      <c r="G30" s="42"/>
      <c r="H30" s="42"/>
      <c r="I30" s="1"/>
      <c r="J30" s="1"/>
      <c r="K30" s="1"/>
      <c r="M30" s="1">
        <f t="shared" si="0"/>
        <v>0</v>
      </c>
    </row>
    <row r="31" spans="1:13" ht="15" customHeight="1" x14ac:dyDescent="0.2">
      <c r="A31" s="65" t="s">
        <v>20</v>
      </c>
      <c r="B31" s="42"/>
      <c r="C31" s="42"/>
      <c r="D31" s="42"/>
      <c r="E31" s="42">
        <v>41.217100000000002</v>
      </c>
      <c r="F31" s="42"/>
      <c r="G31" s="42">
        <v>0.57010000000000005</v>
      </c>
      <c r="H31" s="42"/>
      <c r="I31" s="1"/>
      <c r="J31" s="1"/>
      <c r="K31" s="1"/>
      <c r="M31" s="1">
        <f t="shared" si="0"/>
        <v>0</v>
      </c>
    </row>
    <row r="32" spans="1:13" ht="15" customHeight="1" x14ac:dyDescent="0.2">
      <c r="A32" s="65" t="s">
        <v>21</v>
      </c>
      <c r="B32" s="42"/>
      <c r="C32" s="42"/>
      <c r="D32" s="42">
        <v>0.36320000000000002</v>
      </c>
      <c r="E32" s="42">
        <v>0.97609999999999997</v>
      </c>
      <c r="F32" s="42"/>
      <c r="G32" s="42">
        <v>0.317</v>
      </c>
      <c r="H32" s="42"/>
      <c r="I32" s="1"/>
      <c r="J32" s="1"/>
      <c r="K32" s="1"/>
      <c r="M32" s="1">
        <f t="shared" si="0"/>
        <v>0</v>
      </c>
    </row>
    <row r="33" spans="1:13" ht="15" customHeight="1" x14ac:dyDescent="0.2">
      <c r="A33" s="65" t="s">
        <v>22</v>
      </c>
      <c r="B33" s="42">
        <v>1.6877</v>
      </c>
      <c r="C33" s="42"/>
      <c r="D33" s="42">
        <v>1.4291</v>
      </c>
      <c r="E33" s="42">
        <v>18.243099999999998</v>
      </c>
      <c r="F33" s="42"/>
      <c r="G33" s="42">
        <v>0.37880000000000003</v>
      </c>
      <c r="H33" s="42"/>
      <c r="I33" s="1"/>
      <c r="J33" s="1"/>
      <c r="K33" s="1"/>
      <c r="M33" s="1">
        <f t="shared" si="0"/>
        <v>0</v>
      </c>
    </row>
    <row r="34" spans="1:13" ht="15" customHeight="1" x14ac:dyDescent="0.2">
      <c r="A34" s="66" t="s">
        <v>295</v>
      </c>
      <c r="B34" s="46">
        <v>8.8135999999999992</v>
      </c>
      <c r="C34" s="46">
        <v>0.56859999999999999</v>
      </c>
      <c r="D34" s="46">
        <v>4.1619000000000002</v>
      </c>
      <c r="E34" s="46">
        <v>161.31180000000001</v>
      </c>
      <c r="F34" s="46">
        <v>7.0682</v>
      </c>
      <c r="G34" s="46">
        <v>40.854399999999998</v>
      </c>
      <c r="H34" s="46"/>
      <c r="I34" s="1"/>
      <c r="J34" s="1"/>
      <c r="K34" s="1"/>
      <c r="M34" s="1">
        <f t="shared" si="0"/>
        <v>0</v>
      </c>
    </row>
    <row r="35" spans="1:13" ht="15" customHeight="1" x14ac:dyDescent="0.2">
      <c r="A35" s="67" t="s">
        <v>296</v>
      </c>
      <c r="B35" s="49"/>
      <c r="C35" s="49">
        <v>5.7827000000000002</v>
      </c>
      <c r="D35" s="49">
        <v>0.81379999999999997</v>
      </c>
      <c r="E35" s="49">
        <v>0.88439999999999996</v>
      </c>
      <c r="F35" s="49"/>
      <c r="G35" s="49">
        <v>5.6767000000000003</v>
      </c>
      <c r="H35" s="49"/>
      <c r="I35" s="1"/>
      <c r="J35" s="1"/>
      <c r="K35" s="1"/>
      <c r="M35" s="1">
        <f t="shared" si="0"/>
        <v>0</v>
      </c>
    </row>
    <row r="36" spans="1:13" ht="15" customHeight="1" x14ac:dyDescent="0.2">
      <c r="A36" s="65" t="s">
        <v>23</v>
      </c>
      <c r="B36" s="42">
        <v>141.8245</v>
      </c>
      <c r="C36" s="42"/>
      <c r="D36" s="42"/>
      <c r="E36" s="42">
        <v>1.1877</v>
      </c>
      <c r="F36" s="42"/>
      <c r="G36" s="42">
        <v>14.133800000000001</v>
      </c>
      <c r="H36" s="42"/>
      <c r="I36" s="1"/>
      <c r="J36" s="1"/>
      <c r="K36" s="1"/>
      <c r="M36" s="1">
        <f t="shared" si="0"/>
        <v>0</v>
      </c>
    </row>
    <row r="37" spans="1:13" ht="15" customHeight="1" x14ac:dyDescent="0.2">
      <c r="A37" s="65" t="s">
        <v>24</v>
      </c>
      <c r="B37" s="42"/>
      <c r="C37" s="42"/>
      <c r="D37" s="42"/>
      <c r="E37" s="42">
        <v>13.1516</v>
      </c>
      <c r="F37" s="42"/>
      <c r="G37" s="42">
        <v>2.9588000000000001</v>
      </c>
      <c r="H37" s="42"/>
      <c r="I37" s="1"/>
      <c r="J37" s="1"/>
      <c r="K37" s="1"/>
      <c r="M37" s="1">
        <f t="shared" si="0"/>
        <v>0</v>
      </c>
    </row>
    <row r="38" spans="1:13" ht="15" customHeight="1" x14ac:dyDescent="0.2">
      <c r="A38" s="65" t="s">
        <v>25</v>
      </c>
      <c r="B38" s="42"/>
      <c r="C38" s="42"/>
      <c r="D38" s="42"/>
      <c r="E38" s="42"/>
      <c r="F38" s="42"/>
      <c r="G38" s="42"/>
      <c r="H38" s="42"/>
      <c r="I38" s="1"/>
      <c r="J38" s="1"/>
      <c r="K38" s="1"/>
      <c r="M38" s="1">
        <f t="shared" si="0"/>
        <v>0</v>
      </c>
    </row>
    <row r="39" spans="1:13" ht="15" customHeight="1" x14ac:dyDescent="0.2">
      <c r="A39" s="65" t="s">
        <v>26</v>
      </c>
      <c r="B39" s="42"/>
      <c r="C39" s="42"/>
      <c r="D39" s="42"/>
      <c r="E39" s="42">
        <v>22.0289</v>
      </c>
      <c r="F39" s="42"/>
      <c r="G39" s="42"/>
      <c r="H39" s="42"/>
      <c r="I39" s="1"/>
      <c r="J39" s="1"/>
      <c r="K39" s="1"/>
      <c r="M39" s="1">
        <f t="shared" si="0"/>
        <v>0</v>
      </c>
    </row>
    <row r="40" spans="1:13" ht="15" customHeight="1" x14ac:dyDescent="0.2">
      <c r="A40" s="65" t="s">
        <v>27</v>
      </c>
      <c r="B40" s="42"/>
      <c r="C40" s="42"/>
      <c r="D40" s="42"/>
      <c r="E40" s="42">
        <v>8.3565000000000005</v>
      </c>
      <c r="F40" s="42"/>
      <c r="G40" s="42">
        <v>3.7839999999999998</v>
      </c>
      <c r="H40" s="42"/>
      <c r="I40" s="1"/>
      <c r="J40" s="1"/>
      <c r="K40" s="1"/>
      <c r="M40" s="1">
        <f t="shared" si="0"/>
        <v>0</v>
      </c>
    </row>
    <row r="41" spans="1:13" ht="15" customHeight="1" x14ac:dyDescent="0.2">
      <c r="A41" s="66" t="s">
        <v>205</v>
      </c>
      <c r="B41" s="46">
        <v>141.8245</v>
      </c>
      <c r="C41" s="46"/>
      <c r="D41" s="46"/>
      <c r="E41" s="46">
        <v>44.724699999999999</v>
      </c>
      <c r="F41" s="46"/>
      <c r="G41" s="46">
        <v>20.8766</v>
      </c>
      <c r="H41" s="46"/>
      <c r="I41" s="1"/>
      <c r="J41" s="1"/>
      <c r="K41" s="1"/>
      <c r="M41" s="1">
        <f t="shared" si="0"/>
        <v>0</v>
      </c>
    </row>
    <row r="42" spans="1:13" ht="15" customHeight="1" x14ac:dyDescent="0.2">
      <c r="A42" s="65" t="s">
        <v>297</v>
      </c>
      <c r="B42" s="42">
        <v>0.39446799999999999</v>
      </c>
      <c r="C42" s="42">
        <v>7.1666410000000003</v>
      </c>
      <c r="D42" s="42">
        <v>3.7048109999999999</v>
      </c>
      <c r="E42" s="42">
        <v>3.1801240000000002</v>
      </c>
      <c r="F42" s="42">
        <v>0.227933</v>
      </c>
      <c r="G42" s="42">
        <v>6.2874140000000001</v>
      </c>
      <c r="H42" s="42"/>
      <c r="I42" s="1"/>
      <c r="J42" s="1"/>
      <c r="K42" s="1"/>
      <c r="M42" s="1">
        <f t="shared" si="0"/>
        <v>0</v>
      </c>
    </row>
    <row r="43" spans="1:13" ht="15" customHeight="1" x14ac:dyDescent="0.2">
      <c r="A43" s="65" t="s">
        <v>298</v>
      </c>
      <c r="B43" s="42"/>
      <c r="C43" s="42">
        <v>15.9564</v>
      </c>
      <c r="D43" s="42"/>
      <c r="E43" s="42">
        <v>17.869299999999999</v>
      </c>
      <c r="F43" s="42"/>
      <c r="G43" s="42">
        <v>0.95199999999999996</v>
      </c>
      <c r="H43" s="42">
        <v>0.72350000000000003</v>
      </c>
      <c r="I43" s="1"/>
      <c r="J43" s="1"/>
      <c r="K43" s="1"/>
      <c r="M43" s="1">
        <f t="shared" si="0"/>
        <v>0</v>
      </c>
    </row>
    <row r="44" spans="1:13" ht="15" customHeight="1" x14ac:dyDescent="0.2">
      <c r="A44" s="65" t="s">
        <v>299</v>
      </c>
      <c r="B44" s="42"/>
      <c r="C44" s="42">
        <v>8.6007999999999996</v>
      </c>
      <c r="D44" s="42">
        <v>14.183</v>
      </c>
      <c r="E44" s="42">
        <v>36.150300000000001</v>
      </c>
      <c r="F44" s="42"/>
      <c r="G44" s="42">
        <v>2.8128000000000002</v>
      </c>
      <c r="H44" s="42">
        <v>0.14849999999999999</v>
      </c>
      <c r="I44" s="1"/>
      <c r="J44" s="1"/>
      <c r="K44" s="1"/>
      <c r="M44" s="1">
        <f t="shared" si="0"/>
        <v>0</v>
      </c>
    </row>
    <row r="45" spans="1:13" ht="15" customHeight="1" x14ac:dyDescent="0.2">
      <c r="A45" s="66" t="s">
        <v>300</v>
      </c>
      <c r="B45" s="46">
        <v>0.39446799999999999</v>
      </c>
      <c r="C45" s="46">
        <v>31.723841</v>
      </c>
      <c r="D45" s="46">
        <v>17.887810999999999</v>
      </c>
      <c r="E45" s="46">
        <v>57.199724000000003</v>
      </c>
      <c r="F45" s="46">
        <v>0.227933</v>
      </c>
      <c r="G45" s="46">
        <v>10.052213999999999</v>
      </c>
      <c r="H45" s="46">
        <v>0.872</v>
      </c>
      <c r="I45" s="1"/>
      <c r="J45" s="1"/>
      <c r="K45" s="1"/>
      <c r="M45" s="1">
        <f t="shared" si="0"/>
        <v>0</v>
      </c>
    </row>
    <row r="46" spans="1:13" ht="15" customHeight="1" x14ac:dyDescent="0.2">
      <c r="A46" s="67" t="s">
        <v>301</v>
      </c>
      <c r="B46" s="49"/>
      <c r="C46" s="49">
        <v>11.2073</v>
      </c>
      <c r="D46" s="49"/>
      <c r="E46" s="49">
        <v>0.98480000000000001</v>
      </c>
      <c r="F46" s="49"/>
      <c r="G46" s="49">
        <v>0.41720000000000002</v>
      </c>
      <c r="H46" s="49"/>
      <c r="I46" s="1"/>
      <c r="J46" s="1"/>
      <c r="K46" s="1"/>
      <c r="M46" s="1">
        <f t="shared" si="0"/>
        <v>0</v>
      </c>
    </row>
    <row r="47" spans="1:13" ht="15" customHeight="1" x14ac:dyDescent="0.2">
      <c r="A47" s="65" t="s">
        <v>28</v>
      </c>
      <c r="B47" s="42"/>
      <c r="C47" s="42">
        <v>9.5100000000000004E-2</v>
      </c>
      <c r="D47" s="42">
        <v>2.1185</v>
      </c>
      <c r="E47" s="42">
        <v>9.5100000000000004E-2</v>
      </c>
      <c r="F47" s="42"/>
      <c r="G47" s="42"/>
      <c r="H47" s="42"/>
      <c r="I47" s="1"/>
      <c r="J47" s="1"/>
      <c r="K47" s="1"/>
      <c r="M47" s="1">
        <f t="shared" si="0"/>
        <v>0</v>
      </c>
    </row>
    <row r="48" spans="1:13" ht="15" customHeight="1" x14ac:dyDescent="0.2">
      <c r="A48" s="65" t="s">
        <v>302</v>
      </c>
      <c r="B48" s="42">
        <v>3.6355</v>
      </c>
      <c r="C48" s="42"/>
      <c r="D48" s="42"/>
      <c r="E48" s="42">
        <v>10.004200000000001</v>
      </c>
      <c r="F48" s="42"/>
      <c r="G48" s="42">
        <v>0.2802</v>
      </c>
      <c r="H48" s="42"/>
      <c r="I48" s="1"/>
      <c r="J48" s="1"/>
      <c r="K48" s="1"/>
      <c r="M48" s="1">
        <f t="shared" si="0"/>
        <v>0</v>
      </c>
    </row>
    <row r="49" spans="1:13" ht="15" customHeight="1" x14ac:dyDescent="0.2">
      <c r="A49" s="66" t="s">
        <v>29</v>
      </c>
      <c r="B49" s="46">
        <v>3.6355</v>
      </c>
      <c r="C49" s="46">
        <v>9.5100000000000004E-2</v>
      </c>
      <c r="D49" s="46">
        <v>2.1185</v>
      </c>
      <c r="E49" s="46">
        <v>10.099299999999999</v>
      </c>
      <c r="F49" s="46"/>
      <c r="G49" s="46">
        <v>0.2802</v>
      </c>
      <c r="H49" s="46"/>
      <c r="I49" s="1"/>
      <c r="J49" s="1"/>
      <c r="K49" s="1"/>
      <c r="M49" s="1">
        <f t="shared" si="0"/>
        <v>0</v>
      </c>
    </row>
    <row r="50" spans="1:13" ht="15" customHeight="1" x14ac:dyDescent="0.2">
      <c r="A50" s="65" t="s">
        <v>303</v>
      </c>
      <c r="B50" s="42"/>
      <c r="C50" s="42"/>
      <c r="D50" s="42"/>
      <c r="E50" s="42"/>
      <c r="F50" s="42"/>
      <c r="G50" s="42"/>
      <c r="H50" s="42"/>
      <c r="I50" s="1"/>
      <c r="J50" s="1"/>
      <c r="K50" s="1"/>
      <c r="M50" s="1">
        <f t="shared" si="0"/>
        <v>0</v>
      </c>
    </row>
    <row r="51" spans="1:13" ht="15" customHeight="1" x14ac:dyDescent="0.2">
      <c r="A51" s="65" t="s">
        <v>304</v>
      </c>
      <c r="B51" s="42"/>
      <c r="C51" s="42">
        <v>1.17041</v>
      </c>
      <c r="D51" s="42">
        <v>0.93398599999999998</v>
      </c>
      <c r="E51" s="42">
        <v>9.337555</v>
      </c>
      <c r="F51" s="42"/>
      <c r="G51" s="42">
        <v>2.0574509999999999</v>
      </c>
      <c r="H51" s="42"/>
      <c r="I51" s="1"/>
      <c r="J51" s="1"/>
      <c r="K51" s="1"/>
      <c r="M51" s="1">
        <f t="shared" si="0"/>
        <v>0</v>
      </c>
    </row>
    <row r="52" spans="1:13" ht="15" customHeight="1" x14ac:dyDescent="0.2">
      <c r="A52" s="65" t="s">
        <v>305</v>
      </c>
      <c r="B52" s="42"/>
      <c r="C52" s="42">
        <v>0.43266700000000002</v>
      </c>
      <c r="D52" s="42"/>
      <c r="E52" s="42">
        <v>1.038357</v>
      </c>
      <c r="F52" s="42"/>
      <c r="G52" s="42">
        <v>4.0952659999999996</v>
      </c>
      <c r="H52" s="42"/>
      <c r="I52" s="1"/>
      <c r="J52" s="1"/>
      <c r="K52" s="1"/>
      <c r="M52" s="1">
        <f t="shared" si="0"/>
        <v>0</v>
      </c>
    </row>
    <row r="53" spans="1:13" ht="15" customHeight="1" x14ac:dyDescent="0.2">
      <c r="A53" s="65" t="s">
        <v>30</v>
      </c>
      <c r="B53" s="42"/>
      <c r="C53" s="42">
        <v>1.5705309999999999</v>
      </c>
      <c r="D53" s="42">
        <v>3.6988799999999999</v>
      </c>
      <c r="E53" s="42">
        <v>12.501052</v>
      </c>
      <c r="F53" s="42">
        <v>0.10212599999999999</v>
      </c>
      <c r="G53" s="42">
        <v>21.821200999999999</v>
      </c>
      <c r="H53" s="42"/>
      <c r="I53" s="1"/>
      <c r="J53" s="1"/>
      <c r="K53" s="1"/>
      <c r="M53" s="1">
        <f t="shared" si="0"/>
        <v>0</v>
      </c>
    </row>
    <row r="54" spans="1:13" ht="15" customHeight="1" x14ac:dyDescent="0.2">
      <c r="A54" s="65" t="s">
        <v>31</v>
      </c>
      <c r="B54" s="42"/>
      <c r="C54" s="42"/>
      <c r="D54" s="42"/>
      <c r="E54" s="42"/>
      <c r="F54" s="42">
        <v>0.4254</v>
      </c>
      <c r="G54" s="42">
        <v>1.4306000000000001</v>
      </c>
      <c r="H54" s="42"/>
      <c r="I54" s="1"/>
      <c r="J54" s="1"/>
      <c r="K54" s="1"/>
      <c r="M54" s="1">
        <f t="shared" si="0"/>
        <v>0</v>
      </c>
    </row>
    <row r="55" spans="1:13" ht="15" customHeight="1" x14ac:dyDescent="0.2">
      <c r="A55" s="65" t="s">
        <v>306</v>
      </c>
      <c r="B55" s="42"/>
      <c r="C55" s="42"/>
      <c r="D55" s="42"/>
      <c r="E55" s="42"/>
      <c r="F55" s="42"/>
      <c r="G55" s="42">
        <v>4.2035999999999998</v>
      </c>
      <c r="H55" s="42"/>
      <c r="I55" s="1"/>
      <c r="J55" s="1"/>
      <c r="K55" s="1"/>
      <c r="M55" s="1">
        <f t="shared" si="0"/>
        <v>0</v>
      </c>
    </row>
    <row r="56" spans="1:13" ht="15" customHeight="1" x14ac:dyDescent="0.2">
      <c r="A56" s="65" t="s">
        <v>307</v>
      </c>
      <c r="B56" s="42"/>
      <c r="C56" s="42"/>
      <c r="D56" s="42"/>
      <c r="E56" s="42">
        <v>3.5465930000000001</v>
      </c>
      <c r="F56" s="42"/>
      <c r="G56" s="42"/>
      <c r="H56" s="42"/>
      <c r="I56" s="1"/>
      <c r="J56" s="1"/>
      <c r="K56" s="1"/>
      <c r="M56" s="1">
        <f t="shared" si="0"/>
        <v>0</v>
      </c>
    </row>
    <row r="57" spans="1:13" ht="15" customHeight="1" x14ac:dyDescent="0.2">
      <c r="A57" s="65" t="s">
        <v>32</v>
      </c>
      <c r="B57" s="42"/>
      <c r="C57" s="42">
        <v>1.4967999999999999</v>
      </c>
      <c r="D57" s="42">
        <v>6.7000000000000004E-2</v>
      </c>
      <c r="E57" s="42"/>
      <c r="F57" s="42"/>
      <c r="G57" s="42"/>
      <c r="H57" s="42"/>
      <c r="I57" s="1"/>
      <c r="J57" s="1"/>
      <c r="K57" s="1"/>
      <c r="M57" s="1">
        <f t="shared" si="0"/>
        <v>0</v>
      </c>
    </row>
    <row r="58" spans="1:13" ht="15" customHeight="1" x14ac:dyDescent="0.2">
      <c r="A58" s="66" t="s">
        <v>308</v>
      </c>
      <c r="B58" s="46"/>
      <c r="C58" s="46">
        <v>4.6704080000000001</v>
      </c>
      <c r="D58" s="46">
        <v>4.6998660000000001</v>
      </c>
      <c r="E58" s="46">
        <v>26.423556999999999</v>
      </c>
      <c r="F58" s="46">
        <v>0.52752600000000005</v>
      </c>
      <c r="G58" s="46">
        <v>33.608117999999997</v>
      </c>
      <c r="H58" s="46"/>
      <c r="I58" s="1"/>
      <c r="J58" s="1"/>
      <c r="K58" s="1"/>
      <c r="M58" s="1">
        <f t="shared" si="0"/>
        <v>0</v>
      </c>
    </row>
    <row r="59" spans="1:13" ht="15" customHeight="1" x14ac:dyDescent="0.2">
      <c r="A59" s="65" t="s">
        <v>33</v>
      </c>
      <c r="B59" s="42">
        <v>32.2211</v>
      </c>
      <c r="C59" s="42"/>
      <c r="D59" s="42">
        <v>5.0448000000000004</v>
      </c>
      <c r="E59" s="42">
        <v>3.5299</v>
      </c>
      <c r="F59" s="42"/>
      <c r="G59" s="42">
        <v>3.1392000000000002</v>
      </c>
      <c r="H59" s="42"/>
      <c r="I59" s="1"/>
      <c r="J59" s="1"/>
      <c r="K59" s="1"/>
      <c r="M59" s="1">
        <f t="shared" si="0"/>
        <v>0</v>
      </c>
    </row>
    <row r="60" spans="1:13" ht="15" customHeight="1" x14ac:dyDescent="0.2">
      <c r="A60" s="65" t="s">
        <v>309</v>
      </c>
      <c r="B60" s="42">
        <v>0.74039999999999995</v>
      </c>
      <c r="C60" s="42"/>
      <c r="D60" s="42"/>
      <c r="E60" s="42">
        <v>1.9591000000000001</v>
      </c>
      <c r="F60" s="42">
        <v>1.4757</v>
      </c>
      <c r="G60" s="42"/>
      <c r="H60" s="42"/>
      <c r="I60" s="1"/>
      <c r="J60" s="1"/>
      <c r="K60" s="1"/>
      <c r="M60" s="1">
        <f t="shared" si="0"/>
        <v>0</v>
      </c>
    </row>
    <row r="61" spans="1:13" ht="15" customHeight="1" x14ac:dyDescent="0.2">
      <c r="A61" s="68" t="s">
        <v>34</v>
      </c>
      <c r="B61" s="46">
        <v>32.961500000000001</v>
      </c>
      <c r="C61" s="46"/>
      <c r="D61" s="46">
        <v>5.0448000000000004</v>
      </c>
      <c r="E61" s="46">
        <v>5.4889999999999999</v>
      </c>
      <c r="F61" s="46">
        <v>1.4757</v>
      </c>
      <c r="G61" s="46">
        <v>3.1392000000000002</v>
      </c>
      <c r="H61" s="46"/>
      <c r="I61" s="1"/>
      <c r="J61" s="1"/>
      <c r="K61" s="1"/>
      <c r="M61" s="1">
        <f t="shared" si="0"/>
        <v>0</v>
      </c>
    </row>
    <row r="62" spans="1:13" ht="15" customHeight="1" x14ac:dyDescent="0.2">
      <c r="A62" s="69" t="s">
        <v>157</v>
      </c>
      <c r="B62" s="54">
        <v>194.51075800000001</v>
      </c>
      <c r="C62" s="54">
        <v>207.14677</v>
      </c>
      <c r="D62" s="54">
        <v>71.844888999999995</v>
      </c>
      <c r="E62" s="54">
        <v>879.89955799999996</v>
      </c>
      <c r="F62" s="54">
        <v>40.152107999999998</v>
      </c>
      <c r="G62" s="54">
        <v>187.357586</v>
      </c>
      <c r="H62" s="54">
        <v>0.872</v>
      </c>
      <c r="I62" s="1"/>
      <c r="J62" s="1"/>
      <c r="K62" s="1"/>
      <c r="M62" s="1">
        <f t="shared" si="0"/>
        <v>0</v>
      </c>
    </row>
    <row r="63" spans="1:13" x14ac:dyDescent="0.2">
      <c r="C63" s="1"/>
    </row>
  </sheetData>
  <phoneticPr fontId="0" type="noConversion"/>
  <printOptions horizontalCentered="1"/>
  <pageMargins left="0.78740157480314965" right="0.78740157480314965" top="0.98425196850393704" bottom="0.78740157480314965" header="0.59055118110236227" footer="0.39370078740157483"/>
  <pageSetup paperSize="9" scale="76" orientation="portrait" r:id="rId1"/>
  <headerFooter alignWithMargins="0">
    <oddHeader>&amp;C&amp;"Arial,Negrita"&amp;K03+0003.3.2.9 CULTIVOS HORTÍCOLAS EN HUERTOS FAMILIARES. Superficie provincial en regadío (ha) (Cont.)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D883-2D06-4A39-AA24-DAD79F3B6016}">
  <sheetPr>
    <pageSetUpPr fitToPage="1"/>
  </sheetPr>
  <dimension ref="A1:Q63"/>
  <sheetViews>
    <sheetView showZeros="0"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4.5703125" customWidth="1"/>
    <col min="2" max="2" width="7.7109375" customWidth="1"/>
    <col min="3" max="3" width="9.85546875" customWidth="1"/>
    <col min="4" max="4" width="7.7109375" customWidth="1"/>
    <col min="5" max="5" width="9.28515625" customWidth="1"/>
    <col min="6" max="6" width="11.5703125" bestFit="1" customWidth="1"/>
    <col min="7" max="7" width="11.28515625" customWidth="1"/>
    <col min="8" max="8" width="7.85546875" customWidth="1"/>
    <col min="9" max="9" width="11.140625" customWidth="1"/>
    <col min="10" max="10" width="10.28515625" customWidth="1"/>
    <col min="11" max="11" width="9.7109375" customWidth="1"/>
    <col min="12" max="12" width="10.7109375" customWidth="1"/>
  </cols>
  <sheetData>
    <row r="1" spans="1:17" s="2" customFormat="1" ht="42.75" customHeight="1" x14ac:dyDescent="0.2">
      <c r="A1" s="33" t="s">
        <v>140</v>
      </c>
      <c r="B1" s="19" t="s">
        <v>154</v>
      </c>
      <c r="C1" s="19" t="s">
        <v>84</v>
      </c>
      <c r="D1" s="19" t="s">
        <v>155</v>
      </c>
      <c r="E1" s="19" t="s">
        <v>156</v>
      </c>
      <c r="F1" s="19" t="s">
        <v>168</v>
      </c>
      <c r="G1" s="19" t="s">
        <v>161</v>
      </c>
      <c r="H1" s="19" t="s">
        <v>78</v>
      </c>
      <c r="I1" s="19" t="s">
        <v>167</v>
      </c>
      <c r="J1" s="19" t="s">
        <v>79</v>
      </c>
      <c r="K1" s="19" t="s">
        <v>85</v>
      </c>
      <c r="L1" s="19" t="s">
        <v>245</v>
      </c>
    </row>
    <row r="2" spans="1:17" ht="15" customHeight="1" x14ac:dyDescent="0.2">
      <c r="A2" s="65" t="s">
        <v>1</v>
      </c>
      <c r="B2" s="42"/>
      <c r="C2" s="42">
        <v>6.4058999999999999</v>
      </c>
      <c r="D2" s="42">
        <v>0.19020000000000001</v>
      </c>
      <c r="E2" s="42"/>
      <c r="F2" s="42">
        <v>11.3109</v>
      </c>
      <c r="G2" s="42">
        <v>0.89159999999999995</v>
      </c>
      <c r="H2" s="42"/>
      <c r="I2" s="42"/>
      <c r="J2" s="42"/>
      <c r="K2" s="42">
        <v>6.0183999999999997</v>
      </c>
      <c r="L2" s="42"/>
      <c r="M2" s="1"/>
      <c r="N2" s="1"/>
      <c r="O2" s="1"/>
      <c r="Q2" s="1">
        <f>+O2-P2</f>
        <v>0</v>
      </c>
    </row>
    <row r="3" spans="1:17" ht="15" customHeight="1" x14ac:dyDescent="0.2">
      <c r="A3" s="65" t="s">
        <v>2</v>
      </c>
      <c r="B3" s="42">
        <v>2.2570229999999998</v>
      </c>
      <c r="C3" s="42">
        <v>22.878989000000001</v>
      </c>
      <c r="D3" s="42"/>
      <c r="E3" s="42"/>
      <c r="F3" s="42">
        <v>14.768948</v>
      </c>
      <c r="G3" s="42">
        <v>8.214715</v>
      </c>
      <c r="H3" s="42"/>
      <c r="I3" s="42"/>
      <c r="J3" s="42"/>
      <c r="K3" s="42">
        <v>14.355316</v>
      </c>
      <c r="L3" s="42"/>
      <c r="M3" s="1"/>
      <c r="N3" s="1"/>
      <c r="O3" s="1"/>
      <c r="Q3" s="1">
        <f t="shared" ref="Q3:Q62" si="0">+O3-P3</f>
        <v>0</v>
      </c>
    </row>
    <row r="4" spans="1:17" ht="15" customHeight="1" x14ac:dyDescent="0.2">
      <c r="A4" s="65" t="s">
        <v>3</v>
      </c>
      <c r="B4" s="42"/>
      <c r="C4" s="42">
        <v>3.9588999999999999</v>
      </c>
      <c r="D4" s="42"/>
      <c r="E4" s="42">
        <v>2.52E-2</v>
      </c>
      <c r="F4" s="42">
        <v>2.6223999999999998</v>
      </c>
      <c r="G4" s="42">
        <v>0.80530000000000002</v>
      </c>
      <c r="H4" s="42"/>
      <c r="I4" s="42"/>
      <c r="J4" s="42"/>
      <c r="K4" s="42">
        <v>2.6318000000000001</v>
      </c>
      <c r="L4" s="42"/>
      <c r="M4" s="1"/>
      <c r="N4" s="1"/>
      <c r="O4" s="1"/>
      <c r="Q4" s="1">
        <f t="shared" si="0"/>
        <v>0</v>
      </c>
    </row>
    <row r="5" spans="1:17" ht="15" customHeight="1" x14ac:dyDescent="0.2">
      <c r="A5" s="65" t="s">
        <v>4</v>
      </c>
      <c r="B5" s="42"/>
      <c r="C5" s="42">
        <v>16.589483000000001</v>
      </c>
      <c r="D5" s="42"/>
      <c r="E5" s="42">
        <v>4.1777000000000002E-2</v>
      </c>
      <c r="F5" s="42">
        <v>1.4948900000000001</v>
      </c>
      <c r="G5" s="42">
        <v>0.24617600000000001</v>
      </c>
      <c r="H5" s="42"/>
      <c r="I5" s="42"/>
      <c r="J5" s="42"/>
      <c r="K5" s="42">
        <v>12.557632</v>
      </c>
      <c r="L5" s="42"/>
      <c r="M5" s="1"/>
      <c r="N5" s="1"/>
      <c r="O5" s="1"/>
      <c r="Q5" s="1">
        <f t="shared" si="0"/>
        <v>0</v>
      </c>
    </row>
    <row r="6" spans="1:17" ht="15" customHeight="1" x14ac:dyDescent="0.2">
      <c r="A6" s="66" t="s">
        <v>5</v>
      </c>
      <c r="B6" s="46">
        <v>2.2570229999999998</v>
      </c>
      <c r="C6" s="46">
        <v>49.833272000000001</v>
      </c>
      <c r="D6" s="46">
        <v>0.19020000000000001</v>
      </c>
      <c r="E6" s="46">
        <v>6.6976999999999995E-2</v>
      </c>
      <c r="F6" s="46">
        <v>30.197137999999999</v>
      </c>
      <c r="G6" s="46">
        <v>10.157791</v>
      </c>
      <c r="H6" s="46"/>
      <c r="I6" s="46"/>
      <c r="J6" s="46"/>
      <c r="K6" s="46">
        <v>35.563147999999998</v>
      </c>
      <c r="L6" s="46"/>
      <c r="M6" s="1"/>
      <c r="N6" s="1"/>
      <c r="O6" s="1"/>
      <c r="Q6" s="1">
        <f t="shared" si="0"/>
        <v>0</v>
      </c>
    </row>
    <row r="7" spans="1:17" ht="15" customHeight="1" x14ac:dyDescent="0.2">
      <c r="A7" s="67" t="s">
        <v>285</v>
      </c>
      <c r="B7" s="49"/>
      <c r="C7" s="49">
        <v>2.8487</v>
      </c>
      <c r="D7" s="49"/>
      <c r="E7" s="49"/>
      <c r="F7" s="49">
        <v>0.95069999999999999</v>
      </c>
      <c r="G7" s="49">
        <v>1.5016</v>
      </c>
      <c r="H7" s="49"/>
      <c r="I7" s="49"/>
      <c r="J7" s="49"/>
      <c r="K7" s="49">
        <v>2.6349</v>
      </c>
      <c r="L7" s="49"/>
      <c r="M7" s="1"/>
      <c r="N7" s="1"/>
      <c r="O7" s="1"/>
      <c r="Q7" s="1">
        <f t="shared" si="0"/>
        <v>0</v>
      </c>
    </row>
    <row r="8" spans="1:17" ht="15" customHeight="1" x14ac:dyDescent="0.2">
      <c r="A8" s="67" t="s">
        <v>6</v>
      </c>
      <c r="B8" s="49"/>
      <c r="C8" s="49">
        <v>28.287800000000001</v>
      </c>
      <c r="D8" s="49"/>
      <c r="E8" s="49"/>
      <c r="F8" s="49">
        <v>5.6914999999999996</v>
      </c>
      <c r="G8" s="49"/>
      <c r="H8" s="49"/>
      <c r="I8" s="49"/>
      <c r="J8" s="49">
        <v>0.1772</v>
      </c>
      <c r="K8" s="49">
        <v>11.627700000000001</v>
      </c>
      <c r="L8" s="49"/>
      <c r="M8" s="1"/>
      <c r="N8" s="1"/>
      <c r="O8" s="1"/>
      <c r="Q8" s="1">
        <f t="shared" si="0"/>
        <v>0</v>
      </c>
    </row>
    <row r="9" spans="1:17" ht="15" customHeight="1" x14ac:dyDescent="0.2">
      <c r="A9" s="65" t="s">
        <v>286</v>
      </c>
      <c r="B9" s="42"/>
      <c r="C9" s="42">
        <v>4.0976999999999997</v>
      </c>
      <c r="D9" s="42"/>
      <c r="E9" s="42"/>
      <c r="F9" s="42"/>
      <c r="G9" s="42"/>
      <c r="H9" s="42"/>
      <c r="I9" s="42"/>
      <c r="J9" s="42"/>
      <c r="K9" s="42"/>
      <c r="L9" s="42"/>
      <c r="M9" s="1"/>
      <c r="N9" s="1"/>
      <c r="O9" s="1"/>
      <c r="Q9" s="1">
        <f t="shared" si="0"/>
        <v>0</v>
      </c>
    </row>
    <row r="10" spans="1:17" ht="15" customHeight="1" x14ac:dyDescent="0.2">
      <c r="A10" s="65" t="s">
        <v>287</v>
      </c>
      <c r="B10" s="42"/>
      <c r="C10" s="42">
        <v>26.354600000000001</v>
      </c>
      <c r="D10" s="42"/>
      <c r="E10" s="42"/>
      <c r="F10" s="42"/>
      <c r="G10" s="42"/>
      <c r="H10" s="42"/>
      <c r="I10" s="42"/>
      <c r="J10" s="42"/>
      <c r="K10" s="42">
        <v>11.504</v>
      </c>
      <c r="L10" s="42"/>
      <c r="M10" s="1"/>
      <c r="N10" s="1"/>
      <c r="O10" s="1"/>
      <c r="Q10" s="1">
        <f t="shared" si="0"/>
        <v>0</v>
      </c>
    </row>
    <row r="11" spans="1:17" ht="15" customHeight="1" x14ac:dyDescent="0.2">
      <c r="A11" s="65" t="s">
        <v>288</v>
      </c>
      <c r="B11" s="42"/>
      <c r="C11" s="42">
        <v>119.665773</v>
      </c>
      <c r="D11" s="42"/>
      <c r="E11" s="42"/>
      <c r="F11" s="42">
        <v>5.2398720000000001</v>
      </c>
      <c r="G11" s="42">
        <v>0.70906999999999998</v>
      </c>
      <c r="H11" s="42"/>
      <c r="I11" s="42"/>
      <c r="J11" s="42"/>
      <c r="K11" s="42">
        <v>8.6866649999999996</v>
      </c>
      <c r="L11" s="42"/>
      <c r="M11" s="1"/>
      <c r="N11" s="1"/>
      <c r="O11" s="1"/>
      <c r="Q11" s="1">
        <f t="shared" si="0"/>
        <v>0</v>
      </c>
    </row>
    <row r="12" spans="1:17" ht="15" customHeight="1" x14ac:dyDescent="0.2">
      <c r="A12" s="66" t="s">
        <v>289</v>
      </c>
      <c r="B12" s="46"/>
      <c r="C12" s="46">
        <v>150.11807300000001</v>
      </c>
      <c r="D12" s="46"/>
      <c r="E12" s="46"/>
      <c r="F12" s="46">
        <v>5.2398720000000001</v>
      </c>
      <c r="G12" s="46">
        <v>0.70906999999999998</v>
      </c>
      <c r="H12" s="46"/>
      <c r="I12" s="46"/>
      <c r="J12" s="46"/>
      <c r="K12" s="46">
        <v>20.190664999999999</v>
      </c>
      <c r="L12" s="46"/>
      <c r="M12" s="1"/>
      <c r="N12" s="1"/>
      <c r="O12" s="1"/>
      <c r="Q12" s="1">
        <f t="shared" si="0"/>
        <v>0</v>
      </c>
    </row>
    <row r="13" spans="1:17" ht="15" customHeight="1" x14ac:dyDescent="0.2">
      <c r="A13" s="67" t="s">
        <v>290</v>
      </c>
      <c r="B13" s="49">
        <v>10.558199999999999</v>
      </c>
      <c r="C13" s="49">
        <v>255.2148</v>
      </c>
      <c r="D13" s="49"/>
      <c r="E13" s="49">
        <v>0.35460000000000003</v>
      </c>
      <c r="F13" s="49">
        <v>8.9093999999999998</v>
      </c>
      <c r="G13" s="49">
        <v>64.640699999999995</v>
      </c>
      <c r="H13" s="49">
        <v>0.30769999999999997</v>
      </c>
      <c r="I13" s="49"/>
      <c r="J13" s="49">
        <v>8.3238000000000003</v>
      </c>
      <c r="K13" s="49">
        <v>240.34119999999999</v>
      </c>
      <c r="L13" s="49"/>
      <c r="M13" s="1"/>
      <c r="N13" s="1"/>
      <c r="O13" s="1"/>
      <c r="Q13" s="1">
        <f t="shared" si="0"/>
        <v>0</v>
      </c>
    </row>
    <row r="14" spans="1:17" ht="15" customHeight="1" x14ac:dyDescent="0.2">
      <c r="A14" s="67" t="s">
        <v>7</v>
      </c>
      <c r="B14" s="49">
        <v>0.36544500000000002</v>
      </c>
      <c r="C14" s="49">
        <v>133.60400000000001</v>
      </c>
      <c r="D14" s="49">
        <v>4.3293809999999997</v>
      </c>
      <c r="E14" s="49">
        <v>3.701085</v>
      </c>
      <c r="F14" s="49">
        <v>0.86748099999999995</v>
      </c>
      <c r="G14" s="49">
        <v>45.183625999999997</v>
      </c>
      <c r="H14" s="49">
        <v>8.7602550000000008</v>
      </c>
      <c r="I14" s="49"/>
      <c r="J14" s="49">
        <v>0.27889799999999998</v>
      </c>
      <c r="K14" s="49">
        <v>80.772906000000006</v>
      </c>
      <c r="L14" s="49"/>
      <c r="M14" s="1"/>
      <c r="N14" s="1"/>
      <c r="O14" s="1"/>
      <c r="Q14" s="1">
        <f t="shared" si="0"/>
        <v>0</v>
      </c>
    </row>
    <row r="15" spans="1:17" ht="15" customHeight="1" x14ac:dyDescent="0.2">
      <c r="A15" s="65" t="s">
        <v>8</v>
      </c>
      <c r="B15" s="42">
        <v>3.7199999999999997E-2</v>
      </c>
      <c r="C15" s="42">
        <v>86.518799999999999</v>
      </c>
      <c r="D15" s="42">
        <v>0.8679</v>
      </c>
      <c r="E15" s="42">
        <v>0.80549999999999999</v>
      </c>
      <c r="F15" s="42">
        <v>1.4771000000000001</v>
      </c>
      <c r="G15" s="42">
        <v>42.660899999999998</v>
      </c>
      <c r="H15" s="42">
        <v>10.561</v>
      </c>
      <c r="I15" s="42"/>
      <c r="J15" s="42">
        <v>6.0547000000000004</v>
      </c>
      <c r="K15" s="42">
        <v>10.924899999999999</v>
      </c>
      <c r="L15" s="42"/>
      <c r="M15" s="1"/>
      <c r="N15" s="1"/>
      <c r="O15" s="1"/>
      <c r="Q15" s="1">
        <f t="shared" si="0"/>
        <v>0</v>
      </c>
    </row>
    <row r="16" spans="1:17" ht="15" customHeight="1" x14ac:dyDescent="0.2">
      <c r="A16" s="65" t="s">
        <v>9</v>
      </c>
      <c r="B16" s="42">
        <v>0.77329999999999999</v>
      </c>
      <c r="C16" s="42">
        <v>170.8535</v>
      </c>
      <c r="D16" s="42">
        <v>5.6909000000000001</v>
      </c>
      <c r="E16" s="42">
        <v>4.1813000000000002</v>
      </c>
      <c r="F16" s="42">
        <v>9.6708999999999996</v>
      </c>
      <c r="G16" s="42">
        <v>53.4392</v>
      </c>
      <c r="H16" s="42">
        <v>12.053800000000001</v>
      </c>
      <c r="I16" s="42"/>
      <c r="J16" s="42">
        <v>1.4688000000000001</v>
      </c>
      <c r="K16" s="42">
        <v>31.884499999999999</v>
      </c>
      <c r="L16" s="42"/>
      <c r="M16" s="1"/>
      <c r="N16" s="1"/>
      <c r="O16" s="1"/>
      <c r="Q16" s="1">
        <f t="shared" si="0"/>
        <v>0</v>
      </c>
    </row>
    <row r="17" spans="1:17" ht="15" customHeight="1" x14ac:dyDescent="0.2">
      <c r="A17" s="65" t="s">
        <v>10</v>
      </c>
      <c r="B17" s="42">
        <v>0.78620000000000001</v>
      </c>
      <c r="C17" s="42">
        <v>209.2107</v>
      </c>
      <c r="D17" s="42">
        <v>3.4034</v>
      </c>
      <c r="E17" s="42">
        <v>2.9165000000000001</v>
      </c>
      <c r="F17" s="42">
        <v>11.069000000000001</v>
      </c>
      <c r="G17" s="42">
        <v>35.7196</v>
      </c>
      <c r="H17" s="42">
        <v>5.7073999999999998</v>
      </c>
      <c r="I17" s="42"/>
      <c r="J17" s="42">
        <v>0.90010000000000001</v>
      </c>
      <c r="K17" s="42">
        <v>27.614100000000001</v>
      </c>
      <c r="L17" s="42"/>
      <c r="M17" s="1"/>
      <c r="N17" s="1"/>
      <c r="O17" s="1"/>
      <c r="Q17" s="1">
        <f t="shared" si="0"/>
        <v>0</v>
      </c>
    </row>
    <row r="18" spans="1:17" ht="15" customHeight="1" x14ac:dyDescent="0.2">
      <c r="A18" s="66" t="s">
        <v>291</v>
      </c>
      <c r="B18" s="46">
        <v>1.5967</v>
      </c>
      <c r="C18" s="46">
        <v>466.58300000000003</v>
      </c>
      <c r="D18" s="46">
        <v>9.9621999999999993</v>
      </c>
      <c r="E18" s="46">
        <v>7.9032999999999998</v>
      </c>
      <c r="F18" s="46">
        <v>22.216999999999999</v>
      </c>
      <c r="G18" s="46">
        <v>131.81970000000001</v>
      </c>
      <c r="H18" s="46">
        <v>28.322199999999999</v>
      </c>
      <c r="I18" s="46"/>
      <c r="J18" s="46">
        <v>8.4236000000000004</v>
      </c>
      <c r="K18" s="46">
        <v>70.423500000000004</v>
      </c>
      <c r="L18" s="46"/>
      <c r="M18" s="1"/>
      <c r="N18" s="1"/>
      <c r="O18" s="1"/>
      <c r="Q18" s="1">
        <f t="shared" si="0"/>
        <v>0</v>
      </c>
    </row>
    <row r="19" spans="1:17" ht="15" customHeight="1" x14ac:dyDescent="0.2">
      <c r="A19" s="65" t="s">
        <v>11</v>
      </c>
      <c r="B19" s="42"/>
      <c r="C19" s="42">
        <v>227.8391</v>
      </c>
      <c r="D19" s="42"/>
      <c r="E19" s="42"/>
      <c r="F19" s="42">
        <v>2.7101999999999999</v>
      </c>
      <c r="G19" s="42">
        <v>45.1051</v>
      </c>
      <c r="H19" s="42">
        <v>5.0572999999999997</v>
      </c>
      <c r="I19" s="42"/>
      <c r="J19" s="42">
        <v>4.6489000000000003</v>
      </c>
      <c r="K19" s="42">
        <v>31.946200000000001</v>
      </c>
      <c r="L19" s="42">
        <v>5.7698</v>
      </c>
      <c r="M19" s="1"/>
      <c r="N19" s="1"/>
      <c r="O19" s="1"/>
      <c r="Q19" s="1">
        <f t="shared" si="0"/>
        <v>0</v>
      </c>
    </row>
    <row r="20" spans="1:17" ht="15" customHeight="1" x14ac:dyDescent="0.2">
      <c r="A20" s="65" t="s">
        <v>12</v>
      </c>
      <c r="B20" s="42"/>
      <c r="C20" s="42">
        <v>167.38409999999999</v>
      </c>
      <c r="D20" s="42"/>
      <c r="E20" s="42"/>
      <c r="F20" s="42">
        <v>9.6456999999999997</v>
      </c>
      <c r="G20" s="42">
        <v>9.9440000000000008</v>
      </c>
      <c r="H20" s="42">
        <v>4.0982000000000003</v>
      </c>
      <c r="I20" s="42"/>
      <c r="J20" s="42">
        <v>1.3516999999999999</v>
      </c>
      <c r="K20" s="42">
        <v>5.5620000000000003</v>
      </c>
      <c r="L20" s="42"/>
      <c r="M20" s="1"/>
      <c r="N20" s="1"/>
      <c r="O20" s="1"/>
      <c r="Q20" s="1">
        <f t="shared" si="0"/>
        <v>0</v>
      </c>
    </row>
    <row r="21" spans="1:17" ht="15" customHeight="1" x14ac:dyDescent="0.2">
      <c r="A21" s="65" t="s">
        <v>13</v>
      </c>
      <c r="B21" s="42"/>
      <c r="C21" s="42">
        <v>107.8034</v>
      </c>
      <c r="D21" s="42">
        <v>1.0698000000000001</v>
      </c>
      <c r="E21" s="42">
        <v>0.63680000000000003</v>
      </c>
      <c r="F21" s="42">
        <v>0.50780000000000003</v>
      </c>
      <c r="G21" s="42">
        <v>20.152899999999999</v>
      </c>
      <c r="H21" s="42">
        <v>0.28039999999999998</v>
      </c>
      <c r="I21" s="42"/>
      <c r="J21" s="42">
        <v>2.6101999999999999</v>
      </c>
      <c r="K21" s="42">
        <v>2.3872</v>
      </c>
      <c r="L21" s="42"/>
      <c r="M21" s="1"/>
      <c r="N21" s="1"/>
      <c r="O21" s="1"/>
      <c r="Q21" s="1">
        <f t="shared" si="0"/>
        <v>0</v>
      </c>
    </row>
    <row r="22" spans="1:17" ht="15" customHeight="1" x14ac:dyDescent="0.2">
      <c r="A22" s="65" t="s">
        <v>14</v>
      </c>
      <c r="B22" s="42">
        <v>2.4704999999999999</v>
      </c>
      <c r="C22" s="42">
        <v>142.52610000000001</v>
      </c>
      <c r="D22" s="42">
        <v>3.7079</v>
      </c>
      <c r="E22" s="42">
        <v>2.1059000000000001</v>
      </c>
      <c r="F22" s="42">
        <v>1.4351</v>
      </c>
      <c r="G22" s="42">
        <v>44.409100000000002</v>
      </c>
      <c r="H22" s="42">
        <v>0.94869999999999999</v>
      </c>
      <c r="I22" s="42"/>
      <c r="J22" s="42">
        <v>14.5444</v>
      </c>
      <c r="K22" s="42">
        <v>17.056699999999999</v>
      </c>
      <c r="L22" s="42"/>
      <c r="M22" s="1"/>
      <c r="N22" s="1"/>
      <c r="O22" s="1"/>
      <c r="Q22" s="1">
        <f t="shared" si="0"/>
        <v>0</v>
      </c>
    </row>
    <row r="23" spans="1:17" ht="15" customHeight="1" x14ac:dyDescent="0.2">
      <c r="A23" s="66" t="s">
        <v>15</v>
      </c>
      <c r="B23" s="46">
        <v>2.4704999999999999</v>
      </c>
      <c r="C23" s="46">
        <v>645.55269999999996</v>
      </c>
      <c r="D23" s="46">
        <v>4.7777000000000003</v>
      </c>
      <c r="E23" s="46">
        <v>2.7427000000000001</v>
      </c>
      <c r="F23" s="46">
        <v>14.2988</v>
      </c>
      <c r="G23" s="46">
        <v>119.61109999999999</v>
      </c>
      <c r="H23" s="46">
        <v>10.384600000000001</v>
      </c>
      <c r="I23" s="46"/>
      <c r="J23" s="46">
        <v>23.155200000000001</v>
      </c>
      <c r="K23" s="46">
        <v>56.952100000000002</v>
      </c>
      <c r="L23" s="46">
        <v>5.7698</v>
      </c>
      <c r="M23" s="1"/>
      <c r="N23" s="1"/>
      <c r="O23" s="1"/>
      <c r="Q23" s="1">
        <f t="shared" si="0"/>
        <v>0</v>
      </c>
    </row>
    <row r="24" spans="1:17" ht="15" customHeight="1" x14ac:dyDescent="0.2">
      <c r="A24" s="67" t="s">
        <v>292</v>
      </c>
      <c r="B24" s="49"/>
      <c r="C24" s="49">
        <v>123.4684</v>
      </c>
      <c r="D24" s="49">
        <v>13.281700000000001</v>
      </c>
      <c r="E24" s="49">
        <v>108.4935</v>
      </c>
      <c r="F24" s="49">
        <v>1.0391999999999999</v>
      </c>
      <c r="G24" s="49">
        <v>4.6963999999999997</v>
      </c>
      <c r="H24" s="49"/>
      <c r="I24" s="49"/>
      <c r="J24" s="49">
        <v>6.2923</v>
      </c>
      <c r="K24" s="49">
        <v>14.8414</v>
      </c>
      <c r="L24" s="49"/>
      <c r="M24" s="1"/>
      <c r="N24" s="1"/>
      <c r="O24" s="1"/>
      <c r="Q24" s="1">
        <f t="shared" si="0"/>
        <v>0</v>
      </c>
    </row>
    <row r="25" spans="1:17" ht="15" customHeight="1" x14ac:dyDescent="0.2">
      <c r="A25" s="65" t="s">
        <v>293</v>
      </c>
      <c r="B25" s="42"/>
      <c r="C25" s="42">
        <v>65.079300000000003</v>
      </c>
      <c r="D25" s="42">
        <v>12.3977</v>
      </c>
      <c r="E25" s="42">
        <v>12.007199999999999</v>
      </c>
      <c r="F25" s="42">
        <v>2.3340000000000001</v>
      </c>
      <c r="G25" s="42"/>
      <c r="H25" s="42">
        <v>6.3410000000000002</v>
      </c>
      <c r="I25" s="42"/>
      <c r="J25" s="42">
        <v>3.2212000000000001</v>
      </c>
      <c r="K25" s="42">
        <v>41.443899999999999</v>
      </c>
      <c r="L25" s="42"/>
      <c r="M25" s="1"/>
      <c r="N25" s="1"/>
      <c r="O25" s="1"/>
      <c r="Q25" s="1">
        <f t="shared" si="0"/>
        <v>0</v>
      </c>
    </row>
    <row r="26" spans="1:17" ht="15" customHeight="1" x14ac:dyDescent="0.2">
      <c r="A26" s="65" t="s">
        <v>16</v>
      </c>
      <c r="B26" s="42"/>
      <c r="C26" s="42">
        <v>26.707799999999999</v>
      </c>
      <c r="D26" s="42">
        <v>0.55740000000000001</v>
      </c>
      <c r="E26" s="42"/>
      <c r="F26" s="42"/>
      <c r="G26" s="42">
        <v>5.6904000000000003</v>
      </c>
      <c r="H26" s="42"/>
      <c r="I26" s="42"/>
      <c r="J26" s="42"/>
      <c r="K26" s="42">
        <v>6.8925999999999998</v>
      </c>
      <c r="L26" s="42"/>
      <c r="M26" s="1"/>
      <c r="N26" s="1"/>
      <c r="O26" s="1"/>
      <c r="Q26" s="1">
        <f t="shared" si="0"/>
        <v>0</v>
      </c>
    </row>
    <row r="27" spans="1:17" ht="15" customHeight="1" x14ac:dyDescent="0.2">
      <c r="A27" s="65" t="s">
        <v>294</v>
      </c>
      <c r="B27" s="42">
        <v>6.0918000000000001</v>
      </c>
      <c r="C27" s="42">
        <v>97.322900000000004</v>
      </c>
      <c r="D27" s="42">
        <v>0.40460000000000002</v>
      </c>
      <c r="E27" s="42">
        <v>0.1757</v>
      </c>
      <c r="F27" s="42">
        <v>16.075600000000001</v>
      </c>
      <c r="G27" s="42">
        <v>24.088200000000001</v>
      </c>
      <c r="H27" s="42">
        <v>2.6657000000000002</v>
      </c>
      <c r="I27" s="42"/>
      <c r="J27" s="42"/>
      <c r="K27" s="42">
        <v>89.278599999999997</v>
      </c>
      <c r="L27" s="42"/>
      <c r="M27" s="1"/>
      <c r="N27" s="1"/>
      <c r="O27" s="1"/>
      <c r="Q27" s="1">
        <f t="shared" si="0"/>
        <v>0</v>
      </c>
    </row>
    <row r="28" spans="1:17" ht="15" customHeight="1" x14ac:dyDescent="0.2">
      <c r="A28" s="65" t="s">
        <v>17</v>
      </c>
      <c r="B28" s="42"/>
      <c r="C28" s="42">
        <v>14.9039</v>
      </c>
      <c r="D28" s="42"/>
      <c r="E28" s="42"/>
      <c r="F28" s="42"/>
      <c r="G28" s="42">
        <v>3.7441</v>
      </c>
      <c r="H28" s="42"/>
      <c r="I28" s="42"/>
      <c r="J28" s="42"/>
      <c r="K28" s="42">
        <v>0.98709999999999998</v>
      </c>
      <c r="L28" s="42"/>
      <c r="M28" s="1"/>
      <c r="N28" s="1"/>
      <c r="O28" s="1"/>
      <c r="Q28" s="1">
        <f t="shared" si="0"/>
        <v>0</v>
      </c>
    </row>
    <row r="29" spans="1:17" ht="15" customHeight="1" x14ac:dyDescent="0.2">
      <c r="A29" s="65" t="s">
        <v>18</v>
      </c>
      <c r="B29" s="42"/>
      <c r="C29" s="42">
        <v>49.3658</v>
      </c>
      <c r="D29" s="42">
        <v>6.3299999999999995E-2</v>
      </c>
      <c r="E29" s="42">
        <v>0.77939999999999998</v>
      </c>
      <c r="F29" s="42"/>
      <c r="G29" s="42">
        <v>3.9948999999999999</v>
      </c>
      <c r="H29" s="42"/>
      <c r="I29" s="42"/>
      <c r="J29" s="42"/>
      <c r="K29" s="42">
        <v>13.9299</v>
      </c>
      <c r="L29" s="42"/>
      <c r="M29" s="1"/>
      <c r="N29" s="1"/>
      <c r="O29" s="1"/>
      <c r="Q29" s="1">
        <f t="shared" si="0"/>
        <v>0</v>
      </c>
    </row>
    <row r="30" spans="1:17" ht="15" customHeight="1" x14ac:dyDescent="0.2">
      <c r="A30" s="65" t="s">
        <v>19</v>
      </c>
      <c r="B30" s="42"/>
      <c r="C30" s="42">
        <v>24.811299999999999</v>
      </c>
      <c r="D30" s="42">
        <v>12.567500000000001</v>
      </c>
      <c r="E30" s="42">
        <v>9.4600000000000004E-2</v>
      </c>
      <c r="F30" s="42">
        <v>2.0747</v>
      </c>
      <c r="G30" s="42">
        <v>3.3601999999999999</v>
      </c>
      <c r="H30" s="42">
        <v>0.59950000000000003</v>
      </c>
      <c r="I30" s="42"/>
      <c r="J30" s="42"/>
      <c r="K30" s="42">
        <v>8.6494999999999997</v>
      </c>
      <c r="L30" s="42">
        <v>1.2258</v>
      </c>
      <c r="M30" s="1"/>
      <c r="N30" s="1"/>
      <c r="O30" s="1"/>
      <c r="Q30" s="1">
        <f t="shared" si="0"/>
        <v>0</v>
      </c>
    </row>
    <row r="31" spans="1:17" ht="15" customHeight="1" x14ac:dyDescent="0.2">
      <c r="A31" s="65" t="s">
        <v>20</v>
      </c>
      <c r="B31" s="42"/>
      <c r="C31" s="42">
        <v>35.062199999999997</v>
      </c>
      <c r="D31" s="42"/>
      <c r="E31" s="42"/>
      <c r="F31" s="42"/>
      <c r="G31" s="42">
        <v>26.7881</v>
      </c>
      <c r="H31" s="42"/>
      <c r="I31" s="42"/>
      <c r="J31" s="42"/>
      <c r="K31" s="42">
        <v>0.92269999999999996</v>
      </c>
      <c r="L31" s="42"/>
      <c r="M31" s="1"/>
      <c r="N31" s="1"/>
      <c r="O31" s="1"/>
      <c r="Q31" s="1">
        <f t="shared" si="0"/>
        <v>0</v>
      </c>
    </row>
    <row r="32" spans="1:17" ht="15" customHeight="1" x14ac:dyDescent="0.2">
      <c r="A32" s="65" t="s">
        <v>21</v>
      </c>
      <c r="B32" s="42"/>
      <c r="C32" s="42">
        <v>23.782900000000001</v>
      </c>
      <c r="D32" s="42">
        <v>3.4062000000000001</v>
      </c>
      <c r="E32" s="42"/>
      <c r="F32" s="42"/>
      <c r="G32" s="42">
        <v>9.0122</v>
      </c>
      <c r="H32" s="42"/>
      <c r="I32" s="42"/>
      <c r="J32" s="42"/>
      <c r="K32" s="42">
        <v>23.714200000000002</v>
      </c>
      <c r="L32" s="42"/>
      <c r="M32" s="1"/>
      <c r="N32" s="1"/>
      <c r="O32" s="1"/>
      <c r="Q32" s="1">
        <f t="shared" si="0"/>
        <v>0</v>
      </c>
    </row>
    <row r="33" spans="1:17" ht="15" customHeight="1" x14ac:dyDescent="0.2">
      <c r="A33" s="65" t="s">
        <v>22</v>
      </c>
      <c r="B33" s="42"/>
      <c r="C33" s="42">
        <v>40.683799999999998</v>
      </c>
      <c r="D33" s="42">
        <v>4.9432</v>
      </c>
      <c r="E33" s="42">
        <v>12.057</v>
      </c>
      <c r="F33" s="42">
        <v>13.2303</v>
      </c>
      <c r="G33" s="42">
        <v>17.683900000000001</v>
      </c>
      <c r="H33" s="42"/>
      <c r="I33" s="42"/>
      <c r="J33" s="42">
        <v>6.6056999999999997</v>
      </c>
      <c r="K33" s="42">
        <v>8.4435000000000002</v>
      </c>
      <c r="L33" s="42"/>
      <c r="M33" s="1"/>
      <c r="N33" s="1"/>
      <c r="O33" s="1"/>
      <c r="Q33" s="1">
        <f t="shared" si="0"/>
        <v>0</v>
      </c>
    </row>
    <row r="34" spans="1:17" ht="15" customHeight="1" x14ac:dyDescent="0.2">
      <c r="A34" s="66" t="s">
        <v>295</v>
      </c>
      <c r="B34" s="46">
        <v>6.0918000000000001</v>
      </c>
      <c r="C34" s="46">
        <v>377.7199</v>
      </c>
      <c r="D34" s="46">
        <v>34.3399</v>
      </c>
      <c r="E34" s="46">
        <v>25.113900000000001</v>
      </c>
      <c r="F34" s="46">
        <v>33.714599999999997</v>
      </c>
      <c r="G34" s="46">
        <v>94.361999999999995</v>
      </c>
      <c r="H34" s="46">
        <v>9.6061999999999994</v>
      </c>
      <c r="I34" s="46"/>
      <c r="J34" s="46">
        <v>9.8269000000000002</v>
      </c>
      <c r="K34" s="46">
        <v>194.262</v>
      </c>
      <c r="L34" s="46">
        <v>1.2258</v>
      </c>
      <c r="M34" s="1"/>
      <c r="N34" s="1"/>
      <c r="O34" s="1"/>
      <c r="Q34" s="1">
        <f t="shared" si="0"/>
        <v>0</v>
      </c>
    </row>
    <row r="35" spans="1:17" ht="15" customHeight="1" x14ac:dyDescent="0.2">
      <c r="A35" s="67" t="s">
        <v>296</v>
      </c>
      <c r="B35" s="49"/>
      <c r="C35" s="49">
        <v>26.1126</v>
      </c>
      <c r="D35" s="49"/>
      <c r="E35" s="49"/>
      <c r="F35" s="49"/>
      <c r="G35" s="49">
        <v>5.2821999999999996</v>
      </c>
      <c r="H35" s="49">
        <v>0.25009999999999999</v>
      </c>
      <c r="I35" s="49"/>
      <c r="J35" s="49"/>
      <c r="K35" s="49">
        <v>16.876100000000001</v>
      </c>
      <c r="L35" s="49"/>
      <c r="M35" s="1"/>
      <c r="N35" s="1"/>
      <c r="O35" s="1"/>
      <c r="Q35" s="1">
        <f t="shared" si="0"/>
        <v>0</v>
      </c>
    </row>
    <row r="36" spans="1:17" ht="15" customHeight="1" x14ac:dyDescent="0.2">
      <c r="A36" s="65" t="s">
        <v>23</v>
      </c>
      <c r="B36" s="42">
        <v>12.074400000000001</v>
      </c>
      <c r="C36" s="42">
        <v>63.164400000000001</v>
      </c>
      <c r="D36" s="42">
        <v>5.1844000000000001</v>
      </c>
      <c r="E36" s="42">
        <v>10.2925</v>
      </c>
      <c r="F36" s="42">
        <v>8.4817999999999998</v>
      </c>
      <c r="G36" s="42">
        <v>2.5121000000000002</v>
      </c>
      <c r="H36" s="42">
        <v>16.202999999999999</v>
      </c>
      <c r="I36" s="42"/>
      <c r="J36" s="42"/>
      <c r="K36" s="42">
        <v>12.2613</v>
      </c>
      <c r="L36" s="42">
        <v>2.3214000000000001</v>
      </c>
      <c r="M36" s="1"/>
      <c r="N36" s="1"/>
      <c r="O36" s="1"/>
      <c r="Q36" s="1">
        <f t="shared" si="0"/>
        <v>0</v>
      </c>
    </row>
    <row r="37" spans="1:17" ht="15" customHeight="1" x14ac:dyDescent="0.2">
      <c r="A37" s="65" t="s">
        <v>24</v>
      </c>
      <c r="B37" s="42"/>
      <c r="C37" s="42">
        <v>98.757800000000003</v>
      </c>
      <c r="D37" s="42">
        <v>14.2026</v>
      </c>
      <c r="E37" s="42">
        <v>30.8994</v>
      </c>
      <c r="F37" s="42">
        <v>1.3169999999999999</v>
      </c>
      <c r="G37" s="42">
        <v>16.5166</v>
      </c>
      <c r="H37" s="42">
        <v>16.488399999999999</v>
      </c>
      <c r="I37" s="42"/>
      <c r="J37" s="42">
        <v>11.101000000000001</v>
      </c>
      <c r="K37" s="42">
        <v>28.418900000000001</v>
      </c>
      <c r="L37" s="42"/>
      <c r="M37" s="1"/>
      <c r="N37" s="1"/>
      <c r="O37" s="1"/>
      <c r="Q37" s="1">
        <f t="shared" si="0"/>
        <v>0</v>
      </c>
    </row>
    <row r="38" spans="1:17" ht="15" customHeight="1" x14ac:dyDescent="0.2">
      <c r="A38" s="65" t="s">
        <v>25</v>
      </c>
      <c r="B38" s="42"/>
      <c r="C38" s="42">
        <v>57.5334</v>
      </c>
      <c r="D38" s="42"/>
      <c r="E38" s="42"/>
      <c r="F38" s="42">
        <v>2.0796999999999999</v>
      </c>
      <c r="G38" s="42">
        <v>22.374500000000001</v>
      </c>
      <c r="H38" s="42">
        <v>12.8072</v>
      </c>
      <c r="I38" s="42"/>
      <c r="J38" s="42"/>
      <c r="K38" s="42">
        <v>9.0411999999999999</v>
      </c>
      <c r="L38" s="42"/>
      <c r="M38" s="1"/>
      <c r="N38" s="1"/>
      <c r="O38" s="1"/>
      <c r="Q38" s="1">
        <f t="shared" si="0"/>
        <v>0</v>
      </c>
    </row>
    <row r="39" spans="1:17" ht="15" customHeight="1" x14ac:dyDescent="0.2">
      <c r="A39" s="65" t="s">
        <v>26</v>
      </c>
      <c r="B39" s="42"/>
      <c r="C39" s="42">
        <v>60.944699999999997</v>
      </c>
      <c r="D39" s="42">
        <v>0.3352</v>
      </c>
      <c r="E39" s="42"/>
      <c r="F39" s="42"/>
      <c r="G39" s="42">
        <v>49.463799999999999</v>
      </c>
      <c r="H39" s="42">
        <v>22.7148</v>
      </c>
      <c r="I39" s="42"/>
      <c r="J39" s="42"/>
      <c r="K39" s="42">
        <v>8.4580000000000002</v>
      </c>
      <c r="L39" s="42"/>
      <c r="M39" s="1"/>
      <c r="N39" s="1"/>
      <c r="O39" s="1"/>
      <c r="Q39" s="1">
        <f t="shared" si="0"/>
        <v>0</v>
      </c>
    </row>
    <row r="40" spans="1:17" ht="15" customHeight="1" x14ac:dyDescent="0.2">
      <c r="A40" s="65" t="s">
        <v>27</v>
      </c>
      <c r="B40" s="42"/>
      <c r="C40" s="42">
        <v>136.3408</v>
      </c>
      <c r="D40" s="42">
        <v>20.786899999999999</v>
      </c>
      <c r="E40" s="42">
        <v>24.763400000000001</v>
      </c>
      <c r="F40" s="42">
        <v>5.4375999999999998</v>
      </c>
      <c r="G40" s="42">
        <v>43.192300000000003</v>
      </c>
      <c r="H40" s="42">
        <v>19.835100000000001</v>
      </c>
      <c r="I40" s="42"/>
      <c r="J40" s="42"/>
      <c r="K40" s="42">
        <v>33.549100000000003</v>
      </c>
      <c r="L40" s="42"/>
      <c r="M40" s="1"/>
      <c r="N40" s="1"/>
      <c r="O40" s="1"/>
      <c r="Q40" s="1">
        <f t="shared" si="0"/>
        <v>0</v>
      </c>
    </row>
    <row r="41" spans="1:17" ht="15" customHeight="1" x14ac:dyDescent="0.2">
      <c r="A41" s="66" t="s">
        <v>205</v>
      </c>
      <c r="B41" s="46">
        <v>12.074400000000001</v>
      </c>
      <c r="C41" s="46">
        <v>416.74110000000002</v>
      </c>
      <c r="D41" s="46">
        <v>40.509099999999997</v>
      </c>
      <c r="E41" s="46">
        <v>65.955299999999994</v>
      </c>
      <c r="F41" s="46">
        <v>17.316099999999999</v>
      </c>
      <c r="G41" s="46">
        <v>134.05930000000001</v>
      </c>
      <c r="H41" s="46">
        <v>88.048500000000004</v>
      </c>
      <c r="I41" s="46"/>
      <c r="J41" s="46">
        <v>11.101000000000001</v>
      </c>
      <c r="K41" s="46">
        <v>91.728499999999997</v>
      </c>
      <c r="L41" s="46">
        <v>2.3214000000000001</v>
      </c>
      <c r="M41" s="1"/>
      <c r="N41" s="1"/>
      <c r="O41" s="1"/>
      <c r="Q41" s="1">
        <f t="shared" si="0"/>
        <v>0</v>
      </c>
    </row>
    <row r="42" spans="1:17" ht="15" customHeight="1" x14ac:dyDescent="0.2">
      <c r="A42" s="65" t="s">
        <v>297</v>
      </c>
      <c r="B42" s="42">
        <v>2.6941619999999999</v>
      </c>
      <c r="C42" s="42">
        <v>81.140364000000005</v>
      </c>
      <c r="D42" s="42">
        <v>9.7043979999999994</v>
      </c>
      <c r="E42" s="42">
        <v>2.2533439999999998</v>
      </c>
      <c r="F42" s="42">
        <v>17.852398000000001</v>
      </c>
      <c r="G42" s="42">
        <v>16.749452000000002</v>
      </c>
      <c r="H42" s="42">
        <v>4.6238650000000003</v>
      </c>
      <c r="I42" s="42"/>
      <c r="J42" s="42">
        <v>11.931158999999999</v>
      </c>
      <c r="K42" s="42">
        <v>13.061893</v>
      </c>
      <c r="L42" s="42"/>
      <c r="M42" s="1"/>
      <c r="N42" s="1"/>
      <c r="O42" s="1"/>
      <c r="Q42" s="1">
        <f t="shared" si="0"/>
        <v>0</v>
      </c>
    </row>
    <row r="43" spans="1:17" ht="15" customHeight="1" x14ac:dyDescent="0.2">
      <c r="A43" s="65" t="s">
        <v>298</v>
      </c>
      <c r="B43" s="42">
        <v>2.7993000000000001</v>
      </c>
      <c r="C43" s="42">
        <v>96.727800000000002</v>
      </c>
      <c r="D43" s="42">
        <v>16.558599999999998</v>
      </c>
      <c r="E43" s="42">
        <v>11.0573</v>
      </c>
      <c r="F43" s="42">
        <v>14.236000000000001</v>
      </c>
      <c r="G43" s="42">
        <v>18.220400000000001</v>
      </c>
      <c r="H43" s="42">
        <v>1.9535</v>
      </c>
      <c r="I43" s="42"/>
      <c r="J43" s="42">
        <v>6.1307</v>
      </c>
      <c r="K43" s="42">
        <v>21.4635</v>
      </c>
      <c r="L43" s="42"/>
      <c r="M43" s="1"/>
      <c r="N43" s="1"/>
      <c r="O43" s="1"/>
      <c r="Q43" s="1">
        <f t="shared" si="0"/>
        <v>0</v>
      </c>
    </row>
    <row r="44" spans="1:17" ht="15" customHeight="1" x14ac:dyDescent="0.2">
      <c r="A44" s="65" t="s">
        <v>299</v>
      </c>
      <c r="B44" s="42">
        <v>10.799899999999999</v>
      </c>
      <c r="C44" s="42">
        <v>223.99459999999999</v>
      </c>
      <c r="D44" s="42">
        <v>39.052900000000001</v>
      </c>
      <c r="E44" s="42">
        <v>13.991300000000001</v>
      </c>
      <c r="F44" s="42">
        <v>100.0461</v>
      </c>
      <c r="G44" s="42">
        <v>17.8506</v>
      </c>
      <c r="H44" s="42">
        <v>1.5543</v>
      </c>
      <c r="I44" s="42"/>
      <c r="J44" s="42">
        <v>17.045100000000001</v>
      </c>
      <c r="K44" s="42">
        <v>60.971899999999998</v>
      </c>
      <c r="L44" s="42"/>
      <c r="M44" s="1"/>
      <c r="N44" s="1"/>
      <c r="O44" s="1"/>
      <c r="Q44" s="1">
        <f t="shared" si="0"/>
        <v>0</v>
      </c>
    </row>
    <row r="45" spans="1:17" ht="15" customHeight="1" x14ac:dyDescent="0.2">
      <c r="A45" s="66" t="s">
        <v>300</v>
      </c>
      <c r="B45" s="46">
        <v>16.293361999999998</v>
      </c>
      <c r="C45" s="46">
        <v>401.86276400000003</v>
      </c>
      <c r="D45" s="46">
        <v>65.315898000000004</v>
      </c>
      <c r="E45" s="46">
        <v>27.301943999999999</v>
      </c>
      <c r="F45" s="46">
        <v>132.13449800000001</v>
      </c>
      <c r="G45" s="46">
        <v>52.820452000000003</v>
      </c>
      <c r="H45" s="46">
        <v>8.1316649999999999</v>
      </c>
      <c r="I45" s="46"/>
      <c r="J45" s="46">
        <v>35.106959000000003</v>
      </c>
      <c r="K45" s="46">
        <v>95.497292999999999</v>
      </c>
      <c r="L45" s="46"/>
      <c r="M45" s="1"/>
      <c r="N45" s="1"/>
      <c r="O45" s="1"/>
      <c r="Q45" s="1">
        <f t="shared" si="0"/>
        <v>0</v>
      </c>
    </row>
    <row r="46" spans="1:17" ht="15" customHeight="1" x14ac:dyDescent="0.2">
      <c r="A46" s="67" t="s">
        <v>301</v>
      </c>
      <c r="B46" s="49">
        <v>13.9879</v>
      </c>
      <c r="C46" s="49">
        <v>49.006999999999998</v>
      </c>
      <c r="D46" s="49">
        <v>0.34699999999999998</v>
      </c>
      <c r="E46" s="49">
        <v>2.3536999999999999</v>
      </c>
      <c r="F46" s="49">
        <v>0.25779999999999997</v>
      </c>
      <c r="G46" s="49">
        <v>2.3971</v>
      </c>
      <c r="H46" s="49">
        <v>0.25779999999999997</v>
      </c>
      <c r="I46" s="49"/>
      <c r="J46" s="49">
        <v>0.52739999999999998</v>
      </c>
      <c r="K46" s="49">
        <v>18.3687</v>
      </c>
      <c r="L46" s="49"/>
      <c r="M46" s="1"/>
      <c r="N46" s="1"/>
      <c r="O46" s="1"/>
      <c r="Q46" s="1">
        <f t="shared" si="0"/>
        <v>0</v>
      </c>
    </row>
    <row r="47" spans="1:17" ht="15" customHeight="1" x14ac:dyDescent="0.2">
      <c r="A47" s="65" t="s">
        <v>28</v>
      </c>
      <c r="B47" s="42"/>
      <c r="C47" s="42">
        <v>159.49090000000001</v>
      </c>
      <c r="D47" s="42">
        <v>22.937000000000001</v>
      </c>
      <c r="E47" s="42">
        <v>34.008600000000001</v>
      </c>
      <c r="F47" s="42">
        <v>4.0364000000000004</v>
      </c>
      <c r="G47" s="42">
        <v>44.528100000000002</v>
      </c>
      <c r="H47" s="42">
        <v>7.7283999999999997</v>
      </c>
      <c r="I47" s="42"/>
      <c r="J47" s="42">
        <v>29.823399999999999</v>
      </c>
      <c r="K47" s="42">
        <v>68.782499999999999</v>
      </c>
      <c r="L47" s="42"/>
      <c r="M47" s="1"/>
      <c r="N47" s="1"/>
      <c r="O47" s="1"/>
      <c r="Q47" s="1">
        <f t="shared" si="0"/>
        <v>0</v>
      </c>
    </row>
    <row r="48" spans="1:17" ht="15" customHeight="1" x14ac:dyDescent="0.2">
      <c r="A48" s="65" t="s">
        <v>302</v>
      </c>
      <c r="B48" s="42">
        <v>4.4240000000000004</v>
      </c>
      <c r="C48" s="42">
        <v>117.4126</v>
      </c>
      <c r="D48" s="42">
        <v>65.746799999999993</v>
      </c>
      <c r="E48" s="42">
        <v>95.531800000000004</v>
      </c>
      <c r="F48" s="42">
        <v>26.3079</v>
      </c>
      <c r="G48" s="42">
        <v>30.392800000000001</v>
      </c>
      <c r="H48" s="42">
        <v>2.7206999999999999</v>
      </c>
      <c r="I48" s="42"/>
      <c r="J48" s="42">
        <v>5.1113</v>
      </c>
      <c r="K48" s="42">
        <v>65.3339</v>
      </c>
      <c r="L48" s="42"/>
      <c r="M48" s="1"/>
      <c r="N48" s="1"/>
      <c r="O48" s="1"/>
      <c r="Q48" s="1">
        <f t="shared" si="0"/>
        <v>0</v>
      </c>
    </row>
    <row r="49" spans="1:17" ht="15" customHeight="1" x14ac:dyDescent="0.2">
      <c r="A49" s="66" t="s">
        <v>29</v>
      </c>
      <c r="B49" s="46">
        <v>4.4240000000000004</v>
      </c>
      <c r="C49" s="46">
        <v>276.90350000000001</v>
      </c>
      <c r="D49" s="46">
        <v>88.683800000000005</v>
      </c>
      <c r="E49" s="46">
        <v>129.54040000000001</v>
      </c>
      <c r="F49" s="46">
        <v>30.3443</v>
      </c>
      <c r="G49" s="46">
        <v>74.920900000000003</v>
      </c>
      <c r="H49" s="46">
        <v>10.4491</v>
      </c>
      <c r="I49" s="46"/>
      <c r="J49" s="46">
        <v>34.934699999999999</v>
      </c>
      <c r="K49" s="46">
        <v>134.1164</v>
      </c>
      <c r="L49" s="46"/>
      <c r="M49" s="1"/>
      <c r="N49" s="1"/>
      <c r="O49" s="1"/>
      <c r="Q49" s="1">
        <f t="shared" si="0"/>
        <v>0</v>
      </c>
    </row>
    <row r="50" spans="1:17" ht="15" customHeight="1" x14ac:dyDescent="0.2">
      <c r="A50" s="65" t="s">
        <v>303</v>
      </c>
      <c r="B50" s="42"/>
      <c r="C50" s="42">
        <v>0.87767799999999996</v>
      </c>
      <c r="D50" s="42"/>
      <c r="E50" s="42">
        <v>23.221993000000001</v>
      </c>
      <c r="F50" s="42"/>
      <c r="G50" s="42"/>
      <c r="H50" s="42"/>
      <c r="I50" s="42"/>
      <c r="J50" s="42">
        <v>0.22372600000000001</v>
      </c>
      <c r="K50" s="42">
        <v>2.3835709999999999</v>
      </c>
      <c r="L50" s="42"/>
      <c r="M50" s="1"/>
      <c r="N50" s="1"/>
      <c r="O50" s="1"/>
      <c r="Q50" s="1">
        <f t="shared" si="0"/>
        <v>0</v>
      </c>
    </row>
    <row r="51" spans="1:17" ht="15" customHeight="1" x14ac:dyDescent="0.2">
      <c r="A51" s="65" t="s">
        <v>304</v>
      </c>
      <c r="B51" s="42"/>
      <c r="C51" s="42">
        <v>120.326009</v>
      </c>
      <c r="D51" s="42">
        <v>13.297309</v>
      </c>
      <c r="E51" s="42">
        <v>16.893321</v>
      </c>
      <c r="F51" s="42">
        <v>3.3077369999999999</v>
      </c>
      <c r="G51" s="42">
        <v>5.7154199999999999</v>
      </c>
      <c r="H51" s="42">
        <v>1.400528</v>
      </c>
      <c r="I51" s="42"/>
      <c r="J51" s="42">
        <v>1.7370479999999999</v>
      </c>
      <c r="K51" s="42">
        <v>65.607916000000003</v>
      </c>
      <c r="L51" s="42"/>
      <c r="M51" s="1"/>
      <c r="N51" s="1"/>
      <c r="O51" s="1"/>
      <c r="Q51" s="1">
        <f t="shared" si="0"/>
        <v>0</v>
      </c>
    </row>
    <row r="52" spans="1:17" ht="15" customHeight="1" x14ac:dyDescent="0.2">
      <c r="A52" s="65" t="s">
        <v>305</v>
      </c>
      <c r="B52" s="42"/>
      <c r="C52" s="42">
        <v>158.95545300000001</v>
      </c>
      <c r="D52" s="42">
        <v>10.442854000000001</v>
      </c>
      <c r="E52" s="42">
        <v>17.088788999999998</v>
      </c>
      <c r="F52" s="42">
        <v>7.7553890000000001</v>
      </c>
      <c r="G52" s="42">
        <v>25.788824000000002</v>
      </c>
      <c r="H52" s="42">
        <v>11.510574</v>
      </c>
      <c r="I52" s="42"/>
      <c r="J52" s="42">
        <v>9.6697690000000005</v>
      </c>
      <c r="K52" s="42">
        <v>26.472363000000001</v>
      </c>
      <c r="L52" s="42"/>
      <c r="M52" s="1"/>
      <c r="N52" s="1"/>
      <c r="O52" s="1"/>
      <c r="Q52" s="1">
        <f t="shared" si="0"/>
        <v>0</v>
      </c>
    </row>
    <row r="53" spans="1:17" ht="15" customHeight="1" x14ac:dyDescent="0.2">
      <c r="A53" s="65" t="s">
        <v>30</v>
      </c>
      <c r="B53" s="42">
        <v>8.4904600000000006</v>
      </c>
      <c r="C53" s="42">
        <v>356.095167</v>
      </c>
      <c r="D53" s="42">
        <v>4.9156420000000001</v>
      </c>
      <c r="E53" s="42">
        <v>6.0659939999999999</v>
      </c>
      <c r="F53" s="42">
        <v>15.71848</v>
      </c>
      <c r="G53" s="42">
        <v>41.837435999999997</v>
      </c>
      <c r="H53" s="42">
        <v>102.386905</v>
      </c>
      <c r="I53" s="42"/>
      <c r="J53" s="42">
        <v>17.691478</v>
      </c>
      <c r="K53" s="42">
        <v>103.282095</v>
      </c>
      <c r="L53" s="42"/>
      <c r="M53" s="1"/>
      <c r="N53" s="1"/>
      <c r="O53" s="1"/>
      <c r="Q53" s="1">
        <f t="shared" si="0"/>
        <v>0</v>
      </c>
    </row>
    <row r="54" spans="1:17" ht="15" customHeight="1" x14ac:dyDescent="0.2">
      <c r="A54" s="65" t="s">
        <v>31</v>
      </c>
      <c r="B54" s="42">
        <v>1.9121999999999999</v>
      </c>
      <c r="C54" s="42">
        <v>28.4773</v>
      </c>
      <c r="D54" s="42">
        <v>13.893800000000001</v>
      </c>
      <c r="E54" s="42">
        <v>12.9869</v>
      </c>
      <c r="F54" s="42">
        <v>7.5433000000000003</v>
      </c>
      <c r="G54" s="42"/>
      <c r="H54" s="42">
        <v>1.1497999999999999</v>
      </c>
      <c r="I54" s="42"/>
      <c r="J54" s="42">
        <v>0.5635</v>
      </c>
      <c r="K54" s="42">
        <v>13.2949</v>
      </c>
      <c r="L54" s="42"/>
      <c r="M54" s="1"/>
      <c r="N54" s="1"/>
      <c r="O54" s="1"/>
      <c r="Q54" s="1">
        <f t="shared" si="0"/>
        <v>0</v>
      </c>
    </row>
    <row r="55" spans="1:17" ht="15" customHeight="1" x14ac:dyDescent="0.2">
      <c r="A55" s="65" t="s">
        <v>306</v>
      </c>
      <c r="B55" s="42">
        <v>1.3812</v>
      </c>
      <c r="C55" s="42">
        <v>51.756</v>
      </c>
      <c r="D55" s="42">
        <v>3.8738000000000001</v>
      </c>
      <c r="E55" s="42">
        <v>8.3412000000000006</v>
      </c>
      <c r="F55" s="42"/>
      <c r="G55" s="42">
        <v>11.873200000000001</v>
      </c>
      <c r="H55" s="42"/>
      <c r="I55" s="42"/>
      <c r="J55" s="42">
        <v>12.6273</v>
      </c>
      <c r="K55" s="42">
        <v>17.856400000000001</v>
      </c>
      <c r="L55" s="42"/>
      <c r="M55" s="1"/>
      <c r="N55" s="1"/>
      <c r="O55" s="1"/>
      <c r="Q55" s="1">
        <f t="shared" si="0"/>
        <v>0</v>
      </c>
    </row>
    <row r="56" spans="1:17" ht="15" customHeight="1" x14ac:dyDescent="0.2">
      <c r="A56" s="65" t="s">
        <v>307</v>
      </c>
      <c r="B56" s="42">
        <v>0.28109099999999998</v>
      </c>
      <c r="C56" s="42">
        <v>19.613755000000001</v>
      </c>
      <c r="D56" s="42">
        <v>1.092098</v>
      </c>
      <c r="E56" s="42">
        <v>0.61770999999999998</v>
      </c>
      <c r="F56" s="42">
        <v>3.4713699999999998</v>
      </c>
      <c r="G56" s="42">
        <v>1.7572669999999999</v>
      </c>
      <c r="H56" s="42"/>
      <c r="I56" s="42"/>
      <c r="J56" s="42">
        <v>0.76490800000000003</v>
      </c>
      <c r="K56" s="42">
        <v>13.931683</v>
      </c>
      <c r="L56" s="42"/>
      <c r="M56" s="1"/>
      <c r="N56" s="1"/>
      <c r="O56" s="1"/>
      <c r="Q56" s="1">
        <f t="shared" si="0"/>
        <v>0</v>
      </c>
    </row>
    <row r="57" spans="1:17" ht="15" customHeight="1" x14ac:dyDescent="0.2">
      <c r="A57" s="65" t="s">
        <v>32</v>
      </c>
      <c r="B57" s="42">
        <v>0.48599999999999999</v>
      </c>
      <c r="C57" s="42">
        <v>58.117400000000004</v>
      </c>
      <c r="D57" s="42">
        <v>1.8678999999999999</v>
      </c>
      <c r="E57" s="42">
        <v>2.3026</v>
      </c>
      <c r="F57" s="42">
        <v>4.9583000000000004</v>
      </c>
      <c r="G57" s="42">
        <v>5.8326000000000002</v>
      </c>
      <c r="H57" s="42"/>
      <c r="I57" s="42"/>
      <c r="J57" s="42">
        <v>2.7473000000000001</v>
      </c>
      <c r="K57" s="42">
        <v>26.558</v>
      </c>
      <c r="L57" s="42"/>
      <c r="M57" s="1"/>
      <c r="N57" s="1"/>
      <c r="O57" s="1"/>
      <c r="Q57" s="1">
        <f t="shared" si="0"/>
        <v>0</v>
      </c>
    </row>
    <row r="58" spans="1:17" ht="15" customHeight="1" x14ac:dyDescent="0.2">
      <c r="A58" s="66" t="s">
        <v>308</v>
      </c>
      <c r="B58" s="46">
        <v>12.550951</v>
      </c>
      <c r="C58" s="46">
        <v>794.21876199999997</v>
      </c>
      <c r="D58" s="46">
        <v>49.383403000000001</v>
      </c>
      <c r="E58" s="46">
        <v>87.518507</v>
      </c>
      <c r="F58" s="46">
        <v>42.754576</v>
      </c>
      <c r="G58" s="46">
        <v>92.804747000000006</v>
      </c>
      <c r="H58" s="46">
        <v>116.447807</v>
      </c>
      <c r="I58" s="46"/>
      <c r="J58" s="46">
        <v>46.025029000000004</v>
      </c>
      <c r="K58" s="46">
        <v>269.38692800000001</v>
      </c>
      <c r="L58" s="46"/>
      <c r="M58" s="1"/>
      <c r="N58" s="1"/>
      <c r="O58" s="1"/>
      <c r="Q58" s="1">
        <f t="shared" si="0"/>
        <v>0</v>
      </c>
    </row>
    <row r="59" spans="1:17" ht="15" customHeight="1" x14ac:dyDescent="0.2">
      <c r="A59" s="65" t="s">
        <v>33</v>
      </c>
      <c r="B59" s="42">
        <v>45.934800000000003</v>
      </c>
      <c r="C59" s="42">
        <v>33.441699999999997</v>
      </c>
      <c r="D59" s="42">
        <v>4.0175000000000001</v>
      </c>
      <c r="E59" s="42">
        <v>2.2231999999999998</v>
      </c>
      <c r="F59" s="42">
        <v>16.129300000000001</v>
      </c>
      <c r="G59" s="42">
        <v>28.683800000000002</v>
      </c>
      <c r="H59" s="42"/>
      <c r="I59" s="42"/>
      <c r="J59" s="42"/>
      <c r="K59" s="42">
        <v>14.339600000000001</v>
      </c>
      <c r="L59" s="42"/>
      <c r="M59" s="1"/>
      <c r="N59" s="1"/>
      <c r="O59" s="1"/>
      <c r="Q59" s="1">
        <f t="shared" si="0"/>
        <v>0</v>
      </c>
    </row>
    <row r="60" spans="1:17" ht="15" customHeight="1" x14ac:dyDescent="0.2">
      <c r="A60" s="65" t="s">
        <v>309</v>
      </c>
      <c r="B60" s="42">
        <v>13.322100000000001</v>
      </c>
      <c r="C60" s="42">
        <v>2.4769000000000001</v>
      </c>
      <c r="D60" s="42"/>
      <c r="E60" s="42"/>
      <c r="F60" s="42">
        <v>48.803899999999999</v>
      </c>
      <c r="G60" s="42">
        <v>3.3090999999999999</v>
      </c>
      <c r="H60" s="42"/>
      <c r="I60" s="42"/>
      <c r="J60" s="42"/>
      <c r="K60" s="42">
        <v>1.1452</v>
      </c>
      <c r="L60" s="42"/>
      <c r="M60" s="1"/>
      <c r="N60" s="1"/>
      <c r="O60" s="1"/>
      <c r="Q60" s="1">
        <f t="shared" si="0"/>
        <v>0</v>
      </c>
    </row>
    <row r="61" spans="1:17" ht="15" customHeight="1" x14ac:dyDescent="0.2">
      <c r="A61" s="68" t="s">
        <v>34</v>
      </c>
      <c r="B61" s="46">
        <v>59.256900000000002</v>
      </c>
      <c r="C61" s="46">
        <v>35.918599999999998</v>
      </c>
      <c r="D61" s="46">
        <v>4.0175000000000001</v>
      </c>
      <c r="E61" s="46">
        <v>2.2231999999999998</v>
      </c>
      <c r="F61" s="46">
        <v>64.933199999999999</v>
      </c>
      <c r="G61" s="46">
        <v>31.992899999999999</v>
      </c>
      <c r="H61" s="46"/>
      <c r="I61" s="46"/>
      <c r="J61" s="46"/>
      <c r="K61" s="46">
        <v>15.4848</v>
      </c>
      <c r="L61" s="46"/>
      <c r="M61" s="1"/>
      <c r="N61" s="1"/>
      <c r="O61" s="1"/>
      <c r="Q61" s="1">
        <f t="shared" si="0"/>
        <v>0</v>
      </c>
    </row>
    <row r="62" spans="1:17" ht="15" customHeight="1" x14ac:dyDescent="0.2">
      <c r="A62" s="69" t="s">
        <v>157</v>
      </c>
      <c r="B62" s="54">
        <v>141.92718099999999</v>
      </c>
      <c r="C62" s="54">
        <v>4233.9949710000001</v>
      </c>
      <c r="D62" s="54">
        <v>315.13778200000002</v>
      </c>
      <c r="E62" s="54">
        <v>463.269113</v>
      </c>
      <c r="F62" s="54">
        <v>410.86616500000002</v>
      </c>
      <c r="G62" s="54">
        <v>866.95958599999994</v>
      </c>
      <c r="H62" s="54">
        <v>280.96592700000002</v>
      </c>
      <c r="I62" s="54"/>
      <c r="J62" s="54">
        <v>184.17298600000001</v>
      </c>
      <c r="K62" s="54">
        <v>1369.0682400000001</v>
      </c>
      <c r="L62" s="54">
        <v>9.3170000000000002</v>
      </c>
      <c r="M62" s="1"/>
      <c r="N62" s="1"/>
      <c r="O62" s="1"/>
      <c r="Q62" s="1">
        <f t="shared" si="0"/>
        <v>0</v>
      </c>
    </row>
    <row r="63" spans="1:17" x14ac:dyDescent="0.2">
      <c r="C63" s="1"/>
    </row>
  </sheetData>
  <printOptions horizontalCentered="1"/>
  <pageMargins left="0.78740157480314965" right="0.78740157480314965" top="0.98425196850393704" bottom="0.78740157480314965" header="0.59055118110236227" footer="0.39370078740157483"/>
  <pageSetup paperSize="9" scale="61" orientation="portrait" r:id="rId1"/>
  <headerFooter alignWithMargins="0">
    <oddHeader>&amp;C&amp;"Arial,Negrita"&amp;K03+0003.3.2.9 CULTIVOS HORTÍCOLAS EN HUERTOS FAMILIARES. Superficie provincial en regadío (ha) (Cont.)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79E4-4611-4359-BBF8-C6B9D414E2C7}">
  <sheetPr>
    <pageSetUpPr fitToPage="1"/>
  </sheetPr>
  <dimension ref="A1:O63"/>
  <sheetViews>
    <sheetView showZeros="0"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3.85546875" customWidth="1"/>
    <col min="2" max="2" width="7.7109375" customWidth="1"/>
    <col min="3" max="3" width="9.85546875" customWidth="1"/>
    <col min="4" max="5" width="9.28515625" customWidth="1"/>
    <col min="6" max="6" width="16.140625" customWidth="1"/>
    <col min="7" max="7" width="7.28515625" customWidth="1"/>
    <col min="8" max="8" width="11.140625" customWidth="1"/>
    <col min="9" max="9" width="9.5703125" bestFit="1" customWidth="1"/>
    <col min="10" max="10" width="9.140625" customWidth="1"/>
  </cols>
  <sheetData>
    <row r="1" spans="1:15" s="2" customFormat="1" ht="42.75" customHeight="1" x14ac:dyDescent="0.2">
      <c r="A1" s="33" t="s">
        <v>140</v>
      </c>
      <c r="B1" s="19" t="s">
        <v>86</v>
      </c>
      <c r="C1" s="19" t="s">
        <v>250</v>
      </c>
      <c r="D1" s="19" t="s">
        <v>251</v>
      </c>
      <c r="E1" s="19" t="s">
        <v>173</v>
      </c>
      <c r="F1" s="19" t="s">
        <v>252</v>
      </c>
      <c r="G1" s="19" t="s">
        <v>253</v>
      </c>
      <c r="H1" s="19" t="s">
        <v>249</v>
      </c>
      <c r="I1" s="19" t="s">
        <v>159</v>
      </c>
      <c r="J1" s="20" t="s">
        <v>0</v>
      </c>
    </row>
    <row r="2" spans="1:15" ht="15" customHeight="1" x14ac:dyDescent="0.2">
      <c r="A2" s="65" t="s">
        <v>1</v>
      </c>
      <c r="B2" s="42"/>
      <c r="C2" s="42">
        <v>4.0190000000000001</v>
      </c>
      <c r="D2" s="42">
        <v>0.33</v>
      </c>
      <c r="E2" s="42">
        <v>0.13200000000000001</v>
      </c>
      <c r="F2" s="42"/>
      <c r="G2" s="42"/>
      <c r="H2" s="42"/>
      <c r="I2" s="42">
        <v>34.888399999999997</v>
      </c>
      <c r="J2" s="44">
        <v>71.271299999999997</v>
      </c>
      <c r="K2" s="1"/>
      <c r="L2" s="1"/>
      <c r="M2" s="1"/>
      <c r="O2" s="1">
        <f>+M2-N2</f>
        <v>0</v>
      </c>
    </row>
    <row r="3" spans="1:15" ht="15" customHeight="1" x14ac:dyDescent="0.2">
      <c r="A3" s="65" t="s">
        <v>2</v>
      </c>
      <c r="B3" s="42"/>
      <c r="C3" s="42">
        <v>10.076822</v>
      </c>
      <c r="D3" s="42"/>
      <c r="E3" s="42">
        <v>0.18548100000000001</v>
      </c>
      <c r="F3" s="42">
        <v>0.40684399999999998</v>
      </c>
      <c r="G3" s="42">
        <v>1.8896599999999999</v>
      </c>
      <c r="H3" s="42"/>
      <c r="I3" s="42">
        <v>43.604089999999999</v>
      </c>
      <c r="J3" s="44">
        <v>162.958506</v>
      </c>
      <c r="K3" s="1"/>
      <c r="L3" s="1"/>
      <c r="M3" s="1"/>
      <c r="O3" s="1">
        <f t="shared" ref="O3:O62" si="0">+M3-N3</f>
        <v>0</v>
      </c>
    </row>
    <row r="4" spans="1:15" ht="15" customHeight="1" x14ac:dyDescent="0.2">
      <c r="A4" s="65" t="s">
        <v>3</v>
      </c>
      <c r="B4" s="42">
        <v>0.85970000000000002</v>
      </c>
      <c r="C4" s="42">
        <v>7.1623000000000001</v>
      </c>
      <c r="D4" s="42">
        <v>9.6699999999999994E-2</v>
      </c>
      <c r="E4" s="42"/>
      <c r="F4" s="42"/>
      <c r="G4" s="42">
        <v>9.6699999999999994E-2</v>
      </c>
      <c r="H4" s="42"/>
      <c r="I4" s="42">
        <v>54.3108</v>
      </c>
      <c r="J4" s="44">
        <v>89.815899999999999</v>
      </c>
      <c r="K4" s="1"/>
      <c r="L4" s="1"/>
      <c r="M4" s="1"/>
      <c r="O4" s="1">
        <f t="shared" si="0"/>
        <v>0</v>
      </c>
    </row>
    <row r="5" spans="1:15" ht="15" customHeight="1" x14ac:dyDescent="0.2">
      <c r="A5" s="65" t="s">
        <v>4</v>
      </c>
      <c r="B5" s="42">
        <v>2.8937999999999998E-2</v>
      </c>
      <c r="C5" s="42">
        <v>14.658797</v>
      </c>
      <c r="D5" s="42"/>
      <c r="E5" s="42">
        <v>8.5488999999999996E-2</v>
      </c>
      <c r="F5" s="42"/>
      <c r="G5" s="42">
        <v>0.21754399999999999</v>
      </c>
      <c r="H5" s="42"/>
      <c r="I5" s="42">
        <v>63.932155999999999</v>
      </c>
      <c r="J5" s="44">
        <v>127.55178899999999</v>
      </c>
      <c r="K5" s="1"/>
      <c r="L5" s="1"/>
      <c r="M5" s="1"/>
      <c r="O5" s="1">
        <f t="shared" si="0"/>
        <v>0</v>
      </c>
    </row>
    <row r="6" spans="1:15" ht="15" customHeight="1" x14ac:dyDescent="0.2">
      <c r="A6" s="66" t="s">
        <v>5</v>
      </c>
      <c r="B6" s="46">
        <v>0.88863800000000004</v>
      </c>
      <c r="C6" s="46">
        <v>35.916919</v>
      </c>
      <c r="D6" s="46">
        <v>0.42670000000000002</v>
      </c>
      <c r="E6" s="46">
        <v>0.40296999999999999</v>
      </c>
      <c r="F6" s="46">
        <v>0.40684399999999998</v>
      </c>
      <c r="G6" s="46">
        <v>2.2039040000000001</v>
      </c>
      <c r="H6" s="46"/>
      <c r="I6" s="46">
        <v>196.735446</v>
      </c>
      <c r="J6" s="48">
        <v>451.59749500000004</v>
      </c>
      <c r="K6" s="1"/>
      <c r="L6" s="1"/>
      <c r="M6" s="1"/>
      <c r="O6" s="1">
        <f t="shared" si="0"/>
        <v>0</v>
      </c>
    </row>
    <row r="7" spans="1:15" ht="15" customHeight="1" x14ac:dyDescent="0.2">
      <c r="A7" s="67" t="s">
        <v>285</v>
      </c>
      <c r="B7" s="49"/>
      <c r="C7" s="49">
        <v>4.1969000000000003</v>
      </c>
      <c r="D7" s="49"/>
      <c r="E7" s="49"/>
      <c r="F7" s="49"/>
      <c r="G7" s="49"/>
      <c r="H7" s="49"/>
      <c r="I7" s="49">
        <v>1.9137999999999999</v>
      </c>
      <c r="J7" s="51">
        <v>16.035399999999999</v>
      </c>
      <c r="K7" s="1"/>
      <c r="L7" s="1"/>
      <c r="M7" s="1"/>
      <c r="O7" s="1">
        <f t="shared" si="0"/>
        <v>0</v>
      </c>
    </row>
    <row r="8" spans="1:15" ht="15" customHeight="1" x14ac:dyDescent="0.2">
      <c r="A8" s="67" t="s">
        <v>6</v>
      </c>
      <c r="B8" s="49"/>
      <c r="C8" s="49">
        <v>0.64270000000000005</v>
      </c>
      <c r="D8" s="49"/>
      <c r="E8" s="49"/>
      <c r="F8" s="49"/>
      <c r="G8" s="49"/>
      <c r="H8" s="49"/>
      <c r="I8" s="49">
        <v>5.0258000000000003</v>
      </c>
      <c r="J8" s="51">
        <v>72.6203</v>
      </c>
      <c r="K8" s="1"/>
      <c r="L8" s="1"/>
      <c r="M8" s="1"/>
      <c r="O8" s="1">
        <f t="shared" si="0"/>
        <v>0</v>
      </c>
    </row>
    <row r="9" spans="1:15" ht="15" customHeight="1" x14ac:dyDescent="0.2">
      <c r="A9" s="65" t="s">
        <v>286</v>
      </c>
      <c r="B9" s="42"/>
      <c r="C9" s="42">
        <v>1.1062000000000001</v>
      </c>
      <c r="D9" s="42"/>
      <c r="E9" s="42"/>
      <c r="F9" s="42"/>
      <c r="G9" s="42"/>
      <c r="H9" s="42"/>
      <c r="I9" s="42">
        <v>118.01990000000001</v>
      </c>
      <c r="J9" s="44">
        <v>127.355</v>
      </c>
      <c r="K9" s="1"/>
      <c r="L9" s="1"/>
      <c r="M9" s="1"/>
      <c r="O9" s="1">
        <f t="shared" si="0"/>
        <v>0</v>
      </c>
    </row>
    <row r="10" spans="1:15" ht="15" customHeight="1" x14ac:dyDescent="0.2">
      <c r="A10" s="65" t="s">
        <v>287</v>
      </c>
      <c r="B10" s="42"/>
      <c r="C10" s="42"/>
      <c r="D10" s="42"/>
      <c r="E10" s="42"/>
      <c r="F10" s="42"/>
      <c r="G10" s="42"/>
      <c r="H10" s="42"/>
      <c r="I10" s="42"/>
      <c r="J10" s="44">
        <v>67.2761</v>
      </c>
      <c r="K10" s="1"/>
      <c r="L10" s="1"/>
      <c r="M10" s="1"/>
      <c r="O10" s="1">
        <f t="shared" si="0"/>
        <v>0</v>
      </c>
    </row>
    <row r="11" spans="1:15" ht="15" customHeight="1" x14ac:dyDescent="0.2">
      <c r="A11" s="65" t="s">
        <v>288</v>
      </c>
      <c r="B11" s="42"/>
      <c r="C11" s="42">
        <v>45.211933999999999</v>
      </c>
      <c r="D11" s="42"/>
      <c r="E11" s="42"/>
      <c r="F11" s="42"/>
      <c r="G11" s="42"/>
      <c r="H11" s="42"/>
      <c r="I11" s="42">
        <v>38.933312999999998</v>
      </c>
      <c r="J11" s="44">
        <v>243.50670099999996</v>
      </c>
      <c r="K11" s="1"/>
      <c r="L11" s="1"/>
      <c r="M11" s="1"/>
      <c r="O11" s="1">
        <f t="shared" si="0"/>
        <v>0</v>
      </c>
    </row>
    <row r="12" spans="1:15" ht="15" customHeight="1" x14ac:dyDescent="0.2">
      <c r="A12" s="66" t="s">
        <v>289</v>
      </c>
      <c r="B12" s="46"/>
      <c r="C12" s="46">
        <v>46.318134000000001</v>
      </c>
      <c r="D12" s="46"/>
      <c r="E12" s="46"/>
      <c r="F12" s="46"/>
      <c r="G12" s="46"/>
      <c r="H12" s="46"/>
      <c r="I12" s="46">
        <v>156.95321300000001</v>
      </c>
      <c r="J12" s="48">
        <v>438.13780100000002</v>
      </c>
      <c r="K12" s="1"/>
      <c r="L12" s="1"/>
      <c r="M12" s="1"/>
      <c r="O12" s="1">
        <f t="shared" si="0"/>
        <v>0</v>
      </c>
    </row>
    <row r="13" spans="1:15" ht="15" customHeight="1" x14ac:dyDescent="0.2">
      <c r="A13" s="67" t="s">
        <v>290</v>
      </c>
      <c r="B13" s="49">
        <v>6.8474000000000004</v>
      </c>
      <c r="C13" s="49">
        <v>122.559</v>
      </c>
      <c r="D13" s="49">
        <v>0.6613</v>
      </c>
      <c r="E13" s="49">
        <v>1.4231</v>
      </c>
      <c r="F13" s="49"/>
      <c r="G13" s="49"/>
      <c r="H13" s="49">
        <v>7.8169000000000004</v>
      </c>
      <c r="I13" s="49">
        <v>415.50389999999999</v>
      </c>
      <c r="J13" s="51">
        <v>1517.5732</v>
      </c>
      <c r="K13" s="1"/>
      <c r="L13" s="1"/>
      <c r="M13" s="1"/>
      <c r="O13" s="1">
        <f t="shared" si="0"/>
        <v>0</v>
      </c>
    </row>
    <row r="14" spans="1:15" ht="15" customHeight="1" x14ac:dyDescent="0.2">
      <c r="A14" s="67" t="s">
        <v>7</v>
      </c>
      <c r="B14" s="49">
        <v>29.827707</v>
      </c>
      <c r="C14" s="49">
        <v>122.56643800000001</v>
      </c>
      <c r="D14" s="49">
        <v>0.37467200000000001</v>
      </c>
      <c r="E14" s="49">
        <v>1.8144899999999999</v>
      </c>
      <c r="F14" s="49"/>
      <c r="G14" s="49">
        <v>2.0457510000000001</v>
      </c>
      <c r="H14" s="49">
        <v>6.7343590000000004</v>
      </c>
      <c r="I14" s="49">
        <v>235.17027999999999</v>
      </c>
      <c r="J14" s="51">
        <v>888.64770200000021</v>
      </c>
      <c r="K14" s="1"/>
      <c r="L14" s="1"/>
      <c r="M14" s="1"/>
      <c r="O14" s="1">
        <f t="shared" si="0"/>
        <v>0</v>
      </c>
    </row>
    <row r="15" spans="1:15" ht="15" customHeight="1" x14ac:dyDescent="0.2">
      <c r="A15" s="65" t="s">
        <v>8</v>
      </c>
      <c r="B15" s="42">
        <v>1.5371999999999999</v>
      </c>
      <c r="C15" s="42">
        <v>31.295200000000001</v>
      </c>
      <c r="D15" s="42"/>
      <c r="E15" s="42">
        <v>1.8505</v>
      </c>
      <c r="F15" s="42"/>
      <c r="G15" s="42">
        <v>0.93140000000000001</v>
      </c>
      <c r="H15" s="42"/>
      <c r="I15" s="42">
        <v>71.478700000000003</v>
      </c>
      <c r="J15" s="44">
        <v>347.42660000000001</v>
      </c>
      <c r="K15" s="1"/>
      <c r="L15" s="1"/>
      <c r="M15" s="1"/>
      <c r="O15" s="1">
        <f t="shared" si="0"/>
        <v>0</v>
      </c>
    </row>
    <row r="16" spans="1:15" ht="15" customHeight="1" x14ac:dyDescent="0.2">
      <c r="A16" s="65" t="s">
        <v>9</v>
      </c>
      <c r="B16" s="42">
        <v>5.1586999999999996</v>
      </c>
      <c r="C16" s="42">
        <v>69.943200000000004</v>
      </c>
      <c r="D16" s="42">
        <v>0.51280000000000003</v>
      </c>
      <c r="E16" s="42">
        <v>1.0001</v>
      </c>
      <c r="F16" s="42"/>
      <c r="G16" s="42"/>
      <c r="H16" s="42">
        <v>0.15440000000000001</v>
      </c>
      <c r="I16" s="42">
        <v>78.9255</v>
      </c>
      <c r="J16" s="44">
        <v>530.33770000000004</v>
      </c>
      <c r="K16" s="1"/>
      <c r="L16" s="1"/>
      <c r="M16" s="1"/>
      <c r="O16" s="1">
        <f t="shared" si="0"/>
        <v>0</v>
      </c>
    </row>
    <row r="17" spans="1:15" ht="15" customHeight="1" x14ac:dyDescent="0.2">
      <c r="A17" s="65" t="s">
        <v>10</v>
      </c>
      <c r="B17" s="42">
        <v>5.4207000000000001</v>
      </c>
      <c r="C17" s="42">
        <v>107.24850000000001</v>
      </c>
      <c r="D17" s="42"/>
      <c r="E17" s="42">
        <v>0.55289999999999995</v>
      </c>
      <c r="F17" s="42"/>
      <c r="G17" s="42">
        <v>1.5547</v>
      </c>
      <c r="H17" s="42">
        <v>64.688699999999997</v>
      </c>
      <c r="I17" s="42">
        <v>563.65840000000003</v>
      </c>
      <c r="J17" s="44">
        <v>1122.7041000000002</v>
      </c>
      <c r="K17" s="1"/>
      <c r="L17" s="1"/>
      <c r="M17" s="1"/>
      <c r="O17" s="1">
        <f t="shared" si="0"/>
        <v>0</v>
      </c>
    </row>
    <row r="18" spans="1:15" ht="15" customHeight="1" x14ac:dyDescent="0.2">
      <c r="A18" s="66" t="s">
        <v>291</v>
      </c>
      <c r="B18" s="46">
        <v>12.1166</v>
      </c>
      <c r="C18" s="46">
        <v>208.48689999999999</v>
      </c>
      <c r="D18" s="46">
        <v>0.51280000000000003</v>
      </c>
      <c r="E18" s="46">
        <v>3.4035000000000002</v>
      </c>
      <c r="F18" s="46"/>
      <c r="G18" s="46">
        <v>2.4861</v>
      </c>
      <c r="H18" s="46">
        <v>64.843100000000007</v>
      </c>
      <c r="I18" s="46">
        <v>714.06259999999997</v>
      </c>
      <c r="J18" s="48">
        <v>2000.4684</v>
      </c>
      <c r="K18" s="1"/>
      <c r="L18" s="1"/>
      <c r="M18" s="1"/>
      <c r="O18" s="1">
        <f t="shared" si="0"/>
        <v>0</v>
      </c>
    </row>
    <row r="19" spans="1:15" ht="15" customHeight="1" x14ac:dyDescent="0.2">
      <c r="A19" s="65" t="s">
        <v>11</v>
      </c>
      <c r="B19" s="42"/>
      <c r="C19" s="42">
        <v>94.694500000000005</v>
      </c>
      <c r="D19" s="42"/>
      <c r="E19" s="42"/>
      <c r="F19" s="42"/>
      <c r="G19" s="42"/>
      <c r="H19" s="42">
        <v>144.21889999999999</v>
      </c>
      <c r="I19" s="42">
        <v>784.67589999999996</v>
      </c>
      <c r="J19" s="44">
        <v>1413.8285999999998</v>
      </c>
      <c r="K19" s="1"/>
      <c r="L19" s="1"/>
      <c r="M19" s="1"/>
      <c r="O19" s="1">
        <f t="shared" si="0"/>
        <v>0</v>
      </c>
    </row>
    <row r="20" spans="1:15" ht="15" customHeight="1" x14ac:dyDescent="0.2">
      <c r="A20" s="65" t="s">
        <v>12</v>
      </c>
      <c r="B20" s="42">
        <v>1.7237</v>
      </c>
      <c r="C20" s="42">
        <v>33.008899999999997</v>
      </c>
      <c r="D20" s="42">
        <v>2.9809000000000001</v>
      </c>
      <c r="E20" s="42"/>
      <c r="F20" s="42"/>
      <c r="G20" s="42"/>
      <c r="H20" s="42">
        <v>11.3596</v>
      </c>
      <c r="I20" s="42">
        <v>167.57480000000001</v>
      </c>
      <c r="J20" s="44">
        <v>552.75980000000004</v>
      </c>
      <c r="K20" s="1"/>
      <c r="L20" s="1"/>
      <c r="M20" s="1"/>
      <c r="O20" s="1">
        <f t="shared" si="0"/>
        <v>0</v>
      </c>
    </row>
    <row r="21" spans="1:15" ht="15" customHeight="1" x14ac:dyDescent="0.2">
      <c r="A21" s="65" t="s">
        <v>13</v>
      </c>
      <c r="B21" s="42">
        <v>0.13650000000000001</v>
      </c>
      <c r="C21" s="42">
        <v>91.788200000000003</v>
      </c>
      <c r="D21" s="42"/>
      <c r="E21" s="42">
        <v>0.77400000000000002</v>
      </c>
      <c r="F21" s="42"/>
      <c r="G21" s="42"/>
      <c r="H21" s="42">
        <v>4.9519000000000002</v>
      </c>
      <c r="I21" s="42">
        <v>329.31110000000001</v>
      </c>
      <c r="J21" s="44">
        <v>678.81770000000006</v>
      </c>
      <c r="K21" s="1"/>
      <c r="L21" s="1"/>
      <c r="M21" s="1"/>
      <c r="O21" s="1">
        <f t="shared" si="0"/>
        <v>0</v>
      </c>
    </row>
    <row r="22" spans="1:15" ht="15" customHeight="1" x14ac:dyDescent="0.2">
      <c r="A22" s="65" t="s">
        <v>14</v>
      </c>
      <c r="B22" s="42"/>
      <c r="C22" s="42">
        <v>18.925899999999999</v>
      </c>
      <c r="D22" s="42">
        <v>5.6775000000000002</v>
      </c>
      <c r="E22" s="42"/>
      <c r="F22" s="42"/>
      <c r="G22" s="42"/>
      <c r="H22" s="42">
        <v>108.5531</v>
      </c>
      <c r="I22" s="42">
        <v>719.24549999999999</v>
      </c>
      <c r="J22" s="44">
        <v>1141.9412</v>
      </c>
      <c r="K22" s="1"/>
      <c r="L22" s="1"/>
      <c r="M22" s="1"/>
      <c r="O22" s="1">
        <f t="shared" si="0"/>
        <v>0</v>
      </c>
    </row>
    <row r="23" spans="1:15" ht="15" customHeight="1" x14ac:dyDescent="0.2">
      <c r="A23" s="66" t="s">
        <v>15</v>
      </c>
      <c r="B23" s="46">
        <v>1.8602000000000001</v>
      </c>
      <c r="C23" s="46">
        <v>238.41749999999999</v>
      </c>
      <c r="D23" s="46">
        <v>8.6584000000000003</v>
      </c>
      <c r="E23" s="46">
        <v>0.77400000000000002</v>
      </c>
      <c r="F23" s="46"/>
      <c r="G23" s="46"/>
      <c r="H23" s="46">
        <v>269.08350000000002</v>
      </c>
      <c r="I23" s="46">
        <v>2000.8072999999999</v>
      </c>
      <c r="J23" s="48">
        <v>3787.3473000000004</v>
      </c>
      <c r="K23" s="1"/>
      <c r="L23" s="1"/>
      <c r="M23" s="1"/>
      <c r="O23" s="1">
        <f t="shared" si="0"/>
        <v>0</v>
      </c>
    </row>
    <row r="24" spans="1:15" ht="15" customHeight="1" x14ac:dyDescent="0.2">
      <c r="A24" s="67" t="s">
        <v>292</v>
      </c>
      <c r="B24" s="49">
        <v>2.5314000000000001</v>
      </c>
      <c r="C24" s="49">
        <v>109.18389999999999</v>
      </c>
      <c r="D24" s="49"/>
      <c r="E24" s="49"/>
      <c r="F24" s="49"/>
      <c r="G24" s="49"/>
      <c r="H24" s="49"/>
      <c r="I24" s="49">
        <v>349.32499999999999</v>
      </c>
      <c r="J24" s="51">
        <v>794.20069999999998</v>
      </c>
      <c r="K24" s="1"/>
      <c r="L24" s="1"/>
      <c r="M24" s="1"/>
      <c r="O24" s="1">
        <f t="shared" si="0"/>
        <v>0</v>
      </c>
    </row>
    <row r="25" spans="1:15" ht="15" customHeight="1" x14ac:dyDescent="0.2">
      <c r="A25" s="65" t="s">
        <v>293</v>
      </c>
      <c r="B25" s="42"/>
      <c r="C25" s="42">
        <v>2.4643999999999999</v>
      </c>
      <c r="D25" s="42"/>
      <c r="E25" s="42">
        <v>0.89059999999999995</v>
      </c>
      <c r="F25" s="42"/>
      <c r="G25" s="42"/>
      <c r="H25" s="42"/>
      <c r="I25" s="42">
        <v>116.8901</v>
      </c>
      <c r="J25" s="44">
        <v>291.90990000000005</v>
      </c>
      <c r="K25" s="1"/>
      <c r="L25" s="1"/>
      <c r="M25" s="1"/>
      <c r="O25" s="1">
        <f t="shared" si="0"/>
        <v>0</v>
      </c>
    </row>
    <row r="26" spans="1:15" ht="15" customHeight="1" x14ac:dyDescent="0.2">
      <c r="A26" s="65" t="s">
        <v>16</v>
      </c>
      <c r="B26" s="42">
        <v>13.3927</v>
      </c>
      <c r="C26" s="42">
        <v>17.756799999999998</v>
      </c>
      <c r="D26" s="42">
        <v>0.39529999999999998</v>
      </c>
      <c r="E26" s="42">
        <v>1.0925</v>
      </c>
      <c r="F26" s="42"/>
      <c r="G26" s="42"/>
      <c r="H26" s="42"/>
      <c r="I26" s="42">
        <v>93.6233</v>
      </c>
      <c r="J26" s="44">
        <v>178.56470000000002</v>
      </c>
      <c r="K26" s="1"/>
      <c r="L26" s="1"/>
      <c r="M26" s="1"/>
      <c r="O26" s="1">
        <f t="shared" si="0"/>
        <v>0</v>
      </c>
    </row>
    <row r="27" spans="1:15" ht="15" customHeight="1" x14ac:dyDescent="0.2">
      <c r="A27" s="65" t="s">
        <v>294</v>
      </c>
      <c r="B27" s="42">
        <v>29.5</v>
      </c>
      <c r="C27" s="42">
        <v>105.905</v>
      </c>
      <c r="D27" s="42">
        <v>5.7731000000000003</v>
      </c>
      <c r="E27" s="42">
        <v>2.9491000000000001</v>
      </c>
      <c r="F27" s="42"/>
      <c r="G27" s="42">
        <v>2.9575</v>
      </c>
      <c r="H27" s="42"/>
      <c r="I27" s="42">
        <v>568.63729999999998</v>
      </c>
      <c r="J27" s="44">
        <v>1081.3281999999999</v>
      </c>
      <c r="K27" s="1"/>
      <c r="L27" s="1"/>
      <c r="M27" s="1"/>
      <c r="O27" s="1">
        <f t="shared" si="0"/>
        <v>0</v>
      </c>
    </row>
    <row r="28" spans="1:15" ht="15" customHeight="1" x14ac:dyDescent="0.2">
      <c r="A28" s="65" t="s">
        <v>17</v>
      </c>
      <c r="B28" s="42">
        <v>3.3332000000000002</v>
      </c>
      <c r="C28" s="42">
        <v>18.5426</v>
      </c>
      <c r="D28" s="42">
        <v>0.42859999999999998</v>
      </c>
      <c r="E28" s="42"/>
      <c r="F28" s="42"/>
      <c r="G28" s="42"/>
      <c r="H28" s="42">
        <v>16.9436</v>
      </c>
      <c r="I28" s="42">
        <v>24.527100000000001</v>
      </c>
      <c r="J28" s="44">
        <v>95.513800000000003</v>
      </c>
      <c r="K28" s="1"/>
      <c r="L28" s="1"/>
      <c r="M28" s="1"/>
      <c r="O28" s="1">
        <f t="shared" si="0"/>
        <v>0</v>
      </c>
    </row>
    <row r="29" spans="1:15" ht="15" customHeight="1" x14ac:dyDescent="0.2">
      <c r="A29" s="65" t="s">
        <v>18</v>
      </c>
      <c r="B29" s="42">
        <v>3.8778000000000001</v>
      </c>
      <c r="C29" s="42">
        <v>23.002700000000001</v>
      </c>
      <c r="D29" s="42"/>
      <c r="E29" s="42"/>
      <c r="F29" s="42"/>
      <c r="G29" s="42"/>
      <c r="H29" s="42"/>
      <c r="I29" s="42">
        <v>63.251899999999999</v>
      </c>
      <c r="J29" s="44">
        <v>214.512</v>
      </c>
      <c r="K29" s="1"/>
      <c r="L29" s="1"/>
      <c r="M29" s="1"/>
      <c r="O29" s="1">
        <f t="shared" si="0"/>
        <v>0</v>
      </c>
    </row>
    <row r="30" spans="1:15" ht="15" customHeight="1" x14ac:dyDescent="0.2">
      <c r="A30" s="65" t="s">
        <v>19</v>
      </c>
      <c r="B30" s="42">
        <v>8.4833999999999996</v>
      </c>
      <c r="C30" s="42">
        <v>1.4420999999999999</v>
      </c>
      <c r="D30" s="42"/>
      <c r="E30" s="42"/>
      <c r="F30" s="42"/>
      <c r="G30" s="42"/>
      <c r="H30" s="42">
        <v>2.3788</v>
      </c>
      <c r="I30" s="42">
        <v>2.4102000000000001</v>
      </c>
      <c r="J30" s="44">
        <v>82.000500000000002</v>
      </c>
      <c r="K30" s="1"/>
      <c r="L30" s="1"/>
      <c r="M30" s="1"/>
      <c r="O30" s="1">
        <f t="shared" si="0"/>
        <v>0</v>
      </c>
    </row>
    <row r="31" spans="1:15" ht="15" customHeight="1" x14ac:dyDescent="0.2">
      <c r="A31" s="65" t="s">
        <v>20</v>
      </c>
      <c r="B31" s="42">
        <v>6.0907</v>
      </c>
      <c r="C31" s="42">
        <v>30.2318</v>
      </c>
      <c r="D31" s="42"/>
      <c r="E31" s="42">
        <v>2.1804000000000001</v>
      </c>
      <c r="F31" s="42"/>
      <c r="G31" s="42"/>
      <c r="H31" s="42">
        <v>2.5813000000000001</v>
      </c>
      <c r="I31" s="42"/>
      <c r="J31" s="44">
        <v>175.34429999999998</v>
      </c>
      <c r="K31" s="1"/>
      <c r="L31" s="1"/>
      <c r="M31" s="1"/>
      <c r="O31" s="1">
        <f t="shared" si="0"/>
        <v>0</v>
      </c>
    </row>
    <row r="32" spans="1:15" ht="15" customHeight="1" x14ac:dyDescent="0.2">
      <c r="A32" s="65" t="s">
        <v>21</v>
      </c>
      <c r="B32" s="42">
        <v>0.80530000000000002</v>
      </c>
      <c r="C32" s="42">
        <v>5.9747000000000003</v>
      </c>
      <c r="D32" s="42">
        <v>7.7399999999999997E-2</v>
      </c>
      <c r="E32" s="42"/>
      <c r="F32" s="42"/>
      <c r="G32" s="42"/>
      <c r="H32" s="42"/>
      <c r="I32" s="42">
        <v>16.8261</v>
      </c>
      <c r="J32" s="44">
        <v>86.127799999999993</v>
      </c>
      <c r="K32" s="1"/>
      <c r="L32" s="1"/>
      <c r="M32" s="1"/>
      <c r="O32" s="1">
        <f t="shared" si="0"/>
        <v>0</v>
      </c>
    </row>
    <row r="33" spans="1:15" ht="15" customHeight="1" x14ac:dyDescent="0.2">
      <c r="A33" s="65" t="s">
        <v>22</v>
      </c>
      <c r="B33" s="42">
        <v>7.1908000000000003</v>
      </c>
      <c r="C33" s="42">
        <v>14.840400000000001</v>
      </c>
      <c r="D33" s="42">
        <v>5.1791999999999998</v>
      </c>
      <c r="E33" s="42">
        <v>0.8911</v>
      </c>
      <c r="F33" s="42">
        <v>3.1684999999999999</v>
      </c>
      <c r="G33" s="42"/>
      <c r="H33" s="42"/>
      <c r="I33" s="42">
        <v>36.528199999999998</v>
      </c>
      <c r="J33" s="44">
        <v>205.37309999999999</v>
      </c>
      <c r="K33" s="1"/>
      <c r="L33" s="1"/>
      <c r="M33" s="1"/>
      <c r="O33" s="1">
        <f t="shared" si="0"/>
        <v>0</v>
      </c>
    </row>
    <row r="34" spans="1:15" ht="15" customHeight="1" x14ac:dyDescent="0.2">
      <c r="A34" s="66" t="s">
        <v>295</v>
      </c>
      <c r="B34" s="46">
        <v>72.673900000000003</v>
      </c>
      <c r="C34" s="46">
        <v>220.16050000000001</v>
      </c>
      <c r="D34" s="46">
        <v>11.8536</v>
      </c>
      <c r="E34" s="46">
        <v>8.0037000000000003</v>
      </c>
      <c r="F34" s="46">
        <v>3.1684999999999999</v>
      </c>
      <c r="G34" s="46">
        <v>2.9575</v>
      </c>
      <c r="H34" s="46">
        <v>21.903700000000001</v>
      </c>
      <c r="I34" s="46">
        <v>922.69420000000002</v>
      </c>
      <c r="J34" s="48">
        <v>2410.6742999999997</v>
      </c>
      <c r="K34" s="1"/>
      <c r="L34" s="1"/>
      <c r="M34" s="1"/>
      <c r="O34" s="1">
        <f t="shared" si="0"/>
        <v>0</v>
      </c>
    </row>
    <row r="35" spans="1:15" ht="15" customHeight="1" x14ac:dyDescent="0.2">
      <c r="A35" s="67" t="s">
        <v>296</v>
      </c>
      <c r="B35" s="49">
        <v>0.3891</v>
      </c>
      <c r="C35" s="49">
        <v>4.3643999999999998</v>
      </c>
      <c r="D35" s="49"/>
      <c r="E35" s="49"/>
      <c r="F35" s="49"/>
      <c r="G35" s="49"/>
      <c r="H35" s="49"/>
      <c r="I35" s="49">
        <v>96.267499999999998</v>
      </c>
      <c r="J35" s="51">
        <v>169.03250000000003</v>
      </c>
      <c r="K35" s="1"/>
      <c r="L35" s="1"/>
      <c r="M35" s="1"/>
      <c r="O35" s="1">
        <f t="shared" si="0"/>
        <v>0</v>
      </c>
    </row>
    <row r="36" spans="1:15" ht="15" customHeight="1" x14ac:dyDescent="0.2">
      <c r="A36" s="65" t="s">
        <v>23</v>
      </c>
      <c r="B36" s="42">
        <v>11.606299999999999</v>
      </c>
      <c r="C36" s="42">
        <v>2.5413000000000001</v>
      </c>
      <c r="D36" s="42"/>
      <c r="E36" s="42"/>
      <c r="F36" s="42"/>
      <c r="G36" s="42"/>
      <c r="H36" s="42">
        <v>59.341200000000001</v>
      </c>
      <c r="I36" s="42">
        <v>160.59280000000001</v>
      </c>
      <c r="J36" s="44">
        <v>526.47669999999994</v>
      </c>
      <c r="K36" s="1"/>
      <c r="L36" s="1"/>
      <c r="M36" s="1"/>
      <c r="O36" s="1">
        <f t="shared" si="0"/>
        <v>0</v>
      </c>
    </row>
    <row r="37" spans="1:15" ht="15" customHeight="1" x14ac:dyDescent="0.2">
      <c r="A37" s="65" t="s">
        <v>24</v>
      </c>
      <c r="B37" s="42">
        <v>4.4164000000000003</v>
      </c>
      <c r="C37" s="42">
        <v>15.434699999999999</v>
      </c>
      <c r="D37" s="42"/>
      <c r="E37" s="42"/>
      <c r="F37" s="42"/>
      <c r="G37" s="42"/>
      <c r="H37" s="42"/>
      <c r="I37" s="42">
        <v>42.279800000000002</v>
      </c>
      <c r="J37" s="44">
        <v>303.30290000000008</v>
      </c>
      <c r="K37" s="1"/>
      <c r="L37" s="1"/>
      <c r="M37" s="1"/>
      <c r="O37" s="1">
        <f t="shared" si="0"/>
        <v>0</v>
      </c>
    </row>
    <row r="38" spans="1:15" ht="15" customHeight="1" x14ac:dyDescent="0.2">
      <c r="A38" s="65" t="s">
        <v>25</v>
      </c>
      <c r="B38" s="42">
        <v>0.87190000000000001</v>
      </c>
      <c r="C38" s="42">
        <v>8.9205000000000005</v>
      </c>
      <c r="D38" s="42"/>
      <c r="E38" s="42"/>
      <c r="F38" s="42"/>
      <c r="G38" s="42"/>
      <c r="H38" s="42"/>
      <c r="I38" s="42">
        <v>26.390599999999999</v>
      </c>
      <c r="J38" s="44">
        <v>150.0694</v>
      </c>
      <c r="K38" s="1"/>
      <c r="L38" s="1"/>
      <c r="M38" s="1"/>
      <c r="O38" s="1">
        <f t="shared" si="0"/>
        <v>0</v>
      </c>
    </row>
    <row r="39" spans="1:15" ht="15" customHeight="1" x14ac:dyDescent="0.2">
      <c r="A39" s="65" t="s">
        <v>26</v>
      </c>
      <c r="B39" s="42"/>
      <c r="C39" s="42">
        <v>0.32419999999999999</v>
      </c>
      <c r="D39" s="42"/>
      <c r="E39" s="42"/>
      <c r="F39" s="42"/>
      <c r="G39" s="42"/>
      <c r="H39" s="42">
        <v>25.121700000000001</v>
      </c>
      <c r="I39" s="42">
        <v>17.5396</v>
      </c>
      <c r="J39" s="44">
        <v>260.76239999999996</v>
      </c>
      <c r="K39" s="1"/>
      <c r="L39" s="1"/>
      <c r="M39" s="1"/>
      <c r="O39" s="1">
        <f t="shared" si="0"/>
        <v>0</v>
      </c>
    </row>
    <row r="40" spans="1:15" ht="15" customHeight="1" x14ac:dyDescent="0.2">
      <c r="A40" s="65" t="s">
        <v>27</v>
      </c>
      <c r="B40" s="42">
        <v>5.2586000000000004</v>
      </c>
      <c r="C40" s="42">
        <v>35.193899999999999</v>
      </c>
      <c r="D40" s="42"/>
      <c r="E40" s="42"/>
      <c r="F40" s="42"/>
      <c r="G40" s="42"/>
      <c r="H40" s="42">
        <v>19.035399999999999</v>
      </c>
      <c r="I40" s="42">
        <v>62.817</v>
      </c>
      <c r="J40" s="44">
        <v>462.62709999999998</v>
      </c>
      <c r="K40" s="1"/>
      <c r="L40" s="1"/>
      <c r="M40" s="1"/>
      <c r="O40" s="1">
        <f t="shared" si="0"/>
        <v>0</v>
      </c>
    </row>
    <row r="41" spans="1:15" ht="15" customHeight="1" x14ac:dyDescent="0.2">
      <c r="A41" s="66" t="s">
        <v>205</v>
      </c>
      <c r="B41" s="46">
        <v>22.153199999999998</v>
      </c>
      <c r="C41" s="46">
        <v>62.4146</v>
      </c>
      <c r="D41" s="46"/>
      <c r="E41" s="46"/>
      <c r="F41" s="46"/>
      <c r="G41" s="46"/>
      <c r="H41" s="46">
        <v>103.4983</v>
      </c>
      <c r="I41" s="46">
        <v>309.6198</v>
      </c>
      <c r="J41" s="48">
        <v>1703.2385000000002</v>
      </c>
      <c r="K41" s="1"/>
      <c r="L41" s="1"/>
      <c r="M41" s="1"/>
      <c r="O41" s="1">
        <f t="shared" si="0"/>
        <v>0</v>
      </c>
    </row>
    <row r="42" spans="1:15" ht="15" customHeight="1" x14ac:dyDescent="0.2">
      <c r="A42" s="65" t="s">
        <v>297</v>
      </c>
      <c r="B42" s="42"/>
      <c r="C42" s="42">
        <v>27.366482999999999</v>
      </c>
      <c r="D42" s="42"/>
      <c r="E42" s="42">
        <v>2.651224</v>
      </c>
      <c r="F42" s="42"/>
      <c r="G42" s="42"/>
      <c r="H42" s="42">
        <v>2.6545339999999999</v>
      </c>
      <c r="I42" s="42">
        <v>167.396286</v>
      </c>
      <c r="J42" s="44">
        <v>394.02419499999996</v>
      </c>
      <c r="K42" s="1"/>
      <c r="L42" s="1"/>
      <c r="M42" s="1"/>
      <c r="O42" s="1">
        <f t="shared" si="0"/>
        <v>0</v>
      </c>
    </row>
    <row r="43" spans="1:15" ht="15" customHeight="1" x14ac:dyDescent="0.2">
      <c r="A43" s="65" t="s">
        <v>298</v>
      </c>
      <c r="B43" s="42"/>
      <c r="C43" s="42">
        <v>21.233799999999999</v>
      </c>
      <c r="D43" s="42"/>
      <c r="E43" s="42"/>
      <c r="F43" s="42"/>
      <c r="G43" s="42">
        <v>0.17269999999999999</v>
      </c>
      <c r="H43" s="42">
        <v>10.0717</v>
      </c>
      <c r="I43" s="42">
        <v>591.76819999999998</v>
      </c>
      <c r="J43" s="44">
        <v>851.24450000000002</v>
      </c>
      <c r="K43" s="1"/>
      <c r="L43" s="1"/>
      <c r="M43" s="1"/>
      <c r="O43" s="1">
        <f t="shared" si="0"/>
        <v>0</v>
      </c>
    </row>
    <row r="44" spans="1:15" ht="15" customHeight="1" x14ac:dyDescent="0.2">
      <c r="A44" s="65" t="s">
        <v>299</v>
      </c>
      <c r="B44" s="42">
        <v>0.4677</v>
      </c>
      <c r="C44" s="42">
        <v>45.870100000000001</v>
      </c>
      <c r="D44" s="42"/>
      <c r="E44" s="42"/>
      <c r="F44" s="42"/>
      <c r="G44" s="42">
        <v>0.2727</v>
      </c>
      <c r="H44" s="42">
        <v>5.5427999999999997</v>
      </c>
      <c r="I44" s="42">
        <v>708.21609999999998</v>
      </c>
      <c r="J44" s="44">
        <v>1312.8854000000001</v>
      </c>
      <c r="K44" s="1"/>
      <c r="L44" s="1"/>
      <c r="M44" s="1"/>
      <c r="O44" s="1">
        <f t="shared" si="0"/>
        <v>0</v>
      </c>
    </row>
    <row r="45" spans="1:15" ht="15" customHeight="1" x14ac:dyDescent="0.2">
      <c r="A45" s="66" t="s">
        <v>300</v>
      </c>
      <c r="B45" s="46">
        <v>0.4677</v>
      </c>
      <c r="C45" s="46">
        <v>94.470382999999998</v>
      </c>
      <c r="D45" s="46"/>
      <c r="E45" s="46">
        <v>2.651224</v>
      </c>
      <c r="F45" s="46"/>
      <c r="G45" s="46">
        <v>0.44540000000000002</v>
      </c>
      <c r="H45" s="46">
        <v>18.269034000000001</v>
      </c>
      <c r="I45" s="46">
        <v>1467.380586</v>
      </c>
      <c r="J45" s="48">
        <v>2558.1540949999999</v>
      </c>
      <c r="K45" s="1"/>
      <c r="L45" s="1"/>
      <c r="M45" s="1"/>
      <c r="O45" s="1">
        <f t="shared" si="0"/>
        <v>0</v>
      </c>
    </row>
    <row r="46" spans="1:15" ht="15" customHeight="1" x14ac:dyDescent="0.2">
      <c r="A46" s="67" t="s">
        <v>301</v>
      </c>
      <c r="B46" s="49">
        <v>0.25779999999999997</v>
      </c>
      <c r="C46" s="49">
        <v>7.9893999999999998</v>
      </c>
      <c r="D46" s="49"/>
      <c r="E46" s="49"/>
      <c r="F46" s="49"/>
      <c r="G46" s="49"/>
      <c r="H46" s="49"/>
      <c r="I46" s="49">
        <v>757.5471</v>
      </c>
      <c r="J46" s="51">
        <v>869.9683</v>
      </c>
      <c r="K46" s="1"/>
      <c r="L46" s="1"/>
      <c r="M46" s="1"/>
      <c r="O46" s="1">
        <f t="shared" si="0"/>
        <v>0</v>
      </c>
    </row>
    <row r="47" spans="1:15" ht="15" customHeight="1" x14ac:dyDescent="0.2">
      <c r="A47" s="65" t="s">
        <v>28</v>
      </c>
      <c r="B47" s="42">
        <v>11.998100000000001</v>
      </c>
      <c r="C47" s="42">
        <v>56.935099999999998</v>
      </c>
      <c r="D47" s="42">
        <v>0.37890000000000001</v>
      </c>
      <c r="E47" s="42"/>
      <c r="F47" s="42"/>
      <c r="G47" s="42"/>
      <c r="H47" s="42">
        <v>18.714200000000002</v>
      </c>
      <c r="I47" s="42">
        <v>139.07919999999999</v>
      </c>
      <c r="J47" s="44">
        <v>603.77430000000004</v>
      </c>
      <c r="K47" s="1"/>
      <c r="L47" s="1"/>
      <c r="M47" s="1"/>
      <c r="O47" s="1">
        <f t="shared" si="0"/>
        <v>0</v>
      </c>
    </row>
    <row r="48" spans="1:15" ht="15" customHeight="1" x14ac:dyDescent="0.2">
      <c r="A48" s="65" t="s">
        <v>302</v>
      </c>
      <c r="B48" s="42">
        <v>3.6328</v>
      </c>
      <c r="C48" s="42">
        <v>51.996000000000002</v>
      </c>
      <c r="D48" s="42"/>
      <c r="E48" s="42"/>
      <c r="F48" s="42"/>
      <c r="G48" s="42">
        <v>2.6446000000000001</v>
      </c>
      <c r="H48" s="42">
        <v>72.994500000000002</v>
      </c>
      <c r="I48" s="42">
        <v>232.89859999999999</v>
      </c>
      <c r="J48" s="44">
        <v>791.99310000000003</v>
      </c>
      <c r="K48" s="1"/>
      <c r="L48" s="1"/>
      <c r="M48" s="1"/>
      <c r="O48" s="1">
        <f t="shared" si="0"/>
        <v>0</v>
      </c>
    </row>
    <row r="49" spans="1:15" ht="15" customHeight="1" x14ac:dyDescent="0.2">
      <c r="A49" s="66" t="s">
        <v>29</v>
      </c>
      <c r="B49" s="46">
        <v>15.6309</v>
      </c>
      <c r="C49" s="46">
        <v>108.9311</v>
      </c>
      <c r="D49" s="46">
        <v>0.37890000000000001</v>
      </c>
      <c r="E49" s="46"/>
      <c r="F49" s="46"/>
      <c r="G49" s="46">
        <v>2.6446000000000001</v>
      </c>
      <c r="H49" s="46">
        <v>91.708699999999993</v>
      </c>
      <c r="I49" s="46">
        <v>371.9778</v>
      </c>
      <c r="J49" s="48">
        <v>1395.7674000000002</v>
      </c>
      <c r="K49" s="1"/>
      <c r="L49" s="1"/>
      <c r="M49" s="1"/>
      <c r="O49" s="1">
        <f t="shared" si="0"/>
        <v>0</v>
      </c>
    </row>
    <row r="50" spans="1:15" ht="15" customHeight="1" x14ac:dyDescent="0.2">
      <c r="A50" s="65" t="s">
        <v>303</v>
      </c>
      <c r="B50" s="42"/>
      <c r="C50" s="42">
        <v>0.62152799999999997</v>
      </c>
      <c r="D50" s="42"/>
      <c r="E50" s="42"/>
      <c r="F50" s="42"/>
      <c r="G50" s="42"/>
      <c r="H50" s="42"/>
      <c r="I50" s="42">
        <v>2.0189029999999999</v>
      </c>
      <c r="J50" s="44">
        <v>29.347399000000003</v>
      </c>
      <c r="K50" s="1"/>
      <c r="L50" s="1"/>
      <c r="M50" s="1"/>
      <c r="O50" s="1">
        <f t="shared" si="0"/>
        <v>0</v>
      </c>
    </row>
    <row r="51" spans="1:15" ht="15" customHeight="1" x14ac:dyDescent="0.2">
      <c r="A51" s="65" t="s">
        <v>304</v>
      </c>
      <c r="B51" s="42"/>
      <c r="C51" s="42">
        <v>30.464390000000002</v>
      </c>
      <c r="D51" s="42">
        <v>0.93398599999999998</v>
      </c>
      <c r="E51" s="42">
        <v>10.904741</v>
      </c>
      <c r="F51" s="42"/>
      <c r="G51" s="42"/>
      <c r="H51" s="42"/>
      <c r="I51" s="42">
        <v>218.461771</v>
      </c>
      <c r="J51" s="44">
        <v>545.28490299999999</v>
      </c>
      <c r="K51" s="1"/>
      <c r="L51" s="1"/>
      <c r="M51" s="1"/>
      <c r="O51" s="1">
        <f t="shared" si="0"/>
        <v>0</v>
      </c>
    </row>
    <row r="52" spans="1:15" ht="15" customHeight="1" x14ac:dyDescent="0.2">
      <c r="A52" s="65" t="s">
        <v>305</v>
      </c>
      <c r="B52" s="42">
        <v>1.9950399999999999</v>
      </c>
      <c r="C52" s="42">
        <v>4.4572859999999999</v>
      </c>
      <c r="D52" s="42"/>
      <c r="E52" s="42"/>
      <c r="F52" s="42"/>
      <c r="G52" s="42"/>
      <c r="H52" s="42">
        <v>10.292108000000001</v>
      </c>
      <c r="I52" s="42">
        <v>53.780925000000003</v>
      </c>
      <c r="J52" s="44">
        <v>344.76429700000006</v>
      </c>
      <c r="K52" s="1"/>
      <c r="L52" s="1"/>
      <c r="M52" s="1"/>
      <c r="O52" s="1">
        <f t="shared" si="0"/>
        <v>0</v>
      </c>
    </row>
    <row r="53" spans="1:15" ht="15" customHeight="1" x14ac:dyDescent="0.2">
      <c r="A53" s="65" t="s">
        <v>30</v>
      </c>
      <c r="B53" s="42">
        <v>17.626581999999999</v>
      </c>
      <c r="C53" s="42">
        <v>71.070785000000001</v>
      </c>
      <c r="D53" s="42"/>
      <c r="E53" s="42"/>
      <c r="F53" s="42"/>
      <c r="G53" s="42"/>
      <c r="H53" s="42">
        <v>6.1997150000000003</v>
      </c>
      <c r="I53" s="42">
        <v>1154.8019939999999</v>
      </c>
      <c r="J53" s="44">
        <v>1959.5711969999998</v>
      </c>
      <c r="K53" s="1"/>
      <c r="L53" s="1"/>
      <c r="M53" s="1"/>
      <c r="O53" s="1">
        <f t="shared" si="0"/>
        <v>0</v>
      </c>
    </row>
    <row r="54" spans="1:15" ht="15" customHeight="1" x14ac:dyDescent="0.2">
      <c r="A54" s="65" t="s">
        <v>31</v>
      </c>
      <c r="B54" s="42"/>
      <c r="C54" s="42">
        <v>4.2945000000000002</v>
      </c>
      <c r="D54" s="42"/>
      <c r="E54" s="42"/>
      <c r="F54" s="42"/>
      <c r="G54" s="42"/>
      <c r="H54" s="42"/>
      <c r="I54" s="42">
        <v>19.6767</v>
      </c>
      <c r="J54" s="44">
        <v>105.6489</v>
      </c>
      <c r="K54" s="1"/>
      <c r="L54" s="1"/>
      <c r="M54" s="1"/>
      <c r="O54" s="1">
        <f t="shared" si="0"/>
        <v>0</v>
      </c>
    </row>
    <row r="55" spans="1:15" ht="15" customHeight="1" x14ac:dyDescent="0.2">
      <c r="A55" s="65" t="s">
        <v>306</v>
      </c>
      <c r="B55" s="42">
        <v>7.1772999999999998</v>
      </c>
      <c r="C55" s="42">
        <v>5.5021000000000004</v>
      </c>
      <c r="D55" s="42"/>
      <c r="E55" s="42"/>
      <c r="F55" s="42"/>
      <c r="G55" s="42"/>
      <c r="H55" s="42"/>
      <c r="I55" s="42">
        <v>222.73390000000001</v>
      </c>
      <c r="J55" s="44">
        <v>347.77120000000002</v>
      </c>
      <c r="K55" s="1"/>
      <c r="L55" s="1"/>
      <c r="M55" s="1"/>
      <c r="O55" s="1">
        <f t="shared" si="0"/>
        <v>0</v>
      </c>
    </row>
    <row r="56" spans="1:15" ht="15" customHeight="1" x14ac:dyDescent="0.2">
      <c r="A56" s="65" t="s">
        <v>307</v>
      </c>
      <c r="B56" s="42"/>
      <c r="C56" s="42">
        <v>9.2064540000000008</v>
      </c>
      <c r="D56" s="42"/>
      <c r="E56" s="42"/>
      <c r="F56" s="42">
        <v>0.60691899999999999</v>
      </c>
      <c r="G56" s="42"/>
      <c r="H56" s="42">
        <v>67.235241000000002</v>
      </c>
      <c r="I56" s="42">
        <v>240.47613000000001</v>
      </c>
      <c r="J56" s="44">
        <v>363.50400100000002</v>
      </c>
      <c r="K56" s="1"/>
      <c r="L56" s="1"/>
      <c r="M56" s="1"/>
      <c r="O56" s="1">
        <f t="shared" si="0"/>
        <v>0</v>
      </c>
    </row>
    <row r="57" spans="1:15" ht="15" customHeight="1" x14ac:dyDescent="0.2">
      <c r="A57" s="65" t="s">
        <v>32</v>
      </c>
      <c r="B57" s="42"/>
      <c r="C57" s="42">
        <v>10.8363</v>
      </c>
      <c r="D57" s="42">
        <v>6.9032999999999998</v>
      </c>
      <c r="E57" s="42"/>
      <c r="F57" s="42"/>
      <c r="G57" s="42"/>
      <c r="H57" s="42"/>
      <c r="I57" s="42">
        <v>79.999899999999997</v>
      </c>
      <c r="J57" s="44">
        <v>204.68969999999999</v>
      </c>
      <c r="K57" s="1"/>
      <c r="L57" s="1"/>
      <c r="M57" s="1"/>
      <c r="O57" s="1">
        <f t="shared" si="0"/>
        <v>0</v>
      </c>
    </row>
    <row r="58" spans="1:15" ht="15" customHeight="1" x14ac:dyDescent="0.2">
      <c r="A58" s="66" t="s">
        <v>308</v>
      </c>
      <c r="B58" s="46">
        <v>26.798922000000001</v>
      </c>
      <c r="C58" s="46">
        <v>136.45334299999999</v>
      </c>
      <c r="D58" s="46">
        <v>7.8372859999999998</v>
      </c>
      <c r="E58" s="46">
        <v>10.904741</v>
      </c>
      <c r="F58" s="46">
        <v>0.60691899999999999</v>
      </c>
      <c r="G58" s="46"/>
      <c r="H58" s="46">
        <v>83.727063999999999</v>
      </c>
      <c r="I58" s="46">
        <v>1991.9502230000001</v>
      </c>
      <c r="J58" s="48">
        <v>3900.5815969999994</v>
      </c>
      <c r="K58" s="1"/>
      <c r="L58" s="1"/>
      <c r="M58" s="1"/>
      <c r="O58" s="1">
        <f t="shared" si="0"/>
        <v>0</v>
      </c>
    </row>
    <row r="59" spans="1:15" ht="15" customHeight="1" x14ac:dyDescent="0.2">
      <c r="A59" s="65" t="s">
        <v>33</v>
      </c>
      <c r="B59" s="42"/>
      <c r="C59" s="42">
        <v>84.031499999999994</v>
      </c>
      <c r="D59" s="42"/>
      <c r="E59" s="42">
        <v>5.9302000000000001</v>
      </c>
      <c r="F59" s="42"/>
      <c r="G59" s="42"/>
      <c r="H59" s="42"/>
      <c r="I59" s="42">
        <v>709.63760000000002</v>
      </c>
      <c r="J59" s="44">
        <v>1043.5255999999999</v>
      </c>
      <c r="K59" s="1"/>
      <c r="L59" s="1"/>
      <c r="M59" s="1"/>
      <c r="O59" s="1">
        <f t="shared" si="0"/>
        <v>0</v>
      </c>
    </row>
    <row r="60" spans="1:15" ht="15" customHeight="1" x14ac:dyDescent="0.2">
      <c r="A60" s="65" t="s">
        <v>309</v>
      </c>
      <c r="B60" s="42"/>
      <c r="C60" s="42">
        <v>35.808500000000002</v>
      </c>
      <c r="D60" s="42"/>
      <c r="E60" s="42"/>
      <c r="F60" s="42"/>
      <c r="G60" s="42">
        <v>3.9060999999999999</v>
      </c>
      <c r="H60" s="42">
        <v>12.128299999999999</v>
      </c>
      <c r="I60" s="42">
        <v>437.68900000000002</v>
      </c>
      <c r="J60" s="44">
        <v>601.80410000000006</v>
      </c>
      <c r="K60" s="1"/>
      <c r="L60" s="1"/>
      <c r="M60" s="1"/>
      <c r="O60" s="1">
        <f t="shared" si="0"/>
        <v>0</v>
      </c>
    </row>
    <row r="61" spans="1:15" ht="15" customHeight="1" x14ac:dyDescent="0.2">
      <c r="A61" s="68" t="s">
        <v>34</v>
      </c>
      <c r="B61" s="46"/>
      <c r="C61" s="46">
        <v>119.84</v>
      </c>
      <c r="D61" s="46"/>
      <c r="E61" s="46">
        <v>5.9302000000000001</v>
      </c>
      <c r="F61" s="46"/>
      <c r="G61" s="46">
        <v>3.9060999999999999</v>
      </c>
      <c r="H61" s="46">
        <v>12.128299999999999</v>
      </c>
      <c r="I61" s="46">
        <v>1147.3266000000001</v>
      </c>
      <c r="J61" s="48">
        <v>1645.3297000000002</v>
      </c>
      <c r="K61" s="1"/>
      <c r="L61" s="1"/>
      <c r="M61" s="1"/>
      <c r="O61" s="1">
        <f t="shared" si="0"/>
        <v>0</v>
      </c>
    </row>
    <row r="62" spans="1:15" ht="15" customHeight="1" x14ac:dyDescent="0.2">
      <c r="A62" s="69" t="s">
        <v>157</v>
      </c>
      <c r="B62" s="54">
        <v>192.443467</v>
      </c>
      <c r="C62" s="54">
        <v>1642.9121170000001</v>
      </c>
      <c r="D62" s="54">
        <v>30.703658000000001</v>
      </c>
      <c r="E62" s="54">
        <v>35.307924999999997</v>
      </c>
      <c r="F62" s="54">
        <v>4.1822629999999998</v>
      </c>
      <c r="G62" s="54">
        <v>16.689354999999999</v>
      </c>
      <c r="H62" s="54">
        <v>679.71295699999996</v>
      </c>
      <c r="I62" s="54">
        <v>11140.261148</v>
      </c>
      <c r="J62" s="54">
        <v>24619.374689999997</v>
      </c>
      <c r="K62" s="1"/>
      <c r="L62" s="1"/>
      <c r="M62" s="1"/>
      <c r="O62" s="1">
        <f t="shared" si="0"/>
        <v>0</v>
      </c>
    </row>
    <row r="63" spans="1:15" x14ac:dyDescent="0.2">
      <c r="C63" s="1"/>
    </row>
  </sheetData>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&amp;C&amp;"Arial,Negrita"&amp;K03+0003.3.2.9 CULTIVOS HORTÍCOLAS EN HUERTOS FAMILIARES. Superficie provincial en regadío (ha) (Cont.)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pageSetUpPr fitToPage="1"/>
  </sheetPr>
  <dimension ref="A1:IZ63"/>
  <sheetViews>
    <sheetView showZeros="0" topLeftCell="A2" workbookViewId="0">
      <pane xSplit="1" ySplit="1" topLeftCell="E3"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4" customWidth="1"/>
    <col min="2" max="3" width="10.5703125" customWidth="1"/>
    <col min="4" max="4" width="11.5703125" customWidth="1"/>
    <col min="5" max="5" width="11.42578125" customWidth="1"/>
    <col min="6" max="6" width="11" customWidth="1"/>
    <col min="7" max="7" width="9.42578125" customWidth="1"/>
    <col min="8" max="8" width="10.28515625" customWidth="1"/>
    <col min="9" max="10" width="8.85546875" customWidth="1"/>
    <col min="11" max="11" width="9.28515625" customWidth="1"/>
    <col min="12" max="12" width="10.28515625" customWidth="1"/>
  </cols>
  <sheetData>
    <row r="1" spans="1:260" ht="27" hidden="1" customHeight="1" thickBot="1" x14ac:dyDescent="0.25">
      <c r="A1" s="16"/>
      <c r="B1" s="96" t="s">
        <v>129</v>
      </c>
      <c r="C1" s="97"/>
      <c r="D1" s="97"/>
      <c r="E1" s="97"/>
      <c r="F1" s="97"/>
      <c r="G1" s="97"/>
      <c r="H1" s="97"/>
      <c r="I1" s="97"/>
      <c r="J1" s="97"/>
      <c r="K1" s="97"/>
      <c r="L1" s="98"/>
    </row>
    <row r="2" spans="1:260" s="2" customFormat="1" ht="36" customHeight="1" x14ac:dyDescent="0.2">
      <c r="A2" s="70" t="s">
        <v>125</v>
      </c>
      <c r="B2" s="19" t="s">
        <v>70</v>
      </c>
      <c r="C2" s="19" t="s">
        <v>255</v>
      </c>
      <c r="D2" s="19" t="s">
        <v>256</v>
      </c>
      <c r="E2" s="19" t="s">
        <v>257</v>
      </c>
      <c r="F2" s="19" t="s">
        <v>258</v>
      </c>
      <c r="G2" s="19" t="s">
        <v>71</v>
      </c>
      <c r="H2" s="19" t="s">
        <v>72</v>
      </c>
      <c r="I2" s="19" t="s">
        <v>73</v>
      </c>
      <c r="J2" s="20" t="s">
        <v>254</v>
      </c>
      <c r="K2" s="20" t="s">
        <v>74</v>
      </c>
      <c r="L2" s="21" t="s">
        <v>75</v>
      </c>
      <c r="M2" s="57"/>
      <c r="N2" s="57"/>
      <c r="O2" s="57"/>
      <c r="P2" s="57"/>
      <c r="Q2" s="57"/>
      <c r="R2" s="57"/>
      <c r="S2" s="57"/>
      <c r="T2" s="57"/>
    </row>
    <row r="3" spans="1:260" ht="14.25" x14ac:dyDescent="0.2">
      <c r="A3" s="65" t="s">
        <v>1</v>
      </c>
      <c r="B3" s="42"/>
      <c r="C3" s="42"/>
      <c r="D3" s="42"/>
      <c r="E3" s="42"/>
      <c r="F3" s="42"/>
      <c r="G3" s="42"/>
      <c r="H3" s="42"/>
      <c r="I3" s="42"/>
      <c r="J3" s="42"/>
      <c r="K3" s="42"/>
      <c r="L3" s="44"/>
      <c r="M3" s="45"/>
      <c r="N3" s="45"/>
      <c r="O3" s="45"/>
      <c r="P3" s="45"/>
      <c r="Q3" s="45"/>
      <c r="R3" s="45"/>
      <c r="S3" s="45"/>
      <c r="T3" s="45"/>
    </row>
    <row r="4" spans="1:260" ht="14.25" x14ac:dyDescent="0.2">
      <c r="A4" s="65" t="s">
        <v>2</v>
      </c>
      <c r="B4" s="42"/>
      <c r="C4" s="42"/>
      <c r="D4" s="42"/>
      <c r="E4" s="42"/>
      <c r="F4" s="42"/>
      <c r="G4" s="42"/>
      <c r="H4" s="42"/>
      <c r="I4" s="42"/>
      <c r="J4" s="42"/>
      <c r="K4" s="42"/>
      <c r="L4" s="44"/>
      <c r="M4" s="45"/>
      <c r="N4" s="45"/>
      <c r="O4" s="45"/>
      <c r="P4" s="45"/>
      <c r="Q4" s="45"/>
      <c r="R4" s="45"/>
      <c r="S4" s="45"/>
      <c r="T4" s="45"/>
    </row>
    <row r="5" spans="1:260" ht="14.25" x14ac:dyDescent="0.2">
      <c r="A5" s="65" t="s">
        <v>3</v>
      </c>
      <c r="B5" s="42"/>
      <c r="C5" s="42"/>
      <c r="D5" s="42"/>
      <c r="E5" s="42"/>
      <c r="F5" s="42"/>
      <c r="G5" s="42"/>
      <c r="H5" s="42"/>
      <c r="I5" s="42"/>
      <c r="J5" s="42"/>
      <c r="K5" s="42"/>
      <c r="L5" s="44"/>
      <c r="M5" s="45"/>
      <c r="N5" s="45"/>
      <c r="O5" s="45"/>
      <c r="P5" s="45"/>
      <c r="Q5" s="45"/>
      <c r="R5" s="45"/>
      <c r="S5" s="45"/>
      <c r="T5" s="45"/>
    </row>
    <row r="6" spans="1:260" ht="14.25" x14ac:dyDescent="0.2">
      <c r="A6" s="65" t="s">
        <v>4</v>
      </c>
      <c r="B6" s="42"/>
      <c r="C6" s="42"/>
      <c r="D6" s="42"/>
      <c r="E6" s="42"/>
      <c r="F6" s="42"/>
      <c r="G6" s="42"/>
      <c r="H6" s="42"/>
      <c r="I6" s="42"/>
      <c r="J6" s="42"/>
      <c r="K6" s="42"/>
      <c r="L6" s="44"/>
      <c r="M6" s="45"/>
      <c r="N6" s="45"/>
      <c r="O6" s="45"/>
      <c r="P6" s="45"/>
      <c r="Q6" s="45"/>
      <c r="R6" s="45"/>
      <c r="S6" s="45"/>
      <c r="T6" s="45"/>
    </row>
    <row r="7" spans="1:260" ht="14.25" x14ac:dyDescent="0.2">
      <c r="A7" s="66" t="s">
        <v>5</v>
      </c>
      <c r="B7" s="46"/>
      <c r="C7" s="46"/>
      <c r="D7" s="46"/>
      <c r="E7" s="46"/>
      <c r="F7" s="46"/>
      <c r="G7" s="46"/>
      <c r="H7" s="46"/>
      <c r="I7" s="46"/>
      <c r="J7" s="46"/>
      <c r="K7" s="46"/>
      <c r="L7" s="48"/>
      <c r="M7" s="45"/>
      <c r="N7" s="45"/>
      <c r="O7" s="45"/>
      <c r="P7" s="45"/>
      <c r="Q7" s="45"/>
      <c r="R7" s="45"/>
      <c r="S7" s="45"/>
      <c r="T7" s="45"/>
    </row>
    <row r="8" spans="1:260" ht="14.25" x14ac:dyDescent="0.2">
      <c r="A8" s="67" t="s">
        <v>285</v>
      </c>
      <c r="B8" s="49"/>
      <c r="C8" s="49"/>
      <c r="D8" s="49"/>
      <c r="E8" s="49"/>
      <c r="F8" s="49"/>
      <c r="G8" s="49"/>
      <c r="H8" s="49"/>
      <c r="I8" s="49"/>
      <c r="J8" s="49"/>
      <c r="K8" s="49"/>
      <c r="L8" s="51"/>
      <c r="M8" s="45"/>
      <c r="N8" s="45"/>
      <c r="O8" s="45"/>
      <c r="P8" s="45"/>
      <c r="Q8" s="45"/>
      <c r="R8" s="45"/>
      <c r="S8" s="52"/>
      <c r="T8" s="53"/>
      <c r="U8" s="1"/>
      <c r="V8" s="1"/>
      <c r="W8" s="1"/>
      <c r="X8" s="1"/>
      <c r="Y8" s="1"/>
      <c r="Z8" s="1"/>
      <c r="AG8" s="3"/>
      <c r="AH8" s="1"/>
      <c r="AI8" s="1"/>
      <c r="AJ8" s="1"/>
      <c r="AK8" s="1"/>
      <c r="AL8" s="1"/>
      <c r="AM8" s="1"/>
      <c r="AN8" s="1"/>
      <c r="AU8" s="3"/>
      <c r="AV8" s="1"/>
      <c r="AW8" s="1"/>
      <c r="AX8" s="1"/>
      <c r="AY8" s="1"/>
      <c r="AZ8" s="1"/>
      <c r="BA8" s="1"/>
      <c r="BB8" s="1"/>
      <c r="BI8" s="3"/>
      <c r="BJ8" s="1"/>
      <c r="BK8" s="1"/>
      <c r="BL8" s="1"/>
      <c r="BM8" s="1"/>
      <c r="BN8" s="1"/>
      <c r="BO8" s="1"/>
      <c r="BP8" s="1"/>
      <c r="BW8" s="3"/>
      <c r="BX8" s="1"/>
      <c r="BY8" s="1"/>
      <c r="BZ8" s="1"/>
      <c r="CA8" s="1"/>
      <c r="CB8" s="1"/>
      <c r="CC8" s="1"/>
      <c r="CD8" s="1"/>
      <c r="CK8" s="3"/>
      <c r="CL8" s="1"/>
      <c r="CM8" s="1"/>
      <c r="CN8" s="1"/>
      <c r="CO8" s="1"/>
      <c r="CP8" s="1"/>
      <c r="CQ8" s="1"/>
      <c r="CR8" s="1"/>
      <c r="CY8" s="3"/>
      <c r="CZ8" s="1"/>
      <c r="DA8" s="1"/>
      <c r="DB8" s="1"/>
      <c r="DC8" s="1"/>
      <c r="DD8" s="1"/>
      <c r="DE8" s="1"/>
      <c r="DF8" s="1"/>
      <c r="DM8" s="3"/>
      <c r="DN8" s="1"/>
      <c r="DO8" s="1"/>
      <c r="DP8" s="1"/>
      <c r="DQ8" s="1"/>
      <c r="DR8" s="1"/>
      <c r="DS8" s="1"/>
      <c r="DT8" s="1"/>
      <c r="EA8" s="3"/>
      <c r="EB8" s="1"/>
      <c r="EC8" s="1"/>
      <c r="ED8" s="1"/>
      <c r="EE8" s="1"/>
      <c r="EF8" s="1"/>
      <c r="EG8" s="1"/>
      <c r="EH8" s="1"/>
      <c r="EO8" s="3"/>
      <c r="EP8" s="1"/>
      <c r="EQ8" s="1"/>
      <c r="ER8" s="1"/>
      <c r="ES8" s="1"/>
      <c r="ET8" s="1"/>
      <c r="EU8" s="1"/>
      <c r="EV8" s="1"/>
      <c r="FC8" s="3"/>
      <c r="FD8" s="1"/>
      <c r="FE8" s="1"/>
      <c r="FF8" s="1"/>
      <c r="FG8" s="1"/>
      <c r="FH8" s="1"/>
      <c r="FI8" s="1"/>
      <c r="FJ8" s="1"/>
      <c r="FQ8" s="3"/>
      <c r="FR8" s="1"/>
      <c r="FS8" s="1"/>
      <c r="FT8" s="1"/>
      <c r="FU8" s="1"/>
      <c r="FV8" s="1"/>
      <c r="FW8" s="1"/>
      <c r="FX8" s="1"/>
      <c r="GE8" s="3"/>
      <c r="GF8" s="1"/>
      <c r="GG8" s="1"/>
      <c r="GH8" s="1"/>
      <c r="GI8" s="1"/>
      <c r="GJ8" s="1"/>
      <c r="GK8" s="1"/>
      <c r="GL8" s="1"/>
      <c r="GS8" s="3"/>
      <c r="GT8" s="1"/>
      <c r="GU8" s="1"/>
      <c r="GV8" s="1"/>
      <c r="GW8" s="1"/>
      <c r="GX8" s="1"/>
      <c r="GY8" s="1"/>
      <c r="GZ8" s="1"/>
      <c r="HG8" s="3"/>
      <c r="HH8" s="1"/>
      <c r="HI8" s="1"/>
      <c r="HJ8" s="1"/>
      <c r="HK8" s="1"/>
      <c r="HL8" s="1"/>
      <c r="HM8" s="1"/>
      <c r="HN8" s="1"/>
      <c r="HU8" s="3"/>
      <c r="HV8" s="1"/>
      <c r="HW8" s="1"/>
      <c r="HX8" s="1"/>
      <c r="HY8" s="1"/>
      <c r="HZ8" s="1"/>
      <c r="IA8" s="1"/>
      <c r="IB8" s="1"/>
      <c r="II8" s="3"/>
      <c r="IJ8" s="1"/>
      <c r="IK8" s="1"/>
      <c r="IL8" s="1"/>
      <c r="IM8" s="1"/>
      <c r="IN8" s="1"/>
      <c r="IO8" s="1"/>
      <c r="IP8" s="1"/>
      <c r="IW8" s="3"/>
      <c r="IX8" s="1"/>
      <c r="IY8" s="1"/>
      <c r="IZ8" s="1"/>
    </row>
    <row r="9" spans="1:260" ht="14.25" x14ac:dyDescent="0.2">
      <c r="A9" s="67" t="s">
        <v>6</v>
      </c>
      <c r="B9" s="49"/>
      <c r="C9" s="49"/>
      <c r="D9" s="49"/>
      <c r="E9" s="49"/>
      <c r="F9" s="49"/>
      <c r="G9" s="49"/>
      <c r="H9" s="49"/>
      <c r="I9" s="49"/>
      <c r="J9" s="49"/>
      <c r="K9" s="49"/>
      <c r="L9" s="51"/>
      <c r="M9" s="45"/>
      <c r="N9" s="45"/>
      <c r="O9" s="45"/>
      <c r="P9" s="45"/>
      <c r="Q9" s="45"/>
      <c r="R9" s="45"/>
      <c r="S9" s="52"/>
      <c r="T9" s="53"/>
      <c r="U9" s="1"/>
      <c r="V9" s="1"/>
      <c r="W9" s="1"/>
      <c r="X9" s="1"/>
      <c r="Y9" s="1"/>
      <c r="Z9" s="1"/>
      <c r="AG9" s="3"/>
      <c r="AH9" s="1"/>
      <c r="AI9" s="1"/>
      <c r="AJ9" s="1"/>
      <c r="AK9" s="1"/>
      <c r="AL9" s="1"/>
      <c r="AM9" s="1"/>
      <c r="AN9" s="1"/>
      <c r="AU9" s="3"/>
      <c r="AV9" s="1"/>
      <c r="AW9" s="1"/>
      <c r="AX9" s="1"/>
      <c r="AY9" s="1"/>
      <c r="AZ9" s="1"/>
      <c r="BA9" s="1"/>
      <c r="BB9" s="1"/>
      <c r="BI9" s="3"/>
      <c r="BJ9" s="1"/>
      <c r="BK9" s="1"/>
      <c r="BL9" s="1"/>
      <c r="BM9" s="1"/>
      <c r="BN9" s="1"/>
      <c r="BO9" s="1"/>
      <c r="BP9" s="1"/>
      <c r="BW9" s="3"/>
      <c r="BX9" s="1"/>
      <c r="BY9" s="1"/>
      <c r="BZ9" s="1"/>
      <c r="CA9" s="1"/>
      <c r="CB9" s="1"/>
      <c r="CC9" s="1"/>
      <c r="CD9" s="1"/>
      <c r="CK9" s="3"/>
      <c r="CL9" s="1"/>
      <c r="CM9" s="1"/>
      <c r="CN9" s="1"/>
      <c r="CO9" s="1"/>
      <c r="CP9" s="1"/>
      <c r="CQ9" s="1"/>
      <c r="CR9" s="1"/>
      <c r="CY9" s="3"/>
      <c r="CZ9" s="1"/>
      <c r="DA9" s="1"/>
      <c r="DB9" s="1"/>
      <c r="DC9" s="1"/>
      <c r="DD9" s="1"/>
      <c r="DE9" s="1"/>
      <c r="DF9" s="1"/>
      <c r="DM9" s="3"/>
      <c r="DN9" s="1"/>
      <c r="DO9" s="1"/>
      <c r="DP9" s="1"/>
      <c r="DQ9" s="1"/>
      <c r="DR9" s="1"/>
      <c r="DS9" s="1"/>
      <c r="DT9" s="1"/>
      <c r="EA9" s="3"/>
      <c r="EB9" s="1"/>
      <c r="EC9" s="1"/>
      <c r="ED9" s="1"/>
      <c r="EE9" s="1"/>
      <c r="EF9" s="1"/>
      <c r="EG9" s="1"/>
      <c r="EH9" s="1"/>
      <c r="EO9" s="3"/>
      <c r="EP9" s="1"/>
      <c r="EQ9" s="1"/>
      <c r="ER9" s="1"/>
      <c r="ES9" s="1"/>
      <c r="ET9" s="1"/>
      <c r="EU9" s="1"/>
      <c r="EV9" s="1"/>
      <c r="FC9" s="3"/>
      <c r="FD9" s="1"/>
      <c r="FE9" s="1"/>
      <c r="FF9" s="1"/>
      <c r="FG9" s="1"/>
      <c r="FH9" s="1"/>
      <c r="FI9" s="1"/>
      <c r="FJ9" s="1"/>
      <c r="FQ9" s="3"/>
      <c r="FR9" s="1"/>
      <c r="FS9" s="1"/>
      <c r="FT9" s="1"/>
      <c r="FU9" s="1"/>
      <c r="FV9" s="1"/>
      <c r="FW9" s="1"/>
      <c r="FX9" s="1"/>
      <c r="GE9" s="3"/>
      <c r="GF9" s="1"/>
      <c r="GG9" s="1"/>
      <c r="GH9" s="1"/>
      <c r="GI9" s="1"/>
      <c r="GJ9" s="1"/>
      <c r="GK9" s="1"/>
      <c r="GL9" s="1"/>
      <c r="GS9" s="3"/>
      <c r="GT9" s="1"/>
      <c r="GU9" s="1"/>
      <c r="GV9" s="1"/>
      <c r="GW9" s="1"/>
      <c r="GX9" s="1"/>
      <c r="GY9" s="1"/>
      <c r="GZ9" s="1"/>
      <c r="HG9" s="3"/>
      <c r="HH9" s="1"/>
      <c r="HI9" s="1"/>
      <c r="HJ9" s="1"/>
      <c r="HK9" s="1"/>
      <c r="HL9" s="1"/>
      <c r="HM9" s="1"/>
      <c r="HN9" s="1"/>
      <c r="HU9" s="3"/>
      <c r="HV9" s="1"/>
      <c r="HW9" s="1"/>
      <c r="HX9" s="1"/>
      <c r="HY9" s="1"/>
      <c r="HZ9" s="1"/>
      <c r="IA9" s="1"/>
      <c r="IB9" s="1"/>
      <c r="II9" s="3"/>
      <c r="IJ9" s="1"/>
      <c r="IK9" s="1"/>
      <c r="IL9" s="1"/>
      <c r="IM9" s="1"/>
      <c r="IN9" s="1"/>
      <c r="IO9" s="1"/>
      <c r="IP9" s="1"/>
      <c r="IW9" s="3"/>
      <c r="IX9" s="1"/>
      <c r="IY9" s="1"/>
      <c r="IZ9" s="1"/>
    </row>
    <row r="10" spans="1:260" ht="14.25" x14ac:dyDescent="0.2">
      <c r="A10" s="65" t="s">
        <v>286</v>
      </c>
      <c r="B10" s="42"/>
      <c r="C10" s="42"/>
      <c r="D10" s="42"/>
      <c r="E10" s="42"/>
      <c r="F10" s="42"/>
      <c r="G10" s="42"/>
      <c r="H10" s="42"/>
      <c r="I10" s="42"/>
      <c r="J10" s="42"/>
      <c r="K10" s="42"/>
      <c r="L10" s="44"/>
      <c r="M10" s="45"/>
      <c r="N10" s="45"/>
      <c r="O10" s="45"/>
      <c r="P10" s="45"/>
      <c r="Q10" s="45"/>
      <c r="R10" s="45"/>
      <c r="S10" s="45"/>
      <c r="T10" s="45"/>
    </row>
    <row r="11" spans="1:260" ht="14.25" x14ac:dyDescent="0.2">
      <c r="A11" s="65" t="s">
        <v>287</v>
      </c>
      <c r="B11" s="42"/>
      <c r="C11" s="42"/>
      <c r="D11" s="42"/>
      <c r="E11" s="42"/>
      <c r="F11" s="42"/>
      <c r="G11" s="42"/>
      <c r="H11" s="42"/>
      <c r="I11" s="42"/>
      <c r="J11" s="42"/>
      <c r="K11" s="42"/>
      <c r="L11" s="44"/>
      <c r="M11" s="45"/>
      <c r="N11" s="45"/>
      <c r="O11" s="45"/>
      <c r="P11" s="45"/>
      <c r="Q11" s="45"/>
      <c r="R11" s="45"/>
      <c r="S11" s="45"/>
      <c r="T11" s="45"/>
    </row>
    <row r="12" spans="1:260" ht="14.25" x14ac:dyDescent="0.2">
      <c r="A12" s="65" t="s">
        <v>288</v>
      </c>
      <c r="B12" s="42"/>
      <c r="C12" s="42"/>
      <c r="D12" s="42"/>
      <c r="E12" s="42"/>
      <c r="F12" s="42"/>
      <c r="G12" s="42"/>
      <c r="H12" s="42"/>
      <c r="I12" s="42"/>
      <c r="J12" s="42"/>
      <c r="K12" s="42"/>
      <c r="L12" s="44"/>
      <c r="M12" s="45"/>
      <c r="N12" s="45"/>
      <c r="O12" s="45"/>
      <c r="P12" s="45"/>
      <c r="Q12" s="45"/>
      <c r="R12" s="45"/>
      <c r="S12" s="45"/>
      <c r="T12" s="45"/>
    </row>
    <row r="13" spans="1:260" ht="14.25" x14ac:dyDescent="0.2">
      <c r="A13" s="66" t="s">
        <v>289</v>
      </c>
      <c r="B13" s="46"/>
      <c r="C13" s="46"/>
      <c r="D13" s="46"/>
      <c r="E13" s="46"/>
      <c r="F13" s="46"/>
      <c r="G13" s="46"/>
      <c r="H13" s="46"/>
      <c r="I13" s="46"/>
      <c r="J13" s="46"/>
      <c r="K13" s="46"/>
      <c r="L13" s="48"/>
      <c r="M13" s="45"/>
      <c r="N13" s="45"/>
      <c r="O13" s="45"/>
      <c r="P13" s="45"/>
      <c r="Q13" s="45"/>
      <c r="R13" s="45"/>
      <c r="S13" s="52"/>
      <c r="T13" s="53"/>
      <c r="U13" s="1"/>
      <c r="V13" s="1"/>
      <c r="W13" s="1"/>
      <c r="X13" s="1"/>
      <c r="Y13" s="1"/>
      <c r="Z13" s="1"/>
      <c r="AG13" s="3"/>
      <c r="AH13" s="1"/>
      <c r="AI13" s="1"/>
      <c r="AJ13" s="1"/>
      <c r="AK13" s="1"/>
      <c r="AL13" s="1"/>
      <c r="AM13" s="1"/>
      <c r="AN13" s="1"/>
      <c r="AU13" s="3"/>
      <c r="AV13" s="1"/>
      <c r="AW13" s="1"/>
      <c r="AX13" s="1"/>
      <c r="AY13" s="1"/>
      <c r="AZ13" s="1"/>
      <c r="BA13" s="1"/>
      <c r="BB13" s="1"/>
      <c r="BI13" s="3"/>
      <c r="BJ13" s="1"/>
      <c r="BK13" s="1"/>
      <c r="BL13" s="1"/>
      <c r="BM13" s="1"/>
      <c r="BN13" s="1"/>
      <c r="BO13" s="1"/>
      <c r="BP13" s="1"/>
      <c r="BW13" s="3"/>
      <c r="BX13" s="1"/>
      <c r="BY13" s="1"/>
      <c r="BZ13" s="1"/>
      <c r="CA13" s="1"/>
      <c r="CB13" s="1"/>
      <c r="CC13" s="1"/>
      <c r="CD13" s="1"/>
      <c r="CK13" s="3"/>
      <c r="CL13" s="1"/>
      <c r="CM13" s="1"/>
      <c r="CN13" s="1"/>
      <c r="CO13" s="1"/>
      <c r="CP13" s="1"/>
      <c r="CQ13" s="1"/>
      <c r="CR13" s="1"/>
      <c r="CY13" s="3"/>
      <c r="CZ13" s="1"/>
      <c r="DA13" s="1"/>
      <c r="DB13" s="1"/>
      <c r="DC13" s="1"/>
      <c r="DD13" s="1"/>
      <c r="DE13" s="1"/>
      <c r="DF13" s="1"/>
      <c r="DM13" s="3"/>
      <c r="DN13" s="1"/>
      <c r="DO13" s="1"/>
      <c r="DP13" s="1"/>
      <c r="DQ13" s="1"/>
      <c r="DR13" s="1"/>
      <c r="DS13" s="1"/>
      <c r="DT13" s="1"/>
      <c r="EA13" s="3"/>
      <c r="EB13" s="1"/>
      <c r="EC13" s="1"/>
      <c r="ED13" s="1"/>
      <c r="EE13" s="1"/>
      <c r="EF13" s="1"/>
      <c r="EG13" s="1"/>
      <c r="EH13" s="1"/>
      <c r="EO13" s="3"/>
      <c r="EP13" s="1"/>
      <c r="EQ13" s="1"/>
      <c r="ER13" s="1"/>
      <c r="ES13" s="1"/>
      <c r="ET13" s="1"/>
      <c r="EU13" s="1"/>
      <c r="EV13" s="1"/>
      <c r="FC13" s="3"/>
      <c r="FD13" s="1"/>
      <c r="FE13" s="1"/>
      <c r="FF13" s="1"/>
      <c r="FG13" s="1"/>
      <c r="FH13" s="1"/>
      <c r="FI13" s="1"/>
      <c r="FJ13" s="1"/>
      <c r="FQ13" s="3"/>
      <c r="FR13" s="1"/>
      <c r="FS13" s="1"/>
      <c r="FT13" s="1"/>
      <c r="FU13" s="1"/>
      <c r="FV13" s="1"/>
      <c r="FW13" s="1"/>
      <c r="FX13" s="1"/>
      <c r="GE13" s="3"/>
      <c r="GF13" s="1"/>
      <c r="GG13" s="1"/>
      <c r="GH13" s="1"/>
      <c r="GI13" s="1"/>
      <c r="GJ13" s="1"/>
      <c r="GK13" s="1"/>
      <c r="GL13" s="1"/>
      <c r="GS13" s="3"/>
      <c r="GT13" s="1"/>
      <c r="GU13" s="1"/>
      <c r="GV13" s="1"/>
      <c r="GW13" s="1"/>
      <c r="GX13" s="1"/>
      <c r="GY13" s="1"/>
      <c r="GZ13" s="1"/>
      <c r="HG13" s="3"/>
      <c r="HH13" s="1"/>
      <c r="HI13" s="1"/>
      <c r="HJ13" s="1"/>
      <c r="HK13" s="1"/>
      <c r="HL13" s="1"/>
      <c r="HM13" s="1"/>
      <c r="HN13" s="1"/>
      <c r="HU13" s="3"/>
      <c r="HV13" s="1"/>
      <c r="HW13" s="1"/>
      <c r="HX13" s="1"/>
      <c r="HY13" s="1"/>
      <c r="HZ13" s="1"/>
      <c r="IA13" s="1"/>
      <c r="IB13" s="1"/>
      <c r="II13" s="3"/>
      <c r="IJ13" s="1"/>
      <c r="IK13" s="1"/>
      <c r="IL13" s="1"/>
      <c r="IM13" s="1"/>
      <c r="IN13" s="1"/>
      <c r="IO13" s="1"/>
      <c r="IP13" s="1"/>
      <c r="IW13" s="3"/>
      <c r="IX13" s="1"/>
      <c r="IY13" s="1"/>
      <c r="IZ13" s="1"/>
    </row>
    <row r="14" spans="1:260" ht="14.25" x14ac:dyDescent="0.2">
      <c r="A14" s="67" t="s">
        <v>290</v>
      </c>
      <c r="B14" s="49"/>
      <c r="C14" s="49"/>
      <c r="D14" s="49"/>
      <c r="E14" s="49"/>
      <c r="F14" s="49"/>
      <c r="G14" s="49"/>
      <c r="H14" s="49"/>
      <c r="I14" s="49"/>
      <c r="J14" s="49"/>
      <c r="K14" s="49"/>
      <c r="L14" s="51"/>
      <c r="M14" s="45"/>
      <c r="N14" s="45"/>
      <c r="O14" s="45"/>
      <c r="P14" s="45"/>
      <c r="Q14" s="45"/>
      <c r="R14" s="45"/>
      <c r="S14" s="52"/>
      <c r="T14" s="53"/>
      <c r="U14" s="1"/>
      <c r="V14" s="1"/>
      <c r="W14" s="1"/>
      <c r="X14" s="1"/>
      <c r="Y14" s="1"/>
      <c r="Z14" s="1"/>
      <c r="AG14" s="3"/>
      <c r="AH14" s="1"/>
      <c r="AI14" s="1"/>
      <c r="AJ14" s="1"/>
      <c r="AK14" s="1"/>
      <c r="AL14" s="1"/>
      <c r="AM14" s="1"/>
      <c r="AN14" s="1"/>
      <c r="AU14" s="3"/>
      <c r="AV14" s="1"/>
      <c r="AW14" s="1"/>
      <c r="AX14" s="1"/>
      <c r="AY14" s="1"/>
      <c r="AZ14" s="1"/>
      <c r="BA14" s="1"/>
      <c r="BB14" s="1"/>
      <c r="BI14" s="3"/>
      <c r="BJ14" s="1"/>
      <c r="BK14" s="1"/>
      <c r="BL14" s="1"/>
      <c r="BM14" s="1"/>
      <c r="BN14" s="1"/>
      <c r="BO14" s="1"/>
      <c r="BP14" s="1"/>
      <c r="BW14" s="3"/>
      <c r="BX14" s="1"/>
      <c r="BY14" s="1"/>
      <c r="BZ14" s="1"/>
      <c r="CA14" s="1"/>
      <c r="CB14" s="1"/>
      <c r="CC14" s="1"/>
      <c r="CD14" s="1"/>
      <c r="CK14" s="3"/>
      <c r="CL14" s="1"/>
      <c r="CM14" s="1"/>
      <c r="CN14" s="1"/>
      <c r="CO14" s="1"/>
      <c r="CP14" s="1"/>
      <c r="CQ14" s="1"/>
      <c r="CR14" s="1"/>
      <c r="CY14" s="3"/>
      <c r="CZ14" s="1"/>
      <c r="DA14" s="1"/>
      <c r="DB14" s="1"/>
      <c r="DC14" s="1"/>
      <c r="DD14" s="1"/>
      <c r="DE14" s="1"/>
      <c r="DF14" s="1"/>
      <c r="DM14" s="3"/>
      <c r="DN14" s="1"/>
      <c r="DO14" s="1"/>
      <c r="DP14" s="1"/>
      <c r="DQ14" s="1"/>
      <c r="DR14" s="1"/>
      <c r="DS14" s="1"/>
      <c r="DT14" s="1"/>
      <c r="EA14" s="3"/>
      <c r="EB14" s="1"/>
      <c r="EC14" s="1"/>
      <c r="ED14" s="1"/>
      <c r="EE14" s="1"/>
      <c r="EF14" s="1"/>
      <c r="EG14" s="1"/>
      <c r="EH14" s="1"/>
      <c r="EO14" s="3"/>
      <c r="EP14" s="1"/>
      <c r="EQ14" s="1"/>
      <c r="ER14" s="1"/>
      <c r="ES14" s="1"/>
      <c r="ET14" s="1"/>
      <c r="EU14" s="1"/>
      <c r="EV14" s="1"/>
      <c r="FC14" s="3"/>
      <c r="FD14" s="1"/>
      <c r="FE14" s="1"/>
      <c r="FF14" s="1"/>
      <c r="FG14" s="1"/>
      <c r="FH14" s="1"/>
      <c r="FI14" s="1"/>
      <c r="FJ14" s="1"/>
      <c r="FQ14" s="3"/>
      <c r="FR14" s="1"/>
      <c r="FS14" s="1"/>
      <c r="FT14" s="1"/>
      <c r="FU14" s="1"/>
      <c r="FV14" s="1"/>
      <c r="FW14" s="1"/>
      <c r="FX14" s="1"/>
      <c r="GE14" s="3"/>
      <c r="GF14" s="1"/>
      <c r="GG14" s="1"/>
      <c r="GH14" s="1"/>
      <c r="GI14" s="1"/>
      <c r="GJ14" s="1"/>
      <c r="GK14" s="1"/>
      <c r="GL14" s="1"/>
      <c r="GS14" s="3"/>
      <c r="GT14" s="1"/>
      <c r="GU14" s="1"/>
      <c r="GV14" s="1"/>
      <c r="GW14" s="1"/>
      <c r="GX14" s="1"/>
      <c r="GY14" s="1"/>
      <c r="GZ14" s="1"/>
      <c r="HG14" s="3"/>
      <c r="HH14" s="1"/>
      <c r="HI14" s="1"/>
      <c r="HJ14" s="1"/>
      <c r="HK14" s="1"/>
      <c r="HL14" s="1"/>
      <c r="HM14" s="1"/>
      <c r="HN14" s="1"/>
      <c r="HU14" s="3"/>
      <c r="HV14" s="1"/>
      <c r="HW14" s="1"/>
      <c r="HX14" s="1"/>
      <c r="HY14" s="1"/>
      <c r="HZ14" s="1"/>
      <c r="IA14" s="1"/>
      <c r="IB14" s="1"/>
      <c r="II14" s="3"/>
      <c r="IJ14" s="1"/>
      <c r="IK14" s="1"/>
      <c r="IL14" s="1"/>
      <c r="IM14" s="1"/>
      <c r="IN14" s="1"/>
      <c r="IO14" s="1"/>
      <c r="IP14" s="1"/>
      <c r="IW14" s="3"/>
      <c r="IX14" s="1"/>
      <c r="IY14" s="1"/>
      <c r="IZ14" s="1"/>
    </row>
    <row r="15" spans="1:260" ht="14.25" x14ac:dyDescent="0.2">
      <c r="A15" s="67" t="s">
        <v>7</v>
      </c>
      <c r="B15" s="49"/>
      <c r="C15" s="49"/>
      <c r="D15" s="49"/>
      <c r="E15" s="49"/>
      <c r="F15" s="49"/>
      <c r="G15" s="49"/>
      <c r="H15" s="49"/>
      <c r="I15" s="49"/>
      <c r="J15" s="49"/>
      <c r="K15" s="49"/>
      <c r="L15" s="51"/>
      <c r="M15" s="45"/>
      <c r="N15" s="45"/>
      <c r="O15" s="45"/>
      <c r="P15" s="45"/>
      <c r="Q15" s="45"/>
      <c r="R15" s="45"/>
      <c r="S15" s="52"/>
      <c r="T15" s="53"/>
      <c r="U15" s="1"/>
      <c r="V15" s="1"/>
      <c r="W15" s="1"/>
      <c r="X15" s="1"/>
      <c r="Y15" s="1"/>
      <c r="Z15" s="1"/>
      <c r="AG15" s="3"/>
      <c r="AH15" s="1"/>
      <c r="AI15" s="1"/>
      <c r="AJ15" s="1"/>
      <c r="AK15" s="1"/>
      <c r="AL15" s="1"/>
      <c r="AM15" s="1"/>
      <c r="AN15" s="1"/>
      <c r="AU15" s="3"/>
      <c r="AV15" s="1"/>
      <c r="AW15" s="1"/>
      <c r="AX15" s="1"/>
      <c r="AY15" s="1"/>
      <c r="AZ15" s="1"/>
      <c r="BA15" s="1"/>
      <c r="BB15" s="1"/>
      <c r="BI15" s="3"/>
      <c r="BJ15" s="1"/>
      <c r="BK15" s="1"/>
      <c r="BL15" s="1"/>
      <c r="BM15" s="1"/>
      <c r="BN15" s="1"/>
      <c r="BO15" s="1"/>
      <c r="BP15" s="1"/>
      <c r="BW15" s="3"/>
      <c r="BX15" s="1"/>
      <c r="BY15" s="1"/>
      <c r="BZ15" s="1"/>
      <c r="CA15" s="1"/>
      <c r="CB15" s="1"/>
      <c r="CC15" s="1"/>
      <c r="CD15" s="1"/>
      <c r="CK15" s="3"/>
      <c r="CL15" s="1"/>
      <c r="CM15" s="1"/>
      <c r="CN15" s="1"/>
      <c r="CO15" s="1"/>
      <c r="CP15" s="1"/>
      <c r="CQ15" s="1"/>
      <c r="CR15" s="1"/>
      <c r="CY15" s="3"/>
      <c r="CZ15" s="1"/>
      <c r="DA15" s="1"/>
      <c r="DB15" s="1"/>
      <c r="DC15" s="1"/>
      <c r="DD15" s="1"/>
      <c r="DE15" s="1"/>
      <c r="DF15" s="1"/>
      <c r="DM15" s="3"/>
      <c r="DN15" s="1"/>
      <c r="DO15" s="1"/>
      <c r="DP15" s="1"/>
      <c r="DQ15" s="1"/>
      <c r="DR15" s="1"/>
      <c r="DS15" s="1"/>
      <c r="DT15" s="1"/>
      <c r="EA15" s="3"/>
      <c r="EB15" s="1"/>
      <c r="EC15" s="1"/>
      <c r="ED15" s="1"/>
      <c r="EE15" s="1"/>
      <c r="EF15" s="1"/>
      <c r="EG15" s="1"/>
      <c r="EH15" s="1"/>
      <c r="EO15" s="3"/>
      <c r="EP15" s="1"/>
      <c r="EQ15" s="1"/>
      <c r="ER15" s="1"/>
      <c r="ES15" s="1"/>
      <c r="ET15" s="1"/>
      <c r="EU15" s="1"/>
      <c r="EV15" s="1"/>
      <c r="FC15" s="3"/>
      <c r="FD15" s="1"/>
      <c r="FE15" s="1"/>
      <c r="FF15" s="1"/>
      <c r="FG15" s="1"/>
      <c r="FH15" s="1"/>
      <c r="FI15" s="1"/>
      <c r="FJ15" s="1"/>
      <c r="FQ15" s="3"/>
      <c r="FR15" s="1"/>
      <c r="FS15" s="1"/>
      <c r="FT15" s="1"/>
      <c r="FU15" s="1"/>
      <c r="FV15" s="1"/>
      <c r="FW15" s="1"/>
      <c r="FX15" s="1"/>
      <c r="GE15" s="3"/>
      <c r="GF15" s="1"/>
      <c r="GG15" s="1"/>
      <c r="GH15" s="1"/>
      <c r="GI15" s="1"/>
      <c r="GJ15" s="1"/>
      <c r="GK15" s="1"/>
      <c r="GL15" s="1"/>
      <c r="GS15" s="3"/>
      <c r="GT15" s="1"/>
      <c r="GU15" s="1"/>
      <c r="GV15" s="1"/>
      <c r="GW15" s="1"/>
      <c r="GX15" s="1"/>
      <c r="GY15" s="1"/>
      <c r="GZ15" s="1"/>
      <c r="HG15" s="3"/>
      <c r="HH15" s="1"/>
      <c r="HI15" s="1"/>
      <c r="HJ15" s="1"/>
      <c r="HK15" s="1"/>
      <c r="HL15" s="1"/>
      <c r="HM15" s="1"/>
      <c r="HN15" s="1"/>
      <c r="HU15" s="3"/>
      <c r="HV15" s="1"/>
      <c r="HW15" s="1"/>
      <c r="HX15" s="1"/>
      <c r="HY15" s="1"/>
      <c r="HZ15" s="1"/>
      <c r="IA15" s="1"/>
      <c r="IB15" s="1"/>
      <c r="II15" s="3"/>
      <c r="IJ15" s="1"/>
      <c r="IK15" s="1"/>
      <c r="IL15" s="1"/>
      <c r="IM15" s="1"/>
      <c r="IN15" s="1"/>
      <c r="IO15" s="1"/>
      <c r="IP15" s="1"/>
      <c r="IW15" s="3"/>
      <c r="IX15" s="1"/>
      <c r="IY15" s="1"/>
      <c r="IZ15" s="1"/>
    </row>
    <row r="16" spans="1:260" ht="14.25" x14ac:dyDescent="0.2">
      <c r="A16" s="65" t="s">
        <v>8</v>
      </c>
      <c r="B16" s="42"/>
      <c r="C16" s="42"/>
      <c r="D16" s="42"/>
      <c r="E16" s="42"/>
      <c r="F16" s="42"/>
      <c r="G16" s="42"/>
      <c r="H16" s="42"/>
      <c r="I16" s="42"/>
      <c r="J16" s="42"/>
      <c r="K16" s="42"/>
      <c r="L16" s="44"/>
      <c r="M16" s="45"/>
      <c r="N16" s="45"/>
      <c r="O16" s="45"/>
      <c r="P16" s="45"/>
      <c r="Q16" s="45"/>
      <c r="R16" s="45"/>
      <c r="S16" s="45"/>
      <c r="T16" s="45"/>
    </row>
    <row r="17" spans="1:260" ht="14.25" x14ac:dyDescent="0.2">
      <c r="A17" s="65" t="s">
        <v>9</v>
      </c>
      <c r="B17" s="42"/>
      <c r="C17" s="42"/>
      <c r="D17" s="42"/>
      <c r="E17" s="42"/>
      <c r="F17" s="42"/>
      <c r="G17" s="42"/>
      <c r="H17" s="42"/>
      <c r="I17" s="42"/>
      <c r="J17" s="42"/>
      <c r="K17" s="42"/>
      <c r="L17" s="44"/>
      <c r="M17" s="45"/>
      <c r="N17" s="45"/>
      <c r="O17" s="45"/>
      <c r="P17" s="45"/>
      <c r="Q17" s="45"/>
      <c r="R17" s="45"/>
      <c r="S17" s="45"/>
      <c r="T17" s="45"/>
    </row>
    <row r="18" spans="1:260" ht="14.25" x14ac:dyDescent="0.2">
      <c r="A18" s="65" t="s">
        <v>10</v>
      </c>
      <c r="B18" s="42"/>
      <c r="C18" s="42"/>
      <c r="D18" s="42"/>
      <c r="E18" s="42"/>
      <c r="F18" s="42"/>
      <c r="G18" s="42"/>
      <c r="H18" s="42"/>
      <c r="I18" s="42"/>
      <c r="J18" s="42"/>
      <c r="K18" s="42"/>
      <c r="L18" s="44"/>
      <c r="M18" s="45"/>
      <c r="N18" s="45"/>
      <c r="O18" s="45"/>
      <c r="P18" s="45"/>
      <c r="Q18" s="45"/>
      <c r="R18" s="45"/>
      <c r="S18" s="45"/>
      <c r="T18" s="45"/>
    </row>
    <row r="19" spans="1:260" ht="14.25" x14ac:dyDescent="0.2">
      <c r="A19" s="66" t="s">
        <v>291</v>
      </c>
      <c r="B19" s="46"/>
      <c r="C19" s="46"/>
      <c r="D19" s="46"/>
      <c r="E19" s="46"/>
      <c r="F19" s="46"/>
      <c r="G19" s="46"/>
      <c r="H19" s="46"/>
      <c r="I19" s="46"/>
      <c r="J19" s="46"/>
      <c r="K19" s="46"/>
      <c r="L19" s="48"/>
      <c r="M19" s="45"/>
      <c r="N19" s="45"/>
      <c r="O19" s="45"/>
      <c r="P19" s="45"/>
      <c r="Q19" s="45"/>
      <c r="R19" s="45"/>
      <c r="S19" s="52"/>
      <c r="T19" s="53"/>
      <c r="U19" s="1"/>
      <c r="V19" s="1"/>
      <c r="W19" s="1"/>
      <c r="X19" s="1"/>
      <c r="Y19" s="1"/>
      <c r="Z19" s="1"/>
      <c r="AG19" s="3"/>
      <c r="AH19" s="1"/>
      <c r="AI19" s="1"/>
      <c r="AJ19" s="1"/>
      <c r="AK19" s="1"/>
      <c r="AL19" s="1"/>
      <c r="AM19" s="1"/>
      <c r="AN19" s="1"/>
      <c r="AU19" s="3"/>
      <c r="AV19" s="1"/>
      <c r="AW19" s="1"/>
      <c r="AX19" s="1"/>
      <c r="AY19" s="1"/>
      <c r="AZ19" s="1"/>
      <c r="BA19" s="1"/>
      <c r="BB19" s="1"/>
      <c r="BI19" s="3"/>
      <c r="BJ19" s="1"/>
      <c r="BK19" s="1"/>
      <c r="BL19" s="1"/>
      <c r="BM19" s="1"/>
      <c r="BN19" s="1"/>
      <c r="BO19" s="1"/>
      <c r="BP19" s="1"/>
      <c r="BW19" s="3"/>
      <c r="BX19" s="1"/>
      <c r="BY19" s="1"/>
      <c r="BZ19" s="1"/>
      <c r="CA19" s="1"/>
      <c r="CB19" s="1"/>
      <c r="CC19" s="1"/>
      <c r="CD19" s="1"/>
      <c r="CK19" s="3"/>
      <c r="CL19" s="1"/>
      <c r="CM19" s="1"/>
      <c r="CN19" s="1"/>
      <c r="CO19" s="1"/>
      <c r="CP19" s="1"/>
      <c r="CQ19" s="1"/>
      <c r="CR19" s="1"/>
      <c r="CY19" s="3"/>
      <c r="CZ19" s="1"/>
      <c r="DA19" s="1"/>
      <c r="DB19" s="1"/>
      <c r="DC19" s="1"/>
      <c r="DD19" s="1"/>
      <c r="DE19" s="1"/>
      <c r="DF19" s="1"/>
      <c r="DM19" s="3"/>
      <c r="DN19" s="1"/>
      <c r="DO19" s="1"/>
      <c r="DP19" s="1"/>
      <c r="DQ19" s="1"/>
      <c r="DR19" s="1"/>
      <c r="DS19" s="1"/>
      <c r="DT19" s="1"/>
      <c r="EA19" s="3"/>
      <c r="EB19" s="1"/>
      <c r="EC19" s="1"/>
      <c r="ED19" s="1"/>
      <c r="EE19" s="1"/>
      <c r="EF19" s="1"/>
      <c r="EG19" s="1"/>
      <c r="EH19" s="1"/>
      <c r="EO19" s="3"/>
      <c r="EP19" s="1"/>
      <c r="EQ19" s="1"/>
      <c r="ER19" s="1"/>
      <c r="ES19" s="1"/>
      <c r="ET19" s="1"/>
      <c r="EU19" s="1"/>
      <c r="EV19" s="1"/>
      <c r="FC19" s="3"/>
      <c r="FD19" s="1"/>
      <c r="FE19" s="1"/>
      <c r="FF19" s="1"/>
      <c r="FG19" s="1"/>
      <c r="FH19" s="1"/>
      <c r="FI19" s="1"/>
      <c r="FJ19" s="1"/>
      <c r="FQ19" s="3"/>
      <c r="FR19" s="1"/>
      <c r="FS19" s="1"/>
      <c r="FT19" s="1"/>
      <c r="FU19" s="1"/>
      <c r="FV19" s="1"/>
      <c r="FW19" s="1"/>
      <c r="FX19" s="1"/>
      <c r="GE19" s="3"/>
      <c r="GF19" s="1"/>
      <c r="GG19" s="1"/>
      <c r="GH19" s="1"/>
      <c r="GI19" s="1"/>
      <c r="GJ19" s="1"/>
      <c r="GK19" s="1"/>
      <c r="GL19" s="1"/>
      <c r="GS19" s="3"/>
      <c r="GT19" s="1"/>
      <c r="GU19" s="1"/>
      <c r="GV19" s="1"/>
      <c r="GW19" s="1"/>
      <c r="GX19" s="1"/>
      <c r="GY19" s="1"/>
      <c r="GZ19" s="1"/>
      <c r="HG19" s="3"/>
      <c r="HH19" s="1"/>
      <c r="HI19" s="1"/>
      <c r="HJ19" s="1"/>
      <c r="HK19" s="1"/>
      <c r="HL19" s="1"/>
      <c r="HM19" s="1"/>
      <c r="HN19" s="1"/>
      <c r="HU19" s="3"/>
      <c r="HV19" s="1"/>
      <c r="HW19" s="1"/>
      <c r="HX19" s="1"/>
      <c r="HY19" s="1"/>
      <c r="HZ19" s="1"/>
      <c r="IA19" s="1"/>
      <c r="IB19" s="1"/>
      <c r="II19" s="3"/>
      <c r="IJ19" s="1"/>
      <c r="IK19" s="1"/>
      <c r="IL19" s="1"/>
      <c r="IM19" s="1"/>
      <c r="IN19" s="1"/>
      <c r="IO19" s="1"/>
      <c r="IP19" s="1"/>
      <c r="IW19" s="3"/>
      <c r="IX19" s="1"/>
      <c r="IY19" s="1"/>
      <c r="IZ19" s="1"/>
    </row>
    <row r="20" spans="1:260" ht="14.25" x14ac:dyDescent="0.2">
      <c r="A20" s="65" t="s">
        <v>11</v>
      </c>
      <c r="B20" s="42"/>
      <c r="C20" s="42"/>
      <c r="D20" s="42"/>
      <c r="E20" s="42"/>
      <c r="F20" s="42"/>
      <c r="G20" s="42"/>
      <c r="H20" s="42"/>
      <c r="I20" s="42"/>
      <c r="J20" s="42"/>
      <c r="K20" s="42"/>
      <c r="L20" s="44"/>
      <c r="M20" s="45"/>
      <c r="N20" s="45"/>
      <c r="O20" s="45"/>
      <c r="P20" s="45"/>
      <c r="Q20" s="45"/>
      <c r="R20" s="45"/>
      <c r="S20" s="45"/>
      <c r="T20" s="45"/>
    </row>
    <row r="21" spans="1:260" ht="14.25" x14ac:dyDescent="0.2">
      <c r="A21" s="65" t="s">
        <v>12</v>
      </c>
      <c r="B21" s="42"/>
      <c r="C21" s="42"/>
      <c r="D21" s="42"/>
      <c r="E21" s="42"/>
      <c r="F21" s="42"/>
      <c r="G21" s="42"/>
      <c r="H21" s="42"/>
      <c r="I21" s="42"/>
      <c r="J21" s="42"/>
      <c r="K21" s="42"/>
      <c r="L21" s="44"/>
      <c r="M21" s="45"/>
      <c r="N21" s="45"/>
      <c r="O21" s="45"/>
      <c r="P21" s="45"/>
      <c r="Q21" s="45"/>
      <c r="R21" s="45"/>
      <c r="S21" s="45"/>
      <c r="T21" s="45"/>
    </row>
    <row r="22" spans="1:260" ht="14.25" x14ac:dyDescent="0.2">
      <c r="A22" s="65" t="s">
        <v>13</v>
      </c>
      <c r="B22" s="42"/>
      <c r="C22" s="42"/>
      <c r="D22" s="42"/>
      <c r="E22" s="42"/>
      <c r="F22" s="42"/>
      <c r="G22" s="42"/>
      <c r="H22" s="42"/>
      <c r="I22" s="42"/>
      <c r="J22" s="42"/>
      <c r="K22" s="42"/>
      <c r="L22" s="44"/>
      <c r="M22" s="45"/>
      <c r="N22" s="45"/>
      <c r="O22" s="45"/>
      <c r="P22" s="45"/>
      <c r="Q22" s="45"/>
      <c r="R22" s="45"/>
      <c r="S22" s="45"/>
      <c r="T22" s="45"/>
    </row>
    <row r="23" spans="1:260" ht="14.25" x14ac:dyDescent="0.2">
      <c r="A23" s="65" t="s">
        <v>14</v>
      </c>
      <c r="B23" s="42">
        <v>1886.0030999999999</v>
      </c>
      <c r="C23" s="42">
        <v>92.651300000000006</v>
      </c>
      <c r="D23" s="42">
        <v>4904.3418000000001</v>
      </c>
      <c r="E23" s="42">
        <v>1013.9915999999999</v>
      </c>
      <c r="F23" s="42">
        <v>6010.9847</v>
      </c>
      <c r="G23" s="42">
        <v>9.0683000000000007</v>
      </c>
      <c r="H23" s="42"/>
      <c r="I23" s="42"/>
      <c r="J23" s="42"/>
      <c r="K23" s="42"/>
      <c r="L23" s="44">
        <v>7906.0560999999998</v>
      </c>
      <c r="M23" s="45"/>
      <c r="N23" s="45"/>
      <c r="O23" s="45"/>
      <c r="P23" s="45"/>
      <c r="Q23" s="45"/>
      <c r="R23" s="45"/>
      <c r="S23" s="45"/>
      <c r="T23" s="45"/>
    </row>
    <row r="24" spans="1:260" ht="14.25" x14ac:dyDescent="0.2">
      <c r="A24" s="66" t="s">
        <v>15</v>
      </c>
      <c r="B24" s="46">
        <v>1886.0030999999999</v>
      </c>
      <c r="C24" s="46">
        <v>92.651300000000006</v>
      </c>
      <c r="D24" s="46">
        <v>4904.3418000000001</v>
      </c>
      <c r="E24" s="46">
        <v>1013.9915999999999</v>
      </c>
      <c r="F24" s="46">
        <v>6010.9847</v>
      </c>
      <c r="G24" s="46">
        <v>9.0683000000000007</v>
      </c>
      <c r="H24" s="46"/>
      <c r="I24" s="46"/>
      <c r="J24" s="46"/>
      <c r="K24" s="46"/>
      <c r="L24" s="48">
        <v>7906.0560999999998</v>
      </c>
      <c r="M24" s="45"/>
      <c r="N24" s="45"/>
      <c r="O24" s="45"/>
      <c r="P24" s="45"/>
      <c r="Q24" s="45"/>
      <c r="R24" s="45"/>
      <c r="S24" s="52"/>
      <c r="T24" s="53"/>
      <c r="U24" s="1"/>
      <c r="V24" s="1"/>
      <c r="W24" s="1"/>
      <c r="X24" s="1"/>
      <c r="Y24" s="1"/>
      <c r="Z24" s="1"/>
      <c r="AG24" s="3"/>
      <c r="AH24" s="1"/>
      <c r="AI24" s="1"/>
      <c r="AJ24" s="1"/>
      <c r="AK24" s="1"/>
      <c r="AL24" s="1"/>
      <c r="AM24" s="1"/>
      <c r="AN24" s="1"/>
      <c r="AU24" s="3"/>
      <c r="AV24" s="1"/>
      <c r="AW24" s="1"/>
      <c r="AX24" s="1"/>
      <c r="AY24" s="1"/>
      <c r="AZ24" s="1"/>
      <c r="BA24" s="1"/>
      <c r="BB24" s="1"/>
      <c r="BI24" s="3"/>
      <c r="BJ24" s="1"/>
      <c r="BK24" s="1"/>
      <c r="BL24" s="1"/>
      <c r="BM24" s="1"/>
      <c r="BN24" s="1"/>
      <c r="BO24" s="1"/>
      <c r="BP24" s="1"/>
      <c r="BW24" s="3"/>
      <c r="BX24" s="1"/>
      <c r="BY24" s="1"/>
      <c r="BZ24" s="1"/>
      <c r="CA24" s="1"/>
      <c r="CB24" s="1"/>
      <c r="CC24" s="1"/>
      <c r="CD24" s="1"/>
      <c r="CK24" s="3"/>
      <c r="CL24" s="1"/>
      <c r="CM24" s="1"/>
      <c r="CN24" s="1"/>
      <c r="CO24" s="1"/>
      <c r="CP24" s="1"/>
      <c r="CQ24" s="1"/>
      <c r="CR24" s="1"/>
      <c r="CY24" s="3"/>
      <c r="CZ24" s="1"/>
      <c r="DA24" s="1"/>
      <c r="DB24" s="1"/>
      <c r="DC24" s="1"/>
      <c r="DD24" s="1"/>
      <c r="DE24" s="1"/>
      <c r="DF24" s="1"/>
      <c r="DM24" s="3"/>
      <c r="DN24" s="1"/>
      <c r="DO24" s="1"/>
      <c r="DP24" s="1"/>
      <c r="DQ24" s="1"/>
      <c r="DR24" s="1"/>
      <c r="DS24" s="1"/>
      <c r="DT24" s="1"/>
      <c r="EA24" s="3"/>
      <c r="EB24" s="1"/>
      <c r="EC24" s="1"/>
      <c r="ED24" s="1"/>
      <c r="EE24" s="1"/>
      <c r="EF24" s="1"/>
      <c r="EG24" s="1"/>
      <c r="EH24" s="1"/>
      <c r="EO24" s="3"/>
      <c r="EP24" s="1"/>
      <c r="EQ24" s="1"/>
      <c r="ER24" s="1"/>
      <c r="ES24" s="1"/>
      <c r="ET24" s="1"/>
      <c r="EU24" s="1"/>
      <c r="EV24" s="1"/>
      <c r="FC24" s="3"/>
      <c r="FD24" s="1"/>
      <c r="FE24" s="1"/>
      <c r="FF24" s="1"/>
      <c r="FG24" s="1"/>
      <c r="FH24" s="1"/>
      <c r="FI24" s="1"/>
      <c r="FJ24" s="1"/>
      <c r="FQ24" s="3"/>
      <c r="FR24" s="1"/>
      <c r="FS24" s="1"/>
      <c r="FT24" s="1"/>
      <c r="FU24" s="1"/>
      <c r="FV24" s="1"/>
      <c r="FW24" s="1"/>
      <c r="FX24" s="1"/>
      <c r="GE24" s="3"/>
      <c r="GF24" s="1"/>
      <c r="GG24" s="1"/>
      <c r="GH24" s="1"/>
      <c r="GI24" s="1"/>
      <c r="GJ24" s="1"/>
      <c r="GK24" s="1"/>
      <c r="GL24" s="1"/>
      <c r="GS24" s="3"/>
      <c r="GT24" s="1"/>
      <c r="GU24" s="1"/>
      <c r="GV24" s="1"/>
      <c r="GW24" s="1"/>
      <c r="GX24" s="1"/>
      <c r="GY24" s="1"/>
      <c r="GZ24" s="1"/>
      <c r="HG24" s="3"/>
      <c r="HH24" s="1"/>
      <c r="HI24" s="1"/>
      <c r="HJ24" s="1"/>
      <c r="HK24" s="1"/>
      <c r="HL24" s="1"/>
      <c r="HM24" s="1"/>
      <c r="HN24" s="1"/>
      <c r="HU24" s="3"/>
      <c r="HV24" s="1"/>
      <c r="HW24" s="1"/>
      <c r="HX24" s="1"/>
      <c r="HY24" s="1"/>
      <c r="HZ24" s="1"/>
      <c r="IA24" s="1"/>
      <c r="IB24" s="1"/>
      <c r="II24" s="3"/>
      <c r="IJ24" s="1"/>
      <c r="IK24" s="1"/>
      <c r="IL24" s="1"/>
      <c r="IM24" s="1"/>
      <c r="IN24" s="1"/>
      <c r="IO24" s="1"/>
      <c r="IP24" s="1"/>
      <c r="IW24" s="3"/>
      <c r="IX24" s="1"/>
      <c r="IY24" s="1"/>
      <c r="IZ24" s="1"/>
    </row>
    <row r="25" spans="1:260" ht="14.25" x14ac:dyDescent="0.2">
      <c r="A25" s="67" t="s">
        <v>292</v>
      </c>
      <c r="B25" s="49">
        <v>368.51080000000002</v>
      </c>
      <c r="C25" s="49"/>
      <c r="D25" s="49">
        <v>14.4034</v>
      </c>
      <c r="E25" s="49">
        <v>46.179699999999997</v>
      </c>
      <c r="F25" s="49">
        <v>60.583100000000002</v>
      </c>
      <c r="G25" s="49">
        <v>245.01859999999999</v>
      </c>
      <c r="H25" s="49"/>
      <c r="I25" s="49"/>
      <c r="J25" s="49"/>
      <c r="K25" s="49"/>
      <c r="L25" s="51">
        <v>674.11249999999995</v>
      </c>
      <c r="M25" s="45"/>
      <c r="N25" s="45"/>
      <c r="O25" s="45"/>
      <c r="P25" s="45"/>
      <c r="Q25" s="45"/>
      <c r="R25" s="45"/>
      <c r="S25" s="52"/>
      <c r="T25" s="53"/>
      <c r="U25" s="1"/>
      <c r="V25" s="1"/>
      <c r="W25" s="1"/>
      <c r="X25" s="1"/>
      <c r="Y25" s="1"/>
      <c r="Z25" s="1"/>
      <c r="AG25" s="3"/>
      <c r="AH25" s="1"/>
      <c r="AI25" s="1"/>
      <c r="AJ25" s="1"/>
      <c r="AK25" s="1"/>
      <c r="AL25" s="1"/>
      <c r="AM25" s="1"/>
      <c r="AN25" s="1"/>
      <c r="AU25" s="3"/>
      <c r="AV25" s="1"/>
      <c r="AW25" s="1"/>
      <c r="AX25" s="1"/>
      <c r="AY25" s="1"/>
      <c r="AZ25" s="1"/>
      <c r="BA25" s="1"/>
      <c r="BB25" s="1"/>
      <c r="BI25" s="3"/>
      <c r="BJ25" s="1"/>
      <c r="BK25" s="1"/>
      <c r="BL25" s="1"/>
      <c r="BM25" s="1"/>
      <c r="BN25" s="1"/>
      <c r="BO25" s="1"/>
      <c r="BP25" s="1"/>
      <c r="BW25" s="3"/>
      <c r="BX25" s="1"/>
      <c r="BY25" s="1"/>
      <c r="BZ25" s="1"/>
      <c r="CA25" s="1"/>
      <c r="CB25" s="1"/>
      <c r="CC25" s="1"/>
      <c r="CD25" s="1"/>
      <c r="CK25" s="3"/>
      <c r="CL25" s="1"/>
      <c r="CM25" s="1"/>
      <c r="CN25" s="1"/>
      <c r="CO25" s="1"/>
      <c r="CP25" s="1"/>
      <c r="CQ25" s="1"/>
      <c r="CR25" s="1"/>
      <c r="CY25" s="3"/>
      <c r="CZ25" s="1"/>
      <c r="DA25" s="1"/>
      <c r="DB25" s="1"/>
      <c r="DC25" s="1"/>
      <c r="DD25" s="1"/>
      <c r="DE25" s="1"/>
      <c r="DF25" s="1"/>
      <c r="DM25" s="3"/>
      <c r="DN25" s="1"/>
      <c r="DO25" s="1"/>
      <c r="DP25" s="1"/>
      <c r="DQ25" s="1"/>
      <c r="DR25" s="1"/>
      <c r="DS25" s="1"/>
      <c r="DT25" s="1"/>
      <c r="EA25" s="3"/>
      <c r="EB25" s="1"/>
      <c r="EC25" s="1"/>
      <c r="ED25" s="1"/>
      <c r="EE25" s="1"/>
      <c r="EF25" s="1"/>
      <c r="EG25" s="1"/>
      <c r="EH25" s="1"/>
      <c r="EO25" s="3"/>
      <c r="EP25" s="1"/>
      <c r="EQ25" s="1"/>
      <c r="ER25" s="1"/>
      <c r="ES25" s="1"/>
      <c r="ET25" s="1"/>
      <c r="EU25" s="1"/>
      <c r="EV25" s="1"/>
      <c r="FC25" s="3"/>
      <c r="FD25" s="1"/>
      <c r="FE25" s="1"/>
      <c r="FF25" s="1"/>
      <c r="FG25" s="1"/>
      <c r="FH25" s="1"/>
      <c r="FI25" s="1"/>
      <c r="FJ25" s="1"/>
      <c r="FQ25" s="3"/>
      <c r="FR25" s="1"/>
      <c r="FS25" s="1"/>
      <c r="FT25" s="1"/>
      <c r="FU25" s="1"/>
      <c r="FV25" s="1"/>
      <c r="FW25" s="1"/>
      <c r="FX25" s="1"/>
      <c r="GE25" s="3"/>
      <c r="GF25" s="1"/>
      <c r="GG25" s="1"/>
      <c r="GH25" s="1"/>
      <c r="GI25" s="1"/>
      <c r="GJ25" s="1"/>
      <c r="GK25" s="1"/>
      <c r="GL25" s="1"/>
      <c r="GS25" s="3"/>
      <c r="GT25" s="1"/>
      <c r="GU25" s="1"/>
      <c r="GV25" s="1"/>
      <c r="GW25" s="1"/>
      <c r="GX25" s="1"/>
      <c r="GY25" s="1"/>
      <c r="GZ25" s="1"/>
      <c r="HG25" s="3"/>
      <c r="HH25" s="1"/>
      <c r="HI25" s="1"/>
      <c r="HJ25" s="1"/>
      <c r="HK25" s="1"/>
      <c r="HL25" s="1"/>
      <c r="HM25" s="1"/>
      <c r="HN25" s="1"/>
      <c r="HU25" s="3"/>
      <c r="HV25" s="1"/>
      <c r="HW25" s="1"/>
      <c r="HX25" s="1"/>
      <c r="HY25" s="1"/>
      <c r="HZ25" s="1"/>
      <c r="IA25" s="1"/>
      <c r="IB25" s="1"/>
      <c r="II25" s="3"/>
      <c r="IJ25" s="1"/>
      <c r="IK25" s="1"/>
      <c r="IL25" s="1"/>
      <c r="IM25" s="1"/>
      <c r="IN25" s="1"/>
      <c r="IO25" s="1"/>
      <c r="IP25" s="1"/>
      <c r="IW25" s="3"/>
      <c r="IX25" s="1"/>
      <c r="IY25" s="1"/>
      <c r="IZ25" s="1"/>
    </row>
    <row r="26" spans="1:260" ht="14.25" x14ac:dyDescent="0.2">
      <c r="A26" s="65" t="s">
        <v>293</v>
      </c>
      <c r="B26" s="42"/>
      <c r="C26" s="42"/>
      <c r="D26" s="42"/>
      <c r="E26" s="42"/>
      <c r="F26" s="42"/>
      <c r="G26" s="42"/>
      <c r="H26" s="42"/>
      <c r="I26" s="42"/>
      <c r="J26" s="42"/>
      <c r="K26" s="42"/>
      <c r="L26" s="44"/>
      <c r="M26" s="45"/>
      <c r="N26" s="45"/>
      <c r="O26" s="45"/>
      <c r="P26" s="45"/>
      <c r="Q26" s="45"/>
      <c r="R26" s="45"/>
      <c r="S26" s="45"/>
      <c r="T26" s="45"/>
    </row>
    <row r="27" spans="1:260" ht="14.25" x14ac:dyDescent="0.2">
      <c r="A27" s="65" t="s">
        <v>16</v>
      </c>
      <c r="B27" s="42"/>
      <c r="C27" s="42"/>
      <c r="D27" s="42"/>
      <c r="E27" s="42"/>
      <c r="F27" s="42"/>
      <c r="G27" s="42"/>
      <c r="H27" s="42"/>
      <c r="I27" s="42"/>
      <c r="J27" s="42"/>
      <c r="K27" s="42"/>
      <c r="L27" s="44"/>
      <c r="M27" s="45"/>
      <c r="N27" s="45"/>
      <c r="O27" s="45"/>
      <c r="P27" s="45"/>
      <c r="Q27" s="45"/>
      <c r="R27" s="45"/>
      <c r="S27" s="45"/>
      <c r="T27" s="45"/>
    </row>
    <row r="28" spans="1:260" ht="14.25" x14ac:dyDescent="0.2">
      <c r="A28" s="65" t="s">
        <v>294</v>
      </c>
      <c r="B28" s="42"/>
      <c r="C28" s="42"/>
      <c r="D28" s="42"/>
      <c r="E28" s="42"/>
      <c r="F28" s="42"/>
      <c r="G28" s="42"/>
      <c r="H28" s="42"/>
      <c r="I28" s="42"/>
      <c r="J28" s="42"/>
      <c r="K28" s="42"/>
      <c r="L28" s="44"/>
      <c r="M28" s="45"/>
      <c r="N28" s="45"/>
      <c r="O28" s="45"/>
      <c r="P28" s="45"/>
      <c r="Q28" s="45"/>
      <c r="R28" s="45"/>
      <c r="S28" s="45"/>
      <c r="T28" s="45"/>
    </row>
    <row r="29" spans="1:260" ht="14.25" x14ac:dyDescent="0.2">
      <c r="A29" s="65" t="s">
        <v>17</v>
      </c>
      <c r="B29" s="42"/>
      <c r="C29" s="42"/>
      <c r="D29" s="42"/>
      <c r="E29" s="42"/>
      <c r="F29" s="42"/>
      <c r="G29" s="42"/>
      <c r="H29" s="42"/>
      <c r="I29" s="42"/>
      <c r="J29" s="42"/>
      <c r="K29" s="42"/>
      <c r="L29" s="44"/>
      <c r="M29" s="45"/>
      <c r="N29" s="45"/>
      <c r="O29" s="45"/>
      <c r="P29" s="45"/>
      <c r="Q29" s="45"/>
      <c r="R29" s="45"/>
      <c r="S29" s="45"/>
      <c r="T29" s="45"/>
    </row>
    <row r="30" spans="1:260" ht="14.25" x14ac:dyDescent="0.2">
      <c r="A30" s="65" t="s">
        <v>18</v>
      </c>
      <c r="B30" s="42"/>
      <c r="C30" s="42"/>
      <c r="D30" s="42"/>
      <c r="E30" s="42"/>
      <c r="F30" s="42"/>
      <c r="G30" s="42"/>
      <c r="H30" s="42"/>
      <c r="I30" s="42"/>
      <c r="J30" s="42"/>
      <c r="K30" s="42"/>
      <c r="L30" s="44"/>
      <c r="M30" s="45"/>
      <c r="N30" s="45"/>
      <c r="O30" s="45"/>
      <c r="P30" s="45"/>
      <c r="Q30" s="45"/>
      <c r="R30" s="45"/>
      <c r="S30" s="45"/>
      <c r="T30" s="45"/>
    </row>
    <row r="31" spans="1:260" ht="14.25" x14ac:dyDescent="0.2">
      <c r="A31" s="65" t="s">
        <v>19</v>
      </c>
      <c r="B31" s="42"/>
      <c r="C31" s="42"/>
      <c r="D31" s="42"/>
      <c r="E31" s="42"/>
      <c r="F31" s="42"/>
      <c r="G31" s="42"/>
      <c r="H31" s="42"/>
      <c r="I31" s="42"/>
      <c r="J31" s="42"/>
      <c r="K31" s="42"/>
      <c r="L31" s="44"/>
      <c r="M31" s="45"/>
      <c r="N31" s="45"/>
      <c r="O31" s="45"/>
      <c r="P31" s="45"/>
      <c r="Q31" s="45"/>
      <c r="R31" s="45"/>
      <c r="S31" s="45"/>
      <c r="T31" s="45"/>
    </row>
    <row r="32" spans="1:260" ht="14.25" x14ac:dyDescent="0.2">
      <c r="A32" s="65" t="s">
        <v>20</v>
      </c>
      <c r="B32" s="42"/>
      <c r="C32" s="42"/>
      <c r="D32" s="42"/>
      <c r="E32" s="42"/>
      <c r="F32" s="42"/>
      <c r="G32" s="42"/>
      <c r="H32" s="42"/>
      <c r="I32" s="42"/>
      <c r="J32" s="42"/>
      <c r="K32" s="42"/>
      <c r="L32" s="44"/>
      <c r="M32" s="45"/>
      <c r="N32" s="45"/>
      <c r="O32" s="45"/>
      <c r="P32" s="45"/>
      <c r="Q32" s="45"/>
      <c r="R32" s="45"/>
      <c r="S32" s="45"/>
      <c r="T32" s="45"/>
    </row>
    <row r="33" spans="1:260" ht="14.25" x14ac:dyDescent="0.2">
      <c r="A33" s="65" t="s">
        <v>21</v>
      </c>
      <c r="B33" s="42"/>
      <c r="C33" s="42"/>
      <c r="D33" s="42"/>
      <c r="E33" s="42"/>
      <c r="F33" s="42"/>
      <c r="G33" s="42"/>
      <c r="H33" s="42"/>
      <c r="I33" s="42"/>
      <c r="J33" s="42"/>
      <c r="K33" s="42"/>
      <c r="L33" s="44"/>
      <c r="M33" s="45"/>
      <c r="N33" s="45"/>
      <c r="O33" s="45"/>
      <c r="P33" s="45"/>
      <c r="Q33" s="45"/>
      <c r="R33" s="45"/>
      <c r="S33" s="45"/>
      <c r="T33" s="45"/>
    </row>
    <row r="34" spans="1:260" ht="14.25" x14ac:dyDescent="0.2">
      <c r="A34" s="65" t="s">
        <v>22</v>
      </c>
      <c r="B34" s="42"/>
      <c r="C34" s="42"/>
      <c r="D34" s="42"/>
      <c r="E34" s="42"/>
      <c r="F34" s="42"/>
      <c r="G34" s="42"/>
      <c r="H34" s="42"/>
      <c r="I34" s="42"/>
      <c r="J34" s="42"/>
      <c r="K34" s="42"/>
      <c r="L34" s="44"/>
      <c r="M34" s="45"/>
      <c r="N34" s="45"/>
      <c r="O34" s="45"/>
      <c r="P34" s="45"/>
      <c r="Q34" s="45"/>
      <c r="R34" s="45"/>
      <c r="S34" s="45"/>
      <c r="T34" s="45"/>
    </row>
    <row r="35" spans="1:260" ht="14.25" x14ac:dyDescent="0.2">
      <c r="A35" s="66" t="s">
        <v>295</v>
      </c>
      <c r="B35" s="46"/>
      <c r="C35" s="46"/>
      <c r="D35" s="46"/>
      <c r="E35" s="46"/>
      <c r="F35" s="46"/>
      <c r="G35" s="46"/>
      <c r="H35" s="46"/>
      <c r="I35" s="46"/>
      <c r="J35" s="46"/>
      <c r="K35" s="46"/>
      <c r="L35" s="48"/>
      <c r="M35" s="45"/>
      <c r="N35" s="45"/>
      <c r="O35" s="45"/>
      <c r="P35" s="45"/>
      <c r="Q35" s="45"/>
      <c r="R35" s="45"/>
      <c r="S35" s="52"/>
      <c r="T35" s="53"/>
      <c r="U35" s="1"/>
      <c r="V35" s="1"/>
      <c r="W35" s="1"/>
      <c r="X35" s="1"/>
      <c r="Y35" s="1"/>
      <c r="Z35" s="1"/>
      <c r="AG35" s="3"/>
      <c r="AH35" s="1"/>
      <c r="AI35" s="1"/>
      <c r="AJ35" s="1"/>
      <c r="AK35" s="1"/>
      <c r="AL35" s="1"/>
      <c r="AM35" s="1"/>
      <c r="AN35" s="1"/>
      <c r="AU35" s="3"/>
      <c r="AV35" s="1"/>
      <c r="AW35" s="1"/>
      <c r="AX35" s="1"/>
      <c r="AY35" s="1"/>
      <c r="AZ35" s="1"/>
      <c r="BA35" s="1"/>
      <c r="BB35" s="1"/>
      <c r="BI35" s="3"/>
      <c r="BJ35" s="1"/>
      <c r="BK35" s="1"/>
      <c r="BL35" s="1"/>
      <c r="BM35" s="1"/>
      <c r="BN35" s="1"/>
      <c r="BO35" s="1"/>
      <c r="BP35" s="1"/>
      <c r="BW35" s="3"/>
      <c r="BX35" s="1"/>
      <c r="BY35" s="1"/>
      <c r="BZ35" s="1"/>
      <c r="CA35" s="1"/>
      <c r="CB35" s="1"/>
      <c r="CC35" s="1"/>
      <c r="CD35" s="1"/>
      <c r="CK35" s="3"/>
      <c r="CL35" s="1"/>
      <c r="CM35" s="1"/>
      <c r="CN35" s="1"/>
      <c r="CO35" s="1"/>
      <c r="CP35" s="1"/>
      <c r="CQ35" s="1"/>
      <c r="CR35" s="1"/>
      <c r="CY35" s="3"/>
      <c r="CZ35" s="1"/>
      <c r="DA35" s="1"/>
      <c r="DB35" s="1"/>
      <c r="DC35" s="1"/>
      <c r="DD35" s="1"/>
      <c r="DE35" s="1"/>
      <c r="DF35" s="1"/>
      <c r="DM35" s="3"/>
      <c r="DN35" s="1"/>
      <c r="DO35" s="1"/>
      <c r="DP35" s="1"/>
      <c r="DQ35" s="1"/>
      <c r="DR35" s="1"/>
      <c r="DS35" s="1"/>
      <c r="DT35" s="1"/>
      <c r="EA35" s="3"/>
      <c r="EB35" s="1"/>
      <c r="EC35" s="1"/>
      <c r="ED35" s="1"/>
      <c r="EE35" s="1"/>
      <c r="EF35" s="1"/>
      <c r="EG35" s="1"/>
      <c r="EH35" s="1"/>
      <c r="EO35" s="3"/>
      <c r="EP35" s="1"/>
      <c r="EQ35" s="1"/>
      <c r="ER35" s="1"/>
      <c r="ES35" s="1"/>
      <c r="ET35" s="1"/>
      <c r="EU35" s="1"/>
      <c r="EV35" s="1"/>
      <c r="FC35" s="3"/>
      <c r="FD35" s="1"/>
      <c r="FE35" s="1"/>
      <c r="FF35" s="1"/>
      <c r="FG35" s="1"/>
      <c r="FH35" s="1"/>
      <c r="FI35" s="1"/>
      <c r="FJ35" s="1"/>
      <c r="FQ35" s="3"/>
      <c r="FR35" s="1"/>
      <c r="FS35" s="1"/>
      <c r="FT35" s="1"/>
      <c r="FU35" s="1"/>
      <c r="FV35" s="1"/>
      <c r="FW35" s="1"/>
      <c r="FX35" s="1"/>
      <c r="GE35" s="3"/>
      <c r="GF35" s="1"/>
      <c r="GG35" s="1"/>
      <c r="GH35" s="1"/>
      <c r="GI35" s="1"/>
      <c r="GJ35" s="1"/>
      <c r="GK35" s="1"/>
      <c r="GL35" s="1"/>
      <c r="GS35" s="3"/>
      <c r="GT35" s="1"/>
      <c r="GU35" s="1"/>
      <c r="GV35" s="1"/>
      <c r="GW35" s="1"/>
      <c r="GX35" s="1"/>
      <c r="GY35" s="1"/>
      <c r="GZ35" s="1"/>
      <c r="HG35" s="3"/>
      <c r="HH35" s="1"/>
      <c r="HI35" s="1"/>
      <c r="HJ35" s="1"/>
      <c r="HK35" s="1"/>
      <c r="HL35" s="1"/>
      <c r="HM35" s="1"/>
      <c r="HN35" s="1"/>
      <c r="HU35" s="3"/>
      <c r="HV35" s="1"/>
      <c r="HW35" s="1"/>
      <c r="HX35" s="1"/>
      <c r="HY35" s="1"/>
      <c r="HZ35" s="1"/>
      <c r="IA35" s="1"/>
      <c r="IB35" s="1"/>
      <c r="II35" s="3"/>
      <c r="IJ35" s="1"/>
      <c r="IK35" s="1"/>
      <c r="IL35" s="1"/>
      <c r="IM35" s="1"/>
      <c r="IN35" s="1"/>
      <c r="IO35" s="1"/>
      <c r="IP35" s="1"/>
      <c r="IW35" s="3"/>
      <c r="IX35" s="1"/>
      <c r="IY35" s="1"/>
      <c r="IZ35" s="1"/>
    </row>
    <row r="36" spans="1:260" ht="14.25" x14ac:dyDescent="0.2">
      <c r="A36" s="67" t="s">
        <v>296</v>
      </c>
      <c r="B36" s="49"/>
      <c r="C36" s="49"/>
      <c r="D36" s="49"/>
      <c r="E36" s="49"/>
      <c r="F36" s="49"/>
      <c r="G36" s="49"/>
      <c r="H36" s="49"/>
      <c r="I36" s="49"/>
      <c r="J36" s="49"/>
      <c r="K36" s="49"/>
      <c r="L36" s="51"/>
      <c r="M36" s="45"/>
      <c r="N36" s="45"/>
      <c r="O36" s="45"/>
      <c r="P36" s="45"/>
      <c r="Q36" s="45"/>
      <c r="R36" s="45"/>
      <c r="S36" s="52"/>
      <c r="T36" s="53"/>
      <c r="U36" s="1"/>
      <c r="V36" s="1"/>
      <c r="W36" s="1"/>
      <c r="X36" s="1"/>
      <c r="Y36" s="1"/>
      <c r="Z36" s="1"/>
      <c r="AG36" s="3"/>
      <c r="AH36" s="1"/>
      <c r="AI36" s="1"/>
      <c r="AJ36" s="1"/>
      <c r="AK36" s="1"/>
      <c r="AL36" s="1"/>
      <c r="AM36" s="1"/>
      <c r="AN36" s="1"/>
      <c r="AU36" s="3"/>
      <c r="AV36" s="1"/>
      <c r="AW36" s="1"/>
      <c r="AX36" s="1"/>
      <c r="AY36" s="1"/>
      <c r="AZ36" s="1"/>
      <c r="BA36" s="1"/>
      <c r="BB36" s="1"/>
      <c r="BI36" s="3"/>
      <c r="BJ36" s="1"/>
      <c r="BK36" s="1"/>
      <c r="BL36" s="1"/>
      <c r="BM36" s="1"/>
      <c r="BN36" s="1"/>
      <c r="BO36" s="1"/>
      <c r="BP36" s="1"/>
      <c r="BW36" s="3"/>
      <c r="BX36" s="1"/>
      <c r="BY36" s="1"/>
      <c r="BZ36" s="1"/>
      <c r="CA36" s="1"/>
      <c r="CB36" s="1"/>
      <c r="CC36" s="1"/>
      <c r="CD36" s="1"/>
      <c r="CK36" s="3"/>
      <c r="CL36" s="1"/>
      <c r="CM36" s="1"/>
      <c r="CN36" s="1"/>
      <c r="CO36" s="1"/>
      <c r="CP36" s="1"/>
      <c r="CQ36" s="1"/>
      <c r="CR36" s="1"/>
      <c r="CY36" s="3"/>
      <c r="CZ36" s="1"/>
      <c r="DA36" s="1"/>
      <c r="DB36" s="1"/>
      <c r="DC36" s="1"/>
      <c r="DD36" s="1"/>
      <c r="DE36" s="1"/>
      <c r="DF36" s="1"/>
      <c r="DM36" s="3"/>
      <c r="DN36" s="1"/>
      <c r="DO36" s="1"/>
      <c r="DP36" s="1"/>
      <c r="DQ36" s="1"/>
      <c r="DR36" s="1"/>
      <c r="DS36" s="1"/>
      <c r="DT36" s="1"/>
      <c r="EA36" s="3"/>
      <c r="EB36" s="1"/>
      <c r="EC36" s="1"/>
      <c r="ED36" s="1"/>
      <c r="EE36" s="1"/>
      <c r="EF36" s="1"/>
      <c r="EG36" s="1"/>
      <c r="EH36" s="1"/>
      <c r="EO36" s="3"/>
      <c r="EP36" s="1"/>
      <c r="EQ36" s="1"/>
      <c r="ER36" s="1"/>
      <c r="ES36" s="1"/>
      <c r="ET36" s="1"/>
      <c r="EU36" s="1"/>
      <c r="EV36" s="1"/>
      <c r="FC36" s="3"/>
      <c r="FD36" s="1"/>
      <c r="FE36" s="1"/>
      <c r="FF36" s="1"/>
      <c r="FG36" s="1"/>
      <c r="FH36" s="1"/>
      <c r="FI36" s="1"/>
      <c r="FJ36" s="1"/>
      <c r="FQ36" s="3"/>
      <c r="FR36" s="1"/>
      <c r="FS36" s="1"/>
      <c r="FT36" s="1"/>
      <c r="FU36" s="1"/>
      <c r="FV36" s="1"/>
      <c r="FW36" s="1"/>
      <c r="FX36" s="1"/>
      <c r="GE36" s="3"/>
      <c r="GF36" s="1"/>
      <c r="GG36" s="1"/>
      <c r="GH36" s="1"/>
      <c r="GI36" s="1"/>
      <c r="GJ36" s="1"/>
      <c r="GK36" s="1"/>
      <c r="GL36" s="1"/>
      <c r="GS36" s="3"/>
      <c r="GT36" s="1"/>
      <c r="GU36" s="1"/>
      <c r="GV36" s="1"/>
      <c r="GW36" s="1"/>
      <c r="GX36" s="1"/>
      <c r="GY36" s="1"/>
      <c r="GZ36" s="1"/>
      <c r="HG36" s="3"/>
      <c r="HH36" s="1"/>
      <c r="HI36" s="1"/>
      <c r="HJ36" s="1"/>
      <c r="HK36" s="1"/>
      <c r="HL36" s="1"/>
      <c r="HM36" s="1"/>
      <c r="HN36" s="1"/>
      <c r="HU36" s="3"/>
      <c r="HV36" s="1"/>
      <c r="HW36" s="1"/>
      <c r="HX36" s="1"/>
      <c r="HY36" s="1"/>
      <c r="HZ36" s="1"/>
      <c r="IA36" s="1"/>
      <c r="IB36" s="1"/>
      <c r="II36" s="3"/>
      <c r="IJ36" s="1"/>
      <c r="IK36" s="1"/>
      <c r="IL36" s="1"/>
      <c r="IM36" s="1"/>
      <c r="IN36" s="1"/>
      <c r="IO36" s="1"/>
      <c r="IP36" s="1"/>
      <c r="IW36" s="3"/>
      <c r="IX36" s="1"/>
      <c r="IY36" s="1"/>
      <c r="IZ36" s="1"/>
    </row>
    <row r="37" spans="1:260" ht="14.25" x14ac:dyDescent="0.2">
      <c r="A37" s="65" t="s">
        <v>23</v>
      </c>
      <c r="B37" s="42"/>
      <c r="C37" s="42"/>
      <c r="D37" s="42"/>
      <c r="E37" s="42"/>
      <c r="F37" s="42"/>
      <c r="G37" s="42"/>
      <c r="H37" s="42"/>
      <c r="I37" s="42"/>
      <c r="J37" s="42"/>
      <c r="K37" s="42"/>
      <c r="L37" s="44"/>
      <c r="M37" s="45"/>
      <c r="N37" s="45"/>
      <c r="O37" s="45"/>
      <c r="P37" s="45"/>
      <c r="Q37" s="45"/>
      <c r="R37" s="45"/>
      <c r="S37" s="45"/>
      <c r="T37" s="45"/>
    </row>
    <row r="38" spans="1:260" ht="14.25" x14ac:dyDescent="0.2">
      <c r="A38" s="65" t="s">
        <v>24</v>
      </c>
      <c r="B38" s="42"/>
      <c r="C38" s="42"/>
      <c r="D38" s="42"/>
      <c r="E38" s="42"/>
      <c r="F38" s="42"/>
      <c r="G38" s="42"/>
      <c r="H38" s="42"/>
      <c r="I38" s="42"/>
      <c r="J38" s="42"/>
      <c r="K38" s="42"/>
      <c r="L38" s="44"/>
      <c r="M38" s="45"/>
      <c r="N38" s="45"/>
      <c r="O38" s="45"/>
      <c r="P38" s="45"/>
      <c r="Q38" s="45"/>
      <c r="R38" s="45"/>
      <c r="S38" s="45"/>
      <c r="T38" s="45"/>
    </row>
    <row r="39" spans="1:260" ht="14.25" x14ac:dyDescent="0.2">
      <c r="A39" s="65" t="s">
        <v>25</v>
      </c>
      <c r="B39" s="42"/>
      <c r="C39" s="42"/>
      <c r="D39" s="42"/>
      <c r="E39" s="42"/>
      <c r="F39" s="42"/>
      <c r="G39" s="42"/>
      <c r="H39" s="42"/>
      <c r="I39" s="42"/>
      <c r="J39" s="42"/>
      <c r="K39" s="42"/>
      <c r="L39" s="44"/>
      <c r="M39" s="45"/>
      <c r="N39" s="45"/>
      <c r="O39" s="45"/>
      <c r="P39" s="45"/>
      <c r="Q39" s="45"/>
      <c r="R39" s="45"/>
      <c r="S39" s="45"/>
      <c r="T39" s="45"/>
    </row>
    <row r="40" spans="1:260" ht="14.25" x14ac:dyDescent="0.2">
      <c r="A40" s="65" t="s">
        <v>26</v>
      </c>
      <c r="B40" s="42"/>
      <c r="C40" s="42"/>
      <c r="D40" s="42"/>
      <c r="E40" s="42"/>
      <c r="F40" s="42"/>
      <c r="G40" s="42"/>
      <c r="H40" s="42"/>
      <c r="I40" s="42"/>
      <c r="J40" s="42"/>
      <c r="K40" s="42"/>
      <c r="L40" s="44"/>
      <c r="M40" s="45"/>
      <c r="N40" s="45"/>
      <c r="O40" s="45"/>
      <c r="P40" s="45"/>
      <c r="Q40" s="45"/>
      <c r="R40" s="45"/>
      <c r="S40" s="45"/>
      <c r="T40" s="45"/>
    </row>
    <row r="41" spans="1:260" ht="14.25" x14ac:dyDescent="0.2">
      <c r="A41" s="65" t="s">
        <v>27</v>
      </c>
      <c r="B41" s="42"/>
      <c r="C41" s="42"/>
      <c r="D41" s="42"/>
      <c r="E41" s="42"/>
      <c r="F41" s="42"/>
      <c r="G41" s="42"/>
      <c r="H41" s="42"/>
      <c r="I41" s="42"/>
      <c r="J41" s="42"/>
      <c r="K41" s="42"/>
      <c r="L41" s="44"/>
      <c r="M41" s="45"/>
      <c r="N41" s="45"/>
      <c r="O41" s="45"/>
      <c r="P41" s="45"/>
      <c r="Q41" s="45"/>
      <c r="R41" s="45"/>
      <c r="S41" s="45"/>
      <c r="T41" s="45"/>
    </row>
    <row r="42" spans="1:260" ht="14.25" x14ac:dyDescent="0.2">
      <c r="A42" s="66" t="s">
        <v>205</v>
      </c>
      <c r="B42" s="46"/>
      <c r="C42" s="46"/>
      <c r="D42" s="46"/>
      <c r="E42" s="46"/>
      <c r="F42" s="46"/>
      <c r="G42" s="46"/>
      <c r="H42" s="46"/>
      <c r="I42" s="46"/>
      <c r="J42" s="46"/>
      <c r="K42" s="46"/>
      <c r="L42" s="48"/>
      <c r="M42" s="45"/>
      <c r="N42" s="45"/>
      <c r="O42" s="45"/>
      <c r="P42" s="45"/>
      <c r="Q42" s="45"/>
      <c r="R42" s="45"/>
      <c r="S42" s="52"/>
      <c r="T42" s="53"/>
      <c r="U42" s="1"/>
      <c r="V42" s="1"/>
      <c r="W42" s="1"/>
      <c r="X42" s="1"/>
      <c r="Y42" s="1"/>
      <c r="Z42" s="1"/>
      <c r="AG42" s="3"/>
      <c r="AH42" s="1"/>
      <c r="AI42" s="1"/>
      <c r="AJ42" s="1"/>
      <c r="AK42" s="1"/>
      <c r="AL42" s="1"/>
      <c r="AM42" s="1"/>
      <c r="AN42" s="1"/>
      <c r="AU42" s="3"/>
      <c r="AV42" s="1"/>
      <c r="AW42" s="1"/>
      <c r="AX42" s="1"/>
      <c r="AY42" s="1"/>
      <c r="AZ42" s="1"/>
      <c r="BA42" s="1"/>
      <c r="BB42" s="1"/>
      <c r="BI42" s="3"/>
      <c r="BJ42" s="1"/>
      <c r="BK42" s="1"/>
      <c r="BL42" s="1"/>
      <c r="BM42" s="1"/>
      <c r="BN42" s="1"/>
      <c r="BO42" s="1"/>
      <c r="BP42" s="1"/>
      <c r="BW42" s="3"/>
      <c r="BX42" s="1"/>
      <c r="BY42" s="1"/>
      <c r="BZ42" s="1"/>
      <c r="CA42" s="1"/>
      <c r="CB42" s="1"/>
      <c r="CC42" s="1"/>
      <c r="CD42" s="1"/>
      <c r="CK42" s="3"/>
      <c r="CL42" s="1"/>
      <c r="CM42" s="1"/>
      <c r="CN42" s="1"/>
      <c r="CO42" s="1"/>
      <c r="CP42" s="1"/>
      <c r="CQ42" s="1"/>
      <c r="CR42" s="1"/>
      <c r="CY42" s="3"/>
      <c r="CZ42" s="1"/>
      <c r="DA42" s="1"/>
      <c r="DB42" s="1"/>
      <c r="DC42" s="1"/>
      <c r="DD42" s="1"/>
      <c r="DE42" s="1"/>
      <c r="DF42" s="1"/>
      <c r="DM42" s="3"/>
      <c r="DN42" s="1"/>
      <c r="DO42" s="1"/>
      <c r="DP42" s="1"/>
      <c r="DQ42" s="1"/>
      <c r="DR42" s="1"/>
      <c r="DS42" s="1"/>
      <c r="DT42" s="1"/>
      <c r="EA42" s="3"/>
      <c r="EB42" s="1"/>
      <c r="EC42" s="1"/>
      <c r="ED42" s="1"/>
      <c r="EE42" s="1"/>
      <c r="EF42" s="1"/>
      <c r="EG42" s="1"/>
      <c r="EH42" s="1"/>
      <c r="EO42" s="3"/>
      <c r="EP42" s="1"/>
      <c r="EQ42" s="1"/>
      <c r="ER42" s="1"/>
      <c r="ES42" s="1"/>
      <c r="ET42" s="1"/>
      <c r="EU42" s="1"/>
      <c r="EV42" s="1"/>
      <c r="FC42" s="3"/>
      <c r="FD42" s="1"/>
      <c r="FE42" s="1"/>
      <c r="FF42" s="1"/>
      <c r="FG42" s="1"/>
      <c r="FH42" s="1"/>
      <c r="FI42" s="1"/>
      <c r="FJ42" s="1"/>
      <c r="FQ42" s="3"/>
      <c r="FR42" s="1"/>
      <c r="FS42" s="1"/>
      <c r="FT42" s="1"/>
      <c r="FU42" s="1"/>
      <c r="FV42" s="1"/>
      <c r="FW42" s="1"/>
      <c r="FX42" s="1"/>
      <c r="GE42" s="3"/>
      <c r="GF42" s="1"/>
      <c r="GG42" s="1"/>
      <c r="GH42" s="1"/>
      <c r="GI42" s="1"/>
      <c r="GJ42" s="1"/>
      <c r="GK42" s="1"/>
      <c r="GL42" s="1"/>
      <c r="GS42" s="3"/>
      <c r="GT42" s="1"/>
      <c r="GU42" s="1"/>
      <c r="GV42" s="1"/>
      <c r="GW42" s="1"/>
      <c r="GX42" s="1"/>
      <c r="GY42" s="1"/>
      <c r="GZ42" s="1"/>
      <c r="HG42" s="3"/>
      <c r="HH42" s="1"/>
      <c r="HI42" s="1"/>
      <c r="HJ42" s="1"/>
      <c r="HK42" s="1"/>
      <c r="HL42" s="1"/>
      <c r="HM42" s="1"/>
      <c r="HN42" s="1"/>
      <c r="HU42" s="3"/>
      <c r="HV42" s="1"/>
      <c r="HW42" s="1"/>
      <c r="HX42" s="1"/>
      <c r="HY42" s="1"/>
      <c r="HZ42" s="1"/>
      <c r="IA42" s="1"/>
      <c r="IB42" s="1"/>
      <c r="II42" s="3"/>
      <c r="IJ42" s="1"/>
      <c r="IK42" s="1"/>
      <c r="IL42" s="1"/>
      <c r="IM42" s="1"/>
      <c r="IN42" s="1"/>
      <c r="IO42" s="1"/>
      <c r="IP42" s="1"/>
      <c r="IW42" s="3"/>
      <c r="IX42" s="1"/>
      <c r="IY42" s="1"/>
      <c r="IZ42" s="1"/>
    </row>
    <row r="43" spans="1:260" ht="14.25" x14ac:dyDescent="0.2">
      <c r="A43" s="65" t="s">
        <v>297</v>
      </c>
      <c r="B43" s="42">
        <v>7928.5358999999999</v>
      </c>
      <c r="C43" s="42">
        <v>124.4888</v>
      </c>
      <c r="D43" s="42">
        <v>2478.9616999999998</v>
      </c>
      <c r="E43" s="42">
        <v>4320.3756999999996</v>
      </c>
      <c r="F43" s="42">
        <v>6923.8262000000004</v>
      </c>
      <c r="G43" s="42">
        <v>15128.563</v>
      </c>
      <c r="H43" s="42">
        <v>8.1212999999999997</v>
      </c>
      <c r="I43" s="42">
        <v>790.26289999999995</v>
      </c>
      <c r="J43" s="42">
        <v>52.680300000000003</v>
      </c>
      <c r="K43" s="42">
        <v>0.83979999999999999</v>
      </c>
      <c r="L43" s="44">
        <v>30832.829399999999</v>
      </c>
      <c r="M43" s="45"/>
      <c r="N43" s="45"/>
      <c r="O43" s="45"/>
      <c r="P43" s="45"/>
      <c r="Q43" s="45"/>
      <c r="R43" s="45"/>
      <c r="S43" s="45"/>
      <c r="T43" s="45"/>
    </row>
    <row r="44" spans="1:260" ht="14.25" x14ac:dyDescent="0.2">
      <c r="A44" s="65" t="s">
        <v>298</v>
      </c>
      <c r="B44" s="42">
        <v>6893.8554000000004</v>
      </c>
      <c r="C44" s="42">
        <v>21.700900000000001</v>
      </c>
      <c r="D44" s="42">
        <v>15785.0635</v>
      </c>
      <c r="E44" s="42">
        <v>5709.9552999999996</v>
      </c>
      <c r="F44" s="42">
        <v>21516.719700000001</v>
      </c>
      <c r="G44" s="42">
        <v>33.252400000000002</v>
      </c>
      <c r="H44" s="42">
        <v>10.531599999999999</v>
      </c>
      <c r="I44" s="42">
        <v>26.127800000000001</v>
      </c>
      <c r="J44" s="42">
        <v>44.418100000000003</v>
      </c>
      <c r="K44" s="42">
        <v>509.5677</v>
      </c>
      <c r="L44" s="44">
        <v>29034.472699999998</v>
      </c>
      <c r="M44" s="45"/>
      <c r="N44" s="45"/>
      <c r="O44" s="45"/>
      <c r="P44" s="45"/>
      <c r="Q44" s="45"/>
      <c r="R44" s="45"/>
      <c r="S44" s="45"/>
      <c r="T44" s="45"/>
    </row>
    <row r="45" spans="1:260" ht="14.25" x14ac:dyDescent="0.2">
      <c r="A45" s="65" t="s">
        <v>299</v>
      </c>
      <c r="B45" s="42">
        <v>48638.7356</v>
      </c>
      <c r="C45" s="42">
        <v>3557.4304000000002</v>
      </c>
      <c r="D45" s="42">
        <v>12456.594999999999</v>
      </c>
      <c r="E45" s="42">
        <v>12311.6849</v>
      </c>
      <c r="F45" s="42">
        <v>28325.710299999999</v>
      </c>
      <c r="G45" s="42">
        <v>203.33680000000001</v>
      </c>
      <c r="H45" s="42">
        <v>7.4356</v>
      </c>
      <c r="I45" s="42">
        <v>488.23419999999999</v>
      </c>
      <c r="J45" s="42">
        <v>37.445999999999998</v>
      </c>
      <c r="K45" s="42">
        <v>176.4109</v>
      </c>
      <c r="L45" s="44">
        <v>77877.309399999998</v>
      </c>
      <c r="M45" s="45"/>
      <c r="N45" s="45"/>
      <c r="O45" s="45"/>
      <c r="P45" s="45"/>
      <c r="Q45" s="45"/>
      <c r="R45" s="45"/>
      <c r="S45" s="45"/>
      <c r="T45" s="45"/>
    </row>
    <row r="46" spans="1:260" ht="14.25" x14ac:dyDescent="0.2">
      <c r="A46" s="66" t="s">
        <v>300</v>
      </c>
      <c r="B46" s="46">
        <v>63461.126900000003</v>
      </c>
      <c r="C46" s="46">
        <v>3703.6201000000001</v>
      </c>
      <c r="D46" s="46">
        <v>30720.620200000001</v>
      </c>
      <c r="E46" s="46">
        <v>22342.015899999999</v>
      </c>
      <c r="F46" s="46">
        <v>56766.256200000003</v>
      </c>
      <c r="G46" s="46">
        <v>15365.1522</v>
      </c>
      <c r="H46" s="46">
        <v>26.0885</v>
      </c>
      <c r="I46" s="46">
        <v>1304.6249</v>
      </c>
      <c r="J46" s="46">
        <v>134.5444</v>
      </c>
      <c r="K46" s="46">
        <v>686.8184</v>
      </c>
      <c r="L46" s="48">
        <v>137744.6115</v>
      </c>
      <c r="M46" s="45"/>
      <c r="N46" s="45"/>
      <c r="O46" s="45"/>
      <c r="P46" s="45"/>
      <c r="Q46" s="45"/>
      <c r="R46" s="45"/>
      <c r="S46" s="52"/>
      <c r="T46" s="53"/>
      <c r="U46" s="1"/>
      <c r="V46" s="1"/>
      <c r="W46" s="1"/>
      <c r="X46" s="1"/>
      <c r="Y46" s="1"/>
      <c r="Z46" s="1"/>
      <c r="AG46" s="3"/>
      <c r="AH46" s="1"/>
      <c r="AI46" s="1"/>
      <c r="AJ46" s="1"/>
      <c r="AK46" s="1"/>
      <c r="AL46" s="1"/>
      <c r="AM46" s="1"/>
      <c r="AN46" s="1"/>
      <c r="AU46" s="3"/>
      <c r="AV46" s="1"/>
      <c r="AW46" s="1"/>
      <c r="AX46" s="1"/>
      <c r="AY46" s="1"/>
      <c r="AZ46" s="1"/>
      <c r="BA46" s="1"/>
      <c r="BB46" s="1"/>
      <c r="BI46" s="3"/>
      <c r="BJ46" s="1"/>
      <c r="BK46" s="1"/>
      <c r="BL46" s="1"/>
      <c r="BM46" s="1"/>
      <c r="BN46" s="1"/>
      <c r="BO46" s="1"/>
      <c r="BP46" s="1"/>
      <c r="BW46" s="3"/>
      <c r="BX46" s="1"/>
      <c r="BY46" s="1"/>
      <c r="BZ46" s="1"/>
      <c r="CA46" s="1"/>
      <c r="CB46" s="1"/>
      <c r="CC46" s="1"/>
      <c r="CD46" s="1"/>
      <c r="CK46" s="3"/>
      <c r="CL46" s="1"/>
      <c r="CM46" s="1"/>
      <c r="CN46" s="1"/>
      <c r="CO46" s="1"/>
      <c r="CP46" s="1"/>
      <c r="CQ46" s="1"/>
      <c r="CR46" s="1"/>
      <c r="CY46" s="3"/>
      <c r="CZ46" s="1"/>
      <c r="DA46" s="1"/>
      <c r="DB46" s="1"/>
      <c r="DC46" s="1"/>
      <c r="DD46" s="1"/>
      <c r="DE46" s="1"/>
      <c r="DF46" s="1"/>
      <c r="DM46" s="3"/>
      <c r="DN46" s="1"/>
      <c r="DO46" s="1"/>
      <c r="DP46" s="1"/>
      <c r="DQ46" s="1"/>
      <c r="DR46" s="1"/>
      <c r="DS46" s="1"/>
      <c r="DT46" s="1"/>
      <c r="EA46" s="3"/>
      <c r="EB46" s="1"/>
      <c r="EC46" s="1"/>
      <c r="ED46" s="1"/>
      <c r="EE46" s="1"/>
      <c r="EF46" s="1"/>
      <c r="EG46" s="1"/>
      <c r="EH46" s="1"/>
      <c r="EO46" s="3"/>
      <c r="EP46" s="1"/>
      <c r="EQ46" s="1"/>
      <c r="ER46" s="1"/>
      <c r="ES46" s="1"/>
      <c r="ET46" s="1"/>
      <c r="EU46" s="1"/>
      <c r="EV46" s="1"/>
      <c r="FC46" s="3"/>
      <c r="FD46" s="1"/>
      <c r="FE46" s="1"/>
      <c r="FF46" s="1"/>
      <c r="FG46" s="1"/>
      <c r="FH46" s="1"/>
      <c r="FI46" s="1"/>
      <c r="FJ46" s="1"/>
      <c r="FQ46" s="3"/>
      <c r="FR46" s="1"/>
      <c r="FS46" s="1"/>
      <c r="FT46" s="1"/>
      <c r="FU46" s="1"/>
      <c r="FV46" s="1"/>
      <c r="FW46" s="1"/>
      <c r="FX46" s="1"/>
      <c r="GE46" s="3"/>
      <c r="GF46" s="1"/>
      <c r="GG46" s="1"/>
      <c r="GH46" s="1"/>
      <c r="GI46" s="1"/>
      <c r="GJ46" s="1"/>
      <c r="GK46" s="1"/>
      <c r="GL46" s="1"/>
      <c r="GS46" s="3"/>
      <c r="GT46" s="1"/>
      <c r="GU46" s="1"/>
      <c r="GV46" s="1"/>
      <c r="GW46" s="1"/>
      <c r="GX46" s="1"/>
      <c r="GY46" s="1"/>
      <c r="GZ46" s="1"/>
      <c r="HG46" s="3"/>
      <c r="HH46" s="1"/>
      <c r="HI46" s="1"/>
      <c r="HJ46" s="1"/>
      <c r="HK46" s="1"/>
      <c r="HL46" s="1"/>
      <c r="HM46" s="1"/>
      <c r="HN46" s="1"/>
      <c r="HU46" s="3"/>
      <c r="HV46" s="1"/>
      <c r="HW46" s="1"/>
      <c r="HX46" s="1"/>
      <c r="HY46" s="1"/>
      <c r="HZ46" s="1"/>
      <c r="IA46" s="1"/>
      <c r="IB46" s="1"/>
      <c r="II46" s="3"/>
      <c r="IJ46" s="1"/>
      <c r="IK46" s="1"/>
      <c r="IL46" s="1"/>
      <c r="IM46" s="1"/>
      <c r="IN46" s="1"/>
      <c r="IO46" s="1"/>
      <c r="IP46" s="1"/>
      <c r="IW46" s="3"/>
      <c r="IX46" s="1"/>
      <c r="IY46" s="1"/>
      <c r="IZ46" s="1"/>
    </row>
    <row r="47" spans="1:260" ht="14.25" x14ac:dyDescent="0.2">
      <c r="A47" s="67" t="s">
        <v>301</v>
      </c>
      <c r="B47" s="49">
        <v>7793.4515000000001</v>
      </c>
      <c r="C47" s="49">
        <v>50.464100000000002</v>
      </c>
      <c r="D47" s="49">
        <v>3290.8618000000001</v>
      </c>
      <c r="E47" s="49">
        <v>3240.2827000000002</v>
      </c>
      <c r="F47" s="49">
        <v>6581.6085999999996</v>
      </c>
      <c r="G47" s="49">
        <v>26892.2703</v>
      </c>
      <c r="H47" s="49"/>
      <c r="I47" s="49">
        <v>983.29190000000006</v>
      </c>
      <c r="J47" s="49">
        <v>20.918700000000001</v>
      </c>
      <c r="K47" s="49"/>
      <c r="L47" s="51">
        <v>42271.540999999997</v>
      </c>
      <c r="M47" s="45"/>
      <c r="N47" s="45"/>
      <c r="O47" s="45"/>
      <c r="P47" s="45"/>
      <c r="Q47" s="45"/>
      <c r="R47" s="45"/>
      <c r="S47" s="52"/>
      <c r="T47" s="53"/>
      <c r="U47" s="1"/>
      <c r="V47" s="1"/>
      <c r="W47" s="1"/>
      <c r="X47" s="1"/>
      <c r="Y47" s="1"/>
      <c r="Z47" s="1"/>
      <c r="AG47" s="3"/>
      <c r="AH47" s="1"/>
      <c r="AI47" s="1"/>
      <c r="AJ47" s="1"/>
      <c r="AK47" s="1"/>
      <c r="AL47" s="1"/>
      <c r="AM47" s="1"/>
      <c r="AN47" s="1"/>
      <c r="AU47" s="3"/>
      <c r="AV47" s="1"/>
      <c r="AW47" s="1"/>
      <c r="AX47" s="1"/>
      <c r="AY47" s="1"/>
      <c r="AZ47" s="1"/>
      <c r="BA47" s="1"/>
      <c r="BB47" s="1"/>
      <c r="BI47" s="3"/>
      <c r="BJ47" s="1"/>
      <c r="BK47" s="1"/>
      <c r="BL47" s="1"/>
      <c r="BM47" s="1"/>
      <c r="BN47" s="1"/>
      <c r="BO47" s="1"/>
      <c r="BP47" s="1"/>
      <c r="BW47" s="3"/>
      <c r="BX47" s="1"/>
      <c r="BY47" s="1"/>
      <c r="BZ47" s="1"/>
      <c r="CA47" s="1"/>
      <c r="CB47" s="1"/>
      <c r="CC47" s="1"/>
      <c r="CD47" s="1"/>
      <c r="CK47" s="3"/>
      <c r="CL47" s="1"/>
      <c r="CM47" s="1"/>
      <c r="CN47" s="1"/>
      <c r="CO47" s="1"/>
      <c r="CP47" s="1"/>
      <c r="CQ47" s="1"/>
      <c r="CR47" s="1"/>
      <c r="CY47" s="3"/>
      <c r="CZ47" s="1"/>
      <c r="DA47" s="1"/>
      <c r="DB47" s="1"/>
      <c r="DC47" s="1"/>
      <c r="DD47" s="1"/>
      <c r="DE47" s="1"/>
      <c r="DF47" s="1"/>
      <c r="DM47" s="3"/>
      <c r="DN47" s="1"/>
      <c r="DO47" s="1"/>
      <c r="DP47" s="1"/>
      <c r="DQ47" s="1"/>
      <c r="DR47" s="1"/>
      <c r="DS47" s="1"/>
      <c r="DT47" s="1"/>
      <c r="EA47" s="3"/>
      <c r="EB47" s="1"/>
      <c r="EC47" s="1"/>
      <c r="ED47" s="1"/>
      <c r="EE47" s="1"/>
      <c r="EF47" s="1"/>
      <c r="EG47" s="1"/>
      <c r="EH47" s="1"/>
      <c r="EO47" s="3"/>
      <c r="EP47" s="1"/>
      <c r="EQ47" s="1"/>
      <c r="ER47" s="1"/>
      <c r="ES47" s="1"/>
      <c r="ET47" s="1"/>
      <c r="EU47" s="1"/>
      <c r="EV47" s="1"/>
      <c r="FC47" s="3"/>
      <c r="FD47" s="1"/>
      <c r="FE47" s="1"/>
      <c r="FF47" s="1"/>
      <c r="FG47" s="1"/>
      <c r="FH47" s="1"/>
      <c r="FI47" s="1"/>
      <c r="FJ47" s="1"/>
      <c r="FQ47" s="3"/>
      <c r="FR47" s="1"/>
      <c r="FS47" s="1"/>
      <c r="FT47" s="1"/>
      <c r="FU47" s="1"/>
      <c r="FV47" s="1"/>
      <c r="FW47" s="1"/>
      <c r="FX47" s="1"/>
      <c r="GE47" s="3"/>
      <c r="GF47" s="1"/>
      <c r="GG47" s="1"/>
      <c r="GH47" s="1"/>
      <c r="GI47" s="1"/>
      <c r="GJ47" s="1"/>
      <c r="GK47" s="1"/>
      <c r="GL47" s="1"/>
      <c r="GS47" s="3"/>
      <c r="GT47" s="1"/>
      <c r="GU47" s="1"/>
      <c r="GV47" s="1"/>
      <c r="GW47" s="1"/>
      <c r="GX47" s="1"/>
      <c r="GY47" s="1"/>
      <c r="GZ47" s="1"/>
      <c r="HG47" s="3"/>
      <c r="HH47" s="1"/>
      <c r="HI47" s="1"/>
      <c r="HJ47" s="1"/>
      <c r="HK47" s="1"/>
      <c r="HL47" s="1"/>
      <c r="HM47" s="1"/>
      <c r="HN47" s="1"/>
      <c r="HU47" s="3"/>
      <c r="HV47" s="1"/>
      <c r="HW47" s="1"/>
      <c r="HX47" s="1"/>
      <c r="HY47" s="1"/>
      <c r="HZ47" s="1"/>
      <c r="IA47" s="1"/>
      <c r="IB47" s="1"/>
      <c r="II47" s="3"/>
      <c r="IJ47" s="1"/>
      <c r="IK47" s="1"/>
      <c r="IL47" s="1"/>
      <c r="IM47" s="1"/>
      <c r="IN47" s="1"/>
      <c r="IO47" s="1"/>
      <c r="IP47" s="1"/>
      <c r="IW47" s="3"/>
      <c r="IX47" s="1"/>
      <c r="IY47" s="1"/>
      <c r="IZ47" s="1"/>
    </row>
    <row r="48" spans="1:260" ht="14.25" x14ac:dyDescent="0.2">
      <c r="A48" s="65" t="s">
        <v>28</v>
      </c>
      <c r="B48" s="42">
        <v>11.0564</v>
      </c>
      <c r="C48" s="42"/>
      <c r="D48" s="42"/>
      <c r="E48" s="42"/>
      <c r="F48" s="42"/>
      <c r="G48" s="42"/>
      <c r="H48" s="42"/>
      <c r="I48" s="42"/>
      <c r="J48" s="42"/>
      <c r="K48" s="42"/>
      <c r="L48" s="44">
        <v>11.0564</v>
      </c>
      <c r="M48" s="45"/>
      <c r="N48" s="45"/>
      <c r="O48" s="45"/>
      <c r="P48" s="45"/>
      <c r="Q48" s="45"/>
      <c r="R48" s="45"/>
      <c r="S48" s="45"/>
      <c r="T48" s="45"/>
    </row>
    <row r="49" spans="1:260" ht="14.25" x14ac:dyDescent="0.2">
      <c r="A49" s="65" t="s">
        <v>302</v>
      </c>
      <c r="B49" s="42">
        <v>1.7198</v>
      </c>
      <c r="C49" s="42"/>
      <c r="D49" s="42"/>
      <c r="E49" s="42"/>
      <c r="F49" s="42"/>
      <c r="G49" s="42"/>
      <c r="H49" s="42"/>
      <c r="I49" s="42"/>
      <c r="J49" s="42"/>
      <c r="K49" s="42"/>
      <c r="L49" s="44">
        <v>1.7198</v>
      </c>
      <c r="M49" s="45"/>
      <c r="N49" s="45"/>
      <c r="O49" s="45"/>
      <c r="P49" s="45"/>
      <c r="Q49" s="45"/>
      <c r="R49" s="45"/>
      <c r="S49" s="45"/>
      <c r="T49" s="45"/>
    </row>
    <row r="50" spans="1:260" ht="14.25" x14ac:dyDescent="0.2">
      <c r="A50" s="66" t="s">
        <v>29</v>
      </c>
      <c r="B50" s="46">
        <v>12.776199999999999</v>
      </c>
      <c r="C50" s="46"/>
      <c r="D50" s="46"/>
      <c r="E50" s="46"/>
      <c r="F50" s="46"/>
      <c r="G50" s="46"/>
      <c r="H50" s="46"/>
      <c r="I50" s="46"/>
      <c r="J50" s="46"/>
      <c r="K50" s="46"/>
      <c r="L50" s="48">
        <v>12.776199999999999</v>
      </c>
      <c r="M50" s="45"/>
      <c r="N50" s="45"/>
      <c r="O50" s="45"/>
      <c r="P50" s="45"/>
      <c r="Q50" s="45"/>
      <c r="R50" s="45"/>
      <c r="S50" s="52"/>
      <c r="T50" s="53"/>
      <c r="U50" s="1"/>
      <c r="V50" s="1"/>
      <c r="W50" s="1"/>
      <c r="X50" s="1"/>
      <c r="Y50" s="1"/>
      <c r="Z50" s="1"/>
      <c r="AG50" s="3"/>
      <c r="AH50" s="1"/>
      <c r="AI50" s="1"/>
      <c r="AJ50" s="1"/>
      <c r="AK50" s="1"/>
      <c r="AL50" s="1"/>
      <c r="AM50" s="1"/>
      <c r="AN50" s="1"/>
      <c r="AU50" s="3"/>
      <c r="AV50" s="1"/>
      <c r="AW50" s="1"/>
      <c r="AX50" s="1"/>
      <c r="AY50" s="1"/>
      <c r="AZ50" s="1"/>
      <c r="BA50" s="1"/>
      <c r="BB50" s="1"/>
      <c r="BI50" s="3"/>
      <c r="BJ50" s="1"/>
      <c r="BK50" s="1"/>
      <c r="BL50" s="1"/>
      <c r="BM50" s="1"/>
      <c r="BN50" s="1"/>
      <c r="BO50" s="1"/>
      <c r="BP50" s="1"/>
      <c r="BW50" s="3"/>
      <c r="BX50" s="1"/>
      <c r="BY50" s="1"/>
      <c r="BZ50" s="1"/>
      <c r="CA50" s="1"/>
      <c r="CB50" s="1"/>
      <c r="CC50" s="1"/>
      <c r="CD50" s="1"/>
      <c r="CK50" s="3"/>
      <c r="CL50" s="1"/>
      <c r="CM50" s="1"/>
      <c r="CN50" s="1"/>
      <c r="CO50" s="1"/>
      <c r="CP50" s="1"/>
      <c r="CQ50" s="1"/>
      <c r="CR50" s="1"/>
      <c r="CY50" s="3"/>
      <c r="CZ50" s="1"/>
      <c r="DA50" s="1"/>
      <c r="DB50" s="1"/>
      <c r="DC50" s="1"/>
      <c r="DD50" s="1"/>
      <c r="DE50" s="1"/>
      <c r="DF50" s="1"/>
      <c r="DM50" s="3"/>
      <c r="DN50" s="1"/>
      <c r="DO50" s="1"/>
      <c r="DP50" s="1"/>
      <c r="DQ50" s="1"/>
      <c r="DR50" s="1"/>
      <c r="DS50" s="1"/>
      <c r="DT50" s="1"/>
      <c r="EA50" s="3"/>
      <c r="EB50" s="1"/>
      <c r="EC50" s="1"/>
      <c r="ED50" s="1"/>
      <c r="EE50" s="1"/>
      <c r="EF50" s="1"/>
      <c r="EG50" s="1"/>
      <c r="EH50" s="1"/>
      <c r="EO50" s="3"/>
      <c r="EP50" s="1"/>
      <c r="EQ50" s="1"/>
      <c r="ER50" s="1"/>
      <c r="ES50" s="1"/>
      <c r="ET50" s="1"/>
      <c r="EU50" s="1"/>
      <c r="EV50" s="1"/>
      <c r="FC50" s="3"/>
      <c r="FD50" s="1"/>
      <c r="FE50" s="1"/>
      <c r="FF50" s="1"/>
      <c r="FG50" s="1"/>
      <c r="FH50" s="1"/>
      <c r="FI50" s="1"/>
      <c r="FJ50" s="1"/>
      <c r="FQ50" s="3"/>
      <c r="FR50" s="1"/>
      <c r="FS50" s="1"/>
      <c r="FT50" s="1"/>
      <c r="FU50" s="1"/>
      <c r="FV50" s="1"/>
      <c r="FW50" s="1"/>
      <c r="FX50" s="1"/>
      <c r="GE50" s="3"/>
      <c r="GF50" s="1"/>
      <c r="GG50" s="1"/>
      <c r="GH50" s="1"/>
      <c r="GI50" s="1"/>
      <c r="GJ50" s="1"/>
      <c r="GK50" s="1"/>
      <c r="GL50" s="1"/>
      <c r="GS50" s="3"/>
      <c r="GT50" s="1"/>
      <c r="GU50" s="1"/>
      <c r="GV50" s="1"/>
      <c r="GW50" s="1"/>
      <c r="GX50" s="1"/>
      <c r="GY50" s="1"/>
      <c r="GZ50" s="1"/>
      <c r="HG50" s="3"/>
      <c r="HH50" s="1"/>
      <c r="HI50" s="1"/>
      <c r="HJ50" s="1"/>
      <c r="HK50" s="1"/>
      <c r="HL50" s="1"/>
      <c r="HM50" s="1"/>
      <c r="HN50" s="1"/>
      <c r="HU50" s="3"/>
      <c r="HV50" s="1"/>
      <c r="HW50" s="1"/>
      <c r="HX50" s="1"/>
      <c r="HY50" s="1"/>
      <c r="HZ50" s="1"/>
      <c r="IA50" s="1"/>
      <c r="IB50" s="1"/>
      <c r="II50" s="3"/>
      <c r="IJ50" s="1"/>
      <c r="IK50" s="1"/>
      <c r="IL50" s="1"/>
      <c r="IM50" s="1"/>
      <c r="IN50" s="1"/>
      <c r="IO50" s="1"/>
      <c r="IP50" s="1"/>
      <c r="IW50" s="3"/>
      <c r="IX50" s="1"/>
      <c r="IY50" s="1"/>
      <c r="IZ50" s="1"/>
    </row>
    <row r="51" spans="1:260" ht="14.25" x14ac:dyDescent="0.2">
      <c r="A51" s="65" t="s">
        <v>303</v>
      </c>
      <c r="B51" s="42">
        <v>3268.5372000000002</v>
      </c>
      <c r="C51" s="42"/>
      <c r="D51" s="42">
        <v>1446.1907000000001</v>
      </c>
      <c r="E51" s="42">
        <v>777.29870000000005</v>
      </c>
      <c r="F51" s="42">
        <v>2223.4893999999999</v>
      </c>
      <c r="G51" s="42">
        <v>2563.9612999999999</v>
      </c>
      <c r="H51" s="42">
        <v>13.572800000000001</v>
      </c>
      <c r="I51" s="42">
        <v>80.222099999999998</v>
      </c>
      <c r="J51" s="42">
        <v>1.2375</v>
      </c>
      <c r="K51" s="42"/>
      <c r="L51" s="44">
        <v>8151.0203000000001</v>
      </c>
      <c r="M51" s="45"/>
      <c r="N51" s="45"/>
      <c r="O51" s="45"/>
      <c r="P51" s="45"/>
      <c r="Q51" s="45"/>
      <c r="R51" s="45"/>
      <c r="S51" s="45"/>
      <c r="T51" s="45"/>
    </row>
    <row r="52" spans="1:260" ht="14.25" x14ac:dyDescent="0.2">
      <c r="A52" s="65" t="s">
        <v>304</v>
      </c>
      <c r="B52" s="42">
        <v>530.65819999999997</v>
      </c>
      <c r="C52" s="42"/>
      <c r="D52" s="42">
        <v>0.20169999999999999</v>
      </c>
      <c r="E52" s="42">
        <v>62.782299999999999</v>
      </c>
      <c r="F52" s="42">
        <v>62.984000000000002</v>
      </c>
      <c r="G52" s="42">
        <v>53.582099999999997</v>
      </c>
      <c r="H52" s="42"/>
      <c r="I52" s="42"/>
      <c r="J52" s="42"/>
      <c r="K52" s="42"/>
      <c r="L52" s="44">
        <v>647.22429999999997</v>
      </c>
      <c r="M52" s="45"/>
      <c r="N52" s="45"/>
      <c r="O52" s="45"/>
      <c r="P52" s="45"/>
      <c r="Q52" s="45"/>
      <c r="R52" s="45"/>
      <c r="S52" s="45"/>
      <c r="T52" s="45"/>
    </row>
    <row r="53" spans="1:260" ht="14.25" x14ac:dyDescent="0.2">
      <c r="A53" s="65" t="s">
        <v>305</v>
      </c>
      <c r="B53" s="42">
        <v>11212.998600000001</v>
      </c>
      <c r="C53" s="42"/>
      <c r="D53" s="42"/>
      <c r="E53" s="42">
        <v>156.29820000000001</v>
      </c>
      <c r="F53" s="42">
        <v>156.29820000000001</v>
      </c>
      <c r="G53" s="42">
        <v>2.2027999999999999</v>
      </c>
      <c r="H53" s="42">
        <v>36.899500000000003</v>
      </c>
      <c r="I53" s="42">
        <v>147.1653</v>
      </c>
      <c r="J53" s="42"/>
      <c r="K53" s="42"/>
      <c r="L53" s="44">
        <v>11555.564399999999</v>
      </c>
      <c r="M53" s="45"/>
      <c r="N53" s="45"/>
      <c r="O53" s="45"/>
      <c r="P53" s="45"/>
      <c r="Q53" s="45"/>
      <c r="R53" s="45"/>
      <c r="S53" s="45"/>
      <c r="T53" s="45"/>
    </row>
    <row r="54" spans="1:260" ht="14.25" x14ac:dyDescent="0.2">
      <c r="A54" s="65" t="s">
        <v>30</v>
      </c>
      <c r="B54" s="42">
        <v>1173.2635</v>
      </c>
      <c r="C54" s="42"/>
      <c r="D54" s="42"/>
      <c r="E54" s="42"/>
      <c r="F54" s="42"/>
      <c r="G54" s="42">
        <v>215.2826</v>
      </c>
      <c r="H54" s="42"/>
      <c r="I54" s="42"/>
      <c r="J54" s="42"/>
      <c r="K54" s="42"/>
      <c r="L54" s="44">
        <v>1388.5461</v>
      </c>
      <c r="M54" s="45"/>
      <c r="N54" s="45"/>
      <c r="O54" s="45"/>
      <c r="P54" s="45"/>
      <c r="Q54" s="45"/>
      <c r="R54" s="45"/>
      <c r="S54" s="45"/>
      <c r="T54" s="45"/>
    </row>
    <row r="55" spans="1:260" ht="14.25" x14ac:dyDescent="0.2">
      <c r="A55" s="65" t="s">
        <v>31</v>
      </c>
      <c r="B55" s="42">
        <v>8928.9357</v>
      </c>
      <c r="C55" s="42"/>
      <c r="D55" s="42">
        <v>3027.9294</v>
      </c>
      <c r="E55" s="42">
        <v>10188.0803</v>
      </c>
      <c r="F55" s="42">
        <v>13216.009700000001</v>
      </c>
      <c r="G55" s="42">
        <v>511.36590000000001</v>
      </c>
      <c r="H55" s="42"/>
      <c r="I55" s="42"/>
      <c r="J55" s="42"/>
      <c r="K55" s="42"/>
      <c r="L55" s="44">
        <v>22656.311300000001</v>
      </c>
      <c r="M55" s="45"/>
      <c r="N55" s="45"/>
      <c r="O55" s="45"/>
      <c r="P55" s="45"/>
      <c r="Q55" s="45"/>
      <c r="R55" s="45"/>
      <c r="S55" s="45"/>
      <c r="T55" s="45"/>
    </row>
    <row r="56" spans="1:260" ht="14.25" x14ac:dyDescent="0.2">
      <c r="A56" s="65" t="s">
        <v>306</v>
      </c>
      <c r="B56" s="42">
        <v>5.1966000000000001</v>
      </c>
      <c r="C56" s="42"/>
      <c r="D56" s="42"/>
      <c r="E56" s="42"/>
      <c r="F56" s="42"/>
      <c r="G56" s="42"/>
      <c r="H56" s="42"/>
      <c r="I56" s="42"/>
      <c r="J56" s="42"/>
      <c r="K56" s="42"/>
      <c r="L56" s="44">
        <v>5.1966000000000001</v>
      </c>
      <c r="M56" s="45"/>
      <c r="N56" s="45"/>
      <c r="O56" s="45"/>
      <c r="P56" s="45"/>
      <c r="Q56" s="45"/>
      <c r="R56" s="45"/>
      <c r="S56" s="45"/>
      <c r="T56" s="45"/>
    </row>
    <row r="57" spans="1:260" ht="14.25" x14ac:dyDescent="0.2">
      <c r="A57" s="65" t="s">
        <v>307</v>
      </c>
      <c r="B57" s="42">
        <v>1508.9625000000001</v>
      </c>
      <c r="C57" s="42"/>
      <c r="D57" s="42">
        <v>148.26769999999999</v>
      </c>
      <c r="E57" s="42">
        <v>376.84769999999997</v>
      </c>
      <c r="F57" s="42">
        <v>525.11540000000002</v>
      </c>
      <c r="G57" s="42">
        <v>4366.5771000000004</v>
      </c>
      <c r="H57" s="42"/>
      <c r="I57" s="42">
        <v>11.417199999999999</v>
      </c>
      <c r="J57" s="42"/>
      <c r="K57" s="42">
        <v>61.912100000000002</v>
      </c>
      <c r="L57" s="44">
        <v>6473.9843000000001</v>
      </c>
      <c r="M57" s="45"/>
      <c r="N57" s="45"/>
      <c r="O57" s="45"/>
      <c r="P57" s="45"/>
      <c r="Q57" s="45"/>
      <c r="R57" s="45"/>
      <c r="S57" s="45"/>
      <c r="T57" s="45"/>
    </row>
    <row r="58" spans="1:260" ht="14.25" x14ac:dyDescent="0.2">
      <c r="A58" s="65" t="s">
        <v>32</v>
      </c>
      <c r="B58" s="42">
        <v>29726.270199999999</v>
      </c>
      <c r="C58" s="42"/>
      <c r="D58" s="42">
        <v>393.15620000000001</v>
      </c>
      <c r="E58" s="42">
        <v>3365.5369999999998</v>
      </c>
      <c r="F58" s="42">
        <v>3758.6932000000002</v>
      </c>
      <c r="G58" s="42">
        <v>91.545900000000003</v>
      </c>
      <c r="H58" s="42">
        <v>145.38679999999999</v>
      </c>
      <c r="I58" s="42">
        <v>491.35570000000001</v>
      </c>
      <c r="J58" s="42"/>
      <c r="K58" s="42"/>
      <c r="L58" s="44">
        <v>34213.251799999998</v>
      </c>
      <c r="M58" s="45"/>
      <c r="N58" s="45"/>
      <c r="O58" s="45"/>
      <c r="P58" s="45"/>
      <c r="Q58" s="45"/>
      <c r="R58" s="45"/>
      <c r="S58" s="45"/>
      <c r="T58" s="45"/>
    </row>
    <row r="59" spans="1:260" ht="14.25" x14ac:dyDescent="0.2">
      <c r="A59" s="66" t="s">
        <v>308</v>
      </c>
      <c r="B59" s="46">
        <v>56354.822500000002</v>
      </c>
      <c r="C59" s="46"/>
      <c r="D59" s="46">
        <v>5015.7457000000004</v>
      </c>
      <c r="E59" s="46">
        <v>14926.8442</v>
      </c>
      <c r="F59" s="46">
        <v>19942.589899999999</v>
      </c>
      <c r="G59" s="46">
        <v>7804.5177000000003</v>
      </c>
      <c r="H59" s="46">
        <v>195.85910000000001</v>
      </c>
      <c r="I59" s="46">
        <v>730.16030000000001</v>
      </c>
      <c r="J59" s="46">
        <v>1.2375</v>
      </c>
      <c r="K59" s="46">
        <v>61.912100000000002</v>
      </c>
      <c r="L59" s="48">
        <v>85091.099100000007</v>
      </c>
      <c r="M59" s="45"/>
      <c r="N59" s="45"/>
      <c r="O59" s="45"/>
      <c r="P59" s="45"/>
      <c r="Q59" s="45"/>
      <c r="R59" s="45"/>
      <c r="S59" s="52"/>
      <c r="T59" s="53"/>
      <c r="U59" s="1"/>
      <c r="V59" s="1"/>
      <c r="W59" s="1"/>
      <c r="X59" s="1"/>
      <c r="Y59" s="1"/>
      <c r="Z59" s="1"/>
      <c r="AG59" s="3"/>
      <c r="AH59" s="1"/>
      <c r="AI59" s="1"/>
      <c r="AJ59" s="1"/>
      <c r="AK59" s="1"/>
      <c r="AL59" s="1"/>
      <c r="AM59" s="1"/>
      <c r="AN59" s="1"/>
      <c r="AU59" s="3"/>
      <c r="AV59" s="1"/>
      <c r="AW59" s="1"/>
      <c r="AX59" s="1"/>
      <c r="AY59" s="1"/>
      <c r="AZ59" s="1"/>
      <c r="BA59" s="1"/>
      <c r="BB59" s="1"/>
      <c r="BI59" s="3"/>
      <c r="BJ59" s="1"/>
      <c r="BK59" s="1"/>
      <c r="BL59" s="1"/>
      <c r="BM59" s="1"/>
      <c r="BN59" s="1"/>
      <c r="BO59" s="1"/>
      <c r="BP59" s="1"/>
      <c r="BW59" s="3"/>
      <c r="BX59" s="1"/>
      <c r="BY59" s="1"/>
      <c r="BZ59" s="1"/>
      <c r="CA59" s="1"/>
      <c r="CB59" s="1"/>
      <c r="CC59" s="1"/>
      <c r="CD59" s="1"/>
      <c r="CK59" s="3"/>
      <c r="CL59" s="1"/>
      <c r="CM59" s="1"/>
      <c r="CN59" s="1"/>
      <c r="CO59" s="1"/>
      <c r="CP59" s="1"/>
      <c r="CQ59" s="1"/>
      <c r="CR59" s="1"/>
      <c r="CY59" s="3"/>
      <c r="CZ59" s="1"/>
      <c r="DA59" s="1"/>
      <c r="DB59" s="1"/>
      <c r="DC59" s="1"/>
      <c r="DD59" s="1"/>
      <c r="DE59" s="1"/>
      <c r="DF59" s="1"/>
      <c r="DM59" s="3"/>
      <c r="DN59" s="1"/>
      <c r="DO59" s="1"/>
      <c r="DP59" s="1"/>
      <c r="DQ59" s="1"/>
      <c r="DR59" s="1"/>
      <c r="DS59" s="1"/>
      <c r="DT59" s="1"/>
      <c r="EA59" s="3"/>
      <c r="EB59" s="1"/>
      <c r="EC59" s="1"/>
      <c r="ED59" s="1"/>
      <c r="EE59" s="1"/>
      <c r="EF59" s="1"/>
      <c r="EG59" s="1"/>
      <c r="EH59" s="1"/>
      <c r="EO59" s="3"/>
      <c r="EP59" s="1"/>
      <c r="EQ59" s="1"/>
      <c r="ER59" s="1"/>
      <c r="ES59" s="1"/>
      <c r="ET59" s="1"/>
      <c r="EU59" s="1"/>
      <c r="EV59" s="1"/>
      <c r="FC59" s="3"/>
      <c r="FD59" s="1"/>
      <c r="FE59" s="1"/>
      <c r="FF59" s="1"/>
      <c r="FG59" s="1"/>
      <c r="FH59" s="1"/>
      <c r="FI59" s="1"/>
      <c r="FJ59" s="1"/>
      <c r="FQ59" s="3"/>
      <c r="FR59" s="1"/>
      <c r="FS59" s="1"/>
      <c r="FT59" s="1"/>
      <c r="FU59" s="1"/>
      <c r="FV59" s="1"/>
      <c r="FW59" s="1"/>
      <c r="FX59" s="1"/>
      <c r="GE59" s="3"/>
      <c r="GF59" s="1"/>
      <c r="GG59" s="1"/>
      <c r="GH59" s="1"/>
      <c r="GI59" s="1"/>
      <c r="GJ59" s="1"/>
      <c r="GK59" s="1"/>
      <c r="GL59" s="1"/>
      <c r="GS59" s="3"/>
      <c r="GT59" s="1"/>
      <c r="GU59" s="1"/>
      <c r="GV59" s="1"/>
      <c r="GW59" s="1"/>
      <c r="GX59" s="1"/>
      <c r="GY59" s="1"/>
      <c r="GZ59" s="1"/>
      <c r="HG59" s="3"/>
      <c r="HH59" s="1"/>
      <c r="HI59" s="1"/>
      <c r="HJ59" s="1"/>
      <c r="HK59" s="1"/>
      <c r="HL59" s="1"/>
      <c r="HM59" s="1"/>
      <c r="HN59" s="1"/>
      <c r="HU59" s="3"/>
      <c r="HV59" s="1"/>
      <c r="HW59" s="1"/>
      <c r="HX59" s="1"/>
      <c r="HY59" s="1"/>
      <c r="HZ59" s="1"/>
      <c r="IA59" s="1"/>
      <c r="IB59" s="1"/>
      <c r="II59" s="3"/>
      <c r="IJ59" s="1"/>
      <c r="IK59" s="1"/>
      <c r="IL59" s="1"/>
      <c r="IM59" s="1"/>
      <c r="IN59" s="1"/>
      <c r="IO59" s="1"/>
      <c r="IP59" s="1"/>
      <c r="IW59" s="3"/>
      <c r="IX59" s="1"/>
      <c r="IY59" s="1"/>
      <c r="IZ59" s="1"/>
    </row>
    <row r="60" spans="1:260" ht="14.25" x14ac:dyDescent="0.2">
      <c r="A60" s="65" t="s">
        <v>33</v>
      </c>
      <c r="B60" s="42">
        <v>304.07749999999999</v>
      </c>
      <c r="C60" s="42"/>
      <c r="D60" s="42"/>
      <c r="E60" s="42"/>
      <c r="F60" s="42"/>
      <c r="G60" s="42">
        <v>122.10980000000001</v>
      </c>
      <c r="H60" s="42"/>
      <c r="I60" s="42"/>
      <c r="J60" s="42"/>
      <c r="K60" s="42"/>
      <c r="L60" s="44">
        <v>426.18729999999999</v>
      </c>
      <c r="M60" s="45"/>
      <c r="N60" s="45"/>
      <c r="O60" s="45"/>
      <c r="P60" s="45"/>
      <c r="Q60" s="45"/>
      <c r="R60" s="45"/>
      <c r="S60" s="45"/>
      <c r="T60" s="45"/>
    </row>
    <row r="61" spans="1:260" ht="14.25" x14ac:dyDescent="0.2">
      <c r="A61" s="65" t="s">
        <v>309</v>
      </c>
      <c r="B61" s="42">
        <v>395.94569999999999</v>
      </c>
      <c r="C61" s="42"/>
      <c r="D61" s="42"/>
      <c r="E61" s="42"/>
      <c r="F61" s="42"/>
      <c r="G61" s="42">
        <v>36.674700000000001</v>
      </c>
      <c r="H61" s="42">
        <v>6.3154000000000003</v>
      </c>
      <c r="I61" s="42">
        <v>7.9835000000000003</v>
      </c>
      <c r="J61" s="42"/>
      <c r="K61" s="42"/>
      <c r="L61" s="44">
        <v>446.91930000000002</v>
      </c>
      <c r="M61" s="45"/>
      <c r="N61" s="45"/>
      <c r="O61" s="45"/>
      <c r="P61" s="45"/>
      <c r="Q61" s="45"/>
      <c r="R61" s="45"/>
      <c r="S61" s="45"/>
      <c r="T61" s="45"/>
    </row>
    <row r="62" spans="1:260" ht="14.25" x14ac:dyDescent="0.2">
      <c r="A62" s="68" t="s">
        <v>34</v>
      </c>
      <c r="B62" s="46">
        <v>700.02319999999997</v>
      </c>
      <c r="C62" s="46"/>
      <c r="D62" s="46"/>
      <c r="E62" s="46"/>
      <c r="F62" s="46"/>
      <c r="G62" s="46">
        <v>158.78450000000001</v>
      </c>
      <c r="H62" s="46">
        <v>6.3154000000000003</v>
      </c>
      <c r="I62" s="46">
        <v>7.9835000000000003</v>
      </c>
      <c r="J62" s="46"/>
      <c r="K62" s="46"/>
      <c r="L62" s="48">
        <v>873.10659999999996</v>
      </c>
      <c r="M62" s="45"/>
      <c r="N62" s="45"/>
      <c r="O62" s="45"/>
      <c r="P62" s="45"/>
      <c r="Q62" s="45"/>
      <c r="R62" s="45"/>
      <c r="S62" s="52"/>
      <c r="T62" s="53"/>
      <c r="U62" s="1"/>
      <c r="V62" s="1"/>
      <c r="W62" s="1"/>
      <c r="X62" s="1"/>
      <c r="Y62" s="1"/>
      <c r="Z62" s="1"/>
      <c r="AG62" s="3"/>
      <c r="AH62" s="1"/>
      <c r="AI62" s="1"/>
      <c r="AJ62" s="1"/>
      <c r="AK62" s="1"/>
      <c r="AL62" s="1"/>
      <c r="AM62" s="1"/>
      <c r="AN62" s="1"/>
      <c r="AU62" s="3"/>
      <c r="AV62" s="1"/>
      <c r="AW62" s="1"/>
      <c r="AX62" s="1"/>
      <c r="AY62" s="1"/>
      <c r="AZ62" s="1"/>
      <c r="BA62" s="1"/>
      <c r="BB62" s="1"/>
      <c r="BI62" s="3"/>
      <c r="BJ62" s="1"/>
      <c r="BK62" s="1"/>
      <c r="BL62" s="1"/>
      <c r="BM62" s="1"/>
      <c r="BN62" s="1"/>
      <c r="BO62" s="1"/>
      <c r="BP62" s="1"/>
      <c r="BW62" s="3"/>
      <c r="BX62" s="1"/>
      <c r="BY62" s="1"/>
      <c r="BZ62" s="1"/>
      <c r="CA62" s="1"/>
      <c r="CB62" s="1"/>
      <c r="CC62" s="1"/>
      <c r="CD62" s="1"/>
      <c r="CK62" s="3"/>
      <c r="CL62" s="1"/>
      <c r="CM62" s="1"/>
      <c r="CN62" s="1"/>
      <c r="CO62" s="1"/>
      <c r="CP62" s="1"/>
      <c r="CQ62" s="1"/>
      <c r="CR62" s="1"/>
      <c r="CY62" s="3"/>
      <c r="CZ62" s="1"/>
      <c r="DA62" s="1"/>
      <c r="DB62" s="1"/>
      <c r="DC62" s="1"/>
      <c r="DD62" s="1"/>
      <c r="DE62" s="1"/>
      <c r="DF62" s="1"/>
      <c r="DM62" s="3"/>
      <c r="DN62" s="1"/>
      <c r="DO62" s="1"/>
      <c r="DP62" s="1"/>
      <c r="DQ62" s="1"/>
      <c r="DR62" s="1"/>
      <c r="DS62" s="1"/>
      <c r="DT62" s="1"/>
      <c r="EA62" s="3"/>
      <c r="EB62" s="1"/>
      <c r="EC62" s="1"/>
      <c r="ED62" s="1"/>
      <c r="EE62" s="1"/>
      <c r="EF62" s="1"/>
      <c r="EG62" s="1"/>
      <c r="EH62" s="1"/>
      <c r="EO62" s="3"/>
      <c r="EP62" s="1"/>
      <c r="EQ62" s="1"/>
      <c r="ER62" s="1"/>
      <c r="ES62" s="1"/>
      <c r="ET62" s="1"/>
      <c r="EU62" s="1"/>
      <c r="EV62" s="1"/>
      <c r="FC62" s="3"/>
      <c r="FD62" s="1"/>
      <c r="FE62" s="1"/>
      <c r="FF62" s="1"/>
      <c r="FG62" s="1"/>
      <c r="FH62" s="1"/>
      <c r="FI62" s="1"/>
      <c r="FJ62" s="1"/>
      <c r="FQ62" s="3"/>
      <c r="FR62" s="1"/>
      <c r="FS62" s="1"/>
      <c r="FT62" s="1"/>
      <c r="FU62" s="1"/>
      <c r="FV62" s="1"/>
      <c r="FW62" s="1"/>
      <c r="FX62" s="1"/>
      <c r="GE62" s="3"/>
      <c r="GF62" s="1"/>
      <c r="GG62" s="1"/>
      <c r="GH62" s="1"/>
      <c r="GI62" s="1"/>
      <c r="GJ62" s="1"/>
      <c r="GK62" s="1"/>
      <c r="GL62" s="1"/>
      <c r="GS62" s="3"/>
      <c r="GT62" s="1"/>
      <c r="GU62" s="1"/>
      <c r="GV62" s="1"/>
      <c r="GW62" s="1"/>
      <c r="GX62" s="1"/>
      <c r="GY62" s="1"/>
      <c r="GZ62" s="1"/>
      <c r="HG62" s="3"/>
      <c r="HH62" s="1"/>
      <c r="HI62" s="1"/>
      <c r="HJ62" s="1"/>
      <c r="HK62" s="1"/>
      <c r="HL62" s="1"/>
      <c r="HM62" s="1"/>
      <c r="HN62" s="1"/>
      <c r="HU62" s="3"/>
      <c r="HV62" s="1"/>
      <c r="HW62" s="1"/>
      <c r="HX62" s="1"/>
      <c r="HY62" s="1"/>
      <c r="HZ62" s="1"/>
      <c r="IA62" s="1"/>
      <c r="IB62" s="1"/>
      <c r="II62" s="3"/>
      <c r="IJ62" s="1"/>
      <c r="IK62" s="1"/>
      <c r="IL62" s="1"/>
      <c r="IM62" s="1"/>
      <c r="IN62" s="1"/>
      <c r="IO62" s="1"/>
      <c r="IP62" s="1"/>
      <c r="IW62" s="3"/>
      <c r="IX62" s="1"/>
      <c r="IY62" s="1"/>
      <c r="IZ62" s="1"/>
    </row>
    <row r="63" spans="1:260" ht="15" customHeight="1" x14ac:dyDescent="0.2">
      <c r="A63" s="69" t="s">
        <v>157</v>
      </c>
      <c r="B63" s="54">
        <v>130576.7142</v>
      </c>
      <c r="C63" s="54">
        <v>3846.7354999999998</v>
      </c>
      <c r="D63" s="54">
        <v>43945.972900000001</v>
      </c>
      <c r="E63" s="54">
        <v>41569.314100000003</v>
      </c>
      <c r="F63" s="54">
        <v>89362.022500000006</v>
      </c>
      <c r="G63" s="54">
        <v>50474.811600000001</v>
      </c>
      <c r="H63" s="54">
        <v>228.26300000000001</v>
      </c>
      <c r="I63" s="54">
        <v>3026.0605999999998</v>
      </c>
      <c r="J63" s="54">
        <v>156.70060000000001</v>
      </c>
      <c r="K63" s="54">
        <v>748.73050000000001</v>
      </c>
      <c r="L63" s="54">
        <v>274573.30300000001</v>
      </c>
    </row>
  </sheetData>
  <mergeCells count="1">
    <mergeCell ref="B1:L1"/>
  </mergeCells>
  <phoneticPr fontId="0" type="noConversion"/>
  <printOptions horizontalCentered="1"/>
  <pageMargins left="0.78740157480314965" right="0.78740157480314965" top="0.98425196850393704" bottom="0.78740157480314965" header="0.59055118110236227" footer="0.39370078740157483"/>
  <pageSetup paperSize="9" scale="59" orientation="portrait" r:id="rId1"/>
  <headerFooter alignWithMargins="0">
    <oddHeader>&amp;C&amp;"Arial,Negrita"&amp;K03+0003.3.2.10 FRUTALES CÍTRICOS. Superficie provincial en regadío (ha)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pageSetUpPr fitToPage="1"/>
  </sheetPr>
  <dimension ref="A1:IQ65"/>
  <sheetViews>
    <sheetView showZeros="0" workbookViewId="0">
      <pane ySplit="1" topLeftCell="A30" activePane="bottomLeft" state="frozen"/>
      <selection activeCell="A2" sqref="A2:A62"/>
      <selection pane="bottomLeft" activeCell="G1" sqref="G1:G62"/>
    </sheetView>
  </sheetViews>
  <sheetFormatPr baseColWidth="10" defaultRowHeight="12.75" x14ac:dyDescent="0.2"/>
  <cols>
    <col min="1" max="1" width="34.140625" customWidth="1"/>
    <col min="2" max="2" width="9.28515625" bestFit="1" customWidth="1"/>
    <col min="3" max="3" width="10" customWidth="1"/>
    <col min="4" max="4" width="9" bestFit="1" customWidth="1"/>
    <col min="5" max="5" width="11.7109375" customWidth="1"/>
    <col min="6" max="6" width="7.85546875" bestFit="1" customWidth="1"/>
    <col min="7" max="7" width="10" customWidth="1"/>
  </cols>
  <sheetData>
    <row r="1" spans="1:251" s="2" customFormat="1" ht="39.75" customHeight="1" x14ac:dyDescent="0.2">
      <c r="A1" s="18" t="s">
        <v>125</v>
      </c>
      <c r="B1" s="19" t="s">
        <v>64</v>
      </c>
      <c r="C1" s="19" t="s">
        <v>174</v>
      </c>
      <c r="D1" s="19" t="s">
        <v>65</v>
      </c>
      <c r="E1" s="19" t="s">
        <v>259</v>
      </c>
      <c r="F1" s="20" t="s">
        <v>66</v>
      </c>
      <c r="G1" s="21" t="s">
        <v>67</v>
      </c>
    </row>
    <row r="2" spans="1:251" ht="14.25" x14ac:dyDescent="0.2">
      <c r="A2" s="65" t="s">
        <v>1</v>
      </c>
      <c r="B2" s="42"/>
      <c r="C2" s="42"/>
      <c r="D2" s="42"/>
      <c r="E2" s="42"/>
      <c r="F2" s="42"/>
      <c r="G2" s="44"/>
      <c r="H2" s="53"/>
      <c r="I2" s="45"/>
      <c r="J2" s="45"/>
      <c r="K2" s="45"/>
    </row>
    <row r="3" spans="1:251" ht="14.25" x14ac:dyDescent="0.2">
      <c r="A3" s="65" t="s">
        <v>2</v>
      </c>
      <c r="B3" s="42"/>
      <c r="C3" s="42"/>
      <c r="D3" s="42"/>
      <c r="E3" s="42"/>
      <c r="F3" s="42"/>
      <c r="G3" s="44"/>
      <c r="H3" s="53"/>
      <c r="I3" s="45"/>
      <c r="J3" s="45"/>
      <c r="K3" s="45"/>
    </row>
    <row r="4" spans="1:251" ht="14.25" x14ac:dyDescent="0.2">
      <c r="A4" s="65" t="s">
        <v>3</v>
      </c>
      <c r="B4" s="42">
        <v>1.5568</v>
      </c>
      <c r="C4" s="42"/>
      <c r="D4" s="42">
        <v>0.66749999999999998</v>
      </c>
      <c r="E4" s="42"/>
      <c r="F4" s="42"/>
      <c r="G4" s="44">
        <v>2.2242999999999999</v>
      </c>
      <c r="H4" s="53"/>
      <c r="I4" s="45"/>
      <c r="J4" s="45"/>
      <c r="K4" s="45"/>
    </row>
    <row r="5" spans="1:251" ht="14.25" x14ac:dyDescent="0.2">
      <c r="A5" s="65" t="s">
        <v>4</v>
      </c>
      <c r="B5" s="42"/>
      <c r="C5" s="42"/>
      <c r="D5" s="42"/>
      <c r="E5" s="42"/>
      <c r="F5" s="42"/>
      <c r="G5" s="44"/>
      <c r="H5" s="53"/>
      <c r="I5" s="45"/>
      <c r="J5" s="45"/>
      <c r="K5" s="45"/>
    </row>
    <row r="6" spans="1:251" ht="14.25" x14ac:dyDescent="0.2">
      <c r="A6" s="66" t="s">
        <v>5</v>
      </c>
      <c r="B6" s="46">
        <v>1.5568</v>
      </c>
      <c r="C6" s="46"/>
      <c r="D6" s="46">
        <v>0.66749999999999998</v>
      </c>
      <c r="E6" s="46"/>
      <c r="F6" s="46"/>
      <c r="G6" s="48">
        <v>2.2242999999999999</v>
      </c>
      <c r="H6" s="53"/>
      <c r="I6" s="45"/>
      <c r="J6" s="45"/>
      <c r="K6" s="45"/>
    </row>
    <row r="7" spans="1:251" ht="14.25" x14ac:dyDescent="0.2">
      <c r="A7" s="67" t="s">
        <v>285</v>
      </c>
      <c r="B7" s="49"/>
      <c r="C7" s="49">
        <v>50.575000000000003</v>
      </c>
      <c r="D7" s="49"/>
      <c r="E7" s="49"/>
      <c r="F7" s="49"/>
      <c r="G7" s="51">
        <v>50.575000000000003</v>
      </c>
      <c r="H7" s="53"/>
      <c r="I7" s="45"/>
      <c r="J7" s="45"/>
      <c r="K7" s="52"/>
      <c r="L7" s="1"/>
      <c r="M7" s="1"/>
      <c r="N7" s="1"/>
      <c r="O7" s="1"/>
      <c r="P7" s="1"/>
      <c r="Q7" s="1"/>
      <c r="R7" s="1"/>
      <c r="S7" s="1"/>
      <c r="T7" s="1"/>
      <c r="U7" s="1"/>
      <c r="Y7" s="3"/>
      <c r="Z7" s="1"/>
      <c r="AA7" s="1"/>
      <c r="AB7" s="1"/>
      <c r="AC7" s="1"/>
      <c r="AD7" s="1"/>
      <c r="AE7" s="1"/>
      <c r="AF7" s="1"/>
      <c r="AG7" s="1"/>
      <c r="AH7" s="1"/>
      <c r="AI7" s="1"/>
      <c r="AM7" s="3"/>
      <c r="AN7" s="1"/>
      <c r="AO7" s="1"/>
      <c r="AP7" s="1"/>
      <c r="AQ7" s="1"/>
      <c r="AR7" s="1"/>
      <c r="AS7" s="1"/>
      <c r="AT7" s="1"/>
      <c r="AU7" s="1"/>
      <c r="AV7" s="1"/>
      <c r="AW7" s="1"/>
      <c r="BA7" s="3"/>
      <c r="BB7" s="1"/>
      <c r="BC7" s="1"/>
      <c r="BD7" s="1"/>
      <c r="BE7" s="1"/>
      <c r="BF7" s="1"/>
      <c r="BG7" s="1"/>
      <c r="BH7" s="1"/>
      <c r="BI7" s="1"/>
      <c r="BJ7" s="1"/>
      <c r="BK7" s="1"/>
      <c r="BO7" s="3"/>
      <c r="BP7" s="1"/>
      <c r="BQ7" s="1"/>
      <c r="BR7" s="1"/>
      <c r="BS7" s="1"/>
      <c r="BT7" s="1"/>
      <c r="BU7" s="1"/>
      <c r="BV7" s="1"/>
      <c r="BW7" s="1"/>
      <c r="BX7" s="1"/>
      <c r="BY7" s="1"/>
      <c r="CC7" s="3"/>
      <c r="CD7" s="1"/>
      <c r="CE7" s="1"/>
      <c r="CF7" s="1"/>
      <c r="CG7" s="1"/>
      <c r="CH7" s="1"/>
      <c r="CI7" s="1"/>
      <c r="CJ7" s="1"/>
      <c r="CK7" s="1"/>
      <c r="CL7" s="1"/>
      <c r="CM7" s="1"/>
      <c r="CQ7" s="3"/>
      <c r="CR7" s="1"/>
      <c r="CS7" s="1"/>
      <c r="CT7" s="1"/>
      <c r="CU7" s="1"/>
      <c r="CV7" s="1"/>
      <c r="CW7" s="1"/>
      <c r="CX7" s="1"/>
      <c r="CY7" s="1"/>
      <c r="CZ7" s="1"/>
      <c r="DA7" s="1"/>
      <c r="DE7" s="3"/>
      <c r="DF7" s="1"/>
      <c r="DG7" s="1"/>
      <c r="DH7" s="1"/>
      <c r="DI7" s="1"/>
      <c r="DJ7" s="1"/>
      <c r="DK7" s="1"/>
      <c r="DL7" s="1"/>
      <c r="DM7" s="1"/>
      <c r="DN7" s="1"/>
      <c r="DO7" s="1"/>
      <c r="DS7" s="3"/>
      <c r="DT7" s="1"/>
      <c r="DU7" s="1"/>
      <c r="DV7" s="1"/>
      <c r="DW7" s="1"/>
      <c r="DX7" s="1"/>
      <c r="DY7" s="1"/>
      <c r="DZ7" s="1"/>
      <c r="EA7" s="1"/>
      <c r="EB7" s="1"/>
      <c r="EC7" s="1"/>
      <c r="EG7" s="3"/>
      <c r="EH7" s="1"/>
      <c r="EI7" s="1"/>
      <c r="EJ7" s="1"/>
      <c r="EK7" s="1"/>
      <c r="EL7" s="1"/>
      <c r="EM7" s="1"/>
      <c r="EN7" s="1"/>
      <c r="EO7" s="1"/>
      <c r="EP7" s="1"/>
      <c r="EQ7" s="1"/>
      <c r="EU7" s="3"/>
      <c r="EV7" s="1"/>
      <c r="EW7" s="1"/>
      <c r="EX7" s="1"/>
      <c r="EY7" s="1"/>
      <c r="EZ7" s="1"/>
      <c r="FA7" s="1"/>
      <c r="FB7" s="1"/>
      <c r="FC7" s="1"/>
      <c r="FD7" s="1"/>
      <c r="FE7" s="1"/>
      <c r="FI7" s="3"/>
      <c r="FJ7" s="1"/>
      <c r="FK7" s="1"/>
      <c r="FL7" s="1"/>
      <c r="FM7" s="1"/>
      <c r="FN7" s="1"/>
      <c r="FO7" s="1"/>
      <c r="FP7" s="1"/>
      <c r="FQ7" s="1"/>
      <c r="FR7" s="1"/>
      <c r="FS7" s="1"/>
      <c r="FW7" s="3"/>
      <c r="FX7" s="1"/>
      <c r="FY7" s="1"/>
      <c r="FZ7" s="1"/>
      <c r="GA7" s="1"/>
      <c r="GB7" s="1"/>
      <c r="GC7" s="1"/>
      <c r="GD7" s="1"/>
      <c r="GE7" s="1"/>
      <c r="GF7" s="1"/>
      <c r="GG7" s="1"/>
      <c r="GK7" s="3"/>
      <c r="GL7" s="1"/>
      <c r="GM7" s="1"/>
      <c r="GN7" s="1"/>
      <c r="GO7" s="1"/>
      <c r="GP7" s="1"/>
      <c r="GQ7" s="1"/>
      <c r="GR7" s="1"/>
      <c r="GS7" s="1"/>
      <c r="GT7" s="1"/>
      <c r="GU7" s="1"/>
      <c r="GY7" s="3"/>
      <c r="GZ7" s="1"/>
      <c r="HA7" s="1"/>
      <c r="HB7" s="1"/>
      <c r="HC7" s="1"/>
      <c r="HD7" s="1"/>
      <c r="HE7" s="1"/>
      <c r="HF7" s="1"/>
      <c r="HG7" s="1"/>
      <c r="HH7" s="1"/>
      <c r="HI7" s="1"/>
      <c r="HM7" s="3"/>
      <c r="HN7" s="1"/>
      <c r="HO7" s="1"/>
      <c r="HP7" s="1"/>
      <c r="HQ7" s="1"/>
      <c r="HR7" s="1"/>
      <c r="HS7" s="1"/>
      <c r="HT7" s="1"/>
      <c r="HU7" s="1"/>
      <c r="HV7" s="1"/>
      <c r="HW7" s="1"/>
      <c r="IA7" s="3"/>
      <c r="IB7" s="1"/>
      <c r="IC7" s="1"/>
      <c r="ID7" s="1"/>
      <c r="IE7" s="1"/>
      <c r="IF7" s="1"/>
      <c r="IG7" s="1"/>
      <c r="IH7" s="1"/>
      <c r="II7" s="1"/>
      <c r="IJ7" s="1"/>
      <c r="IK7" s="1"/>
      <c r="IO7" s="3"/>
      <c r="IP7" s="1"/>
      <c r="IQ7" s="1"/>
    </row>
    <row r="8" spans="1:251" ht="14.25" x14ac:dyDescent="0.2">
      <c r="A8" s="67" t="s">
        <v>6</v>
      </c>
      <c r="B8" s="49"/>
      <c r="C8" s="49"/>
      <c r="D8" s="49"/>
      <c r="E8" s="49"/>
      <c r="F8" s="49"/>
      <c r="G8" s="51"/>
      <c r="H8" s="53"/>
      <c r="I8" s="45"/>
      <c r="J8" s="45"/>
      <c r="K8" s="52"/>
      <c r="L8" s="1"/>
      <c r="M8" s="1"/>
      <c r="N8" s="1"/>
      <c r="O8" s="1"/>
      <c r="P8" s="1"/>
      <c r="Q8" s="1"/>
      <c r="R8" s="1"/>
      <c r="S8" s="1"/>
      <c r="T8" s="1"/>
      <c r="U8" s="1"/>
      <c r="Y8" s="3"/>
      <c r="Z8" s="1"/>
      <c r="AA8" s="1"/>
      <c r="AB8" s="1"/>
      <c r="AC8" s="1"/>
      <c r="AD8" s="1"/>
      <c r="AE8" s="1"/>
      <c r="AF8" s="1"/>
      <c r="AG8" s="1"/>
      <c r="AH8" s="1"/>
      <c r="AI8" s="1"/>
      <c r="AM8" s="3"/>
      <c r="AN8" s="1"/>
      <c r="AO8" s="1"/>
      <c r="AP8" s="1"/>
      <c r="AQ8" s="1"/>
      <c r="AR8" s="1"/>
      <c r="AS8" s="1"/>
      <c r="AT8" s="1"/>
      <c r="AU8" s="1"/>
      <c r="AV8" s="1"/>
      <c r="AW8" s="1"/>
      <c r="BA8" s="3"/>
      <c r="BB8" s="1"/>
      <c r="BC8" s="1"/>
      <c r="BD8" s="1"/>
      <c r="BE8" s="1"/>
      <c r="BF8" s="1"/>
      <c r="BG8" s="1"/>
      <c r="BH8" s="1"/>
      <c r="BI8" s="1"/>
      <c r="BJ8" s="1"/>
      <c r="BK8" s="1"/>
      <c r="BO8" s="3"/>
      <c r="BP8" s="1"/>
      <c r="BQ8" s="1"/>
      <c r="BR8" s="1"/>
      <c r="BS8" s="1"/>
      <c r="BT8" s="1"/>
      <c r="BU8" s="1"/>
      <c r="BV8" s="1"/>
      <c r="BW8" s="1"/>
      <c r="BX8" s="1"/>
      <c r="BY8" s="1"/>
      <c r="CC8" s="3"/>
      <c r="CD8" s="1"/>
      <c r="CE8" s="1"/>
      <c r="CF8" s="1"/>
      <c r="CG8" s="1"/>
      <c r="CH8" s="1"/>
      <c r="CI8" s="1"/>
      <c r="CJ8" s="1"/>
      <c r="CK8" s="1"/>
      <c r="CL8" s="1"/>
      <c r="CM8" s="1"/>
      <c r="CQ8" s="3"/>
      <c r="CR8" s="1"/>
      <c r="CS8" s="1"/>
      <c r="CT8" s="1"/>
      <c r="CU8" s="1"/>
      <c r="CV8" s="1"/>
      <c r="CW8" s="1"/>
      <c r="CX8" s="1"/>
      <c r="CY8" s="1"/>
      <c r="CZ8" s="1"/>
      <c r="DA8" s="1"/>
      <c r="DE8" s="3"/>
      <c r="DF8" s="1"/>
      <c r="DG8" s="1"/>
      <c r="DH8" s="1"/>
      <c r="DI8" s="1"/>
      <c r="DJ8" s="1"/>
      <c r="DK8" s="1"/>
      <c r="DL8" s="1"/>
      <c r="DM8" s="1"/>
      <c r="DN8" s="1"/>
      <c r="DO8" s="1"/>
      <c r="DS8" s="3"/>
      <c r="DT8" s="1"/>
      <c r="DU8" s="1"/>
      <c r="DV8" s="1"/>
      <c r="DW8" s="1"/>
      <c r="DX8" s="1"/>
      <c r="DY8" s="1"/>
      <c r="DZ8" s="1"/>
      <c r="EA8" s="1"/>
      <c r="EB8" s="1"/>
      <c r="EC8" s="1"/>
      <c r="EG8" s="3"/>
      <c r="EH8" s="1"/>
      <c r="EI8" s="1"/>
      <c r="EJ8" s="1"/>
      <c r="EK8" s="1"/>
      <c r="EL8" s="1"/>
      <c r="EM8" s="1"/>
      <c r="EN8" s="1"/>
      <c r="EO8" s="1"/>
      <c r="EP8" s="1"/>
      <c r="EQ8" s="1"/>
      <c r="EU8" s="3"/>
      <c r="EV8" s="1"/>
      <c r="EW8" s="1"/>
      <c r="EX8" s="1"/>
      <c r="EY8" s="1"/>
      <c r="EZ8" s="1"/>
      <c r="FA8" s="1"/>
      <c r="FB8" s="1"/>
      <c r="FC8" s="1"/>
      <c r="FD8" s="1"/>
      <c r="FE8" s="1"/>
      <c r="FI8" s="3"/>
      <c r="FJ8" s="1"/>
      <c r="FK8" s="1"/>
      <c r="FL8" s="1"/>
      <c r="FM8" s="1"/>
      <c r="FN8" s="1"/>
      <c r="FO8" s="1"/>
      <c r="FP8" s="1"/>
      <c r="FQ8" s="1"/>
      <c r="FR8" s="1"/>
      <c r="FS8" s="1"/>
      <c r="FW8" s="3"/>
      <c r="FX8" s="1"/>
      <c r="FY8" s="1"/>
      <c r="FZ8" s="1"/>
      <c r="GA8" s="1"/>
      <c r="GB8" s="1"/>
      <c r="GC8" s="1"/>
      <c r="GD8" s="1"/>
      <c r="GE8" s="1"/>
      <c r="GF8" s="1"/>
      <c r="GG8" s="1"/>
      <c r="GK8" s="3"/>
      <c r="GL8" s="1"/>
      <c r="GM8" s="1"/>
      <c r="GN8" s="1"/>
      <c r="GO8" s="1"/>
      <c r="GP8" s="1"/>
      <c r="GQ8" s="1"/>
      <c r="GR8" s="1"/>
      <c r="GS8" s="1"/>
      <c r="GT8" s="1"/>
      <c r="GU8" s="1"/>
      <c r="GY8" s="3"/>
      <c r="GZ8" s="1"/>
      <c r="HA8" s="1"/>
      <c r="HB8" s="1"/>
      <c r="HC8" s="1"/>
      <c r="HD8" s="1"/>
      <c r="HE8" s="1"/>
      <c r="HF8" s="1"/>
      <c r="HG8" s="1"/>
      <c r="HH8" s="1"/>
      <c r="HI8" s="1"/>
      <c r="HM8" s="3"/>
      <c r="HN8" s="1"/>
      <c r="HO8" s="1"/>
      <c r="HP8" s="1"/>
      <c r="HQ8" s="1"/>
      <c r="HR8" s="1"/>
      <c r="HS8" s="1"/>
      <c r="HT8" s="1"/>
      <c r="HU8" s="1"/>
      <c r="HV8" s="1"/>
      <c r="HW8" s="1"/>
      <c r="IA8" s="3"/>
      <c r="IB8" s="1"/>
      <c r="IC8" s="1"/>
      <c r="ID8" s="1"/>
      <c r="IE8" s="1"/>
      <c r="IF8" s="1"/>
      <c r="IG8" s="1"/>
      <c r="IH8" s="1"/>
      <c r="II8" s="1"/>
      <c r="IJ8" s="1"/>
      <c r="IK8" s="1"/>
      <c r="IO8" s="3"/>
      <c r="IP8" s="1"/>
      <c r="IQ8" s="1"/>
    </row>
    <row r="9" spans="1:251" ht="14.25" x14ac:dyDescent="0.2">
      <c r="A9" s="65" t="s">
        <v>286</v>
      </c>
      <c r="B9" s="42">
        <v>2.7397999999999998</v>
      </c>
      <c r="C9" s="42"/>
      <c r="D9" s="42"/>
      <c r="E9" s="42"/>
      <c r="F9" s="42"/>
      <c r="G9" s="44">
        <v>2.7397999999999998</v>
      </c>
      <c r="H9" s="53"/>
      <c r="I9" s="45"/>
      <c r="J9" s="45"/>
      <c r="K9" s="45"/>
    </row>
    <row r="10" spans="1:251" ht="14.25" x14ac:dyDescent="0.2">
      <c r="A10" s="65" t="s">
        <v>287</v>
      </c>
      <c r="B10" s="42"/>
      <c r="C10" s="42"/>
      <c r="D10" s="42"/>
      <c r="E10" s="42"/>
      <c r="F10" s="42"/>
      <c r="G10" s="44"/>
      <c r="H10" s="53"/>
      <c r="I10" s="45"/>
      <c r="J10" s="45"/>
      <c r="K10" s="45"/>
    </row>
    <row r="11" spans="1:251" ht="14.25" x14ac:dyDescent="0.2">
      <c r="A11" s="65" t="s">
        <v>288</v>
      </c>
      <c r="B11" s="42"/>
      <c r="C11" s="42"/>
      <c r="D11" s="42"/>
      <c r="E11" s="42"/>
      <c r="F11" s="42"/>
      <c r="G11" s="44"/>
      <c r="H11" s="53"/>
      <c r="I11" s="45"/>
      <c r="J11" s="45"/>
      <c r="K11" s="45"/>
    </row>
    <row r="12" spans="1:251" ht="14.25" x14ac:dyDescent="0.2">
      <c r="A12" s="66" t="s">
        <v>289</v>
      </c>
      <c r="B12" s="46">
        <v>2.7397999999999998</v>
      </c>
      <c r="C12" s="46"/>
      <c r="D12" s="46"/>
      <c r="E12" s="46"/>
      <c r="F12" s="46"/>
      <c r="G12" s="48">
        <v>2.7397999999999998</v>
      </c>
      <c r="H12" s="53"/>
      <c r="I12" s="45"/>
      <c r="J12" s="45"/>
      <c r="K12" s="52"/>
      <c r="L12" s="1"/>
      <c r="M12" s="1"/>
      <c r="N12" s="1"/>
      <c r="O12" s="1"/>
      <c r="P12" s="1"/>
      <c r="Q12" s="1"/>
      <c r="R12" s="1"/>
      <c r="S12" s="1"/>
      <c r="T12" s="1"/>
      <c r="U12" s="1"/>
      <c r="Y12" s="3"/>
      <c r="Z12" s="1"/>
      <c r="AA12" s="1"/>
      <c r="AB12" s="1"/>
      <c r="AC12" s="1"/>
      <c r="AD12" s="1"/>
      <c r="AE12" s="1"/>
      <c r="AF12" s="1"/>
      <c r="AG12" s="1"/>
      <c r="AH12" s="1"/>
      <c r="AI12" s="1"/>
      <c r="AM12" s="3"/>
      <c r="AN12" s="1"/>
      <c r="AO12" s="1"/>
      <c r="AP12" s="1"/>
      <c r="AQ12" s="1"/>
      <c r="AR12" s="1"/>
      <c r="AS12" s="1"/>
      <c r="AT12" s="1"/>
      <c r="AU12" s="1"/>
      <c r="AV12" s="1"/>
      <c r="AW12" s="1"/>
      <c r="BA12" s="3"/>
      <c r="BB12" s="1"/>
      <c r="BC12" s="1"/>
      <c r="BD12" s="1"/>
      <c r="BE12" s="1"/>
      <c r="BF12" s="1"/>
      <c r="BG12" s="1"/>
      <c r="BH12" s="1"/>
      <c r="BI12" s="1"/>
      <c r="BJ12" s="1"/>
      <c r="BK12" s="1"/>
      <c r="BO12" s="3"/>
      <c r="BP12" s="1"/>
      <c r="BQ12" s="1"/>
      <c r="BR12" s="1"/>
      <c r="BS12" s="1"/>
      <c r="BT12" s="1"/>
      <c r="BU12" s="1"/>
      <c r="BV12" s="1"/>
      <c r="BW12" s="1"/>
      <c r="BX12" s="1"/>
      <c r="BY12" s="1"/>
      <c r="CC12" s="3"/>
      <c r="CD12" s="1"/>
      <c r="CE12" s="1"/>
      <c r="CF12" s="1"/>
      <c r="CG12" s="1"/>
      <c r="CH12" s="1"/>
      <c r="CI12" s="1"/>
      <c r="CJ12" s="1"/>
      <c r="CK12" s="1"/>
      <c r="CL12" s="1"/>
      <c r="CM12" s="1"/>
      <c r="CQ12" s="3"/>
      <c r="CR12" s="1"/>
      <c r="CS12" s="1"/>
      <c r="CT12" s="1"/>
      <c r="CU12" s="1"/>
      <c r="CV12" s="1"/>
      <c r="CW12" s="1"/>
      <c r="CX12" s="1"/>
      <c r="CY12" s="1"/>
      <c r="CZ12" s="1"/>
      <c r="DA12" s="1"/>
      <c r="DE12" s="3"/>
      <c r="DF12" s="1"/>
      <c r="DG12" s="1"/>
      <c r="DH12" s="1"/>
      <c r="DI12" s="1"/>
      <c r="DJ12" s="1"/>
      <c r="DK12" s="1"/>
      <c r="DL12" s="1"/>
      <c r="DM12" s="1"/>
      <c r="DN12" s="1"/>
      <c r="DO12" s="1"/>
      <c r="DS12" s="3"/>
      <c r="DT12" s="1"/>
      <c r="DU12" s="1"/>
      <c r="DV12" s="1"/>
      <c r="DW12" s="1"/>
      <c r="DX12" s="1"/>
      <c r="DY12" s="1"/>
      <c r="DZ12" s="1"/>
      <c r="EA12" s="1"/>
      <c r="EB12" s="1"/>
      <c r="EC12" s="1"/>
      <c r="EG12" s="3"/>
      <c r="EH12" s="1"/>
      <c r="EI12" s="1"/>
      <c r="EJ12" s="1"/>
      <c r="EK12" s="1"/>
      <c r="EL12" s="1"/>
      <c r="EM12" s="1"/>
      <c r="EN12" s="1"/>
      <c r="EO12" s="1"/>
      <c r="EP12" s="1"/>
      <c r="EQ12" s="1"/>
      <c r="EU12" s="3"/>
      <c r="EV12" s="1"/>
      <c r="EW12" s="1"/>
      <c r="EX12" s="1"/>
      <c r="EY12" s="1"/>
      <c r="EZ12" s="1"/>
      <c r="FA12" s="1"/>
      <c r="FB12" s="1"/>
      <c r="FC12" s="1"/>
      <c r="FD12" s="1"/>
      <c r="FE12" s="1"/>
      <c r="FI12" s="3"/>
      <c r="FJ12" s="1"/>
      <c r="FK12" s="1"/>
      <c r="FL12" s="1"/>
      <c r="FM12" s="1"/>
      <c r="FN12" s="1"/>
      <c r="FO12" s="1"/>
      <c r="FP12" s="1"/>
      <c r="FQ12" s="1"/>
      <c r="FR12" s="1"/>
      <c r="FS12" s="1"/>
      <c r="FW12" s="3"/>
      <c r="FX12" s="1"/>
      <c r="FY12" s="1"/>
      <c r="FZ12" s="1"/>
      <c r="GA12" s="1"/>
      <c r="GB12" s="1"/>
      <c r="GC12" s="1"/>
      <c r="GD12" s="1"/>
      <c r="GE12" s="1"/>
      <c r="GF12" s="1"/>
      <c r="GG12" s="1"/>
      <c r="GK12" s="3"/>
      <c r="GL12" s="1"/>
      <c r="GM12" s="1"/>
      <c r="GN12" s="1"/>
      <c r="GO12" s="1"/>
      <c r="GP12" s="1"/>
      <c r="GQ12" s="1"/>
      <c r="GR12" s="1"/>
      <c r="GS12" s="1"/>
      <c r="GT12" s="1"/>
      <c r="GU12" s="1"/>
      <c r="GY12" s="3"/>
      <c r="GZ12" s="1"/>
      <c r="HA12" s="1"/>
      <c r="HB12" s="1"/>
      <c r="HC12" s="1"/>
      <c r="HD12" s="1"/>
      <c r="HE12" s="1"/>
      <c r="HF12" s="1"/>
      <c r="HG12" s="1"/>
      <c r="HH12" s="1"/>
      <c r="HI12" s="1"/>
      <c r="HM12" s="3"/>
      <c r="HN12" s="1"/>
      <c r="HO12" s="1"/>
      <c r="HP12" s="1"/>
      <c r="HQ12" s="1"/>
      <c r="HR12" s="1"/>
      <c r="HS12" s="1"/>
      <c r="HT12" s="1"/>
      <c r="HU12" s="1"/>
      <c r="HV12" s="1"/>
      <c r="HW12" s="1"/>
      <c r="IA12" s="3"/>
      <c r="IB12" s="1"/>
      <c r="IC12" s="1"/>
      <c r="ID12" s="1"/>
      <c r="IE12" s="1"/>
      <c r="IF12" s="1"/>
      <c r="IG12" s="1"/>
      <c r="IH12" s="1"/>
      <c r="II12" s="1"/>
      <c r="IJ12" s="1"/>
      <c r="IK12" s="1"/>
      <c r="IO12" s="3"/>
      <c r="IP12" s="1"/>
      <c r="IQ12" s="1"/>
    </row>
    <row r="13" spans="1:251" ht="14.25" x14ac:dyDescent="0.2">
      <c r="A13" s="67" t="s">
        <v>290</v>
      </c>
      <c r="B13" s="49">
        <v>404.0702</v>
      </c>
      <c r="C13" s="49">
        <v>1.6312</v>
      </c>
      <c r="D13" s="49">
        <v>657.84900000000005</v>
      </c>
      <c r="E13" s="49"/>
      <c r="F13" s="49"/>
      <c r="G13" s="51">
        <v>1063.5504000000001</v>
      </c>
      <c r="H13" s="53"/>
      <c r="I13" s="45"/>
      <c r="J13" s="45"/>
      <c r="K13" s="52"/>
      <c r="L13" s="1"/>
      <c r="M13" s="1"/>
      <c r="N13" s="1"/>
      <c r="O13" s="1"/>
      <c r="P13" s="1"/>
      <c r="Q13" s="1"/>
      <c r="R13" s="1"/>
      <c r="S13" s="1"/>
      <c r="T13" s="1"/>
      <c r="U13" s="1"/>
      <c r="Y13" s="3"/>
      <c r="Z13" s="1"/>
      <c r="AA13" s="1"/>
      <c r="AB13" s="1"/>
      <c r="AC13" s="1"/>
      <c r="AD13" s="1"/>
      <c r="AE13" s="1"/>
      <c r="AF13" s="1"/>
      <c r="AG13" s="1"/>
      <c r="AH13" s="1"/>
      <c r="AI13" s="1"/>
      <c r="AM13" s="3"/>
      <c r="AN13" s="1"/>
      <c r="AO13" s="1"/>
      <c r="AP13" s="1"/>
      <c r="AQ13" s="1"/>
      <c r="AR13" s="1"/>
      <c r="AS13" s="1"/>
      <c r="AT13" s="1"/>
      <c r="AU13" s="1"/>
      <c r="AV13" s="1"/>
      <c r="AW13" s="1"/>
      <c r="BA13" s="3"/>
      <c r="BB13" s="1"/>
      <c r="BC13" s="1"/>
      <c r="BD13" s="1"/>
      <c r="BE13" s="1"/>
      <c r="BF13" s="1"/>
      <c r="BG13" s="1"/>
      <c r="BH13" s="1"/>
      <c r="BI13" s="1"/>
      <c r="BJ13" s="1"/>
      <c r="BK13" s="1"/>
      <c r="BO13" s="3"/>
      <c r="BP13" s="1"/>
      <c r="BQ13" s="1"/>
      <c r="BR13" s="1"/>
      <c r="BS13" s="1"/>
      <c r="BT13" s="1"/>
      <c r="BU13" s="1"/>
      <c r="BV13" s="1"/>
      <c r="BW13" s="1"/>
      <c r="BX13" s="1"/>
      <c r="BY13" s="1"/>
      <c r="CC13" s="3"/>
      <c r="CD13" s="1"/>
      <c r="CE13" s="1"/>
      <c r="CF13" s="1"/>
      <c r="CG13" s="1"/>
      <c r="CH13" s="1"/>
      <c r="CI13" s="1"/>
      <c r="CJ13" s="1"/>
      <c r="CK13" s="1"/>
      <c r="CL13" s="1"/>
      <c r="CM13" s="1"/>
      <c r="CQ13" s="3"/>
      <c r="CR13" s="1"/>
      <c r="CS13" s="1"/>
      <c r="CT13" s="1"/>
      <c r="CU13" s="1"/>
      <c r="CV13" s="1"/>
      <c r="CW13" s="1"/>
      <c r="CX13" s="1"/>
      <c r="CY13" s="1"/>
      <c r="CZ13" s="1"/>
      <c r="DA13" s="1"/>
      <c r="DE13" s="3"/>
      <c r="DF13" s="1"/>
      <c r="DG13" s="1"/>
      <c r="DH13" s="1"/>
      <c r="DI13" s="1"/>
      <c r="DJ13" s="1"/>
      <c r="DK13" s="1"/>
      <c r="DL13" s="1"/>
      <c r="DM13" s="1"/>
      <c r="DN13" s="1"/>
      <c r="DO13" s="1"/>
      <c r="DS13" s="3"/>
      <c r="DT13" s="1"/>
      <c r="DU13" s="1"/>
      <c r="DV13" s="1"/>
      <c r="DW13" s="1"/>
      <c r="DX13" s="1"/>
      <c r="DY13" s="1"/>
      <c r="DZ13" s="1"/>
      <c r="EA13" s="1"/>
      <c r="EB13" s="1"/>
      <c r="EC13" s="1"/>
      <c r="EG13" s="3"/>
      <c r="EH13" s="1"/>
      <c r="EI13" s="1"/>
      <c r="EJ13" s="1"/>
      <c r="EK13" s="1"/>
      <c r="EL13" s="1"/>
      <c r="EM13" s="1"/>
      <c r="EN13" s="1"/>
      <c r="EO13" s="1"/>
      <c r="EP13" s="1"/>
      <c r="EQ13" s="1"/>
      <c r="EU13" s="3"/>
      <c r="EV13" s="1"/>
      <c r="EW13" s="1"/>
      <c r="EX13" s="1"/>
      <c r="EY13" s="1"/>
      <c r="EZ13" s="1"/>
      <c r="FA13" s="1"/>
      <c r="FB13" s="1"/>
      <c r="FC13" s="1"/>
      <c r="FD13" s="1"/>
      <c r="FE13" s="1"/>
      <c r="FI13" s="3"/>
      <c r="FJ13" s="1"/>
      <c r="FK13" s="1"/>
      <c r="FL13" s="1"/>
      <c r="FM13" s="1"/>
      <c r="FN13" s="1"/>
      <c r="FO13" s="1"/>
      <c r="FP13" s="1"/>
      <c r="FQ13" s="1"/>
      <c r="FR13" s="1"/>
      <c r="FS13" s="1"/>
      <c r="FW13" s="3"/>
      <c r="FX13" s="1"/>
      <c r="FY13" s="1"/>
      <c r="FZ13" s="1"/>
      <c r="GA13" s="1"/>
      <c r="GB13" s="1"/>
      <c r="GC13" s="1"/>
      <c r="GD13" s="1"/>
      <c r="GE13" s="1"/>
      <c r="GF13" s="1"/>
      <c r="GG13" s="1"/>
      <c r="GK13" s="3"/>
      <c r="GL13" s="1"/>
      <c r="GM13" s="1"/>
      <c r="GN13" s="1"/>
      <c r="GO13" s="1"/>
      <c r="GP13" s="1"/>
      <c r="GQ13" s="1"/>
      <c r="GR13" s="1"/>
      <c r="GS13" s="1"/>
      <c r="GT13" s="1"/>
      <c r="GU13" s="1"/>
      <c r="GY13" s="3"/>
      <c r="GZ13" s="1"/>
      <c r="HA13" s="1"/>
      <c r="HB13" s="1"/>
      <c r="HC13" s="1"/>
      <c r="HD13" s="1"/>
      <c r="HE13" s="1"/>
      <c r="HF13" s="1"/>
      <c r="HG13" s="1"/>
      <c r="HH13" s="1"/>
      <c r="HI13" s="1"/>
      <c r="HM13" s="3"/>
      <c r="HN13" s="1"/>
      <c r="HO13" s="1"/>
      <c r="HP13" s="1"/>
      <c r="HQ13" s="1"/>
      <c r="HR13" s="1"/>
      <c r="HS13" s="1"/>
      <c r="HT13" s="1"/>
      <c r="HU13" s="1"/>
      <c r="HV13" s="1"/>
      <c r="HW13" s="1"/>
      <c r="IA13" s="3"/>
      <c r="IB13" s="1"/>
      <c r="IC13" s="1"/>
      <c r="ID13" s="1"/>
      <c r="IE13" s="1"/>
      <c r="IF13" s="1"/>
      <c r="IG13" s="1"/>
      <c r="IH13" s="1"/>
      <c r="II13" s="1"/>
      <c r="IJ13" s="1"/>
      <c r="IK13" s="1"/>
      <c r="IO13" s="3"/>
      <c r="IP13" s="1"/>
      <c r="IQ13" s="1"/>
    </row>
    <row r="14" spans="1:251" ht="14.25" x14ac:dyDescent="0.2">
      <c r="A14" s="67" t="s">
        <v>7</v>
      </c>
      <c r="B14" s="49">
        <v>497.49919999999997</v>
      </c>
      <c r="C14" s="49">
        <v>0.36820000000000003</v>
      </c>
      <c r="D14" s="49">
        <v>2258.4434000000001</v>
      </c>
      <c r="E14" s="49"/>
      <c r="F14" s="49"/>
      <c r="G14" s="51">
        <v>2756.3108000000002</v>
      </c>
      <c r="H14" s="53"/>
      <c r="I14" s="45"/>
      <c r="J14" s="45"/>
      <c r="K14" s="52"/>
      <c r="L14" s="1"/>
      <c r="M14" s="1"/>
      <c r="N14" s="1"/>
      <c r="O14" s="1"/>
      <c r="P14" s="1"/>
      <c r="Q14" s="1"/>
      <c r="R14" s="1"/>
      <c r="S14" s="1"/>
      <c r="T14" s="1"/>
      <c r="U14" s="1"/>
      <c r="Y14" s="3"/>
      <c r="Z14" s="1"/>
      <c r="AA14" s="1"/>
      <c r="AB14" s="1"/>
      <c r="AC14" s="1"/>
      <c r="AD14" s="1"/>
      <c r="AE14" s="1"/>
      <c r="AF14" s="1"/>
      <c r="AG14" s="1"/>
      <c r="AH14" s="1"/>
      <c r="AI14" s="1"/>
      <c r="AM14" s="3"/>
      <c r="AN14" s="1"/>
      <c r="AO14" s="1"/>
      <c r="AP14" s="1"/>
      <c r="AQ14" s="1"/>
      <c r="AR14" s="1"/>
      <c r="AS14" s="1"/>
      <c r="AT14" s="1"/>
      <c r="AU14" s="1"/>
      <c r="AV14" s="1"/>
      <c r="AW14" s="1"/>
      <c r="BA14" s="3"/>
      <c r="BB14" s="1"/>
      <c r="BC14" s="1"/>
      <c r="BD14" s="1"/>
      <c r="BE14" s="1"/>
      <c r="BF14" s="1"/>
      <c r="BG14" s="1"/>
      <c r="BH14" s="1"/>
      <c r="BI14" s="1"/>
      <c r="BJ14" s="1"/>
      <c r="BK14" s="1"/>
      <c r="BO14" s="3"/>
      <c r="BP14" s="1"/>
      <c r="BQ14" s="1"/>
      <c r="BR14" s="1"/>
      <c r="BS14" s="1"/>
      <c r="BT14" s="1"/>
      <c r="BU14" s="1"/>
      <c r="BV14" s="1"/>
      <c r="BW14" s="1"/>
      <c r="BX14" s="1"/>
      <c r="BY14" s="1"/>
      <c r="CC14" s="3"/>
      <c r="CD14" s="1"/>
      <c r="CE14" s="1"/>
      <c r="CF14" s="1"/>
      <c r="CG14" s="1"/>
      <c r="CH14" s="1"/>
      <c r="CI14" s="1"/>
      <c r="CJ14" s="1"/>
      <c r="CK14" s="1"/>
      <c r="CL14" s="1"/>
      <c r="CM14" s="1"/>
      <c r="CQ14" s="3"/>
      <c r="CR14" s="1"/>
      <c r="CS14" s="1"/>
      <c r="CT14" s="1"/>
      <c r="CU14" s="1"/>
      <c r="CV14" s="1"/>
      <c r="CW14" s="1"/>
      <c r="CX14" s="1"/>
      <c r="CY14" s="1"/>
      <c r="CZ14" s="1"/>
      <c r="DA14" s="1"/>
      <c r="DE14" s="3"/>
      <c r="DF14" s="1"/>
      <c r="DG14" s="1"/>
      <c r="DH14" s="1"/>
      <c r="DI14" s="1"/>
      <c r="DJ14" s="1"/>
      <c r="DK14" s="1"/>
      <c r="DL14" s="1"/>
      <c r="DM14" s="1"/>
      <c r="DN14" s="1"/>
      <c r="DO14" s="1"/>
      <c r="DS14" s="3"/>
      <c r="DT14" s="1"/>
      <c r="DU14" s="1"/>
      <c r="DV14" s="1"/>
      <c r="DW14" s="1"/>
      <c r="DX14" s="1"/>
      <c r="DY14" s="1"/>
      <c r="DZ14" s="1"/>
      <c r="EA14" s="1"/>
      <c r="EB14" s="1"/>
      <c r="EC14" s="1"/>
      <c r="EG14" s="3"/>
      <c r="EH14" s="1"/>
      <c r="EI14" s="1"/>
      <c r="EJ14" s="1"/>
      <c r="EK14" s="1"/>
      <c r="EL14" s="1"/>
      <c r="EM14" s="1"/>
      <c r="EN14" s="1"/>
      <c r="EO14" s="1"/>
      <c r="EP14" s="1"/>
      <c r="EQ14" s="1"/>
      <c r="EU14" s="3"/>
      <c r="EV14" s="1"/>
      <c r="EW14" s="1"/>
      <c r="EX14" s="1"/>
      <c r="EY14" s="1"/>
      <c r="EZ14" s="1"/>
      <c r="FA14" s="1"/>
      <c r="FB14" s="1"/>
      <c r="FC14" s="1"/>
      <c r="FD14" s="1"/>
      <c r="FE14" s="1"/>
      <c r="FI14" s="3"/>
      <c r="FJ14" s="1"/>
      <c r="FK14" s="1"/>
      <c r="FL14" s="1"/>
      <c r="FM14" s="1"/>
      <c r="FN14" s="1"/>
      <c r="FO14" s="1"/>
      <c r="FP14" s="1"/>
      <c r="FQ14" s="1"/>
      <c r="FR14" s="1"/>
      <c r="FS14" s="1"/>
      <c r="FW14" s="3"/>
      <c r="FX14" s="1"/>
      <c r="FY14" s="1"/>
      <c r="FZ14" s="1"/>
      <c r="GA14" s="1"/>
      <c r="GB14" s="1"/>
      <c r="GC14" s="1"/>
      <c r="GD14" s="1"/>
      <c r="GE14" s="1"/>
      <c r="GF14" s="1"/>
      <c r="GG14" s="1"/>
      <c r="GK14" s="3"/>
      <c r="GL14" s="1"/>
      <c r="GM14" s="1"/>
      <c r="GN14" s="1"/>
      <c r="GO14" s="1"/>
      <c r="GP14" s="1"/>
      <c r="GQ14" s="1"/>
      <c r="GR14" s="1"/>
      <c r="GS14" s="1"/>
      <c r="GT14" s="1"/>
      <c r="GU14" s="1"/>
      <c r="GY14" s="3"/>
      <c r="GZ14" s="1"/>
      <c r="HA14" s="1"/>
      <c r="HB14" s="1"/>
      <c r="HC14" s="1"/>
      <c r="HD14" s="1"/>
      <c r="HE14" s="1"/>
      <c r="HF14" s="1"/>
      <c r="HG14" s="1"/>
      <c r="HH14" s="1"/>
      <c r="HI14" s="1"/>
      <c r="HM14" s="3"/>
      <c r="HN14" s="1"/>
      <c r="HO14" s="1"/>
      <c r="HP14" s="1"/>
      <c r="HQ14" s="1"/>
      <c r="HR14" s="1"/>
      <c r="HS14" s="1"/>
      <c r="HT14" s="1"/>
      <c r="HU14" s="1"/>
      <c r="HV14" s="1"/>
      <c r="HW14" s="1"/>
      <c r="IA14" s="3"/>
      <c r="IB14" s="1"/>
      <c r="IC14" s="1"/>
      <c r="ID14" s="1"/>
      <c r="IE14" s="1"/>
      <c r="IF14" s="1"/>
      <c r="IG14" s="1"/>
      <c r="IH14" s="1"/>
      <c r="II14" s="1"/>
      <c r="IJ14" s="1"/>
      <c r="IK14" s="1"/>
      <c r="IO14" s="3"/>
      <c r="IP14" s="1"/>
      <c r="IQ14" s="1"/>
    </row>
    <row r="15" spans="1:251" ht="14.25" x14ac:dyDescent="0.2">
      <c r="A15" s="65" t="s">
        <v>8</v>
      </c>
      <c r="B15" s="42">
        <v>438.40960000000001</v>
      </c>
      <c r="C15" s="42"/>
      <c r="D15" s="42">
        <v>1231.8418999999999</v>
      </c>
      <c r="E15" s="42">
        <v>67.325800000000001</v>
      </c>
      <c r="F15" s="42"/>
      <c r="G15" s="44">
        <v>1737.5772999999999</v>
      </c>
      <c r="H15" s="53"/>
      <c r="I15" s="45"/>
      <c r="J15" s="45"/>
      <c r="K15" s="45"/>
    </row>
    <row r="16" spans="1:251" ht="14.25" x14ac:dyDescent="0.2">
      <c r="A16" s="65" t="s">
        <v>9</v>
      </c>
      <c r="B16" s="42">
        <v>5.4581999999999997</v>
      </c>
      <c r="C16" s="42">
        <v>5.8963000000000001</v>
      </c>
      <c r="D16" s="42"/>
      <c r="E16" s="42">
        <v>5.0236999999999998</v>
      </c>
      <c r="F16" s="42"/>
      <c r="G16" s="44">
        <v>16.3782</v>
      </c>
      <c r="H16" s="53"/>
      <c r="I16" s="45"/>
      <c r="J16" s="45"/>
      <c r="K16" s="45"/>
    </row>
    <row r="17" spans="1:251" ht="14.25" x14ac:dyDescent="0.2">
      <c r="A17" s="65" t="s">
        <v>10</v>
      </c>
      <c r="B17" s="42">
        <v>1993.5456999999999</v>
      </c>
      <c r="C17" s="42">
        <v>3.3382000000000001</v>
      </c>
      <c r="D17" s="42">
        <v>2147.8793000000001</v>
      </c>
      <c r="E17" s="42"/>
      <c r="F17" s="42"/>
      <c r="G17" s="44">
        <v>4144.7632000000003</v>
      </c>
      <c r="H17" s="53"/>
      <c r="I17" s="45"/>
      <c r="J17" s="45"/>
      <c r="K17" s="45"/>
    </row>
    <row r="18" spans="1:251" ht="14.25" x14ac:dyDescent="0.2">
      <c r="A18" s="66" t="s">
        <v>291</v>
      </c>
      <c r="B18" s="46">
        <v>2437.4135000000001</v>
      </c>
      <c r="C18" s="46">
        <v>9.2345000000000006</v>
      </c>
      <c r="D18" s="46">
        <v>3379.7212</v>
      </c>
      <c r="E18" s="46">
        <v>72.349500000000006</v>
      </c>
      <c r="F18" s="46"/>
      <c r="G18" s="48">
        <v>5898.7187000000004</v>
      </c>
      <c r="H18" s="53"/>
      <c r="I18" s="45"/>
      <c r="J18" s="45"/>
      <c r="K18" s="52"/>
      <c r="L18" s="1"/>
      <c r="M18" s="1"/>
      <c r="N18" s="1"/>
      <c r="O18" s="1"/>
      <c r="P18" s="1"/>
      <c r="Q18" s="1"/>
      <c r="R18" s="1"/>
      <c r="S18" s="1"/>
      <c r="T18" s="1"/>
      <c r="U18" s="1"/>
      <c r="Y18" s="3"/>
      <c r="Z18" s="1"/>
      <c r="AA18" s="1"/>
      <c r="AB18" s="1"/>
      <c r="AC18" s="1"/>
      <c r="AD18" s="1"/>
      <c r="AE18" s="1"/>
      <c r="AF18" s="1"/>
      <c r="AG18" s="1"/>
      <c r="AH18" s="1"/>
      <c r="AI18" s="1"/>
      <c r="AM18" s="3"/>
      <c r="AN18" s="1"/>
      <c r="AO18" s="1"/>
      <c r="AP18" s="1"/>
      <c r="AQ18" s="1"/>
      <c r="AR18" s="1"/>
      <c r="AS18" s="1"/>
      <c r="AT18" s="1"/>
      <c r="AU18" s="1"/>
      <c r="AV18" s="1"/>
      <c r="AW18" s="1"/>
      <c r="BA18" s="3"/>
      <c r="BB18" s="1"/>
      <c r="BC18" s="1"/>
      <c r="BD18" s="1"/>
      <c r="BE18" s="1"/>
      <c r="BF18" s="1"/>
      <c r="BG18" s="1"/>
      <c r="BH18" s="1"/>
      <c r="BI18" s="1"/>
      <c r="BJ18" s="1"/>
      <c r="BK18" s="1"/>
      <c r="BO18" s="3"/>
      <c r="BP18" s="1"/>
      <c r="BQ18" s="1"/>
      <c r="BR18" s="1"/>
      <c r="BS18" s="1"/>
      <c r="BT18" s="1"/>
      <c r="BU18" s="1"/>
      <c r="BV18" s="1"/>
      <c r="BW18" s="1"/>
      <c r="BX18" s="1"/>
      <c r="BY18" s="1"/>
      <c r="CC18" s="3"/>
      <c r="CD18" s="1"/>
      <c r="CE18" s="1"/>
      <c r="CF18" s="1"/>
      <c r="CG18" s="1"/>
      <c r="CH18" s="1"/>
      <c r="CI18" s="1"/>
      <c r="CJ18" s="1"/>
      <c r="CK18" s="1"/>
      <c r="CL18" s="1"/>
      <c r="CM18" s="1"/>
      <c r="CQ18" s="3"/>
      <c r="CR18" s="1"/>
      <c r="CS18" s="1"/>
      <c r="CT18" s="1"/>
      <c r="CU18" s="1"/>
      <c r="CV18" s="1"/>
      <c r="CW18" s="1"/>
      <c r="CX18" s="1"/>
      <c r="CY18" s="1"/>
      <c r="CZ18" s="1"/>
      <c r="DA18" s="1"/>
      <c r="DE18" s="3"/>
      <c r="DF18" s="1"/>
      <c r="DG18" s="1"/>
      <c r="DH18" s="1"/>
      <c r="DI18" s="1"/>
      <c r="DJ18" s="1"/>
      <c r="DK18" s="1"/>
      <c r="DL18" s="1"/>
      <c r="DM18" s="1"/>
      <c r="DN18" s="1"/>
      <c r="DO18" s="1"/>
      <c r="DS18" s="3"/>
      <c r="DT18" s="1"/>
      <c r="DU18" s="1"/>
      <c r="DV18" s="1"/>
      <c r="DW18" s="1"/>
      <c r="DX18" s="1"/>
      <c r="DY18" s="1"/>
      <c r="DZ18" s="1"/>
      <c r="EA18" s="1"/>
      <c r="EB18" s="1"/>
      <c r="EC18" s="1"/>
      <c r="EG18" s="3"/>
      <c r="EH18" s="1"/>
      <c r="EI18" s="1"/>
      <c r="EJ18" s="1"/>
      <c r="EK18" s="1"/>
      <c r="EL18" s="1"/>
      <c r="EM18" s="1"/>
      <c r="EN18" s="1"/>
      <c r="EO18" s="1"/>
      <c r="EP18" s="1"/>
      <c r="EQ18" s="1"/>
      <c r="EU18" s="3"/>
      <c r="EV18" s="1"/>
      <c r="EW18" s="1"/>
      <c r="EX18" s="1"/>
      <c r="EY18" s="1"/>
      <c r="EZ18" s="1"/>
      <c r="FA18" s="1"/>
      <c r="FB18" s="1"/>
      <c r="FC18" s="1"/>
      <c r="FD18" s="1"/>
      <c r="FE18" s="1"/>
      <c r="FI18" s="3"/>
      <c r="FJ18" s="1"/>
      <c r="FK18" s="1"/>
      <c r="FL18" s="1"/>
      <c r="FM18" s="1"/>
      <c r="FN18" s="1"/>
      <c r="FO18" s="1"/>
      <c r="FP18" s="1"/>
      <c r="FQ18" s="1"/>
      <c r="FR18" s="1"/>
      <c r="FS18" s="1"/>
      <c r="FW18" s="3"/>
      <c r="FX18" s="1"/>
      <c r="FY18" s="1"/>
      <c r="FZ18" s="1"/>
      <c r="GA18" s="1"/>
      <c r="GB18" s="1"/>
      <c r="GC18" s="1"/>
      <c r="GD18" s="1"/>
      <c r="GE18" s="1"/>
      <c r="GF18" s="1"/>
      <c r="GG18" s="1"/>
      <c r="GK18" s="3"/>
      <c r="GL18" s="1"/>
      <c r="GM18" s="1"/>
      <c r="GN18" s="1"/>
      <c r="GO18" s="1"/>
      <c r="GP18" s="1"/>
      <c r="GQ18" s="1"/>
      <c r="GR18" s="1"/>
      <c r="GS18" s="1"/>
      <c r="GT18" s="1"/>
      <c r="GU18" s="1"/>
      <c r="GY18" s="3"/>
      <c r="GZ18" s="1"/>
      <c r="HA18" s="1"/>
      <c r="HB18" s="1"/>
      <c r="HC18" s="1"/>
      <c r="HD18" s="1"/>
      <c r="HE18" s="1"/>
      <c r="HF18" s="1"/>
      <c r="HG18" s="1"/>
      <c r="HH18" s="1"/>
      <c r="HI18" s="1"/>
      <c r="HM18" s="3"/>
      <c r="HN18" s="1"/>
      <c r="HO18" s="1"/>
      <c r="HP18" s="1"/>
      <c r="HQ18" s="1"/>
      <c r="HR18" s="1"/>
      <c r="HS18" s="1"/>
      <c r="HT18" s="1"/>
      <c r="HU18" s="1"/>
      <c r="HV18" s="1"/>
      <c r="HW18" s="1"/>
      <c r="IA18" s="3"/>
      <c r="IB18" s="1"/>
      <c r="IC18" s="1"/>
      <c r="ID18" s="1"/>
      <c r="IE18" s="1"/>
      <c r="IF18" s="1"/>
      <c r="IG18" s="1"/>
      <c r="IH18" s="1"/>
      <c r="II18" s="1"/>
      <c r="IJ18" s="1"/>
      <c r="IK18" s="1"/>
      <c r="IO18" s="3"/>
      <c r="IP18" s="1"/>
      <c r="IQ18" s="1"/>
    </row>
    <row r="19" spans="1:251" ht="14.25" x14ac:dyDescent="0.2">
      <c r="A19" s="65" t="s">
        <v>11</v>
      </c>
      <c r="B19" s="42">
        <v>33.052100000000003</v>
      </c>
      <c r="C19" s="42"/>
      <c r="D19" s="42">
        <v>122.1307</v>
      </c>
      <c r="E19" s="42"/>
      <c r="F19" s="42">
        <v>10.6884</v>
      </c>
      <c r="G19" s="44">
        <v>165.87119999999999</v>
      </c>
      <c r="H19" s="53"/>
      <c r="I19" s="45"/>
      <c r="J19" s="45"/>
      <c r="K19" s="45"/>
    </row>
    <row r="20" spans="1:251" ht="14.25" x14ac:dyDescent="0.2">
      <c r="A20" s="65" t="s">
        <v>12</v>
      </c>
      <c r="B20" s="42">
        <v>2389.4760999999999</v>
      </c>
      <c r="C20" s="42"/>
      <c r="D20" s="42">
        <v>3.6078999999999999</v>
      </c>
      <c r="E20" s="42">
        <v>0.67649999999999999</v>
      </c>
      <c r="F20" s="42"/>
      <c r="G20" s="44">
        <v>2393.7604999999999</v>
      </c>
      <c r="H20" s="53"/>
      <c r="I20" s="45"/>
      <c r="J20" s="45"/>
      <c r="K20" s="45"/>
    </row>
    <row r="21" spans="1:251" ht="14.25" x14ac:dyDescent="0.2">
      <c r="A21" s="65" t="s">
        <v>13</v>
      </c>
      <c r="B21" s="42">
        <v>5914.6292999999996</v>
      </c>
      <c r="C21" s="42"/>
      <c r="D21" s="42">
        <v>6667.0355</v>
      </c>
      <c r="E21" s="42">
        <v>58.123199999999997</v>
      </c>
      <c r="F21" s="42"/>
      <c r="G21" s="44">
        <v>12639.788</v>
      </c>
      <c r="H21" s="53"/>
      <c r="I21" s="45"/>
      <c r="J21" s="45"/>
      <c r="K21" s="45"/>
    </row>
    <row r="22" spans="1:251" ht="14.25" x14ac:dyDescent="0.2">
      <c r="A22" s="65" t="s">
        <v>14</v>
      </c>
      <c r="B22" s="42">
        <v>92.990600000000001</v>
      </c>
      <c r="C22" s="42">
        <v>1.3048999999999999</v>
      </c>
      <c r="D22" s="42">
        <v>38.147599999999997</v>
      </c>
      <c r="E22" s="42"/>
      <c r="F22" s="42">
        <v>6.4108000000000001</v>
      </c>
      <c r="G22" s="44">
        <v>138.85390000000001</v>
      </c>
      <c r="H22" s="53"/>
      <c r="I22" s="45"/>
      <c r="J22" s="45"/>
      <c r="K22" s="45"/>
    </row>
    <row r="23" spans="1:251" ht="14.25" x14ac:dyDescent="0.2">
      <c r="A23" s="66" t="s">
        <v>15</v>
      </c>
      <c r="B23" s="46">
        <v>8430.1481000000003</v>
      </c>
      <c r="C23" s="46">
        <v>1.3048999999999999</v>
      </c>
      <c r="D23" s="46">
        <v>6830.9216999999999</v>
      </c>
      <c r="E23" s="46">
        <v>58.799700000000001</v>
      </c>
      <c r="F23" s="46">
        <v>17.0992</v>
      </c>
      <c r="G23" s="48">
        <v>15338.2736</v>
      </c>
      <c r="H23" s="53"/>
      <c r="I23" s="45"/>
      <c r="J23" s="45"/>
      <c r="K23" s="52"/>
      <c r="L23" s="1"/>
      <c r="M23" s="1"/>
      <c r="N23" s="1"/>
      <c r="O23" s="1"/>
      <c r="P23" s="1"/>
      <c r="Q23" s="1"/>
      <c r="R23" s="1"/>
      <c r="S23" s="1"/>
      <c r="T23" s="1"/>
      <c r="U23" s="1"/>
      <c r="Y23" s="3"/>
      <c r="Z23" s="1"/>
      <c r="AA23" s="1"/>
      <c r="AB23" s="1"/>
      <c r="AC23" s="1"/>
      <c r="AD23" s="1"/>
      <c r="AE23" s="1"/>
      <c r="AF23" s="1"/>
      <c r="AG23" s="1"/>
      <c r="AH23" s="1"/>
      <c r="AI23" s="1"/>
      <c r="AM23" s="3"/>
      <c r="AN23" s="1"/>
      <c r="AO23" s="1"/>
      <c r="AP23" s="1"/>
      <c r="AQ23" s="1"/>
      <c r="AR23" s="1"/>
      <c r="AS23" s="1"/>
      <c r="AT23" s="1"/>
      <c r="AU23" s="1"/>
      <c r="AV23" s="1"/>
      <c r="AW23" s="1"/>
      <c r="BA23" s="3"/>
      <c r="BB23" s="1"/>
      <c r="BC23" s="1"/>
      <c r="BD23" s="1"/>
      <c r="BE23" s="1"/>
      <c r="BF23" s="1"/>
      <c r="BG23" s="1"/>
      <c r="BH23" s="1"/>
      <c r="BI23" s="1"/>
      <c r="BJ23" s="1"/>
      <c r="BK23" s="1"/>
      <c r="BO23" s="3"/>
      <c r="BP23" s="1"/>
      <c r="BQ23" s="1"/>
      <c r="BR23" s="1"/>
      <c r="BS23" s="1"/>
      <c r="BT23" s="1"/>
      <c r="BU23" s="1"/>
      <c r="BV23" s="1"/>
      <c r="BW23" s="1"/>
      <c r="BX23" s="1"/>
      <c r="BY23" s="1"/>
      <c r="CC23" s="3"/>
      <c r="CD23" s="1"/>
      <c r="CE23" s="1"/>
      <c r="CF23" s="1"/>
      <c r="CG23" s="1"/>
      <c r="CH23" s="1"/>
      <c r="CI23" s="1"/>
      <c r="CJ23" s="1"/>
      <c r="CK23" s="1"/>
      <c r="CL23" s="1"/>
      <c r="CM23" s="1"/>
      <c r="CQ23" s="3"/>
      <c r="CR23" s="1"/>
      <c r="CS23" s="1"/>
      <c r="CT23" s="1"/>
      <c r="CU23" s="1"/>
      <c r="CV23" s="1"/>
      <c r="CW23" s="1"/>
      <c r="CX23" s="1"/>
      <c r="CY23" s="1"/>
      <c r="CZ23" s="1"/>
      <c r="DA23" s="1"/>
      <c r="DE23" s="3"/>
      <c r="DF23" s="1"/>
      <c r="DG23" s="1"/>
      <c r="DH23" s="1"/>
      <c r="DI23" s="1"/>
      <c r="DJ23" s="1"/>
      <c r="DK23" s="1"/>
      <c r="DL23" s="1"/>
      <c r="DM23" s="1"/>
      <c r="DN23" s="1"/>
      <c r="DO23" s="1"/>
      <c r="DS23" s="3"/>
      <c r="DT23" s="1"/>
      <c r="DU23" s="1"/>
      <c r="DV23" s="1"/>
      <c r="DW23" s="1"/>
      <c r="DX23" s="1"/>
      <c r="DY23" s="1"/>
      <c r="DZ23" s="1"/>
      <c r="EA23" s="1"/>
      <c r="EB23" s="1"/>
      <c r="EC23" s="1"/>
      <c r="EG23" s="3"/>
      <c r="EH23" s="1"/>
      <c r="EI23" s="1"/>
      <c r="EJ23" s="1"/>
      <c r="EK23" s="1"/>
      <c r="EL23" s="1"/>
      <c r="EM23" s="1"/>
      <c r="EN23" s="1"/>
      <c r="EO23" s="1"/>
      <c r="EP23" s="1"/>
      <c r="EQ23" s="1"/>
      <c r="EU23" s="3"/>
      <c r="EV23" s="1"/>
      <c r="EW23" s="1"/>
      <c r="EX23" s="1"/>
      <c r="EY23" s="1"/>
      <c r="EZ23" s="1"/>
      <c r="FA23" s="1"/>
      <c r="FB23" s="1"/>
      <c r="FC23" s="1"/>
      <c r="FD23" s="1"/>
      <c r="FE23" s="1"/>
      <c r="FI23" s="3"/>
      <c r="FJ23" s="1"/>
      <c r="FK23" s="1"/>
      <c r="FL23" s="1"/>
      <c r="FM23" s="1"/>
      <c r="FN23" s="1"/>
      <c r="FO23" s="1"/>
      <c r="FP23" s="1"/>
      <c r="FQ23" s="1"/>
      <c r="FR23" s="1"/>
      <c r="FS23" s="1"/>
      <c r="FW23" s="3"/>
      <c r="FX23" s="1"/>
      <c r="FY23" s="1"/>
      <c r="FZ23" s="1"/>
      <c r="GA23" s="1"/>
      <c r="GB23" s="1"/>
      <c r="GC23" s="1"/>
      <c r="GD23" s="1"/>
      <c r="GE23" s="1"/>
      <c r="GF23" s="1"/>
      <c r="GG23" s="1"/>
      <c r="GK23" s="3"/>
      <c r="GL23" s="1"/>
      <c r="GM23" s="1"/>
      <c r="GN23" s="1"/>
      <c r="GO23" s="1"/>
      <c r="GP23" s="1"/>
      <c r="GQ23" s="1"/>
      <c r="GR23" s="1"/>
      <c r="GS23" s="1"/>
      <c r="GT23" s="1"/>
      <c r="GU23" s="1"/>
      <c r="GY23" s="3"/>
      <c r="GZ23" s="1"/>
      <c r="HA23" s="1"/>
      <c r="HB23" s="1"/>
      <c r="HC23" s="1"/>
      <c r="HD23" s="1"/>
      <c r="HE23" s="1"/>
      <c r="HF23" s="1"/>
      <c r="HG23" s="1"/>
      <c r="HH23" s="1"/>
      <c r="HI23" s="1"/>
      <c r="HM23" s="3"/>
      <c r="HN23" s="1"/>
      <c r="HO23" s="1"/>
      <c r="HP23" s="1"/>
      <c r="HQ23" s="1"/>
      <c r="HR23" s="1"/>
      <c r="HS23" s="1"/>
      <c r="HT23" s="1"/>
      <c r="HU23" s="1"/>
      <c r="HV23" s="1"/>
      <c r="HW23" s="1"/>
      <c r="IA23" s="3"/>
      <c r="IB23" s="1"/>
      <c r="IC23" s="1"/>
      <c r="ID23" s="1"/>
      <c r="IE23" s="1"/>
      <c r="IF23" s="1"/>
      <c r="IG23" s="1"/>
      <c r="IH23" s="1"/>
      <c r="II23" s="1"/>
      <c r="IJ23" s="1"/>
      <c r="IK23" s="1"/>
      <c r="IO23" s="3"/>
      <c r="IP23" s="1"/>
      <c r="IQ23" s="1"/>
    </row>
    <row r="24" spans="1:251" ht="14.25" x14ac:dyDescent="0.2">
      <c r="A24" s="67" t="s">
        <v>292</v>
      </c>
      <c r="B24" s="49">
        <v>177.0659</v>
      </c>
      <c r="C24" s="49">
        <v>6.1471999999999998</v>
      </c>
      <c r="D24" s="49"/>
      <c r="E24" s="49">
        <v>6.9698000000000002</v>
      </c>
      <c r="F24" s="49"/>
      <c r="G24" s="51">
        <v>190.18289999999999</v>
      </c>
      <c r="H24" s="53"/>
      <c r="I24" s="45"/>
      <c r="J24" s="45"/>
      <c r="K24" s="52"/>
      <c r="L24" s="1"/>
      <c r="M24" s="1"/>
      <c r="N24" s="1"/>
      <c r="O24" s="1"/>
      <c r="P24" s="1"/>
      <c r="Q24" s="1"/>
      <c r="R24" s="1"/>
      <c r="S24" s="1"/>
      <c r="T24" s="1"/>
      <c r="U24" s="1"/>
      <c r="Y24" s="3"/>
      <c r="Z24" s="1"/>
      <c r="AA24" s="1"/>
      <c r="AB24" s="1"/>
      <c r="AC24" s="1"/>
      <c r="AD24" s="1"/>
      <c r="AE24" s="1"/>
      <c r="AF24" s="1"/>
      <c r="AG24" s="1"/>
      <c r="AH24" s="1"/>
      <c r="AI24" s="1"/>
      <c r="AM24" s="3"/>
      <c r="AN24" s="1"/>
      <c r="AO24" s="1"/>
      <c r="AP24" s="1"/>
      <c r="AQ24" s="1"/>
      <c r="AR24" s="1"/>
      <c r="AS24" s="1"/>
      <c r="AT24" s="1"/>
      <c r="AU24" s="1"/>
      <c r="AV24" s="1"/>
      <c r="AW24" s="1"/>
      <c r="BA24" s="3"/>
      <c r="BB24" s="1"/>
      <c r="BC24" s="1"/>
      <c r="BD24" s="1"/>
      <c r="BE24" s="1"/>
      <c r="BF24" s="1"/>
      <c r="BG24" s="1"/>
      <c r="BH24" s="1"/>
      <c r="BI24" s="1"/>
      <c r="BJ24" s="1"/>
      <c r="BK24" s="1"/>
      <c r="BO24" s="3"/>
      <c r="BP24" s="1"/>
      <c r="BQ24" s="1"/>
      <c r="BR24" s="1"/>
      <c r="BS24" s="1"/>
      <c r="BT24" s="1"/>
      <c r="BU24" s="1"/>
      <c r="BV24" s="1"/>
      <c r="BW24" s="1"/>
      <c r="BX24" s="1"/>
      <c r="BY24" s="1"/>
      <c r="CC24" s="3"/>
      <c r="CD24" s="1"/>
      <c r="CE24" s="1"/>
      <c r="CF24" s="1"/>
      <c r="CG24" s="1"/>
      <c r="CH24" s="1"/>
      <c r="CI24" s="1"/>
      <c r="CJ24" s="1"/>
      <c r="CK24" s="1"/>
      <c r="CL24" s="1"/>
      <c r="CM24" s="1"/>
      <c r="CQ24" s="3"/>
      <c r="CR24" s="1"/>
      <c r="CS24" s="1"/>
      <c r="CT24" s="1"/>
      <c r="CU24" s="1"/>
      <c r="CV24" s="1"/>
      <c r="CW24" s="1"/>
      <c r="CX24" s="1"/>
      <c r="CY24" s="1"/>
      <c r="CZ24" s="1"/>
      <c r="DA24" s="1"/>
      <c r="DE24" s="3"/>
      <c r="DF24" s="1"/>
      <c r="DG24" s="1"/>
      <c r="DH24" s="1"/>
      <c r="DI24" s="1"/>
      <c r="DJ24" s="1"/>
      <c r="DK24" s="1"/>
      <c r="DL24" s="1"/>
      <c r="DM24" s="1"/>
      <c r="DN24" s="1"/>
      <c r="DO24" s="1"/>
      <c r="DS24" s="3"/>
      <c r="DT24" s="1"/>
      <c r="DU24" s="1"/>
      <c r="DV24" s="1"/>
      <c r="DW24" s="1"/>
      <c r="DX24" s="1"/>
      <c r="DY24" s="1"/>
      <c r="DZ24" s="1"/>
      <c r="EA24" s="1"/>
      <c r="EB24" s="1"/>
      <c r="EC24" s="1"/>
      <c r="EG24" s="3"/>
      <c r="EH24" s="1"/>
      <c r="EI24" s="1"/>
      <c r="EJ24" s="1"/>
      <c r="EK24" s="1"/>
      <c r="EL24" s="1"/>
      <c r="EM24" s="1"/>
      <c r="EN24" s="1"/>
      <c r="EO24" s="1"/>
      <c r="EP24" s="1"/>
      <c r="EQ24" s="1"/>
      <c r="EU24" s="3"/>
      <c r="EV24" s="1"/>
      <c r="EW24" s="1"/>
      <c r="EX24" s="1"/>
      <c r="EY24" s="1"/>
      <c r="EZ24" s="1"/>
      <c r="FA24" s="1"/>
      <c r="FB24" s="1"/>
      <c r="FC24" s="1"/>
      <c r="FD24" s="1"/>
      <c r="FE24" s="1"/>
      <c r="FI24" s="3"/>
      <c r="FJ24" s="1"/>
      <c r="FK24" s="1"/>
      <c r="FL24" s="1"/>
      <c r="FM24" s="1"/>
      <c r="FN24" s="1"/>
      <c r="FO24" s="1"/>
      <c r="FP24" s="1"/>
      <c r="FQ24" s="1"/>
      <c r="FR24" s="1"/>
      <c r="FS24" s="1"/>
      <c r="FW24" s="3"/>
      <c r="FX24" s="1"/>
      <c r="FY24" s="1"/>
      <c r="FZ24" s="1"/>
      <c r="GA24" s="1"/>
      <c r="GB24" s="1"/>
      <c r="GC24" s="1"/>
      <c r="GD24" s="1"/>
      <c r="GE24" s="1"/>
      <c r="GF24" s="1"/>
      <c r="GG24" s="1"/>
      <c r="GK24" s="3"/>
      <c r="GL24" s="1"/>
      <c r="GM24" s="1"/>
      <c r="GN24" s="1"/>
      <c r="GO24" s="1"/>
      <c r="GP24" s="1"/>
      <c r="GQ24" s="1"/>
      <c r="GR24" s="1"/>
      <c r="GS24" s="1"/>
      <c r="GT24" s="1"/>
      <c r="GU24" s="1"/>
      <c r="GY24" s="3"/>
      <c r="GZ24" s="1"/>
      <c r="HA24" s="1"/>
      <c r="HB24" s="1"/>
      <c r="HC24" s="1"/>
      <c r="HD24" s="1"/>
      <c r="HE24" s="1"/>
      <c r="HF24" s="1"/>
      <c r="HG24" s="1"/>
      <c r="HH24" s="1"/>
      <c r="HI24" s="1"/>
      <c r="HM24" s="3"/>
      <c r="HN24" s="1"/>
      <c r="HO24" s="1"/>
      <c r="HP24" s="1"/>
      <c r="HQ24" s="1"/>
      <c r="HR24" s="1"/>
      <c r="HS24" s="1"/>
      <c r="HT24" s="1"/>
      <c r="HU24" s="1"/>
      <c r="HV24" s="1"/>
      <c r="HW24" s="1"/>
      <c r="IA24" s="3"/>
      <c r="IB24" s="1"/>
      <c r="IC24" s="1"/>
      <c r="ID24" s="1"/>
      <c r="IE24" s="1"/>
      <c r="IF24" s="1"/>
      <c r="IG24" s="1"/>
      <c r="IH24" s="1"/>
      <c r="II24" s="1"/>
      <c r="IJ24" s="1"/>
      <c r="IK24" s="1"/>
      <c r="IO24" s="3"/>
      <c r="IP24" s="1"/>
      <c r="IQ24" s="1"/>
    </row>
    <row r="25" spans="1:251" ht="14.25" x14ac:dyDescent="0.2">
      <c r="A25" s="65" t="s">
        <v>293</v>
      </c>
      <c r="B25" s="42">
        <v>5.4328000000000003</v>
      </c>
      <c r="C25" s="42"/>
      <c r="D25" s="42"/>
      <c r="E25" s="42"/>
      <c r="F25" s="42"/>
      <c r="G25" s="44">
        <v>5.4328000000000003</v>
      </c>
      <c r="H25" s="53"/>
      <c r="I25" s="45"/>
      <c r="J25" s="45"/>
      <c r="K25" s="45"/>
    </row>
    <row r="26" spans="1:251" ht="14.25" x14ac:dyDescent="0.2">
      <c r="A26" s="65" t="s">
        <v>16</v>
      </c>
      <c r="B26" s="42">
        <v>29.274999999999999</v>
      </c>
      <c r="C26" s="42"/>
      <c r="D26" s="42"/>
      <c r="E26" s="42"/>
      <c r="F26" s="42"/>
      <c r="G26" s="44">
        <v>29.274999999999999</v>
      </c>
      <c r="H26" s="53"/>
      <c r="I26" s="45"/>
      <c r="J26" s="45"/>
      <c r="K26" s="45"/>
    </row>
    <row r="27" spans="1:251" ht="14.25" x14ac:dyDescent="0.2">
      <c r="A27" s="65" t="s">
        <v>294</v>
      </c>
      <c r="B27" s="42">
        <v>49.388500000000001</v>
      </c>
      <c r="C27" s="42">
        <v>104.6695</v>
      </c>
      <c r="D27" s="42">
        <v>812.41470000000004</v>
      </c>
      <c r="E27" s="42"/>
      <c r="F27" s="42"/>
      <c r="G27" s="44">
        <v>966.47270000000003</v>
      </c>
      <c r="H27" s="53"/>
      <c r="I27" s="45"/>
      <c r="J27" s="45"/>
      <c r="K27" s="45"/>
    </row>
    <row r="28" spans="1:251" ht="14.25" x14ac:dyDescent="0.2">
      <c r="A28" s="65" t="s">
        <v>17</v>
      </c>
      <c r="B28" s="42"/>
      <c r="C28" s="42"/>
      <c r="D28" s="42"/>
      <c r="E28" s="42"/>
      <c r="F28" s="42"/>
      <c r="G28" s="44"/>
      <c r="H28" s="53"/>
      <c r="I28" s="45"/>
      <c r="J28" s="45"/>
      <c r="K28" s="45"/>
    </row>
    <row r="29" spans="1:251" ht="14.25" x14ac:dyDescent="0.2">
      <c r="A29" s="65" t="s">
        <v>18</v>
      </c>
      <c r="B29" s="42">
        <v>0.16370000000000001</v>
      </c>
      <c r="C29" s="42"/>
      <c r="D29" s="42"/>
      <c r="E29" s="42"/>
      <c r="F29" s="42"/>
      <c r="G29" s="44">
        <v>0.16370000000000001</v>
      </c>
      <c r="H29" s="53"/>
      <c r="I29" s="45"/>
      <c r="J29" s="45"/>
      <c r="K29" s="45"/>
    </row>
    <row r="30" spans="1:251" ht="14.25" x14ac:dyDescent="0.2">
      <c r="A30" s="65" t="s">
        <v>19</v>
      </c>
      <c r="B30" s="42"/>
      <c r="C30" s="42"/>
      <c r="D30" s="42"/>
      <c r="E30" s="42"/>
      <c r="F30" s="42"/>
      <c r="G30" s="44"/>
      <c r="H30" s="53"/>
      <c r="I30" s="45"/>
      <c r="J30" s="45"/>
      <c r="K30" s="45"/>
    </row>
    <row r="31" spans="1:251" ht="14.25" x14ac:dyDescent="0.2">
      <c r="A31" s="65" t="s">
        <v>20</v>
      </c>
      <c r="B31" s="42">
        <v>1359.3353</v>
      </c>
      <c r="C31" s="42"/>
      <c r="D31" s="42"/>
      <c r="E31" s="42"/>
      <c r="F31" s="42"/>
      <c r="G31" s="44">
        <v>1359.3353</v>
      </c>
      <c r="H31" s="53"/>
      <c r="I31" s="45"/>
      <c r="J31" s="45"/>
      <c r="K31" s="45"/>
    </row>
    <row r="32" spans="1:251" ht="14.25" x14ac:dyDescent="0.2">
      <c r="A32" s="65" t="s">
        <v>21</v>
      </c>
      <c r="B32" s="42"/>
      <c r="C32" s="42"/>
      <c r="D32" s="42"/>
      <c r="E32" s="42"/>
      <c r="F32" s="42"/>
      <c r="G32" s="44"/>
      <c r="H32" s="53"/>
      <c r="I32" s="45"/>
      <c r="J32" s="45"/>
      <c r="K32" s="45"/>
    </row>
    <row r="33" spans="1:251" ht="14.25" x14ac:dyDescent="0.2">
      <c r="A33" s="65" t="s">
        <v>22</v>
      </c>
      <c r="B33" s="42">
        <v>1.6067</v>
      </c>
      <c r="C33" s="42">
        <v>3.9819</v>
      </c>
      <c r="D33" s="42">
        <v>3.0146000000000002</v>
      </c>
      <c r="E33" s="42"/>
      <c r="F33" s="42"/>
      <c r="G33" s="44">
        <v>8.6031999999999993</v>
      </c>
      <c r="H33" s="53"/>
      <c r="I33" s="45"/>
      <c r="J33" s="45"/>
      <c r="K33" s="45"/>
    </row>
    <row r="34" spans="1:251" ht="14.25" x14ac:dyDescent="0.2">
      <c r="A34" s="66" t="s">
        <v>295</v>
      </c>
      <c r="B34" s="46">
        <v>1445.202</v>
      </c>
      <c r="C34" s="46">
        <v>108.6514</v>
      </c>
      <c r="D34" s="46">
        <v>815.42930000000001</v>
      </c>
      <c r="E34" s="46"/>
      <c r="F34" s="46"/>
      <c r="G34" s="48">
        <v>2369.2827000000002</v>
      </c>
      <c r="H34" s="53"/>
      <c r="I34" s="45"/>
      <c r="J34" s="45"/>
      <c r="K34" s="52"/>
      <c r="L34" s="1"/>
      <c r="M34" s="1"/>
      <c r="N34" s="1"/>
      <c r="O34" s="1"/>
      <c r="P34" s="1"/>
      <c r="Q34" s="1"/>
      <c r="R34" s="1"/>
      <c r="S34" s="1"/>
      <c r="T34" s="1"/>
      <c r="U34" s="1"/>
      <c r="Y34" s="3"/>
      <c r="Z34" s="1"/>
      <c r="AA34" s="1"/>
      <c r="AB34" s="1"/>
      <c r="AC34" s="1"/>
      <c r="AD34" s="1"/>
      <c r="AE34" s="1"/>
      <c r="AF34" s="1"/>
      <c r="AG34" s="1"/>
      <c r="AH34" s="1"/>
      <c r="AI34" s="1"/>
      <c r="AM34" s="3"/>
      <c r="AN34" s="1"/>
      <c r="AO34" s="1"/>
      <c r="AP34" s="1"/>
      <c r="AQ34" s="1"/>
      <c r="AR34" s="1"/>
      <c r="AS34" s="1"/>
      <c r="AT34" s="1"/>
      <c r="AU34" s="1"/>
      <c r="AV34" s="1"/>
      <c r="AW34" s="1"/>
      <c r="BA34" s="3"/>
      <c r="BB34" s="1"/>
      <c r="BC34" s="1"/>
      <c r="BD34" s="1"/>
      <c r="BE34" s="1"/>
      <c r="BF34" s="1"/>
      <c r="BG34" s="1"/>
      <c r="BH34" s="1"/>
      <c r="BI34" s="1"/>
      <c r="BJ34" s="1"/>
      <c r="BK34" s="1"/>
      <c r="BO34" s="3"/>
      <c r="BP34" s="1"/>
      <c r="BQ34" s="1"/>
      <c r="BR34" s="1"/>
      <c r="BS34" s="1"/>
      <c r="BT34" s="1"/>
      <c r="BU34" s="1"/>
      <c r="BV34" s="1"/>
      <c r="BW34" s="1"/>
      <c r="BX34" s="1"/>
      <c r="BY34" s="1"/>
      <c r="CC34" s="3"/>
      <c r="CD34" s="1"/>
      <c r="CE34" s="1"/>
      <c r="CF34" s="1"/>
      <c r="CG34" s="1"/>
      <c r="CH34" s="1"/>
      <c r="CI34" s="1"/>
      <c r="CJ34" s="1"/>
      <c r="CK34" s="1"/>
      <c r="CL34" s="1"/>
      <c r="CM34" s="1"/>
      <c r="CQ34" s="3"/>
      <c r="CR34" s="1"/>
      <c r="CS34" s="1"/>
      <c r="CT34" s="1"/>
      <c r="CU34" s="1"/>
      <c r="CV34" s="1"/>
      <c r="CW34" s="1"/>
      <c r="CX34" s="1"/>
      <c r="CY34" s="1"/>
      <c r="CZ34" s="1"/>
      <c r="DA34" s="1"/>
      <c r="DE34" s="3"/>
      <c r="DF34" s="1"/>
      <c r="DG34" s="1"/>
      <c r="DH34" s="1"/>
      <c r="DI34" s="1"/>
      <c r="DJ34" s="1"/>
      <c r="DK34" s="1"/>
      <c r="DL34" s="1"/>
      <c r="DM34" s="1"/>
      <c r="DN34" s="1"/>
      <c r="DO34" s="1"/>
      <c r="DS34" s="3"/>
      <c r="DT34" s="1"/>
      <c r="DU34" s="1"/>
      <c r="DV34" s="1"/>
      <c r="DW34" s="1"/>
      <c r="DX34" s="1"/>
      <c r="DY34" s="1"/>
      <c r="DZ34" s="1"/>
      <c r="EA34" s="1"/>
      <c r="EB34" s="1"/>
      <c r="EC34" s="1"/>
      <c r="EG34" s="3"/>
      <c r="EH34" s="1"/>
      <c r="EI34" s="1"/>
      <c r="EJ34" s="1"/>
      <c r="EK34" s="1"/>
      <c r="EL34" s="1"/>
      <c r="EM34" s="1"/>
      <c r="EN34" s="1"/>
      <c r="EO34" s="1"/>
      <c r="EP34" s="1"/>
      <c r="EQ34" s="1"/>
      <c r="EU34" s="3"/>
      <c r="EV34" s="1"/>
      <c r="EW34" s="1"/>
      <c r="EX34" s="1"/>
      <c r="EY34" s="1"/>
      <c r="EZ34" s="1"/>
      <c r="FA34" s="1"/>
      <c r="FB34" s="1"/>
      <c r="FC34" s="1"/>
      <c r="FD34" s="1"/>
      <c r="FE34" s="1"/>
      <c r="FI34" s="3"/>
      <c r="FJ34" s="1"/>
      <c r="FK34" s="1"/>
      <c r="FL34" s="1"/>
      <c r="FM34" s="1"/>
      <c r="FN34" s="1"/>
      <c r="FO34" s="1"/>
      <c r="FP34" s="1"/>
      <c r="FQ34" s="1"/>
      <c r="FR34" s="1"/>
      <c r="FS34" s="1"/>
      <c r="FW34" s="3"/>
      <c r="FX34" s="1"/>
      <c r="FY34" s="1"/>
      <c r="FZ34" s="1"/>
      <c r="GA34" s="1"/>
      <c r="GB34" s="1"/>
      <c r="GC34" s="1"/>
      <c r="GD34" s="1"/>
      <c r="GE34" s="1"/>
      <c r="GF34" s="1"/>
      <c r="GG34" s="1"/>
      <c r="GK34" s="3"/>
      <c r="GL34" s="1"/>
      <c r="GM34" s="1"/>
      <c r="GN34" s="1"/>
      <c r="GO34" s="1"/>
      <c r="GP34" s="1"/>
      <c r="GQ34" s="1"/>
      <c r="GR34" s="1"/>
      <c r="GS34" s="1"/>
      <c r="GT34" s="1"/>
      <c r="GU34" s="1"/>
      <c r="GY34" s="3"/>
      <c r="GZ34" s="1"/>
      <c r="HA34" s="1"/>
      <c r="HB34" s="1"/>
      <c r="HC34" s="1"/>
      <c r="HD34" s="1"/>
      <c r="HE34" s="1"/>
      <c r="HF34" s="1"/>
      <c r="HG34" s="1"/>
      <c r="HH34" s="1"/>
      <c r="HI34" s="1"/>
      <c r="HM34" s="3"/>
      <c r="HN34" s="1"/>
      <c r="HO34" s="1"/>
      <c r="HP34" s="1"/>
      <c r="HQ34" s="1"/>
      <c r="HR34" s="1"/>
      <c r="HS34" s="1"/>
      <c r="HT34" s="1"/>
      <c r="HU34" s="1"/>
      <c r="HV34" s="1"/>
      <c r="HW34" s="1"/>
      <c r="IA34" s="3"/>
      <c r="IB34" s="1"/>
      <c r="IC34" s="1"/>
      <c r="ID34" s="1"/>
      <c r="IE34" s="1"/>
      <c r="IF34" s="1"/>
      <c r="IG34" s="1"/>
      <c r="IH34" s="1"/>
      <c r="II34" s="1"/>
      <c r="IJ34" s="1"/>
      <c r="IK34" s="1"/>
      <c r="IO34" s="3"/>
      <c r="IP34" s="1"/>
      <c r="IQ34" s="1"/>
    </row>
    <row r="35" spans="1:251" ht="14.25" x14ac:dyDescent="0.2">
      <c r="A35" s="67" t="s">
        <v>296</v>
      </c>
      <c r="B35" s="49"/>
      <c r="C35" s="49"/>
      <c r="D35" s="49"/>
      <c r="E35" s="49"/>
      <c r="F35" s="49"/>
      <c r="G35" s="51"/>
      <c r="H35" s="53"/>
      <c r="I35" s="45"/>
      <c r="J35" s="45"/>
      <c r="K35" s="52"/>
      <c r="L35" s="1"/>
      <c r="M35" s="1"/>
      <c r="N35" s="1"/>
      <c r="O35" s="1"/>
      <c r="P35" s="1"/>
      <c r="Q35" s="1"/>
      <c r="R35" s="1"/>
      <c r="S35" s="1"/>
      <c r="T35" s="1"/>
      <c r="U35" s="1"/>
      <c r="Y35" s="3"/>
      <c r="Z35" s="1"/>
      <c r="AA35" s="1"/>
      <c r="AB35" s="1"/>
      <c r="AC35" s="1"/>
      <c r="AD35" s="1"/>
      <c r="AE35" s="1"/>
      <c r="AF35" s="1"/>
      <c r="AG35" s="1"/>
      <c r="AH35" s="1"/>
      <c r="AI35" s="1"/>
      <c r="AM35" s="3"/>
      <c r="AN35" s="1"/>
      <c r="AO35" s="1"/>
      <c r="AP35" s="1"/>
      <c r="AQ35" s="1"/>
      <c r="AR35" s="1"/>
      <c r="AS35" s="1"/>
      <c r="AT35" s="1"/>
      <c r="AU35" s="1"/>
      <c r="AV35" s="1"/>
      <c r="AW35" s="1"/>
      <c r="BA35" s="3"/>
      <c r="BB35" s="1"/>
      <c r="BC35" s="1"/>
      <c r="BD35" s="1"/>
      <c r="BE35" s="1"/>
      <c r="BF35" s="1"/>
      <c r="BG35" s="1"/>
      <c r="BH35" s="1"/>
      <c r="BI35" s="1"/>
      <c r="BJ35" s="1"/>
      <c r="BK35" s="1"/>
      <c r="BO35" s="3"/>
      <c r="BP35" s="1"/>
      <c r="BQ35" s="1"/>
      <c r="BR35" s="1"/>
      <c r="BS35" s="1"/>
      <c r="BT35" s="1"/>
      <c r="BU35" s="1"/>
      <c r="BV35" s="1"/>
      <c r="BW35" s="1"/>
      <c r="BX35" s="1"/>
      <c r="BY35" s="1"/>
      <c r="CC35" s="3"/>
      <c r="CD35" s="1"/>
      <c r="CE35" s="1"/>
      <c r="CF35" s="1"/>
      <c r="CG35" s="1"/>
      <c r="CH35" s="1"/>
      <c r="CI35" s="1"/>
      <c r="CJ35" s="1"/>
      <c r="CK35" s="1"/>
      <c r="CL35" s="1"/>
      <c r="CM35" s="1"/>
      <c r="CQ35" s="3"/>
      <c r="CR35" s="1"/>
      <c r="CS35" s="1"/>
      <c r="CT35" s="1"/>
      <c r="CU35" s="1"/>
      <c r="CV35" s="1"/>
      <c r="CW35" s="1"/>
      <c r="CX35" s="1"/>
      <c r="CY35" s="1"/>
      <c r="CZ35" s="1"/>
      <c r="DA35" s="1"/>
      <c r="DE35" s="3"/>
      <c r="DF35" s="1"/>
      <c r="DG35" s="1"/>
      <c r="DH35" s="1"/>
      <c r="DI35" s="1"/>
      <c r="DJ35" s="1"/>
      <c r="DK35" s="1"/>
      <c r="DL35" s="1"/>
      <c r="DM35" s="1"/>
      <c r="DN35" s="1"/>
      <c r="DO35" s="1"/>
      <c r="DS35" s="3"/>
      <c r="DT35" s="1"/>
      <c r="DU35" s="1"/>
      <c r="DV35" s="1"/>
      <c r="DW35" s="1"/>
      <c r="DX35" s="1"/>
      <c r="DY35" s="1"/>
      <c r="DZ35" s="1"/>
      <c r="EA35" s="1"/>
      <c r="EB35" s="1"/>
      <c r="EC35" s="1"/>
      <c r="EG35" s="3"/>
      <c r="EH35" s="1"/>
      <c r="EI35" s="1"/>
      <c r="EJ35" s="1"/>
      <c r="EK35" s="1"/>
      <c r="EL35" s="1"/>
      <c r="EM35" s="1"/>
      <c r="EN35" s="1"/>
      <c r="EO35" s="1"/>
      <c r="EP35" s="1"/>
      <c r="EQ35" s="1"/>
      <c r="EU35" s="3"/>
      <c r="EV35" s="1"/>
      <c r="EW35" s="1"/>
      <c r="EX35" s="1"/>
      <c r="EY35" s="1"/>
      <c r="EZ35" s="1"/>
      <c r="FA35" s="1"/>
      <c r="FB35" s="1"/>
      <c r="FC35" s="1"/>
      <c r="FD35" s="1"/>
      <c r="FE35" s="1"/>
      <c r="FI35" s="3"/>
      <c r="FJ35" s="1"/>
      <c r="FK35" s="1"/>
      <c r="FL35" s="1"/>
      <c r="FM35" s="1"/>
      <c r="FN35" s="1"/>
      <c r="FO35" s="1"/>
      <c r="FP35" s="1"/>
      <c r="FQ35" s="1"/>
      <c r="FR35" s="1"/>
      <c r="FS35" s="1"/>
      <c r="FW35" s="3"/>
      <c r="FX35" s="1"/>
      <c r="FY35" s="1"/>
      <c r="FZ35" s="1"/>
      <c r="GA35" s="1"/>
      <c r="GB35" s="1"/>
      <c r="GC35" s="1"/>
      <c r="GD35" s="1"/>
      <c r="GE35" s="1"/>
      <c r="GF35" s="1"/>
      <c r="GG35" s="1"/>
      <c r="GK35" s="3"/>
      <c r="GL35" s="1"/>
      <c r="GM35" s="1"/>
      <c r="GN35" s="1"/>
      <c r="GO35" s="1"/>
      <c r="GP35" s="1"/>
      <c r="GQ35" s="1"/>
      <c r="GR35" s="1"/>
      <c r="GS35" s="1"/>
      <c r="GT35" s="1"/>
      <c r="GU35" s="1"/>
      <c r="GY35" s="3"/>
      <c r="GZ35" s="1"/>
      <c r="HA35" s="1"/>
      <c r="HB35" s="1"/>
      <c r="HC35" s="1"/>
      <c r="HD35" s="1"/>
      <c r="HE35" s="1"/>
      <c r="HF35" s="1"/>
      <c r="HG35" s="1"/>
      <c r="HH35" s="1"/>
      <c r="HI35" s="1"/>
      <c r="HM35" s="3"/>
      <c r="HN35" s="1"/>
      <c r="HO35" s="1"/>
      <c r="HP35" s="1"/>
      <c r="HQ35" s="1"/>
      <c r="HR35" s="1"/>
      <c r="HS35" s="1"/>
      <c r="HT35" s="1"/>
      <c r="HU35" s="1"/>
      <c r="HV35" s="1"/>
      <c r="HW35" s="1"/>
      <c r="IA35" s="3"/>
      <c r="IB35" s="1"/>
      <c r="IC35" s="1"/>
      <c r="ID35" s="1"/>
      <c r="IE35" s="1"/>
      <c r="IF35" s="1"/>
      <c r="IG35" s="1"/>
      <c r="IH35" s="1"/>
      <c r="II35" s="1"/>
      <c r="IJ35" s="1"/>
      <c r="IK35" s="1"/>
      <c r="IO35" s="3"/>
      <c r="IP35" s="1"/>
      <c r="IQ35" s="1"/>
    </row>
    <row r="36" spans="1:251" ht="14.25" x14ac:dyDescent="0.2">
      <c r="A36" s="65" t="s">
        <v>23</v>
      </c>
      <c r="B36" s="42"/>
      <c r="C36" s="42"/>
      <c r="D36" s="42"/>
      <c r="E36" s="42"/>
      <c r="F36" s="42">
        <v>0.17899999999999999</v>
      </c>
      <c r="G36" s="44">
        <v>0.17899999999999999</v>
      </c>
      <c r="H36" s="53"/>
      <c r="I36" s="45"/>
      <c r="J36" s="45"/>
      <c r="K36" s="45"/>
    </row>
    <row r="37" spans="1:251" ht="14.25" x14ac:dyDescent="0.2">
      <c r="A37" s="65" t="s">
        <v>24</v>
      </c>
      <c r="B37" s="42"/>
      <c r="C37" s="42"/>
      <c r="D37" s="42"/>
      <c r="E37" s="42"/>
      <c r="F37" s="42"/>
      <c r="G37" s="44"/>
      <c r="H37" s="53"/>
      <c r="I37" s="45"/>
      <c r="J37" s="45"/>
      <c r="K37" s="45"/>
    </row>
    <row r="38" spans="1:251" ht="14.25" x14ac:dyDescent="0.2">
      <c r="A38" s="65" t="s">
        <v>25</v>
      </c>
      <c r="B38" s="42"/>
      <c r="C38" s="42"/>
      <c r="D38" s="42"/>
      <c r="E38" s="42"/>
      <c r="F38" s="42"/>
      <c r="G38" s="44"/>
      <c r="H38" s="53"/>
      <c r="I38" s="45"/>
      <c r="J38" s="45"/>
      <c r="K38" s="45"/>
    </row>
    <row r="39" spans="1:251" ht="14.25" x14ac:dyDescent="0.2">
      <c r="A39" s="65" t="s">
        <v>26</v>
      </c>
      <c r="B39" s="42"/>
      <c r="C39" s="42">
        <v>0.22789999999999999</v>
      </c>
      <c r="D39" s="42"/>
      <c r="E39" s="42"/>
      <c r="F39" s="42"/>
      <c r="G39" s="44">
        <v>0.22789999999999999</v>
      </c>
      <c r="H39" s="53"/>
      <c r="I39" s="45"/>
      <c r="J39" s="45"/>
      <c r="K39" s="45"/>
    </row>
    <row r="40" spans="1:251" ht="14.25" x14ac:dyDescent="0.2">
      <c r="A40" s="65" t="s">
        <v>27</v>
      </c>
      <c r="B40" s="42"/>
      <c r="C40" s="42"/>
      <c r="D40" s="42"/>
      <c r="E40" s="42"/>
      <c r="F40" s="42"/>
      <c r="G40" s="44"/>
      <c r="H40" s="53"/>
      <c r="I40" s="45"/>
      <c r="J40" s="45"/>
      <c r="K40" s="45"/>
    </row>
    <row r="41" spans="1:251" ht="14.25" x14ac:dyDescent="0.2">
      <c r="A41" s="66" t="s">
        <v>205</v>
      </c>
      <c r="B41" s="46"/>
      <c r="C41" s="46">
        <v>0.22789999999999999</v>
      </c>
      <c r="D41" s="46"/>
      <c r="E41" s="46"/>
      <c r="F41" s="46">
        <v>0.17899999999999999</v>
      </c>
      <c r="G41" s="48">
        <v>0.40689999999999998</v>
      </c>
      <c r="H41" s="53"/>
      <c r="I41" s="45"/>
      <c r="J41" s="45"/>
      <c r="K41" s="52"/>
      <c r="L41" s="1"/>
      <c r="M41" s="1"/>
      <c r="N41" s="1"/>
      <c r="O41" s="1"/>
      <c r="P41" s="1"/>
      <c r="Q41" s="1"/>
      <c r="R41" s="1"/>
      <c r="S41" s="1"/>
      <c r="T41" s="1"/>
      <c r="U41" s="1"/>
      <c r="Y41" s="3"/>
      <c r="Z41" s="1"/>
      <c r="AA41" s="1"/>
      <c r="AB41" s="1"/>
      <c r="AC41" s="1"/>
      <c r="AD41" s="1"/>
      <c r="AE41" s="1"/>
      <c r="AF41" s="1"/>
      <c r="AG41" s="1"/>
      <c r="AH41" s="1"/>
      <c r="AI41" s="1"/>
      <c r="AM41" s="3"/>
      <c r="AN41" s="1"/>
      <c r="AO41" s="1"/>
      <c r="AP41" s="1"/>
      <c r="AQ41" s="1"/>
      <c r="AR41" s="1"/>
      <c r="AS41" s="1"/>
      <c r="AT41" s="1"/>
      <c r="AU41" s="1"/>
      <c r="AV41" s="1"/>
      <c r="AW41" s="1"/>
      <c r="BA41" s="3"/>
      <c r="BB41" s="1"/>
      <c r="BC41" s="1"/>
      <c r="BD41" s="1"/>
      <c r="BE41" s="1"/>
      <c r="BF41" s="1"/>
      <c r="BG41" s="1"/>
      <c r="BH41" s="1"/>
      <c r="BI41" s="1"/>
      <c r="BJ41" s="1"/>
      <c r="BK41" s="1"/>
      <c r="BO41" s="3"/>
      <c r="BP41" s="1"/>
      <c r="BQ41" s="1"/>
      <c r="BR41" s="1"/>
      <c r="BS41" s="1"/>
      <c r="BT41" s="1"/>
      <c r="BU41" s="1"/>
      <c r="BV41" s="1"/>
      <c r="BW41" s="1"/>
      <c r="BX41" s="1"/>
      <c r="BY41" s="1"/>
      <c r="CC41" s="3"/>
      <c r="CD41" s="1"/>
      <c r="CE41" s="1"/>
      <c r="CF41" s="1"/>
      <c r="CG41" s="1"/>
      <c r="CH41" s="1"/>
      <c r="CI41" s="1"/>
      <c r="CJ41" s="1"/>
      <c r="CK41" s="1"/>
      <c r="CL41" s="1"/>
      <c r="CM41" s="1"/>
      <c r="CQ41" s="3"/>
      <c r="CR41" s="1"/>
      <c r="CS41" s="1"/>
      <c r="CT41" s="1"/>
      <c r="CU41" s="1"/>
      <c r="CV41" s="1"/>
      <c r="CW41" s="1"/>
      <c r="CX41" s="1"/>
      <c r="CY41" s="1"/>
      <c r="CZ41" s="1"/>
      <c r="DA41" s="1"/>
      <c r="DE41" s="3"/>
      <c r="DF41" s="1"/>
      <c r="DG41" s="1"/>
      <c r="DH41" s="1"/>
      <c r="DI41" s="1"/>
      <c r="DJ41" s="1"/>
      <c r="DK41" s="1"/>
      <c r="DL41" s="1"/>
      <c r="DM41" s="1"/>
      <c r="DN41" s="1"/>
      <c r="DO41" s="1"/>
      <c r="DS41" s="3"/>
      <c r="DT41" s="1"/>
      <c r="DU41" s="1"/>
      <c r="DV41" s="1"/>
      <c r="DW41" s="1"/>
      <c r="DX41" s="1"/>
      <c r="DY41" s="1"/>
      <c r="DZ41" s="1"/>
      <c r="EA41" s="1"/>
      <c r="EB41" s="1"/>
      <c r="EC41" s="1"/>
      <c r="EG41" s="3"/>
      <c r="EH41" s="1"/>
      <c r="EI41" s="1"/>
      <c r="EJ41" s="1"/>
      <c r="EK41" s="1"/>
      <c r="EL41" s="1"/>
      <c r="EM41" s="1"/>
      <c r="EN41" s="1"/>
      <c r="EO41" s="1"/>
      <c r="EP41" s="1"/>
      <c r="EQ41" s="1"/>
      <c r="EU41" s="3"/>
      <c r="EV41" s="1"/>
      <c r="EW41" s="1"/>
      <c r="EX41" s="1"/>
      <c r="EY41" s="1"/>
      <c r="EZ41" s="1"/>
      <c r="FA41" s="1"/>
      <c r="FB41" s="1"/>
      <c r="FC41" s="1"/>
      <c r="FD41" s="1"/>
      <c r="FE41" s="1"/>
      <c r="FI41" s="3"/>
      <c r="FJ41" s="1"/>
      <c r="FK41" s="1"/>
      <c r="FL41" s="1"/>
      <c r="FM41" s="1"/>
      <c r="FN41" s="1"/>
      <c r="FO41" s="1"/>
      <c r="FP41" s="1"/>
      <c r="FQ41" s="1"/>
      <c r="FR41" s="1"/>
      <c r="FS41" s="1"/>
      <c r="FW41" s="3"/>
      <c r="FX41" s="1"/>
      <c r="FY41" s="1"/>
      <c r="FZ41" s="1"/>
      <c r="GA41" s="1"/>
      <c r="GB41" s="1"/>
      <c r="GC41" s="1"/>
      <c r="GD41" s="1"/>
      <c r="GE41" s="1"/>
      <c r="GF41" s="1"/>
      <c r="GG41" s="1"/>
      <c r="GK41" s="3"/>
      <c r="GL41" s="1"/>
      <c r="GM41" s="1"/>
      <c r="GN41" s="1"/>
      <c r="GO41" s="1"/>
      <c r="GP41" s="1"/>
      <c r="GQ41" s="1"/>
      <c r="GR41" s="1"/>
      <c r="GS41" s="1"/>
      <c r="GT41" s="1"/>
      <c r="GU41" s="1"/>
      <c r="GY41" s="3"/>
      <c r="GZ41" s="1"/>
      <c r="HA41" s="1"/>
      <c r="HB41" s="1"/>
      <c r="HC41" s="1"/>
      <c r="HD41" s="1"/>
      <c r="HE41" s="1"/>
      <c r="HF41" s="1"/>
      <c r="HG41" s="1"/>
      <c r="HH41" s="1"/>
      <c r="HI41" s="1"/>
      <c r="HM41" s="3"/>
      <c r="HN41" s="1"/>
      <c r="HO41" s="1"/>
      <c r="HP41" s="1"/>
      <c r="HQ41" s="1"/>
      <c r="HR41" s="1"/>
      <c r="HS41" s="1"/>
      <c r="HT41" s="1"/>
      <c r="HU41" s="1"/>
      <c r="HV41" s="1"/>
      <c r="HW41" s="1"/>
      <c r="IA41" s="3"/>
      <c r="IB41" s="1"/>
      <c r="IC41" s="1"/>
      <c r="ID41" s="1"/>
      <c r="IE41" s="1"/>
      <c r="IF41" s="1"/>
      <c r="IG41" s="1"/>
      <c r="IH41" s="1"/>
      <c r="II41" s="1"/>
      <c r="IJ41" s="1"/>
      <c r="IK41" s="1"/>
      <c r="IO41" s="3"/>
      <c r="IP41" s="1"/>
      <c r="IQ41" s="1"/>
    </row>
    <row r="42" spans="1:251" ht="14.25" x14ac:dyDescent="0.2">
      <c r="A42" s="65" t="s">
        <v>297</v>
      </c>
      <c r="B42" s="42">
        <v>145.185</v>
      </c>
      <c r="C42" s="42">
        <v>0.48420000000000002</v>
      </c>
      <c r="D42" s="42">
        <v>20.1799</v>
      </c>
      <c r="E42" s="42"/>
      <c r="F42" s="42">
        <v>854.57470000000001</v>
      </c>
      <c r="G42" s="44">
        <v>1020.4238</v>
      </c>
      <c r="H42" s="53"/>
      <c r="I42" s="45"/>
      <c r="J42" s="45"/>
      <c r="K42" s="45"/>
    </row>
    <row r="43" spans="1:251" ht="14.25" x14ac:dyDescent="0.2">
      <c r="A43" s="65" t="s">
        <v>298</v>
      </c>
      <c r="B43" s="42"/>
      <c r="C43" s="42">
        <v>1.5039</v>
      </c>
      <c r="D43" s="42">
        <v>11.784700000000001</v>
      </c>
      <c r="E43" s="42"/>
      <c r="F43" s="42">
        <v>14.6937</v>
      </c>
      <c r="G43" s="44">
        <v>27.982299999999999</v>
      </c>
      <c r="H43" s="53"/>
      <c r="I43" s="45"/>
      <c r="J43" s="45"/>
      <c r="K43" s="45"/>
    </row>
    <row r="44" spans="1:251" ht="14.25" x14ac:dyDescent="0.2">
      <c r="A44" s="65" t="s">
        <v>299</v>
      </c>
      <c r="B44" s="42">
        <v>7.3718000000000004</v>
      </c>
      <c r="C44" s="42">
        <v>3.0268999999999999</v>
      </c>
      <c r="D44" s="42">
        <v>63.441099999999999</v>
      </c>
      <c r="E44" s="42">
        <v>3.3847999999999998</v>
      </c>
      <c r="F44" s="42">
        <v>32.027099999999997</v>
      </c>
      <c r="G44" s="44">
        <v>109.2517</v>
      </c>
      <c r="H44" s="53"/>
      <c r="I44" s="45"/>
      <c r="J44" s="45"/>
      <c r="K44" s="45"/>
    </row>
    <row r="45" spans="1:251" ht="14.25" x14ac:dyDescent="0.2">
      <c r="A45" s="66" t="s">
        <v>300</v>
      </c>
      <c r="B45" s="46">
        <v>152.55680000000001</v>
      </c>
      <c r="C45" s="46">
        <v>5.0149999999999997</v>
      </c>
      <c r="D45" s="46">
        <v>95.405699999999996</v>
      </c>
      <c r="E45" s="46">
        <v>3.3847999999999998</v>
      </c>
      <c r="F45" s="46">
        <v>901.29549999999995</v>
      </c>
      <c r="G45" s="48">
        <v>1157.6578</v>
      </c>
      <c r="H45" s="53"/>
      <c r="I45" s="45"/>
      <c r="J45" s="45"/>
      <c r="K45" s="52"/>
      <c r="L45" s="1"/>
      <c r="M45" s="1"/>
      <c r="N45" s="1"/>
      <c r="O45" s="1"/>
      <c r="P45" s="1"/>
      <c r="Q45" s="1"/>
      <c r="R45" s="1"/>
      <c r="S45" s="1"/>
      <c r="T45" s="1"/>
      <c r="U45" s="1"/>
      <c r="Y45" s="3"/>
      <c r="Z45" s="1"/>
      <c r="AA45" s="1"/>
      <c r="AB45" s="1"/>
      <c r="AC45" s="1"/>
      <c r="AD45" s="1"/>
      <c r="AE45" s="1"/>
      <c r="AF45" s="1"/>
      <c r="AG45" s="1"/>
      <c r="AH45" s="1"/>
      <c r="AI45" s="1"/>
      <c r="AM45" s="3"/>
      <c r="AN45" s="1"/>
      <c r="AO45" s="1"/>
      <c r="AP45" s="1"/>
      <c r="AQ45" s="1"/>
      <c r="AR45" s="1"/>
      <c r="AS45" s="1"/>
      <c r="AT45" s="1"/>
      <c r="AU45" s="1"/>
      <c r="AV45" s="1"/>
      <c r="AW45" s="1"/>
      <c r="BA45" s="3"/>
      <c r="BB45" s="1"/>
      <c r="BC45" s="1"/>
      <c r="BD45" s="1"/>
      <c r="BE45" s="1"/>
      <c r="BF45" s="1"/>
      <c r="BG45" s="1"/>
      <c r="BH45" s="1"/>
      <c r="BI45" s="1"/>
      <c r="BJ45" s="1"/>
      <c r="BK45" s="1"/>
      <c r="BO45" s="3"/>
      <c r="BP45" s="1"/>
      <c r="BQ45" s="1"/>
      <c r="BR45" s="1"/>
      <c r="BS45" s="1"/>
      <c r="BT45" s="1"/>
      <c r="BU45" s="1"/>
      <c r="BV45" s="1"/>
      <c r="BW45" s="1"/>
      <c r="BX45" s="1"/>
      <c r="BY45" s="1"/>
      <c r="CC45" s="3"/>
      <c r="CD45" s="1"/>
      <c r="CE45" s="1"/>
      <c r="CF45" s="1"/>
      <c r="CG45" s="1"/>
      <c r="CH45" s="1"/>
      <c r="CI45" s="1"/>
      <c r="CJ45" s="1"/>
      <c r="CK45" s="1"/>
      <c r="CL45" s="1"/>
      <c r="CM45" s="1"/>
      <c r="CQ45" s="3"/>
      <c r="CR45" s="1"/>
      <c r="CS45" s="1"/>
      <c r="CT45" s="1"/>
      <c r="CU45" s="1"/>
      <c r="CV45" s="1"/>
      <c r="CW45" s="1"/>
      <c r="CX45" s="1"/>
      <c r="CY45" s="1"/>
      <c r="CZ45" s="1"/>
      <c r="DA45" s="1"/>
      <c r="DE45" s="3"/>
      <c r="DF45" s="1"/>
      <c r="DG45" s="1"/>
      <c r="DH45" s="1"/>
      <c r="DI45" s="1"/>
      <c r="DJ45" s="1"/>
      <c r="DK45" s="1"/>
      <c r="DL45" s="1"/>
      <c r="DM45" s="1"/>
      <c r="DN45" s="1"/>
      <c r="DO45" s="1"/>
      <c r="DS45" s="3"/>
      <c r="DT45" s="1"/>
      <c r="DU45" s="1"/>
      <c r="DV45" s="1"/>
      <c r="DW45" s="1"/>
      <c r="DX45" s="1"/>
      <c r="DY45" s="1"/>
      <c r="DZ45" s="1"/>
      <c r="EA45" s="1"/>
      <c r="EB45" s="1"/>
      <c r="EC45" s="1"/>
      <c r="EG45" s="3"/>
      <c r="EH45" s="1"/>
      <c r="EI45" s="1"/>
      <c r="EJ45" s="1"/>
      <c r="EK45" s="1"/>
      <c r="EL45" s="1"/>
      <c r="EM45" s="1"/>
      <c r="EN45" s="1"/>
      <c r="EO45" s="1"/>
      <c r="EP45" s="1"/>
      <c r="EQ45" s="1"/>
      <c r="EU45" s="3"/>
      <c r="EV45" s="1"/>
      <c r="EW45" s="1"/>
      <c r="EX45" s="1"/>
      <c r="EY45" s="1"/>
      <c r="EZ45" s="1"/>
      <c r="FA45" s="1"/>
      <c r="FB45" s="1"/>
      <c r="FC45" s="1"/>
      <c r="FD45" s="1"/>
      <c r="FE45" s="1"/>
      <c r="FI45" s="3"/>
      <c r="FJ45" s="1"/>
      <c r="FK45" s="1"/>
      <c r="FL45" s="1"/>
      <c r="FM45" s="1"/>
      <c r="FN45" s="1"/>
      <c r="FO45" s="1"/>
      <c r="FP45" s="1"/>
      <c r="FQ45" s="1"/>
      <c r="FR45" s="1"/>
      <c r="FS45" s="1"/>
      <c r="FW45" s="3"/>
      <c r="FX45" s="1"/>
      <c r="FY45" s="1"/>
      <c r="FZ45" s="1"/>
      <c r="GA45" s="1"/>
      <c r="GB45" s="1"/>
      <c r="GC45" s="1"/>
      <c r="GD45" s="1"/>
      <c r="GE45" s="1"/>
      <c r="GF45" s="1"/>
      <c r="GG45" s="1"/>
      <c r="GK45" s="3"/>
      <c r="GL45" s="1"/>
      <c r="GM45" s="1"/>
      <c r="GN45" s="1"/>
      <c r="GO45" s="1"/>
      <c r="GP45" s="1"/>
      <c r="GQ45" s="1"/>
      <c r="GR45" s="1"/>
      <c r="GS45" s="1"/>
      <c r="GT45" s="1"/>
      <c r="GU45" s="1"/>
      <c r="GY45" s="3"/>
      <c r="GZ45" s="1"/>
      <c r="HA45" s="1"/>
      <c r="HB45" s="1"/>
      <c r="HC45" s="1"/>
      <c r="HD45" s="1"/>
      <c r="HE45" s="1"/>
      <c r="HF45" s="1"/>
      <c r="HG45" s="1"/>
      <c r="HH45" s="1"/>
      <c r="HI45" s="1"/>
      <c r="HM45" s="3"/>
      <c r="HN45" s="1"/>
      <c r="HO45" s="1"/>
      <c r="HP45" s="1"/>
      <c r="HQ45" s="1"/>
      <c r="HR45" s="1"/>
      <c r="HS45" s="1"/>
      <c r="HT45" s="1"/>
      <c r="HU45" s="1"/>
      <c r="HV45" s="1"/>
      <c r="HW45" s="1"/>
      <c r="IA45" s="3"/>
      <c r="IB45" s="1"/>
      <c r="IC45" s="1"/>
      <c r="ID45" s="1"/>
      <c r="IE45" s="1"/>
      <c r="IF45" s="1"/>
      <c r="IG45" s="1"/>
      <c r="IH45" s="1"/>
      <c r="II45" s="1"/>
      <c r="IJ45" s="1"/>
      <c r="IK45" s="1"/>
      <c r="IO45" s="3"/>
      <c r="IP45" s="1"/>
      <c r="IQ45" s="1"/>
    </row>
    <row r="46" spans="1:251" ht="14.25" x14ac:dyDescent="0.2">
      <c r="A46" s="67" t="s">
        <v>301</v>
      </c>
      <c r="B46" s="49">
        <v>1.6120000000000001</v>
      </c>
      <c r="C46" s="49"/>
      <c r="D46" s="49">
        <v>982.11720000000003</v>
      </c>
      <c r="E46" s="49"/>
      <c r="F46" s="49"/>
      <c r="G46" s="51">
        <v>983.72919999999999</v>
      </c>
      <c r="H46" s="53"/>
      <c r="I46" s="45"/>
      <c r="J46" s="45"/>
      <c r="K46" s="52"/>
      <c r="L46" s="1"/>
      <c r="M46" s="1"/>
      <c r="N46" s="1"/>
      <c r="O46" s="1"/>
      <c r="P46" s="1"/>
      <c r="Q46" s="1"/>
      <c r="R46" s="1"/>
      <c r="S46" s="1"/>
      <c r="T46" s="1"/>
      <c r="U46" s="1"/>
      <c r="Y46" s="3"/>
      <c r="Z46" s="1"/>
      <c r="AA46" s="1"/>
      <c r="AB46" s="1"/>
      <c r="AC46" s="1"/>
      <c r="AD46" s="1"/>
      <c r="AE46" s="1"/>
      <c r="AF46" s="1"/>
      <c r="AG46" s="1"/>
      <c r="AH46" s="1"/>
      <c r="AI46" s="1"/>
      <c r="AM46" s="3"/>
      <c r="AN46" s="1"/>
      <c r="AO46" s="1"/>
      <c r="AP46" s="1"/>
      <c r="AQ46" s="1"/>
      <c r="AR46" s="1"/>
      <c r="AS46" s="1"/>
      <c r="AT46" s="1"/>
      <c r="AU46" s="1"/>
      <c r="AV46" s="1"/>
      <c r="AW46" s="1"/>
      <c r="BA46" s="3"/>
      <c r="BB46" s="1"/>
      <c r="BC46" s="1"/>
      <c r="BD46" s="1"/>
      <c r="BE46" s="1"/>
      <c r="BF46" s="1"/>
      <c r="BG46" s="1"/>
      <c r="BH46" s="1"/>
      <c r="BI46" s="1"/>
      <c r="BJ46" s="1"/>
      <c r="BK46" s="1"/>
      <c r="BO46" s="3"/>
      <c r="BP46" s="1"/>
      <c r="BQ46" s="1"/>
      <c r="BR46" s="1"/>
      <c r="BS46" s="1"/>
      <c r="BT46" s="1"/>
      <c r="BU46" s="1"/>
      <c r="BV46" s="1"/>
      <c r="BW46" s="1"/>
      <c r="BX46" s="1"/>
      <c r="BY46" s="1"/>
      <c r="CC46" s="3"/>
      <c r="CD46" s="1"/>
      <c r="CE46" s="1"/>
      <c r="CF46" s="1"/>
      <c r="CG46" s="1"/>
      <c r="CH46" s="1"/>
      <c r="CI46" s="1"/>
      <c r="CJ46" s="1"/>
      <c r="CK46" s="1"/>
      <c r="CL46" s="1"/>
      <c r="CM46" s="1"/>
      <c r="CQ46" s="3"/>
      <c r="CR46" s="1"/>
      <c r="CS46" s="1"/>
      <c r="CT46" s="1"/>
      <c r="CU46" s="1"/>
      <c r="CV46" s="1"/>
      <c r="CW46" s="1"/>
      <c r="CX46" s="1"/>
      <c r="CY46" s="1"/>
      <c r="CZ46" s="1"/>
      <c r="DA46" s="1"/>
      <c r="DE46" s="3"/>
      <c r="DF46" s="1"/>
      <c r="DG46" s="1"/>
      <c r="DH46" s="1"/>
      <c r="DI46" s="1"/>
      <c r="DJ46" s="1"/>
      <c r="DK46" s="1"/>
      <c r="DL46" s="1"/>
      <c r="DM46" s="1"/>
      <c r="DN46" s="1"/>
      <c r="DO46" s="1"/>
      <c r="DS46" s="3"/>
      <c r="DT46" s="1"/>
      <c r="DU46" s="1"/>
      <c r="DV46" s="1"/>
      <c r="DW46" s="1"/>
      <c r="DX46" s="1"/>
      <c r="DY46" s="1"/>
      <c r="DZ46" s="1"/>
      <c r="EA46" s="1"/>
      <c r="EB46" s="1"/>
      <c r="EC46" s="1"/>
      <c r="EG46" s="3"/>
      <c r="EH46" s="1"/>
      <c r="EI46" s="1"/>
      <c r="EJ46" s="1"/>
      <c r="EK46" s="1"/>
      <c r="EL46" s="1"/>
      <c r="EM46" s="1"/>
      <c r="EN46" s="1"/>
      <c r="EO46" s="1"/>
      <c r="EP46" s="1"/>
      <c r="EQ46" s="1"/>
      <c r="EU46" s="3"/>
      <c r="EV46" s="1"/>
      <c r="EW46" s="1"/>
      <c r="EX46" s="1"/>
      <c r="EY46" s="1"/>
      <c r="EZ46" s="1"/>
      <c r="FA46" s="1"/>
      <c r="FB46" s="1"/>
      <c r="FC46" s="1"/>
      <c r="FD46" s="1"/>
      <c r="FE46" s="1"/>
      <c r="FI46" s="3"/>
      <c r="FJ46" s="1"/>
      <c r="FK46" s="1"/>
      <c r="FL46" s="1"/>
      <c r="FM46" s="1"/>
      <c r="FN46" s="1"/>
      <c r="FO46" s="1"/>
      <c r="FP46" s="1"/>
      <c r="FQ46" s="1"/>
      <c r="FR46" s="1"/>
      <c r="FS46" s="1"/>
      <c r="FW46" s="3"/>
      <c r="FX46" s="1"/>
      <c r="FY46" s="1"/>
      <c r="FZ46" s="1"/>
      <c r="GA46" s="1"/>
      <c r="GB46" s="1"/>
      <c r="GC46" s="1"/>
      <c r="GD46" s="1"/>
      <c r="GE46" s="1"/>
      <c r="GF46" s="1"/>
      <c r="GG46" s="1"/>
      <c r="GK46" s="3"/>
      <c r="GL46" s="1"/>
      <c r="GM46" s="1"/>
      <c r="GN46" s="1"/>
      <c r="GO46" s="1"/>
      <c r="GP46" s="1"/>
      <c r="GQ46" s="1"/>
      <c r="GR46" s="1"/>
      <c r="GS46" s="1"/>
      <c r="GT46" s="1"/>
      <c r="GU46" s="1"/>
      <c r="GY46" s="3"/>
      <c r="GZ46" s="1"/>
      <c r="HA46" s="1"/>
      <c r="HB46" s="1"/>
      <c r="HC46" s="1"/>
      <c r="HD46" s="1"/>
      <c r="HE46" s="1"/>
      <c r="HF46" s="1"/>
      <c r="HG46" s="1"/>
      <c r="HH46" s="1"/>
      <c r="HI46" s="1"/>
      <c r="HM46" s="3"/>
      <c r="HN46" s="1"/>
      <c r="HO46" s="1"/>
      <c r="HP46" s="1"/>
      <c r="HQ46" s="1"/>
      <c r="HR46" s="1"/>
      <c r="HS46" s="1"/>
      <c r="HT46" s="1"/>
      <c r="HU46" s="1"/>
      <c r="HV46" s="1"/>
      <c r="HW46" s="1"/>
      <c r="IA46" s="3"/>
      <c r="IB46" s="1"/>
      <c r="IC46" s="1"/>
      <c r="ID46" s="1"/>
      <c r="IE46" s="1"/>
      <c r="IF46" s="1"/>
      <c r="IG46" s="1"/>
      <c r="IH46" s="1"/>
      <c r="II46" s="1"/>
      <c r="IJ46" s="1"/>
      <c r="IK46" s="1"/>
      <c r="IO46" s="3"/>
      <c r="IP46" s="1"/>
      <c r="IQ46" s="1"/>
    </row>
    <row r="47" spans="1:251" ht="14.25" x14ac:dyDescent="0.2">
      <c r="A47" s="65" t="s">
        <v>28</v>
      </c>
      <c r="B47" s="42"/>
      <c r="C47" s="42"/>
      <c r="D47" s="42">
        <v>78.304500000000004</v>
      </c>
      <c r="E47" s="42">
        <v>6.6952999999999996</v>
      </c>
      <c r="F47" s="42"/>
      <c r="G47" s="44">
        <v>84.999799999999993</v>
      </c>
      <c r="H47" s="53"/>
      <c r="I47" s="45"/>
      <c r="J47" s="45"/>
      <c r="K47" s="45"/>
    </row>
    <row r="48" spans="1:251" ht="14.25" x14ac:dyDescent="0.2">
      <c r="A48" s="65" t="s">
        <v>302</v>
      </c>
      <c r="B48" s="42"/>
      <c r="C48" s="42"/>
      <c r="D48" s="42">
        <v>2.7319</v>
      </c>
      <c r="E48" s="42"/>
      <c r="F48" s="42"/>
      <c r="G48" s="44">
        <v>2.7319</v>
      </c>
      <c r="H48" s="53"/>
      <c r="I48" s="45"/>
      <c r="J48" s="45"/>
      <c r="K48" s="45"/>
    </row>
    <row r="49" spans="1:251" ht="14.25" x14ac:dyDescent="0.2">
      <c r="A49" s="66" t="s">
        <v>29</v>
      </c>
      <c r="B49" s="46"/>
      <c r="C49" s="46"/>
      <c r="D49" s="46">
        <v>81.0364</v>
      </c>
      <c r="E49" s="46">
        <v>6.6952999999999996</v>
      </c>
      <c r="F49" s="46"/>
      <c r="G49" s="48">
        <v>87.731700000000004</v>
      </c>
      <c r="H49" s="53"/>
      <c r="I49" s="45"/>
      <c r="J49" s="45"/>
      <c r="K49" s="52"/>
      <c r="L49" s="1"/>
      <c r="M49" s="1"/>
      <c r="N49" s="1"/>
      <c r="O49" s="1"/>
      <c r="P49" s="1"/>
      <c r="Q49" s="1"/>
      <c r="R49" s="1"/>
      <c r="S49" s="1"/>
      <c r="T49" s="1"/>
      <c r="U49" s="1"/>
      <c r="Y49" s="3"/>
      <c r="Z49" s="1"/>
      <c r="AA49" s="1"/>
      <c r="AB49" s="1"/>
      <c r="AC49" s="1"/>
      <c r="AD49" s="1"/>
      <c r="AE49" s="1"/>
      <c r="AF49" s="1"/>
      <c r="AG49" s="1"/>
      <c r="AH49" s="1"/>
      <c r="AI49" s="1"/>
      <c r="AM49" s="3"/>
      <c r="AN49" s="1"/>
      <c r="AO49" s="1"/>
      <c r="AP49" s="1"/>
      <c r="AQ49" s="1"/>
      <c r="AR49" s="1"/>
      <c r="AS49" s="1"/>
      <c r="AT49" s="1"/>
      <c r="AU49" s="1"/>
      <c r="AV49" s="1"/>
      <c r="AW49" s="1"/>
      <c r="BA49" s="3"/>
      <c r="BB49" s="1"/>
      <c r="BC49" s="1"/>
      <c r="BD49" s="1"/>
      <c r="BE49" s="1"/>
      <c r="BF49" s="1"/>
      <c r="BG49" s="1"/>
      <c r="BH49" s="1"/>
      <c r="BI49" s="1"/>
      <c r="BJ49" s="1"/>
      <c r="BK49" s="1"/>
      <c r="BO49" s="3"/>
      <c r="BP49" s="1"/>
      <c r="BQ49" s="1"/>
      <c r="BR49" s="1"/>
      <c r="BS49" s="1"/>
      <c r="BT49" s="1"/>
      <c r="BU49" s="1"/>
      <c r="BV49" s="1"/>
      <c r="BW49" s="1"/>
      <c r="BX49" s="1"/>
      <c r="BY49" s="1"/>
      <c r="CC49" s="3"/>
      <c r="CD49" s="1"/>
      <c r="CE49" s="1"/>
      <c r="CF49" s="1"/>
      <c r="CG49" s="1"/>
      <c r="CH49" s="1"/>
      <c r="CI49" s="1"/>
      <c r="CJ49" s="1"/>
      <c r="CK49" s="1"/>
      <c r="CL49" s="1"/>
      <c r="CM49" s="1"/>
      <c r="CQ49" s="3"/>
      <c r="CR49" s="1"/>
      <c r="CS49" s="1"/>
      <c r="CT49" s="1"/>
      <c r="CU49" s="1"/>
      <c r="CV49" s="1"/>
      <c r="CW49" s="1"/>
      <c r="CX49" s="1"/>
      <c r="CY49" s="1"/>
      <c r="CZ49" s="1"/>
      <c r="DA49" s="1"/>
      <c r="DE49" s="3"/>
      <c r="DF49" s="1"/>
      <c r="DG49" s="1"/>
      <c r="DH49" s="1"/>
      <c r="DI49" s="1"/>
      <c r="DJ49" s="1"/>
      <c r="DK49" s="1"/>
      <c r="DL49" s="1"/>
      <c r="DM49" s="1"/>
      <c r="DN49" s="1"/>
      <c r="DO49" s="1"/>
      <c r="DS49" s="3"/>
      <c r="DT49" s="1"/>
      <c r="DU49" s="1"/>
      <c r="DV49" s="1"/>
      <c r="DW49" s="1"/>
      <c r="DX49" s="1"/>
      <c r="DY49" s="1"/>
      <c r="DZ49" s="1"/>
      <c r="EA49" s="1"/>
      <c r="EB49" s="1"/>
      <c r="EC49" s="1"/>
      <c r="EG49" s="3"/>
      <c r="EH49" s="1"/>
      <c r="EI49" s="1"/>
      <c r="EJ49" s="1"/>
      <c r="EK49" s="1"/>
      <c r="EL49" s="1"/>
      <c r="EM49" s="1"/>
      <c r="EN49" s="1"/>
      <c r="EO49" s="1"/>
      <c r="EP49" s="1"/>
      <c r="EQ49" s="1"/>
      <c r="EU49" s="3"/>
      <c r="EV49" s="1"/>
      <c r="EW49" s="1"/>
      <c r="EX49" s="1"/>
      <c r="EY49" s="1"/>
      <c r="EZ49" s="1"/>
      <c r="FA49" s="1"/>
      <c r="FB49" s="1"/>
      <c r="FC49" s="1"/>
      <c r="FD49" s="1"/>
      <c r="FE49" s="1"/>
      <c r="FI49" s="3"/>
      <c r="FJ49" s="1"/>
      <c r="FK49" s="1"/>
      <c r="FL49" s="1"/>
      <c r="FM49" s="1"/>
      <c r="FN49" s="1"/>
      <c r="FO49" s="1"/>
      <c r="FP49" s="1"/>
      <c r="FQ49" s="1"/>
      <c r="FR49" s="1"/>
      <c r="FS49" s="1"/>
      <c r="FW49" s="3"/>
      <c r="FX49" s="1"/>
      <c r="FY49" s="1"/>
      <c r="FZ49" s="1"/>
      <c r="GA49" s="1"/>
      <c r="GB49" s="1"/>
      <c r="GC49" s="1"/>
      <c r="GD49" s="1"/>
      <c r="GE49" s="1"/>
      <c r="GF49" s="1"/>
      <c r="GG49" s="1"/>
      <c r="GK49" s="3"/>
      <c r="GL49" s="1"/>
      <c r="GM49" s="1"/>
      <c r="GN49" s="1"/>
      <c r="GO49" s="1"/>
      <c r="GP49" s="1"/>
      <c r="GQ49" s="1"/>
      <c r="GR49" s="1"/>
      <c r="GS49" s="1"/>
      <c r="GT49" s="1"/>
      <c r="GU49" s="1"/>
      <c r="GY49" s="3"/>
      <c r="GZ49" s="1"/>
      <c r="HA49" s="1"/>
      <c r="HB49" s="1"/>
      <c r="HC49" s="1"/>
      <c r="HD49" s="1"/>
      <c r="HE49" s="1"/>
      <c r="HF49" s="1"/>
      <c r="HG49" s="1"/>
      <c r="HH49" s="1"/>
      <c r="HI49" s="1"/>
      <c r="HM49" s="3"/>
      <c r="HN49" s="1"/>
      <c r="HO49" s="1"/>
      <c r="HP49" s="1"/>
      <c r="HQ49" s="1"/>
      <c r="HR49" s="1"/>
      <c r="HS49" s="1"/>
      <c r="HT49" s="1"/>
      <c r="HU49" s="1"/>
      <c r="HV49" s="1"/>
      <c r="HW49" s="1"/>
      <c r="IA49" s="3"/>
      <c r="IB49" s="1"/>
      <c r="IC49" s="1"/>
      <c r="ID49" s="1"/>
      <c r="IE49" s="1"/>
      <c r="IF49" s="1"/>
      <c r="IG49" s="1"/>
      <c r="IH49" s="1"/>
      <c r="II49" s="1"/>
      <c r="IJ49" s="1"/>
      <c r="IK49" s="1"/>
      <c r="IO49" s="3"/>
      <c r="IP49" s="1"/>
      <c r="IQ49" s="1"/>
    </row>
    <row r="50" spans="1:251" ht="14.25" x14ac:dyDescent="0.2">
      <c r="A50" s="65" t="s">
        <v>303</v>
      </c>
      <c r="B50" s="42"/>
      <c r="C50" s="42"/>
      <c r="D50" s="42"/>
      <c r="E50" s="42"/>
      <c r="F50" s="42"/>
      <c r="G50" s="44"/>
      <c r="H50" s="53"/>
      <c r="I50" s="45"/>
      <c r="J50" s="45"/>
      <c r="K50" s="45"/>
    </row>
    <row r="51" spans="1:251" ht="14.25" x14ac:dyDescent="0.2">
      <c r="A51" s="65" t="s">
        <v>304</v>
      </c>
      <c r="B51" s="42"/>
      <c r="C51" s="42"/>
      <c r="D51" s="42"/>
      <c r="E51" s="42"/>
      <c r="F51" s="42"/>
      <c r="G51" s="44"/>
      <c r="H51" s="53"/>
      <c r="I51" s="45"/>
      <c r="J51" s="45"/>
      <c r="K51" s="45"/>
    </row>
    <row r="52" spans="1:251" ht="14.25" x14ac:dyDescent="0.2">
      <c r="A52" s="65" t="s">
        <v>305</v>
      </c>
      <c r="B52" s="42"/>
      <c r="C52" s="42"/>
      <c r="D52" s="42">
        <v>0.57899999999999996</v>
      </c>
      <c r="E52" s="42">
        <v>254.88460000000001</v>
      </c>
      <c r="F52" s="42">
        <v>1.2097</v>
      </c>
      <c r="G52" s="44">
        <v>256.67329999999998</v>
      </c>
      <c r="H52" s="53"/>
      <c r="I52" s="45"/>
      <c r="J52" s="45"/>
      <c r="K52" s="45"/>
    </row>
    <row r="53" spans="1:251" ht="14.25" x14ac:dyDescent="0.2">
      <c r="A53" s="65" t="s">
        <v>30</v>
      </c>
      <c r="B53" s="42">
        <v>183.7216</v>
      </c>
      <c r="C53" s="42"/>
      <c r="D53" s="42">
        <v>25.329599999999999</v>
      </c>
      <c r="E53" s="42">
        <v>68.178399999999996</v>
      </c>
      <c r="F53" s="42">
        <v>307.80459999999999</v>
      </c>
      <c r="G53" s="44">
        <v>585.03420000000006</v>
      </c>
      <c r="H53" s="53"/>
      <c r="I53" s="45"/>
      <c r="J53" s="45"/>
      <c r="K53" s="45"/>
    </row>
    <row r="54" spans="1:251" ht="14.25" x14ac:dyDescent="0.2">
      <c r="A54" s="65" t="s">
        <v>31</v>
      </c>
      <c r="B54" s="42"/>
      <c r="C54" s="42"/>
      <c r="D54" s="42">
        <v>1.3912</v>
      </c>
      <c r="E54" s="42"/>
      <c r="F54" s="42">
        <v>4.5834999999999999</v>
      </c>
      <c r="G54" s="44">
        <v>5.9747000000000003</v>
      </c>
      <c r="H54" s="53"/>
      <c r="I54" s="45"/>
      <c r="J54" s="45"/>
      <c r="K54" s="45"/>
    </row>
    <row r="55" spans="1:251" ht="14.25" x14ac:dyDescent="0.2">
      <c r="A55" s="65" t="s">
        <v>306</v>
      </c>
      <c r="B55" s="42"/>
      <c r="C55" s="42"/>
      <c r="D55" s="42">
        <v>1.4863999999999999</v>
      </c>
      <c r="E55" s="42"/>
      <c r="F55" s="42">
        <v>0.24740000000000001</v>
      </c>
      <c r="G55" s="44">
        <v>1.7338</v>
      </c>
      <c r="H55" s="53"/>
      <c r="I55" s="45"/>
      <c r="J55" s="45"/>
      <c r="K55" s="45"/>
    </row>
    <row r="56" spans="1:251" ht="14.25" x14ac:dyDescent="0.2">
      <c r="A56" s="65" t="s">
        <v>307</v>
      </c>
      <c r="B56" s="42">
        <v>5.7244999999999999</v>
      </c>
      <c r="C56" s="42"/>
      <c r="D56" s="42"/>
      <c r="E56" s="42"/>
      <c r="F56" s="42">
        <v>1.7649999999999999</v>
      </c>
      <c r="G56" s="44">
        <v>7.4894999999999996</v>
      </c>
      <c r="H56" s="53"/>
      <c r="I56" s="45"/>
      <c r="J56" s="45"/>
      <c r="K56" s="45"/>
    </row>
    <row r="57" spans="1:251" ht="14.25" x14ac:dyDescent="0.2">
      <c r="A57" s="65" t="s">
        <v>32</v>
      </c>
      <c r="B57" s="42"/>
      <c r="C57" s="42"/>
      <c r="D57" s="42">
        <v>4.2869999999999999</v>
      </c>
      <c r="E57" s="42">
        <v>61.158000000000001</v>
      </c>
      <c r="F57" s="42"/>
      <c r="G57" s="44">
        <v>65.444999999999993</v>
      </c>
      <c r="H57" s="53"/>
      <c r="I57" s="45"/>
      <c r="J57" s="45"/>
      <c r="K57" s="45"/>
    </row>
    <row r="58" spans="1:251" ht="14.25" x14ac:dyDescent="0.2">
      <c r="A58" s="66" t="s">
        <v>308</v>
      </c>
      <c r="B58" s="46">
        <v>189.4461</v>
      </c>
      <c r="C58" s="46"/>
      <c r="D58" s="46">
        <v>33.0732</v>
      </c>
      <c r="E58" s="46">
        <v>384.221</v>
      </c>
      <c r="F58" s="46">
        <v>315.61020000000002</v>
      </c>
      <c r="G58" s="48">
        <v>922.35050000000001</v>
      </c>
      <c r="H58" s="53"/>
      <c r="I58" s="45"/>
      <c r="J58" s="45"/>
      <c r="K58" s="52"/>
      <c r="L58" s="1"/>
      <c r="M58" s="1"/>
      <c r="N58" s="1"/>
      <c r="O58" s="1"/>
      <c r="P58" s="1"/>
      <c r="Q58" s="1"/>
      <c r="R58" s="1"/>
      <c r="S58" s="1"/>
      <c r="T58" s="1"/>
      <c r="U58" s="1"/>
      <c r="Y58" s="3"/>
      <c r="Z58" s="1"/>
      <c r="AA58" s="1"/>
      <c r="AB58" s="1"/>
      <c r="AC58" s="1"/>
      <c r="AD58" s="1"/>
      <c r="AE58" s="1"/>
      <c r="AF58" s="1"/>
      <c r="AG58" s="1"/>
      <c r="AH58" s="1"/>
      <c r="AI58" s="1"/>
      <c r="AM58" s="3"/>
      <c r="AN58" s="1"/>
      <c r="AO58" s="1"/>
      <c r="AP58" s="1"/>
      <c r="AQ58" s="1"/>
      <c r="AR58" s="1"/>
      <c r="AS58" s="1"/>
      <c r="AT58" s="1"/>
      <c r="AU58" s="1"/>
      <c r="AV58" s="1"/>
      <c r="AW58" s="1"/>
      <c r="BA58" s="3"/>
      <c r="BB58" s="1"/>
      <c r="BC58" s="1"/>
      <c r="BD58" s="1"/>
      <c r="BE58" s="1"/>
      <c r="BF58" s="1"/>
      <c r="BG58" s="1"/>
      <c r="BH58" s="1"/>
      <c r="BI58" s="1"/>
      <c r="BJ58" s="1"/>
      <c r="BK58" s="1"/>
      <c r="BO58" s="3"/>
      <c r="BP58" s="1"/>
      <c r="BQ58" s="1"/>
      <c r="BR58" s="1"/>
      <c r="BS58" s="1"/>
      <c r="BT58" s="1"/>
      <c r="BU58" s="1"/>
      <c r="BV58" s="1"/>
      <c r="BW58" s="1"/>
      <c r="BX58" s="1"/>
      <c r="BY58" s="1"/>
      <c r="CC58" s="3"/>
      <c r="CD58" s="1"/>
      <c r="CE58" s="1"/>
      <c r="CF58" s="1"/>
      <c r="CG58" s="1"/>
      <c r="CH58" s="1"/>
      <c r="CI58" s="1"/>
      <c r="CJ58" s="1"/>
      <c r="CK58" s="1"/>
      <c r="CL58" s="1"/>
      <c r="CM58" s="1"/>
      <c r="CQ58" s="3"/>
      <c r="CR58" s="1"/>
      <c r="CS58" s="1"/>
      <c r="CT58" s="1"/>
      <c r="CU58" s="1"/>
      <c r="CV58" s="1"/>
      <c r="CW58" s="1"/>
      <c r="CX58" s="1"/>
      <c r="CY58" s="1"/>
      <c r="CZ58" s="1"/>
      <c r="DA58" s="1"/>
      <c r="DE58" s="3"/>
      <c r="DF58" s="1"/>
      <c r="DG58" s="1"/>
      <c r="DH58" s="1"/>
      <c r="DI58" s="1"/>
      <c r="DJ58" s="1"/>
      <c r="DK58" s="1"/>
      <c r="DL58" s="1"/>
      <c r="DM58" s="1"/>
      <c r="DN58" s="1"/>
      <c r="DO58" s="1"/>
      <c r="DS58" s="3"/>
      <c r="DT58" s="1"/>
      <c r="DU58" s="1"/>
      <c r="DV58" s="1"/>
      <c r="DW58" s="1"/>
      <c r="DX58" s="1"/>
      <c r="DY58" s="1"/>
      <c r="DZ58" s="1"/>
      <c r="EA58" s="1"/>
      <c r="EB58" s="1"/>
      <c r="EC58" s="1"/>
      <c r="EG58" s="3"/>
      <c r="EH58" s="1"/>
      <c r="EI58" s="1"/>
      <c r="EJ58" s="1"/>
      <c r="EK58" s="1"/>
      <c r="EL58" s="1"/>
      <c r="EM58" s="1"/>
      <c r="EN58" s="1"/>
      <c r="EO58" s="1"/>
      <c r="EP58" s="1"/>
      <c r="EQ58" s="1"/>
      <c r="EU58" s="3"/>
      <c r="EV58" s="1"/>
      <c r="EW58" s="1"/>
      <c r="EX58" s="1"/>
      <c r="EY58" s="1"/>
      <c r="EZ58" s="1"/>
      <c r="FA58" s="1"/>
      <c r="FB58" s="1"/>
      <c r="FC58" s="1"/>
      <c r="FD58" s="1"/>
      <c r="FE58" s="1"/>
      <c r="FI58" s="3"/>
      <c r="FJ58" s="1"/>
      <c r="FK58" s="1"/>
      <c r="FL58" s="1"/>
      <c r="FM58" s="1"/>
      <c r="FN58" s="1"/>
      <c r="FO58" s="1"/>
      <c r="FP58" s="1"/>
      <c r="FQ58" s="1"/>
      <c r="FR58" s="1"/>
      <c r="FS58" s="1"/>
      <c r="FW58" s="3"/>
      <c r="FX58" s="1"/>
      <c r="FY58" s="1"/>
      <c r="FZ58" s="1"/>
      <c r="GA58" s="1"/>
      <c r="GB58" s="1"/>
      <c r="GC58" s="1"/>
      <c r="GD58" s="1"/>
      <c r="GE58" s="1"/>
      <c r="GF58" s="1"/>
      <c r="GG58" s="1"/>
      <c r="GK58" s="3"/>
      <c r="GL58" s="1"/>
      <c r="GM58" s="1"/>
      <c r="GN58" s="1"/>
      <c r="GO58" s="1"/>
      <c r="GP58" s="1"/>
      <c r="GQ58" s="1"/>
      <c r="GR58" s="1"/>
      <c r="GS58" s="1"/>
      <c r="GT58" s="1"/>
      <c r="GU58" s="1"/>
      <c r="GY58" s="3"/>
      <c r="GZ58" s="1"/>
      <c r="HA58" s="1"/>
      <c r="HB58" s="1"/>
      <c r="HC58" s="1"/>
      <c r="HD58" s="1"/>
      <c r="HE58" s="1"/>
      <c r="HF58" s="1"/>
      <c r="HG58" s="1"/>
      <c r="HH58" s="1"/>
      <c r="HI58" s="1"/>
      <c r="HM58" s="3"/>
      <c r="HN58" s="1"/>
      <c r="HO58" s="1"/>
      <c r="HP58" s="1"/>
      <c r="HQ58" s="1"/>
      <c r="HR58" s="1"/>
      <c r="HS58" s="1"/>
      <c r="HT58" s="1"/>
      <c r="HU58" s="1"/>
      <c r="HV58" s="1"/>
      <c r="HW58" s="1"/>
      <c r="IA58" s="3"/>
      <c r="IB58" s="1"/>
      <c r="IC58" s="1"/>
      <c r="ID58" s="1"/>
      <c r="IE58" s="1"/>
      <c r="IF58" s="1"/>
      <c r="IG58" s="1"/>
      <c r="IH58" s="1"/>
      <c r="II58" s="1"/>
      <c r="IJ58" s="1"/>
      <c r="IK58" s="1"/>
      <c r="IO58" s="3"/>
      <c r="IP58" s="1"/>
      <c r="IQ58" s="1"/>
    </row>
    <row r="59" spans="1:251" ht="14.25" x14ac:dyDescent="0.2">
      <c r="A59" s="65" t="s">
        <v>33</v>
      </c>
      <c r="B59" s="42">
        <v>12.0854</v>
      </c>
      <c r="C59" s="42">
        <v>9.1622000000000003</v>
      </c>
      <c r="D59" s="42">
        <v>3.9708000000000001</v>
      </c>
      <c r="E59" s="42">
        <v>6.5879000000000003</v>
      </c>
      <c r="F59" s="42">
        <v>40.183599999999998</v>
      </c>
      <c r="G59" s="44">
        <v>71.989900000000006</v>
      </c>
      <c r="H59" s="53"/>
      <c r="I59" s="45"/>
      <c r="J59" s="45"/>
      <c r="K59" s="45"/>
    </row>
    <row r="60" spans="1:251" ht="14.25" x14ac:dyDescent="0.2">
      <c r="A60" s="65" t="s">
        <v>309</v>
      </c>
      <c r="B60" s="42"/>
      <c r="C60" s="42"/>
      <c r="D60" s="42">
        <v>10.937200000000001</v>
      </c>
      <c r="E60" s="42"/>
      <c r="F60" s="42">
        <v>10.1823</v>
      </c>
      <c r="G60" s="44">
        <v>21.119499999999999</v>
      </c>
      <c r="H60" s="53"/>
      <c r="I60" s="45"/>
      <c r="J60" s="45"/>
      <c r="K60" s="45"/>
    </row>
    <row r="61" spans="1:251" ht="14.25" x14ac:dyDescent="0.2">
      <c r="A61" s="68" t="s">
        <v>34</v>
      </c>
      <c r="B61" s="46">
        <v>12.0854</v>
      </c>
      <c r="C61" s="46">
        <v>9.1622000000000003</v>
      </c>
      <c r="D61" s="46">
        <v>14.907999999999999</v>
      </c>
      <c r="E61" s="46">
        <v>6.5879000000000003</v>
      </c>
      <c r="F61" s="46">
        <v>50.365900000000003</v>
      </c>
      <c r="G61" s="48">
        <v>93.109399999999994</v>
      </c>
      <c r="H61" s="53"/>
      <c r="I61" s="45"/>
      <c r="J61" s="45"/>
      <c r="K61" s="52"/>
      <c r="L61" s="1"/>
      <c r="M61" s="1"/>
      <c r="N61" s="1"/>
      <c r="O61" s="1"/>
      <c r="P61" s="1"/>
      <c r="Q61" s="1"/>
      <c r="R61" s="1"/>
      <c r="S61" s="1"/>
      <c r="T61" s="1"/>
      <c r="U61" s="1"/>
      <c r="Y61" s="3"/>
      <c r="Z61" s="1"/>
      <c r="AA61" s="1"/>
      <c r="AB61" s="1"/>
      <c r="AC61" s="1"/>
      <c r="AD61" s="1"/>
      <c r="AE61" s="1"/>
      <c r="AF61" s="1"/>
      <c r="AG61" s="1"/>
      <c r="AH61" s="1"/>
      <c r="AI61" s="1"/>
      <c r="AM61" s="3"/>
      <c r="AN61" s="1"/>
      <c r="AO61" s="1"/>
      <c r="AP61" s="1"/>
      <c r="AQ61" s="1"/>
      <c r="AR61" s="1"/>
      <c r="AS61" s="1"/>
      <c r="AT61" s="1"/>
      <c r="AU61" s="1"/>
      <c r="AV61" s="1"/>
      <c r="AW61" s="1"/>
      <c r="BA61" s="3"/>
      <c r="BB61" s="1"/>
      <c r="BC61" s="1"/>
      <c r="BD61" s="1"/>
      <c r="BE61" s="1"/>
      <c r="BF61" s="1"/>
      <c r="BG61" s="1"/>
      <c r="BH61" s="1"/>
      <c r="BI61" s="1"/>
      <c r="BJ61" s="1"/>
      <c r="BK61" s="1"/>
      <c r="BO61" s="3"/>
      <c r="BP61" s="1"/>
      <c r="BQ61" s="1"/>
      <c r="BR61" s="1"/>
      <c r="BS61" s="1"/>
      <c r="BT61" s="1"/>
      <c r="BU61" s="1"/>
      <c r="BV61" s="1"/>
      <c r="BW61" s="1"/>
      <c r="BX61" s="1"/>
      <c r="BY61" s="1"/>
      <c r="CC61" s="3"/>
      <c r="CD61" s="1"/>
      <c r="CE61" s="1"/>
      <c r="CF61" s="1"/>
      <c r="CG61" s="1"/>
      <c r="CH61" s="1"/>
      <c r="CI61" s="1"/>
      <c r="CJ61" s="1"/>
      <c r="CK61" s="1"/>
      <c r="CL61" s="1"/>
      <c r="CM61" s="1"/>
      <c r="CQ61" s="3"/>
      <c r="CR61" s="1"/>
      <c r="CS61" s="1"/>
      <c r="CT61" s="1"/>
      <c r="CU61" s="1"/>
      <c r="CV61" s="1"/>
      <c r="CW61" s="1"/>
      <c r="CX61" s="1"/>
      <c r="CY61" s="1"/>
      <c r="CZ61" s="1"/>
      <c r="DA61" s="1"/>
      <c r="DE61" s="3"/>
      <c r="DF61" s="1"/>
      <c r="DG61" s="1"/>
      <c r="DH61" s="1"/>
      <c r="DI61" s="1"/>
      <c r="DJ61" s="1"/>
      <c r="DK61" s="1"/>
      <c r="DL61" s="1"/>
      <c r="DM61" s="1"/>
      <c r="DN61" s="1"/>
      <c r="DO61" s="1"/>
      <c r="DS61" s="3"/>
      <c r="DT61" s="1"/>
      <c r="DU61" s="1"/>
      <c r="DV61" s="1"/>
      <c r="DW61" s="1"/>
      <c r="DX61" s="1"/>
      <c r="DY61" s="1"/>
      <c r="DZ61" s="1"/>
      <c r="EA61" s="1"/>
      <c r="EB61" s="1"/>
      <c r="EC61" s="1"/>
      <c r="EG61" s="3"/>
      <c r="EH61" s="1"/>
      <c r="EI61" s="1"/>
      <c r="EJ61" s="1"/>
      <c r="EK61" s="1"/>
      <c r="EL61" s="1"/>
      <c r="EM61" s="1"/>
      <c r="EN61" s="1"/>
      <c r="EO61" s="1"/>
      <c r="EP61" s="1"/>
      <c r="EQ61" s="1"/>
      <c r="EU61" s="3"/>
      <c r="EV61" s="1"/>
      <c r="EW61" s="1"/>
      <c r="EX61" s="1"/>
      <c r="EY61" s="1"/>
      <c r="EZ61" s="1"/>
      <c r="FA61" s="1"/>
      <c r="FB61" s="1"/>
      <c r="FC61" s="1"/>
      <c r="FD61" s="1"/>
      <c r="FE61" s="1"/>
      <c r="FI61" s="3"/>
      <c r="FJ61" s="1"/>
      <c r="FK61" s="1"/>
      <c r="FL61" s="1"/>
      <c r="FM61" s="1"/>
      <c r="FN61" s="1"/>
      <c r="FO61" s="1"/>
      <c r="FP61" s="1"/>
      <c r="FQ61" s="1"/>
      <c r="FR61" s="1"/>
      <c r="FS61" s="1"/>
      <c r="FW61" s="3"/>
      <c r="FX61" s="1"/>
      <c r="FY61" s="1"/>
      <c r="FZ61" s="1"/>
      <c r="GA61" s="1"/>
      <c r="GB61" s="1"/>
      <c r="GC61" s="1"/>
      <c r="GD61" s="1"/>
      <c r="GE61" s="1"/>
      <c r="GF61" s="1"/>
      <c r="GG61" s="1"/>
      <c r="GK61" s="3"/>
      <c r="GL61" s="1"/>
      <c r="GM61" s="1"/>
      <c r="GN61" s="1"/>
      <c r="GO61" s="1"/>
      <c r="GP61" s="1"/>
      <c r="GQ61" s="1"/>
      <c r="GR61" s="1"/>
      <c r="GS61" s="1"/>
      <c r="GT61" s="1"/>
      <c r="GU61" s="1"/>
      <c r="GY61" s="3"/>
      <c r="GZ61" s="1"/>
      <c r="HA61" s="1"/>
      <c r="HB61" s="1"/>
      <c r="HC61" s="1"/>
      <c r="HD61" s="1"/>
      <c r="HE61" s="1"/>
      <c r="HF61" s="1"/>
      <c r="HG61" s="1"/>
      <c r="HH61" s="1"/>
      <c r="HI61" s="1"/>
      <c r="HM61" s="3"/>
      <c r="HN61" s="1"/>
      <c r="HO61" s="1"/>
      <c r="HP61" s="1"/>
      <c r="HQ61" s="1"/>
      <c r="HR61" s="1"/>
      <c r="HS61" s="1"/>
      <c r="HT61" s="1"/>
      <c r="HU61" s="1"/>
      <c r="HV61" s="1"/>
      <c r="HW61" s="1"/>
      <c r="IA61" s="3"/>
      <c r="IB61" s="1"/>
      <c r="IC61" s="1"/>
      <c r="ID61" s="1"/>
      <c r="IE61" s="1"/>
      <c r="IF61" s="1"/>
      <c r="IG61" s="1"/>
      <c r="IH61" s="1"/>
      <c r="II61" s="1"/>
      <c r="IJ61" s="1"/>
      <c r="IK61" s="1"/>
      <c r="IO61" s="3"/>
      <c r="IP61" s="1"/>
      <c r="IQ61" s="1"/>
    </row>
    <row r="62" spans="1:251" ht="15" customHeight="1" x14ac:dyDescent="0.2">
      <c r="A62" s="69" t="s">
        <v>157</v>
      </c>
      <c r="B62" s="54">
        <v>13751.3958</v>
      </c>
      <c r="C62" s="54">
        <v>192.3175</v>
      </c>
      <c r="D62" s="54">
        <v>15149.5726</v>
      </c>
      <c r="E62" s="54">
        <v>539.00800000000004</v>
      </c>
      <c r="F62" s="54">
        <v>1284.5498</v>
      </c>
      <c r="G62" s="56">
        <v>30916.843700000001</v>
      </c>
      <c r="H62" s="53"/>
      <c r="I62" s="45"/>
      <c r="J62" s="45"/>
      <c r="K62" s="45"/>
    </row>
    <row r="63" spans="1:251" x14ac:dyDescent="0.2">
      <c r="B63" s="1"/>
    </row>
    <row r="64" spans="1:251" x14ac:dyDescent="0.2">
      <c r="B64" s="1"/>
      <c r="C64" s="1"/>
    </row>
    <row r="65" spans="2:2" x14ac:dyDescent="0.2">
      <c r="B65" s="1"/>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&amp;C&amp;"Arial,Negrita"&amp;K03+0003.3.2.10 FRUTALES NO CÍTRICOS. Superficie provincial en regadío (ha) (Cont.)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8647-7343-40BA-A8FF-7EA3D4F9DE66}">
  <sheetPr>
    <pageSetUpPr fitToPage="1"/>
  </sheetPr>
  <dimension ref="A1:IS62"/>
  <sheetViews>
    <sheetView showZeros="0" workbookViewId="0">
      <pane ySplit="1" topLeftCell="A30" activePane="bottomLeft" state="frozen"/>
      <selection activeCell="A2" sqref="A2:A62"/>
      <selection pane="bottomLeft" activeCell="I1" sqref="I1:I62"/>
    </sheetView>
  </sheetViews>
  <sheetFormatPr baseColWidth="10" defaultRowHeight="12.75" x14ac:dyDescent="0.2"/>
  <cols>
    <col min="1" max="1" width="33.7109375" customWidth="1"/>
    <col min="2" max="2" width="10.7109375" customWidth="1"/>
    <col min="3" max="3" width="14.5703125" customWidth="1"/>
    <col min="4" max="7" width="15.42578125" customWidth="1"/>
    <col min="8" max="8" width="10.85546875" bestFit="1" customWidth="1"/>
    <col min="9" max="9" width="10.85546875" customWidth="1"/>
  </cols>
  <sheetData>
    <row r="1" spans="1:253" s="2" customFormat="1" ht="39.75" customHeight="1" x14ac:dyDescent="0.2">
      <c r="A1" s="18" t="s">
        <v>125</v>
      </c>
      <c r="B1" s="33" t="s">
        <v>260</v>
      </c>
      <c r="C1" s="19" t="s">
        <v>261</v>
      </c>
      <c r="D1" s="19" t="s">
        <v>262</v>
      </c>
      <c r="E1" s="20" t="s">
        <v>263</v>
      </c>
      <c r="F1" s="20" t="s">
        <v>264</v>
      </c>
      <c r="G1" s="20" t="s">
        <v>265</v>
      </c>
      <c r="H1" s="20" t="s">
        <v>68</v>
      </c>
      <c r="I1" s="21" t="s">
        <v>69</v>
      </c>
    </row>
    <row r="2" spans="1:253" ht="14.25" x14ac:dyDescent="0.2">
      <c r="A2" s="65" t="s">
        <v>1</v>
      </c>
      <c r="B2" s="42"/>
      <c r="C2" s="42"/>
      <c r="D2" s="42"/>
      <c r="E2" s="42"/>
      <c r="F2" s="42"/>
      <c r="G2" s="42"/>
      <c r="H2" s="42"/>
      <c r="I2" s="44"/>
      <c r="J2" s="53"/>
      <c r="K2" s="45"/>
      <c r="L2" s="45"/>
      <c r="M2" s="45"/>
    </row>
    <row r="3" spans="1:253" ht="14.25" x14ac:dyDescent="0.2">
      <c r="A3" s="65" t="s">
        <v>2</v>
      </c>
      <c r="B3" s="42"/>
      <c r="C3" s="42"/>
      <c r="D3" s="42"/>
      <c r="E3" s="42"/>
      <c r="F3" s="42"/>
      <c r="G3" s="42"/>
      <c r="H3" s="42"/>
      <c r="I3" s="44"/>
      <c r="J3" s="53"/>
      <c r="K3" s="45"/>
      <c r="L3" s="45"/>
      <c r="M3" s="45"/>
    </row>
    <row r="4" spans="1:253" ht="14.25" x14ac:dyDescent="0.2">
      <c r="A4" s="65" t="s">
        <v>3</v>
      </c>
      <c r="B4" s="42"/>
      <c r="C4" s="42"/>
      <c r="D4" s="42"/>
      <c r="E4" s="42"/>
      <c r="F4" s="42"/>
      <c r="G4" s="42"/>
      <c r="H4" s="42">
        <v>3.1791</v>
      </c>
      <c r="I4" s="44">
        <v>3.1791</v>
      </c>
      <c r="J4" s="53"/>
      <c r="K4" s="45"/>
      <c r="L4" s="45"/>
      <c r="M4" s="45"/>
    </row>
    <row r="5" spans="1:253" ht="14.25" x14ac:dyDescent="0.2">
      <c r="A5" s="65" t="s">
        <v>4</v>
      </c>
      <c r="B5" s="42"/>
      <c r="C5" s="42"/>
      <c r="D5" s="42"/>
      <c r="E5" s="42"/>
      <c r="F5" s="42"/>
      <c r="G5" s="42"/>
      <c r="H5" s="42"/>
      <c r="I5" s="44"/>
      <c r="J5" s="53"/>
      <c r="K5" s="45"/>
      <c r="L5" s="45"/>
      <c r="M5" s="45"/>
    </row>
    <row r="6" spans="1:253" ht="14.25" x14ac:dyDescent="0.2">
      <c r="A6" s="66" t="s">
        <v>5</v>
      </c>
      <c r="B6" s="46"/>
      <c r="C6" s="46"/>
      <c r="D6" s="46"/>
      <c r="E6" s="46"/>
      <c r="F6" s="46"/>
      <c r="G6" s="46"/>
      <c r="H6" s="46">
        <v>3.1791</v>
      </c>
      <c r="I6" s="48">
        <v>3.1791</v>
      </c>
      <c r="J6" s="53"/>
      <c r="K6" s="45"/>
      <c r="L6" s="45"/>
      <c r="M6" s="45"/>
    </row>
    <row r="7" spans="1:253" ht="14.25" x14ac:dyDescent="0.2">
      <c r="A7" s="67" t="s">
        <v>285</v>
      </c>
      <c r="B7" s="49"/>
      <c r="C7" s="49"/>
      <c r="D7" s="49"/>
      <c r="E7" s="49"/>
      <c r="F7" s="49"/>
      <c r="G7" s="49"/>
      <c r="H7" s="49"/>
      <c r="I7" s="51"/>
      <c r="J7" s="53"/>
      <c r="K7" s="45"/>
      <c r="L7" s="45"/>
      <c r="M7" s="52"/>
      <c r="N7" s="1"/>
      <c r="O7" s="1"/>
      <c r="P7" s="1"/>
      <c r="Q7" s="1"/>
      <c r="R7" s="1"/>
      <c r="S7" s="1"/>
      <c r="T7" s="1"/>
      <c r="U7" s="1"/>
      <c r="V7" s="1"/>
      <c r="W7" s="1"/>
      <c r="AA7" s="3"/>
      <c r="AB7" s="1"/>
      <c r="AC7" s="1"/>
      <c r="AD7" s="1"/>
      <c r="AE7" s="1"/>
      <c r="AF7" s="1"/>
      <c r="AG7" s="1"/>
      <c r="AH7" s="1"/>
      <c r="AI7" s="1"/>
      <c r="AJ7" s="1"/>
      <c r="AK7" s="1"/>
      <c r="AO7" s="3"/>
      <c r="AP7" s="1"/>
      <c r="AQ7" s="1"/>
      <c r="AR7" s="1"/>
      <c r="AS7" s="1"/>
      <c r="AT7" s="1"/>
      <c r="AU7" s="1"/>
      <c r="AV7" s="1"/>
      <c r="AW7" s="1"/>
      <c r="AX7" s="1"/>
      <c r="AY7" s="1"/>
      <c r="BC7" s="3"/>
      <c r="BD7" s="1"/>
      <c r="BE7" s="1"/>
      <c r="BF7" s="1"/>
      <c r="BG7" s="1"/>
      <c r="BH7" s="1"/>
      <c r="BI7" s="1"/>
      <c r="BJ7" s="1"/>
      <c r="BK7" s="1"/>
      <c r="BL7" s="1"/>
      <c r="BM7" s="1"/>
      <c r="BQ7" s="3"/>
      <c r="BR7" s="1"/>
      <c r="BS7" s="1"/>
      <c r="BT7" s="1"/>
      <c r="BU7" s="1"/>
      <c r="BV7" s="1"/>
      <c r="BW7" s="1"/>
      <c r="BX7" s="1"/>
      <c r="BY7" s="1"/>
      <c r="BZ7" s="1"/>
      <c r="CA7" s="1"/>
      <c r="CE7" s="3"/>
      <c r="CF7" s="1"/>
      <c r="CG7" s="1"/>
      <c r="CH7" s="1"/>
      <c r="CI7" s="1"/>
      <c r="CJ7" s="1"/>
      <c r="CK7" s="1"/>
      <c r="CL7" s="1"/>
      <c r="CM7" s="1"/>
      <c r="CN7" s="1"/>
      <c r="CO7" s="1"/>
      <c r="CS7" s="3"/>
      <c r="CT7" s="1"/>
      <c r="CU7" s="1"/>
      <c r="CV7" s="1"/>
      <c r="CW7" s="1"/>
      <c r="CX7" s="1"/>
      <c r="CY7" s="1"/>
      <c r="CZ7" s="1"/>
      <c r="DA7" s="1"/>
      <c r="DB7" s="1"/>
      <c r="DC7" s="1"/>
      <c r="DG7" s="3"/>
      <c r="DH7" s="1"/>
      <c r="DI7" s="1"/>
      <c r="DJ7" s="1"/>
      <c r="DK7" s="1"/>
      <c r="DL7" s="1"/>
      <c r="DM7" s="1"/>
      <c r="DN7" s="1"/>
      <c r="DO7" s="1"/>
      <c r="DP7" s="1"/>
      <c r="DQ7" s="1"/>
      <c r="DU7" s="3"/>
      <c r="DV7" s="1"/>
      <c r="DW7" s="1"/>
      <c r="DX7" s="1"/>
      <c r="DY7" s="1"/>
      <c r="DZ7" s="1"/>
      <c r="EA7" s="1"/>
      <c r="EB7" s="1"/>
      <c r="EC7" s="1"/>
      <c r="ED7" s="1"/>
      <c r="EE7" s="1"/>
      <c r="EI7" s="3"/>
      <c r="EJ7" s="1"/>
      <c r="EK7" s="1"/>
      <c r="EL7" s="1"/>
      <c r="EM7" s="1"/>
      <c r="EN7" s="1"/>
      <c r="EO7" s="1"/>
      <c r="EP7" s="1"/>
      <c r="EQ7" s="1"/>
      <c r="ER7" s="1"/>
      <c r="ES7" s="1"/>
      <c r="EW7" s="3"/>
      <c r="EX7" s="1"/>
      <c r="EY7" s="1"/>
      <c r="EZ7" s="1"/>
      <c r="FA7" s="1"/>
      <c r="FB7" s="1"/>
      <c r="FC7" s="1"/>
      <c r="FD7" s="1"/>
      <c r="FE7" s="1"/>
      <c r="FF7" s="1"/>
      <c r="FG7" s="1"/>
      <c r="FK7" s="3"/>
      <c r="FL7" s="1"/>
      <c r="FM7" s="1"/>
      <c r="FN7" s="1"/>
      <c r="FO7" s="1"/>
      <c r="FP7" s="1"/>
      <c r="FQ7" s="1"/>
      <c r="FR7" s="1"/>
      <c r="FS7" s="1"/>
      <c r="FT7" s="1"/>
      <c r="FU7" s="1"/>
      <c r="FY7" s="3"/>
      <c r="FZ7" s="1"/>
      <c r="GA7" s="1"/>
      <c r="GB7" s="1"/>
      <c r="GC7" s="1"/>
      <c r="GD7" s="1"/>
      <c r="GE7" s="1"/>
      <c r="GF7" s="1"/>
      <c r="GG7" s="1"/>
      <c r="GH7" s="1"/>
      <c r="GI7" s="1"/>
      <c r="GM7" s="3"/>
      <c r="GN7" s="1"/>
      <c r="GO7" s="1"/>
      <c r="GP7" s="1"/>
      <c r="GQ7" s="1"/>
      <c r="GR7" s="1"/>
      <c r="GS7" s="1"/>
      <c r="GT7" s="1"/>
      <c r="GU7" s="1"/>
      <c r="GV7" s="1"/>
      <c r="GW7" s="1"/>
      <c r="HA7" s="3"/>
      <c r="HB7" s="1"/>
      <c r="HC7" s="1"/>
      <c r="HD7" s="1"/>
      <c r="HE7" s="1"/>
      <c r="HF7" s="1"/>
      <c r="HG7" s="1"/>
      <c r="HH7" s="1"/>
      <c r="HI7" s="1"/>
      <c r="HJ7" s="1"/>
      <c r="HK7" s="1"/>
      <c r="HO7" s="3"/>
      <c r="HP7" s="1"/>
      <c r="HQ7" s="1"/>
      <c r="HR7" s="1"/>
      <c r="HS7" s="1"/>
      <c r="HT7" s="1"/>
      <c r="HU7" s="1"/>
      <c r="HV7" s="1"/>
      <c r="HW7" s="1"/>
      <c r="HX7" s="1"/>
      <c r="HY7" s="1"/>
      <c r="IC7" s="3"/>
      <c r="ID7" s="1"/>
      <c r="IE7" s="1"/>
      <c r="IF7" s="1"/>
      <c r="IG7" s="1"/>
      <c r="IH7" s="1"/>
      <c r="II7" s="1"/>
      <c r="IJ7" s="1"/>
      <c r="IK7" s="1"/>
      <c r="IL7" s="1"/>
      <c r="IM7" s="1"/>
      <c r="IQ7" s="3"/>
      <c r="IR7" s="1"/>
      <c r="IS7" s="1"/>
    </row>
    <row r="8" spans="1:253" ht="14.25" x14ac:dyDescent="0.2">
      <c r="A8" s="67" t="s">
        <v>6</v>
      </c>
      <c r="B8" s="49"/>
      <c r="C8" s="49"/>
      <c r="D8" s="49"/>
      <c r="E8" s="49"/>
      <c r="F8" s="49"/>
      <c r="G8" s="49"/>
      <c r="H8" s="49"/>
      <c r="I8" s="51"/>
      <c r="J8" s="53"/>
      <c r="K8" s="45"/>
      <c r="L8" s="45"/>
      <c r="M8" s="52"/>
      <c r="N8" s="1"/>
      <c r="O8" s="1"/>
      <c r="P8" s="1"/>
      <c r="Q8" s="1"/>
      <c r="R8" s="1"/>
      <c r="S8" s="1"/>
      <c r="T8" s="1"/>
      <c r="U8" s="1"/>
      <c r="V8" s="1"/>
      <c r="W8" s="1"/>
      <c r="AA8" s="3"/>
      <c r="AB8" s="1"/>
      <c r="AC8" s="1"/>
      <c r="AD8" s="1"/>
      <c r="AE8" s="1"/>
      <c r="AF8" s="1"/>
      <c r="AG8" s="1"/>
      <c r="AH8" s="1"/>
      <c r="AI8" s="1"/>
      <c r="AJ8" s="1"/>
      <c r="AK8" s="1"/>
      <c r="AO8" s="3"/>
      <c r="AP8" s="1"/>
      <c r="AQ8" s="1"/>
      <c r="AR8" s="1"/>
      <c r="AS8" s="1"/>
      <c r="AT8" s="1"/>
      <c r="AU8" s="1"/>
      <c r="AV8" s="1"/>
      <c r="AW8" s="1"/>
      <c r="AX8" s="1"/>
      <c r="AY8" s="1"/>
      <c r="BC8" s="3"/>
      <c r="BD8" s="1"/>
      <c r="BE8" s="1"/>
      <c r="BF8" s="1"/>
      <c r="BG8" s="1"/>
      <c r="BH8" s="1"/>
      <c r="BI8" s="1"/>
      <c r="BJ8" s="1"/>
      <c r="BK8" s="1"/>
      <c r="BL8" s="1"/>
      <c r="BM8" s="1"/>
      <c r="BQ8" s="3"/>
      <c r="BR8" s="1"/>
      <c r="BS8" s="1"/>
      <c r="BT8" s="1"/>
      <c r="BU8" s="1"/>
      <c r="BV8" s="1"/>
      <c r="BW8" s="1"/>
      <c r="BX8" s="1"/>
      <c r="BY8" s="1"/>
      <c r="BZ8" s="1"/>
      <c r="CA8" s="1"/>
      <c r="CE8" s="3"/>
      <c r="CF8" s="1"/>
      <c r="CG8" s="1"/>
      <c r="CH8" s="1"/>
      <c r="CI8" s="1"/>
      <c r="CJ8" s="1"/>
      <c r="CK8" s="1"/>
      <c r="CL8" s="1"/>
      <c r="CM8" s="1"/>
      <c r="CN8" s="1"/>
      <c r="CO8" s="1"/>
      <c r="CS8" s="3"/>
      <c r="CT8" s="1"/>
      <c r="CU8" s="1"/>
      <c r="CV8" s="1"/>
      <c r="CW8" s="1"/>
      <c r="CX8" s="1"/>
      <c r="CY8" s="1"/>
      <c r="CZ8" s="1"/>
      <c r="DA8" s="1"/>
      <c r="DB8" s="1"/>
      <c r="DC8" s="1"/>
      <c r="DG8" s="3"/>
      <c r="DH8" s="1"/>
      <c r="DI8" s="1"/>
      <c r="DJ8" s="1"/>
      <c r="DK8" s="1"/>
      <c r="DL8" s="1"/>
      <c r="DM8" s="1"/>
      <c r="DN8" s="1"/>
      <c r="DO8" s="1"/>
      <c r="DP8" s="1"/>
      <c r="DQ8" s="1"/>
      <c r="DU8" s="3"/>
      <c r="DV8" s="1"/>
      <c r="DW8" s="1"/>
      <c r="DX8" s="1"/>
      <c r="DY8" s="1"/>
      <c r="DZ8" s="1"/>
      <c r="EA8" s="1"/>
      <c r="EB8" s="1"/>
      <c r="EC8" s="1"/>
      <c r="ED8" s="1"/>
      <c r="EE8" s="1"/>
      <c r="EI8" s="3"/>
      <c r="EJ8" s="1"/>
      <c r="EK8" s="1"/>
      <c r="EL8" s="1"/>
      <c r="EM8" s="1"/>
      <c r="EN8" s="1"/>
      <c r="EO8" s="1"/>
      <c r="EP8" s="1"/>
      <c r="EQ8" s="1"/>
      <c r="ER8" s="1"/>
      <c r="ES8" s="1"/>
      <c r="EW8" s="3"/>
      <c r="EX8" s="1"/>
      <c r="EY8" s="1"/>
      <c r="EZ8" s="1"/>
      <c r="FA8" s="1"/>
      <c r="FB8" s="1"/>
      <c r="FC8" s="1"/>
      <c r="FD8" s="1"/>
      <c r="FE8" s="1"/>
      <c r="FF8" s="1"/>
      <c r="FG8" s="1"/>
      <c r="FK8" s="3"/>
      <c r="FL8" s="1"/>
      <c r="FM8" s="1"/>
      <c r="FN8" s="1"/>
      <c r="FO8" s="1"/>
      <c r="FP8" s="1"/>
      <c r="FQ8" s="1"/>
      <c r="FR8" s="1"/>
      <c r="FS8" s="1"/>
      <c r="FT8" s="1"/>
      <c r="FU8" s="1"/>
      <c r="FY8" s="3"/>
      <c r="FZ8" s="1"/>
      <c r="GA8" s="1"/>
      <c r="GB8" s="1"/>
      <c r="GC8" s="1"/>
      <c r="GD8" s="1"/>
      <c r="GE8" s="1"/>
      <c r="GF8" s="1"/>
      <c r="GG8" s="1"/>
      <c r="GH8" s="1"/>
      <c r="GI8" s="1"/>
      <c r="GM8" s="3"/>
      <c r="GN8" s="1"/>
      <c r="GO8" s="1"/>
      <c r="GP8" s="1"/>
      <c r="GQ8" s="1"/>
      <c r="GR8" s="1"/>
      <c r="GS8" s="1"/>
      <c r="GT8" s="1"/>
      <c r="GU8" s="1"/>
      <c r="GV8" s="1"/>
      <c r="GW8" s="1"/>
      <c r="HA8" s="3"/>
      <c r="HB8" s="1"/>
      <c r="HC8" s="1"/>
      <c r="HD8" s="1"/>
      <c r="HE8" s="1"/>
      <c r="HF8" s="1"/>
      <c r="HG8" s="1"/>
      <c r="HH8" s="1"/>
      <c r="HI8" s="1"/>
      <c r="HJ8" s="1"/>
      <c r="HK8" s="1"/>
      <c r="HO8" s="3"/>
      <c r="HP8" s="1"/>
      <c r="HQ8" s="1"/>
      <c r="HR8" s="1"/>
      <c r="HS8" s="1"/>
      <c r="HT8" s="1"/>
      <c r="HU8" s="1"/>
      <c r="HV8" s="1"/>
      <c r="HW8" s="1"/>
      <c r="HX8" s="1"/>
      <c r="HY8" s="1"/>
      <c r="IC8" s="3"/>
      <c r="ID8" s="1"/>
      <c r="IE8" s="1"/>
      <c r="IF8" s="1"/>
      <c r="IG8" s="1"/>
      <c r="IH8" s="1"/>
      <c r="II8" s="1"/>
      <c r="IJ8" s="1"/>
      <c r="IK8" s="1"/>
      <c r="IL8" s="1"/>
      <c r="IM8" s="1"/>
      <c r="IQ8" s="3"/>
      <c r="IR8" s="1"/>
      <c r="IS8" s="1"/>
    </row>
    <row r="9" spans="1:253" ht="14.25" x14ac:dyDescent="0.2">
      <c r="A9" s="65" t="s">
        <v>286</v>
      </c>
      <c r="B9" s="42"/>
      <c r="C9" s="42">
        <v>2.1869999999999998</v>
      </c>
      <c r="D9" s="42"/>
      <c r="E9" s="42"/>
      <c r="F9" s="42"/>
      <c r="G9" s="42"/>
      <c r="H9" s="42"/>
      <c r="I9" s="44">
        <v>2.1869999999999998</v>
      </c>
      <c r="J9" s="53"/>
      <c r="K9" s="45"/>
      <c r="L9" s="45"/>
      <c r="M9" s="45"/>
    </row>
    <row r="10" spans="1:253" ht="14.25" x14ac:dyDescent="0.2">
      <c r="A10" s="65" t="s">
        <v>287</v>
      </c>
      <c r="B10" s="42"/>
      <c r="C10" s="42"/>
      <c r="D10" s="42"/>
      <c r="E10" s="42"/>
      <c r="F10" s="42"/>
      <c r="G10" s="42"/>
      <c r="H10" s="42"/>
      <c r="I10" s="44"/>
      <c r="J10" s="53"/>
      <c r="K10" s="45"/>
      <c r="L10" s="45"/>
      <c r="M10" s="45"/>
    </row>
    <row r="11" spans="1:253" ht="14.25" x14ac:dyDescent="0.2">
      <c r="A11" s="65" t="s">
        <v>288</v>
      </c>
      <c r="B11" s="42"/>
      <c r="C11" s="42"/>
      <c r="D11" s="42"/>
      <c r="E11" s="42"/>
      <c r="F11" s="42"/>
      <c r="G11" s="42"/>
      <c r="H11" s="42"/>
      <c r="I11" s="44"/>
      <c r="J11" s="53"/>
      <c r="K11" s="45"/>
      <c r="L11" s="45"/>
      <c r="M11" s="45"/>
    </row>
    <row r="12" spans="1:253" ht="14.25" x14ac:dyDescent="0.2">
      <c r="A12" s="66" t="s">
        <v>289</v>
      </c>
      <c r="B12" s="46"/>
      <c r="C12" s="46">
        <v>2.1869999999999998</v>
      </c>
      <c r="D12" s="46"/>
      <c r="E12" s="46"/>
      <c r="F12" s="46"/>
      <c r="G12" s="46"/>
      <c r="H12" s="46"/>
      <c r="I12" s="48">
        <v>2.1869999999999998</v>
      </c>
      <c r="J12" s="53"/>
      <c r="K12" s="45"/>
      <c r="L12" s="45"/>
      <c r="M12" s="52"/>
      <c r="N12" s="1"/>
      <c r="O12" s="1"/>
      <c r="P12" s="1"/>
      <c r="Q12" s="1"/>
      <c r="R12" s="1"/>
      <c r="S12" s="1"/>
      <c r="T12" s="1"/>
      <c r="U12" s="1"/>
      <c r="V12" s="1"/>
      <c r="W12" s="1"/>
      <c r="AA12" s="3"/>
      <c r="AB12" s="1"/>
      <c r="AC12" s="1"/>
      <c r="AD12" s="1"/>
      <c r="AE12" s="1"/>
      <c r="AF12" s="1"/>
      <c r="AG12" s="1"/>
      <c r="AH12" s="1"/>
      <c r="AI12" s="1"/>
      <c r="AJ12" s="1"/>
      <c r="AK12" s="1"/>
      <c r="AO12" s="3"/>
      <c r="AP12" s="1"/>
      <c r="AQ12" s="1"/>
      <c r="AR12" s="1"/>
      <c r="AS12" s="1"/>
      <c r="AT12" s="1"/>
      <c r="AU12" s="1"/>
      <c r="AV12" s="1"/>
      <c r="AW12" s="1"/>
      <c r="AX12" s="1"/>
      <c r="AY12" s="1"/>
      <c r="BC12" s="3"/>
      <c r="BD12" s="1"/>
      <c r="BE12" s="1"/>
      <c r="BF12" s="1"/>
      <c r="BG12" s="1"/>
      <c r="BH12" s="1"/>
      <c r="BI12" s="1"/>
      <c r="BJ12" s="1"/>
      <c r="BK12" s="1"/>
      <c r="BL12" s="1"/>
      <c r="BM12" s="1"/>
      <c r="BQ12" s="3"/>
      <c r="BR12" s="1"/>
      <c r="BS12" s="1"/>
      <c r="BT12" s="1"/>
      <c r="BU12" s="1"/>
      <c r="BV12" s="1"/>
      <c r="BW12" s="1"/>
      <c r="BX12" s="1"/>
      <c r="BY12" s="1"/>
      <c r="BZ12" s="1"/>
      <c r="CA12" s="1"/>
      <c r="CE12" s="3"/>
      <c r="CF12" s="1"/>
      <c r="CG12" s="1"/>
      <c r="CH12" s="1"/>
      <c r="CI12" s="1"/>
      <c r="CJ12" s="1"/>
      <c r="CK12" s="1"/>
      <c r="CL12" s="1"/>
      <c r="CM12" s="1"/>
      <c r="CN12" s="1"/>
      <c r="CO12" s="1"/>
      <c r="CS12" s="3"/>
      <c r="CT12" s="1"/>
      <c r="CU12" s="1"/>
      <c r="CV12" s="1"/>
      <c r="CW12" s="1"/>
      <c r="CX12" s="1"/>
      <c r="CY12" s="1"/>
      <c r="CZ12" s="1"/>
      <c r="DA12" s="1"/>
      <c r="DB12" s="1"/>
      <c r="DC12" s="1"/>
      <c r="DG12" s="3"/>
      <c r="DH12" s="1"/>
      <c r="DI12" s="1"/>
      <c r="DJ12" s="1"/>
      <c r="DK12" s="1"/>
      <c r="DL12" s="1"/>
      <c r="DM12" s="1"/>
      <c r="DN12" s="1"/>
      <c r="DO12" s="1"/>
      <c r="DP12" s="1"/>
      <c r="DQ12" s="1"/>
      <c r="DU12" s="3"/>
      <c r="DV12" s="1"/>
      <c r="DW12" s="1"/>
      <c r="DX12" s="1"/>
      <c r="DY12" s="1"/>
      <c r="DZ12" s="1"/>
      <c r="EA12" s="1"/>
      <c r="EB12" s="1"/>
      <c r="EC12" s="1"/>
      <c r="ED12" s="1"/>
      <c r="EE12" s="1"/>
      <c r="EI12" s="3"/>
      <c r="EJ12" s="1"/>
      <c r="EK12" s="1"/>
      <c r="EL12" s="1"/>
      <c r="EM12" s="1"/>
      <c r="EN12" s="1"/>
      <c r="EO12" s="1"/>
      <c r="EP12" s="1"/>
      <c r="EQ12" s="1"/>
      <c r="ER12" s="1"/>
      <c r="ES12" s="1"/>
      <c r="EW12" s="3"/>
      <c r="EX12" s="1"/>
      <c r="EY12" s="1"/>
      <c r="EZ12" s="1"/>
      <c r="FA12" s="1"/>
      <c r="FB12" s="1"/>
      <c r="FC12" s="1"/>
      <c r="FD12" s="1"/>
      <c r="FE12" s="1"/>
      <c r="FF12" s="1"/>
      <c r="FG12" s="1"/>
      <c r="FK12" s="3"/>
      <c r="FL12" s="1"/>
      <c r="FM12" s="1"/>
      <c r="FN12" s="1"/>
      <c r="FO12" s="1"/>
      <c r="FP12" s="1"/>
      <c r="FQ12" s="1"/>
      <c r="FR12" s="1"/>
      <c r="FS12" s="1"/>
      <c r="FT12" s="1"/>
      <c r="FU12" s="1"/>
      <c r="FY12" s="3"/>
      <c r="FZ12" s="1"/>
      <c r="GA12" s="1"/>
      <c r="GB12" s="1"/>
      <c r="GC12" s="1"/>
      <c r="GD12" s="1"/>
      <c r="GE12" s="1"/>
      <c r="GF12" s="1"/>
      <c r="GG12" s="1"/>
      <c r="GH12" s="1"/>
      <c r="GI12" s="1"/>
      <c r="GM12" s="3"/>
      <c r="GN12" s="1"/>
      <c r="GO12" s="1"/>
      <c r="GP12" s="1"/>
      <c r="GQ12" s="1"/>
      <c r="GR12" s="1"/>
      <c r="GS12" s="1"/>
      <c r="GT12" s="1"/>
      <c r="GU12" s="1"/>
      <c r="GV12" s="1"/>
      <c r="GW12" s="1"/>
      <c r="HA12" s="3"/>
      <c r="HB12" s="1"/>
      <c r="HC12" s="1"/>
      <c r="HD12" s="1"/>
      <c r="HE12" s="1"/>
      <c r="HF12" s="1"/>
      <c r="HG12" s="1"/>
      <c r="HH12" s="1"/>
      <c r="HI12" s="1"/>
      <c r="HJ12" s="1"/>
      <c r="HK12" s="1"/>
      <c r="HO12" s="3"/>
      <c r="HP12" s="1"/>
      <c r="HQ12" s="1"/>
      <c r="HR12" s="1"/>
      <c r="HS12" s="1"/>
      <c r="HT12" s="1"/>
      <c r="HU12" s="1"/>
      <c r="HV12" s="1"/>
      <c r="HW12" s="1"/>
      <c r="HX12" s="1"/>
      <c r="HY12" s="1"/>
      <c r="IC12" s="3"/>
      <c r="ID12" s="1"/>
      <c r="IE12" s="1"/>
      <c r="IF12" s="1"/>
      <c r="IG12" s="1"/>
      <c r="IH12" s="1"/>
      <c r="II12" s="1"/>
      <c r="IJ12" s="1"/>
      <c r="IK12" s="1"/>
      <c r="IL12" s="1"/>
      <c r="IM12" s="1"/>
      <c r="IQ12" s="3"/>
      <c r="IR12" s="1"/>
      <c r="IS12" s="1"/>
    </row>
    <row r="13" spans="1:253" ht="14.25" x14ac:dyDescent="0.2">
      <c r="A13" s="67" t="s">
        <v>290</v>
      </c>
      <c r="B13" s="49">
        <v>44.544400000000003</v>
      </c>
      <c r="C13" s="49">
        <v>80.019900000000007</v>
      </c>
      <c r="D13" s="49">
        <v>30.077500000000001</v>
      </c>
      <c r="E13" s="49">
        <v>7.5190999999999999</v>
      </c>
      <c r="F13" s="49"/>
      <c r="G13" s="49"/>
      <c r="H13" s="49">
        <v>110.8745</v>
      </c>
      <c r="I13" s="51">
        <v>273.03539999999998</v>
      </c>
      <c r="J13" s="53"/>
      <c r="K13" s="45"/>
      <c r="L13" s="45"/>
      <c r="M13" s="52"/>
      <c r="N13" s="1"/>
      <c r="O13" s="1"/>
      <c r="P13" s="1"/>
      <c r="Q13" s="1"/>
      <c r="R13" s="1"/>
      <c r="S13" s="1"/>
      <c r="T13" s="1"/>
      <c r="U13" s="1"/>
      <c r="V13" s="1"/>
      <c r="W13" s="1"/>
      <c r="AA13" s="3"/>
      <c r="AB13" s="1"/>
      <c r="AC13" s="1"/>
      <c r="AD13" s="1"/>
      <c r="AE13" s="1"/>
      <c r="AF13" s="1"/>
      <c r="AG13" s="1"/>
      <c r="AH13" s="1"/>
      <c r="AI13" s="1"/>
      <c r="AJ13" s="1"/>
      <c r="AK13" s="1"/>
      <c r="AO13" s="3"/>
      <c r="AP13" s="1"/>
      <c r="AQ13" s="1"/>
      <c r="AR13" s="1"/>
      <c r="AS13" s="1"/>
      <c r="AT13" s="1"/>
      <c r="AU13" s="1"/>
      <c r="AV13" s="1"/>
      <c r="AW13" s="1"/>
      <c r="AX13" s="1"/>
      <c r="AY13" s="1"/>
      <c r="BC13" s="3"/>
      <c r="BD13" s="1"/>
      <c r="BE13" s="1"/>
      <c r="BF13" s="1"/>
      <c r="BG13" s="1"/>
      <c r="BH13" s="1"/>
      <c r="BI13" s="1"/>
      <c r="BJ13" s="1"/>
      <c r="BK13" s="1"/>
      <c r="BL13" s="1"/>
      <c r="BM13" s="1"/>
      <c r="BQ13" s="3"/>
      <c r="BR13" s="1"/>
      <c r="BS13" s="1"/>
      <c r="BT13" s="1"/>
      <c r="BU13" s="1"/>
      <c r="BV13" s="1"/>
      <c r="BW13" s="1"/>
      <c r="BX13" s="1"/>
      <c r="BY13" s="1"/>
      <c r="BZ13" s="1"/>
      <c r="CA13" s="1"/>
      <c r="CE13" s="3"/>
      <c r="CF13" s="1"/>
      <c r="CG13" s="1"/>
      <c r="CH13" s="1"/>
      <c r="CI13" s="1"/>
      <c r="CJ13" s="1"/>
      <c r="CK13" s="1"/>
      <c r="CL13" s="1"/>
      <c r="CM13" s="1"/>
      <c r="CN13" s="1"/>
      <c r="CO13" s="1"/>
      <c r="CS13" s="3"/>
      <c r="CT13" s="1"/>
      <c r="CU13" s="1"/>
      <c r="CV13" s="1"/>
      <c r="CW13" s="1"/>
      <c r="CX13" s="1"/>
      <c r="CY13" s="1"/>
      <c r="CZ13" s="1"/>
      <c r="DA13" s="1"/>
      <c r="DB13" s="1"/>
      <c r="DC13" s="1"/>
      <c r="DG13" s="3"/>
      <c r="DH13" s="1"/>
      <c r="DI13" s="1"/>
      <c r="DJ13" s="1"/>
      <c r="DK13" s="1"/>
      <c r="DL13" s="1"/>
      <c r="DM13" s="1"/>
      <c r="DN13" s="1"/>
      <c r="DO13" s="1"/>
      <c r="DP13" s="1"/>
      <c r="DQ13" s="1"/>
      <c r="DU13" s="3"/>
      <c r="DV13" s="1"/>
      <c r="DW13" s="1"/>
      <c r="DX13" s="1"/>
      <c r="DY13" s="1"/>
      <c r="DZ13" s="1"/>
      <c r="EA13" s="1"/>
      <c r="EB13" s="1"/>
      <c r="EC13" s="1"/>
      <c r="ED13" s="1"/>
      <c r="EE13" s="1"/>
      <c r="EI13" s="3"/>
      <c r="EJ13" s="1"/>
      <c r="EK13" s="1"/>
      <c r="EL13" s="1"/>
      <c r="EM13" s="1"/>
      <c r="EN13" s="1"/>
      <c r="EO13" s="1"/>
      <c r="EP13" s="1"/>
      <c r="EQ13" s="1"/>
      <c r="ER13" s="1"/>
      <c r="ES13" s="1"/>
      <c r="EW13" s="3"/>
      <c r="EX13" s="1"/>
      <c r="EY13" s="1"/>
      <c r="EZ13" s="1"/>
      <c r="FA13" s="1"/>
      <c r="FB13" s="1"/>
      <c r="FC13" s="1"/>
      <c r="FD13" s="1"/>
      <c r="FE13" s="1"/>
      <c r="FF13" s="1"/>
      <c r="FG13" s="1"/>
      <c r="FK13" s="3"/>
      <c r="FL13" s="1"/>
      <c r="FM13" s="1"/>
      <c r="FN13" s="1"/>
      <c r="FO13" s="1"/>
      <c r="FP13" s="1"/>
      <c r="FQ13" s="1"/>
      <c r="FR13" s="1"/>
      <c r="FS13" s="1"/>
      <c r="FT13" s="1"/>
      <c r="FU13" s="1"/>
      <c r="FY13" s="3"/>
      <c r="FZ13" s="1"/>
      <c r="GA13" s="1"/>
      <c r="GB13" s="1"/>
      <c r="GC13" s="1"/>
      <c r="GD13" s="1"/>
      <c r="GE13" s="1"/>
      <c r="GF13" s="1"/>
      <c r="GG13" s="1"/>
      <c r="GH13" s="1"/>
      <c r="GI13" s="1"/>
      <c r="GM13" s="3"/>
      <c r="GN13" s="1"/>
      <c r="GO13" s="1"/>
      <c r="GP13" s="1"/>
      <c r="GQ13" s="1"/>
      <c r="GR13" s="1"/>
      <c r="GS13" s="1"/>
      <c r="GT13" s="1"/>
      <c r="GU13" s="1"/>
      <c r="GV13" s="1"/>
      <c r="GW13" s="1"/>
      <c r="HA13" s="3"/>
      <c r="HB13" s="1"/>
      <c r="HC13" s="1"/>
      <c r="HD13" s="1"/>
      <c r="HE13" s="1"/>
      <c r="HF13" s="1"/>
      <c r="HG13" s="1"/>
      <c r="HH13" s="1"/>
      <c r="HI13" s="1"/>
      <c r="HJ13" s="1"/>
      <c r="HK13" s="1"/>
      <c r="HO13" s="3"/>
      <c r="HP13" s="1"/>
      <c r="HQ13" s="1"/>
      <c r="HR13" s="1"/>
      <c r="HS13" s="1"/>
      <c r="HT13" s="1"/>
      <c r="HU13" s="1"/>
      <c r="HV13" s="1"/>
      <c r="HW13" s="1"/>
      <c r="HX13" s="1"/>
      <c r="HY13" s="1"/>
      <c r="IC13" s="3"/>
      <c r="ID13" s="1"/>
      <c r="IE13" s="1"/>
      <c r="IF13" s="1"/>
      <c r="IG13" s="1"/>
      <c r="IH13" s="1"/>
      <c r="II13" s="1"/>
      <c r="IJ13" s="1"/>
      <c r="IK13" s="1"/>
      <c r="IL13" s="1"/>
      <c r="IM13" s="1"/>
      <c r="IQ13" s="3"/>
      <c r="IR13" s="1"/>
      <c r="IS13" s="1"/>
    </row>
    <row r="14" spans="1:253" ht="14.25" x14ac:dyDescent="0.2">
      <c r="A14" s="67" t="s">
        <v>7</v>
      </c>
      <c r="B14" s="49">
        <v>66.636099999999999</v>
      </c>
      <c r="C14" s="49">
        <v>440.95589999999999</v>
      </c>
      <c r="D14" s="49">
        <v>43.119500000000002</v>
      </c>
      <c r="E14" s="49">
        <v>2.5306999999999999</v>
      </c>
      <c r="F14" s="49"/>
      <c r="G14" s="49">
        <v>7.06</v>
      </c>
      <c r="H14" s="49">
        <v>109.10680000000001</v>
      </c>
      <c r="I14" s="51">
        <v>669.40899999999999</v>
      </c>
      <c r="J14" s="53"/>
      <c r="K14" s="45"/>
      <c r="L14" s="45"/>
      <c r="M14" s="52"/>
      <c r="N14" s="1"/>
      <c r="O14" s="1"/>
      <c r="P14" s="1"/>
      <c r="Q14" s="1"/>
      <c r="R14" s="1"/>
      <c r="S14" s="1"/>
      <c r="T14" s="1"/>
      <c r="U14" s="1"/>
      <c r="V14" s="1"/>
      <c r="W14" s="1"/>
      <c r="AA14" s="3"/>
      <c r="AB14" s="1"/>
      <c r="AC14" s="1"/>
      <c r="AD14" s="1"/>
      <c r="AE14" s="1"/>
      <c r="AF14" s="1"/>
      <c r="AG14" s="1"/>
      <c r="AH14" s="1"/>
      <c r="AI14" s="1"/>
      <c r="AJ14" s="1"/>
      <c r="AK14" s="1"/>
      <c r="AO14" s="3"/>
      <c r="AP14" s="1"/>
      <c r="AQ14" s="1"/>
      <c r="AR14" s="1"/>
      <c r="AS14" s="1"/>
      <c r="AT14" s="1"/>
      <c r="AU14" s="1"/>
      <c r="AV14" s="1"/>
      <c r="AW14" s="1"/>
      <c r="AX14" s="1"/>
      <c r="AY14" s="1"/>
      <c r="BC14" s="3"/>
      <c r="BD14" s="1"/>
      <c r="BE14" s="1"/>
      <c r="BF14" s="1"/>
      <c r="BG14" s="1"/>
      <c r="BH14" s="1"/>
      <c r="BI14" s="1"/>
      <c r="BJ14" s="1"/>
      <c r="BK14" s="1"/>
      <c r="BL14" s="1"/>
      <c r="BM14" s="1"/>
      <c r="BQ14" s="3"/>
      <c r="BR14" s="1"/>
      <c r="BS14" s="1"/>
      <c r="BT14" s="1"/>
      <c r="BU14" s="1"/>
      <c r="BV14" s="1"/>
      <c r="BW14" s="1"/>
      <c r="BX14" s="1"/>
      <c r="BY14" s="1"/>
      <c r="BZ14" s="1"/>
      <c r="CA14" s="1"/>
      <c r="CE14" s="3"/>
      <c r="CF14" s="1"/>
      <c r="CG14" s="1"/>
      <c r="CH14" s="1"/>
      <c r="CI14" s="1"/>
      <c r="CJ14" s="1"/>
      <c r="CK14" s="1"/>
      <c r="CL14" s="1"/>
      <c r="CM14" s="1"/>
      <c r="CN14" s="1"/>
      <c r="CO14" s="1"/>
      <c r="CS14" s="3"/>
      <c r="CT14" s="1"/>
      <c r="CU14" s="1"/>
      <c r="CV14" s="1"/>
      <c r="CW14" s="1"/>
      <c r="CX14" s="1"/>
      <c r="CY14" s="1"/>
      <c r="CZ14" s="1"/>
      <c r="DA14" s="1"/>
      <c r="DB14" s="1"/>
      <c r="DC14" s="1"/>
      <c r="DG14" s="3"/>
      <c r="DH14" s="1"/>
      <c r="DI14" s="1"/>
      <c r="DJ14" s="1"/>
      <c r="DK14" s="1"/>
      <c r="DL14" s="1"/>
      <c r="DM14" s="1"/>
      <c r="DN14" s="1"/>
      <c r="DO14" s="1"/>
      <c r="DP14" s="1"/>
      <c r="DQ14" s="1"/>
      <c r="DU14" s="3"/>
      <c r="DV14" s="1"/>
      <c r="DW14" s="1"/>
      <c r="DX14" s="1"/>
      <c r="DY14" s="1"/>
      <c r="DZ14" s="1"/>
      <c r="EA14" s="1"/>
      <c r="EB14" s="1"/>
      <c r="EC14" s="1"/>
      <c r="ED14" s="1"/>
      <c r="EE14" s="1"/>
      <c r="EI14" s="3"/>
      <c r="EJ14" s="1"/>
      <c r="EK14" s="1"/>
      <c r="EL14" s="1"/>
      <c r="EM14" s="1"/>
      <c r="EN14" s="1"/>
      <c r="EO14" s="1"/>
      <c r="EP14" s="1"/>
      <c r="EQ14" s="1"/>
      <c r="ER14" s="1"/>
      <c r="ES14" s="1"/>
      <c r="EW14" s="3"/>
      <c r="EX14" s="1"/>
      <c r="EY14" s="1"/>
      <c r="EZ14" s="1"/>
      <c r="FA14" s="1"/>
      <c r="FB14" s="1"/>
      <c r="FC14" s="1"/>
      <c r="FD14" s="1"/>
      <c r="FE14" s="1"/>
      <c r="FF14" s="1"/>
      <c r="FG14" s="1"/>
      <c r="FK14" s="3"/>
      <c r="FL14" s="1"/>
      <c r="FM14" s="1"/>
      <c r="FN14" s="1"/>
      <c r="FO14" s="1"/>
      <c r="FP14" s="1"/>
      <c r="FQ14" s="1"/>
      <c r="FR14" s="1"/>
      <c r="FS14" s="1"/>
      <c r="FT14" s="1"/>
      <c r="FU14" s="1"/>
      <c r="FY14" s="3"/>
      <c r="FZ14" s="1"/>
      <c r="GA14" s="1"/>
      <c r="GB14" s="1"/>
      <c r="GC14" s="1"/>
      <c r="GD14" s="1"/>
      <c r="GE14" s="1"/>
      <c r="GF14" s="1"/>
      <c r="GG14" s="1"/>
      <c r="GH14" s="1"/>
      <c r="GI14" s="1"/>
      <c r="GM14" s="3"/>
      <c r="GN14" s="1"/>
      <c r="GO14" s="1"/>
      <c r="GP14" s="1"/>
      <c r="GQ14" s="1"/>
      <c r="GR14" s="1"/>
      <c r="GS14" s="1"/>
      <c r="GT14" s="1"/>
      <c r="GU14" s="1"/>
      <c r="GV14" s="1"/>
      <c r="GW14" s="1"/>
      <c r="HA14" s="3"/>
      <c r="HB14" s="1"/>
      <c r="HC14" s="1"/>
      <c r="HD14" s="1"/>
      <c r="HE14" s="1"/>
      <c r="HF14" s="1"/>
      <c r="HG14" s="1"/>
      <c r="HH14" s="1"/>
      <c r="HI14" s="1"/>
      <c r="HJ14" s="1"/>
      <c r="HK14" s="1"/>
      <c r="HO14" s="3"/>
      <c r="HP14" s="1"/>
      <c r="HQ14" s="1"/>
      <c r="HR14" s="1"/>
      <c r="HS14" s="1"/>
      <c r="HT14" s="1"/>
      <c r="HU14" s="1"/>
      <c r="HV14" s="1"/>
      <c r="HW14" s="1"/>
      <c r="HX14" s="1"/>
      <c r="HY14" s="1"/>
      <c r="IC14" s="3"/>
      <c r="ID14" s="1"/>
      <c r="IE14" s="1"/>
      <c r="IF14" s="1"/>
      <c r="IG14" s="1"/>
      <c r="IH14" s="1"/>
      <c r="II14" s="1"/>
      <c r="IJ14" s="1"/>
      <c r="IK14" s="1"/>
      <c r="IL14" s="1"/>
      <c r="IM14" s="1"/>
      <c r="IQ14" s="3"/>
      <c r="IR14" s="1"/>
      <c r="IS14" s="1"/>
    </row>
    <row r="15" spans="1:253" ht="14.25" x14ac:dyDescent="0.2">
      <c r="A15" s="65" t="s">
        <v>8</v>
      </c>
      <c r="B15" s="42">
        <v>417.99180000000001</v>
      </c>
      <c r="C15" s="42">
        <v>4488.6093000000001</v>
      </c>
      <c r="D15" s="42">
        <v>6223.9470000000001</v>
      </c>
      <c r="E15" s="42">
        <v>2393.2312999999999</v>
      </c>
      <c r="F15" s="42">
        <v>194.1986</v>
      </c>
      <c r="G15" s="42">
        <v>636.72080000000005</v>
      </c>
      <c r="H15" s="42">
        <v>106.14100000000001</v>
      </c>
      <c r="I15" s="44">
        <v>14460.8398</v>
      </c>
      <c r="J15" s="53"/>
      <c r="K15" s="45"/>
      <c r="L15" s="45"/>
      <c r="M15" s="45"/>
    </row>
    <row r="16" spans="1:253" ht="14.25" x14ac:dyDescent="0.2">
      <c r="A16" s="65" t="s">
        <v>9</v>
      </c>
      <c r="B16" s="42">
        <v>77.893000000000001</v>
      </c>
      <c r="C16" s="42">
        <v>1475.4634000000001</v>
      </c>
      <c r="D16" s="42"/>
      <c r="E16" s="42"/>
      <c r="F16" s="42"/>
      <c r="G16" s="42">
        <v>112.2985</v>
      </c>
      <c r="H16" s="42"/>
      <c r="I16" s="44">
        <v>1665.6549</v>
      </c>
      <c r="J16" s="53"/>
      <c r="K16" s="45"/>
      <c r="L16" s="45"/>
      <c r="M16" s="45"/>
    </row>
    <row r="17" spans="1:253" ht="14.25" x14ac:dyDescent="0.2">
      <c r="A17" s="65" t="s">
        <v>10</v>
      </c>
      <c r="B17" s="42">
        <v>7778.2876999999999</v>
      </c>
      <c r="C17" s="42">
        <v>2863.3661000000002</v>
      </c>
      <c r="D17" s="42">
        <v>2199.5805999999998</v>
      </c>
      <c r="E17" s="42">
        <v>1466.0483999999999</v>
      </c>
      <c r="F17" s="42">
        <v>321.53429999999997</v>
      </c>
      <c r="G17" s="42">
        <v>1945.7806</v>
      </c>
      <c r="H17" s="42">
        <v>2368.3678</v>
      </c>
      <c r="I17" s="44">
        <v>18942.965499999998</v>
      </c>
      <c r="J17" s="53"/>
      <c r="K17" s="45"/>
      <c r="L17" s="45"/>
      <c r="M17" s="45"/>
    </row>
    <row r="18" spans="1:253" ht="14.25" x14ac:dyDescent="0.2">
      <c r="A18" s="66" t="s">
        <v>291</v>
      </c>
      <c r="B18" s="46">
        <v>8274.1725000000006</v>
      </c>
      <c r="C18" s="46">
        <v>8827.4387999999999</v>
      </c>
      <c r="D18" s="46">
        <v>8423.5275999999994</v>
      </c>
      <c r="E18" s="46">
        <v>3859.2797</v>
      </c>
      <c r="F18" s="46">
        <v>515.73289999999997</v>
      </c>
      <c r="G18" s="46">
        <v>2694.7999</v>
      </c>
      <c r="H18" s="46">
        <v>2474.5088000000001</v>
      </c>
      <c r="I18" s="48">
        <v>35069.460200000001</v>
      </c>
      <c r="J18" s="53"/>
      <c r="K18" s="45"/>
      <c r="L18" s="45"/>
      <c r="M18" s="52"/>
      <c r="N18" s="1"/>
      <c r="O18" s="1"/>
      <c r="P18" s="1"/>
      <c r="Q18" s="1"/>
      <c r="R18" s="1"/>
      <c r="S18" s="1"/>
      <c r="T18" s="1"/>
      <c r="U18" s="1"/>
      <c r="V18" s="1"/>
      <c r="W18" s="1"/>
      <c r="AA18" s="3"/>
      <c r="AB18" s="1"/>
      <c r="AC18" s="1"/>
      <c r="AD18" s="1"/>
      <c r="AE18" s="1"/>
      <c r="AF18" s="1"/>
      <c r="AG18" s="1"/>
      <c r="AH18" s="1"/>
      <c r="AI18" s="1"/>
      <c r="AJ18" s="1"/>
      <c r="AK18" s="1"/>
      <c r="AO18" s="3"/>
      <c r="AP18" s="1"/>
      <c r="AQ18" s="1"/>
      <c r="AR18" s="1"/>
      <c r="AS18" s="1"/>
      <c r="AT18" s="1"/>
      <c r="AU18" s="1"/>
      <c r="AV18" s="1"/>
      <c r="AW18" s="1"/>
      <c r="AX18" s="1"/>
      <c r="AY18" s="1"/>
      <c r="BC18" s="3"/>
      <c r="BD18" s="1"/>
      <c r="BE18" s="1"/>
      <c r="BF18" s="1"/>
      <c r="BG18" s="1"/>
      <c r="BH18" s="1"/>
      <c r="BI18" s="1"/>
      <c r="BJ18" s="1"/>
      <c r="BK18" s="1"/>
      <c r="BL18" s="1"/>
      <c r="BM18" s="1"/>
      <c r="BQ18" s="3"/>
      <c r="BR18" s="1"/>
      <c r="BS18" s="1"/>
      <c r="BT18" s="1"/>
      <c r="BU18" s="1"/>
      <c r="BV18" s="1"/>
      <c r="BW18" s="1"/>
      <c r="BX18" s="1"/>
      <c r="BY18" s="1"/>
      <c r="BZ18" s="1"/>
      <c r="CA18" s="1"/>
      <c r="CE18" s="3"/>
      <c r="CF18" s="1"/>
      <c r="CG18" s="1"/>
      <c r="CH18" s="1"/>
      <c r="CI18" s="1"/>
      <c r="CJ18" s="1"/>
      <c r="CK18" s="1"/>
      <c r="CL18" s="1"/>
      <c r="CM18" s="1"/>
      <c r="CN18" s="1"/>
      <c r="CO18" s="1"/>
      <c r="CS18" s="3"/>
      <c r="CT18" s="1"/>
      <c r="CU18" s="1"/>
      <c r="CV18" s="1"/>
      <c r="CW18" s="1"/>
      <c r="CX18" s="1"/>
      <c r="CY18" s="1"/>
      <c r="CZ18" s="1"/>
      <c r="DA18" s="1"/>
      <c r="DB18" s="1"/>
      <c r="DC18" s="1"/>
      <c r="DG18" s="3"/>
      <c r="DH18" s="1"/>
      <c r="DI18" s="1"/>
      <c r="DJ18" s="1"/>
      <c r="DK18" s="1"/>
      <c r="DL18" s="1"/>
      <c r="DM18" s="1"/>
      <c r="DN18" s="1"/>
      <c r="DO18" s="1"/>
      <c r="DP18" s="1"/>
      <c r="DQ18" s="1"/>
      <c r="DU18" s="3"/>
      <c r="DV18" s="1"/>
      <c r="DW18" s="1"/>
      <c r="DX18" s="1"/>
      <c r="DY18" s="1"/>
      <c r="DZ18" s="1"/>
      <c r="EA18" s="1"/>
      <c r="EB18" s="1"/>
      <c r="EC18" s="1"/>
      <c r="ED18" s="1"/>
      <c r="EE18" s="1"/>
      <c r="EI18" s="3"/>
      <c r="EJ18" s="1"/>
      <c r="EK18" s="1"/>
      <c r="EL18" s="1"/>
      <c r="EM18" s="1"/>
      <c r="EN18" s="1"/>
      <c r="EO18" s="1"/>
      <c r="EP18" s="1"/>
      <c r="EQ18" s="1"/>
      <c r="ER18" s="1"/>
      <c r="ES18" s="1"/>
      <c r="EW18" s="3"/>
      <c r="EX18" s="1"/>
      <c r="EY18" s="1"/>
      <c r="EZ18" s="1"/>
      <c r="FA18" s="1"/>
      <c r="FB18" s="1"/>
      <c r="FC18" s="1"/>
      <c r="FD18" s="1"/>
      <c r="FE18" s="1"/>
      <c r="FF18" s="1"/>
      <c r="FG18" s="1"/>
      <c r="FK18" s="3"/>
      <c r="FL18" s="1"/>
      <c r="FM18" s="1"/>
      <c r="FN18" s="1"/>
      <c r="FO18" s="1"/>
      <c r="FP18" s="1"/>
      <c r="FQ18" s="1"/>
      <c r="FR18" s="1"/>
      <c r="FS18" s="1"/>
      <c r="FT18" s="1"/>
      <c r="FU18" s="1"/>
      <c r="FY18" s="3"/>
      <c r="FZ18" s="1"/>
      <c r="GA18" s="1"/>
      <c r="GB18" s="1"/>
      <c r="GC18" s="1"/>
      <c r="GD18" s="1"/>
      <c r="GE18" s="1"/>
      <c r="GF18" s="1"/>
      <c r="GG18" s="1"/>
      <c r="GH18" s="1"/>
      <c r="GI18" s="1"/>
      <c r="GM18" s="3"/>
      <c r="GN18" s="1"/>
      <c r="GO18" s="1"/>
      <c r="GP18" s="1"/>
      <c r="GQ18" s="1"/>
      <c r="GR18" s="1"/>
      <c r="GS18" s="1"/>
      <c r="GT18" s="1"/>
      <c r="GU18" s="1"/>
      <c r="GV18" s="1"/>
      <c r="GW18" s="1"/>
      <c r="HA18" s="3"/>
      <c r="HB18" s="1"/>
      <c r="HC18" s="1"/>
      <c r="HD18" s="1"/>
      <c r="HE18" s="1"/>
      <c r="HF18" s="1"/>
      <c r="HG18" s="1"/>
      <c r="HH18" s="1"/>
      <c r="HI18" s="1"/>
      <c r="HJ18" s="1"/>
      <c r="HK18" s="1"/>
      <c r="HO18" s="3"/>
      <c r="HP18" s="1"/>
      <c r="HQ18" s="1"/>
      <c r="HR18" s="1"/>
      <c r="HS18" s="1"/>
      <c r="HT18" s="1"/>
      <c r="HU18" s="1"/>
      <c r="HV18" s="1"/>
      <c r="HW18" s="1"/>
      <c r="HX18" s="1"/>
      <c r="HY18" s="1"/>
      <c r="IC18" s="3"/>
      <c r="ID18" s="1"/>
      <c r="IE18" s="1"/>
      <c r="IF18" s="1"/>
      <c r="IG18" s="1"/>
      <c r="IH18" s="1"/>
      <c r="II18" s="1"/>
      <c r="IJ18" s="1"/>
      <c r="IK18" s="1"/>
      <c r="IL18" s="1"/>
      <c r="IM18" s="1"/>
      <c r="IQ18" s="3"/>
      <c r="IR18" s="1"/>
      <c r="IS18" s="1"/>
    </row>
    <row r="19" spans="1:253" ht="14.25" x14ac:dyDescent="0.2">
      <c r="A19" s="65" t="s">
        <v>11</v>
      </c>
      <c r="B19" s="42">
        <v>28.303799999999999</v>
      </c>
      <c r="C19" s="42">
        <v>126.77379999999999</v>
      </c>
      <c r="D19" s="42"/>
      <c r="E19" s="42"/>
      <c r="F19" s="42"/>
      <c r="G19" s="42">
        <v>0.80130000000000001</v>
      </c>
      <c r="H19" s="42">
        <v>154.7439</v>
      </c>
      <c r="I19" s="44">
        <v>310.62279999999998</v>
      </c>
      <c r="J19" s="53"/>
      <c r="K19" s="45"/>
      <c r="L19" s="45"/>
      <c r="M19" s="45"/>
    </row>
    <row r="20" spans="1:253" ht="14.25" x14ac:dyDescent="0.2">
      <c r="A20" s="65" t="s">
        <v>12</v>
      </c>
      <c r="B20" s="42">
        <v>3.6078999999999999</v>
      </c>
      <c r="C20" s="42">
        <v>6.2710999999999997</v>
      </c>
      <c r="D20" s="42"/>
      <c r="E20" s="42"/>
      <c r="F20" s="42"/>
      <c r="G20" s="42">
        <v>6.1540999999999997</v>
      </c>
      <c r="H20" s="42"/>
      <c r="I20" s="44">
        <v>16.033100000000001</v>
      </c>
      <c r="J20" s="53"/>
      <c r="K20" s="45"/>
      <c r="L20" s="45"/>
      <c r="M20" s="45"/>
    </row>
    <row r="21" spans="1:253" ht="14.25" x14ac:dyDescent="0.2">
      <c r="A21" s="65" t="s">
        <v>13</v>
      </c>
      <c r="B21" s="42">
        <v>1042.0817</v>
      </c>
      <c r="C21" s="42">
        <v>3588.0198</v>
      </c>
      <c r="D21" s="42">
        <v>6954.2286000000004</v>
      </c>
      <c r="E21" s="42">
        <v>3341.7858999999999</v>
      </c>
      <c r="F21" s="42">
        <v>1314.5409</v>
      </c>
      <c r="G21" s="42">
        <v>1723.5654</v>
      </c>
      <c r="H21" s="42">
        <v>136.3665</v>
      </c>
      <c r="I21" s="44">
        <v>18100.588800000001</v>
      </c>
      <c r="J21" s="53"/>
      <c r="K21" s="45"/>
      <c r="L21" s="45"/>
      <c r="M21" s="45"/>
    </row>
    <row r="22" spans="1:253" ht="14.25" x14ac:dyDescent="0.2">
      <c r="A22" s="65" t="s">
        <v>14</v>
      </c>
      <c r="B22" s="42">
        <v>547.21669999999995</v>
      </c>
      <c r="C22" s="42">
        <v>117.87569999999999</v>
      </c>
      <c r="D22" s="42">
        <v>130.6045</v>
      </c>
      <c r="E22" s="42">
        <v>30.995699999999999</v>
      </c>
      <c r="F22" s="42"/>
      <c r="G22" s="42">
        <v>296.46140000000003</v>
      </c>
      <c r="H22" s="42">
        <v>204.76740000000001</v>
      </c>
      <c r="I22" s="44">
        <v>1327.9213999999999</v>
      </c>
      <c r="J22" s="53"/>
      <c r="K22" s="45"/>
      <c r="L22" s="45"/>
      <c r="M22" s="45"/>
    </row>
    <row r="23" spans="1:253" ht="14.25" x14ac:dyDescent="0.2">
      <c r="A23" s="66" t="s">
        <v>15</v>
      </c>
      <c r="B23" s="46">
        <v>1621.2101</v>
      </c>
      <c r="C23" s="46">
        <v>3838.9404</v>
      </c>
      <c r="D23" s="46">
        <v>7084.8330999999998</v>
      </c>
      <c r="E23" s="46">
        <v>3372.7815999999998</v>
      </c>
      <c r="F23" s="46">
        <v>1314.5409</v>
      </c>
      <c r="G23" s="46">
        <v>2026.9821999999999</v>
      </c>
      <c r="H23" s="46">
        <v>495.87779999999998</v>
      </c>
      <c r="I23" s="48">
        <v>19755.166099999999</v>
      </c>
      <c r="J23" s="53"/>
      <c r="K23" s="45"/>
      <c r="L23" s="45"/>
      <c r="M23" s="52"/>
      <c r="N23" s="1"/>
      <c r="O23" s="1"/>
      <c r="P23" s="1"/>
      <c r="Q23" s="1"/>
      <c r="R23" s="1"/>
      <c r="S23" s="1"/>
      <c r="T23" s="1"/>
      <c r="U23" s="1"/>
      <c r="V23" s="1"/>
      <c r="W23" s="1"/>
      <c r="AA23" s="3"/>
      <c r="AB23" s="1"/>
      <c r="AC23" s="1"/>
      <c r="AD23" s="1"/>
      <c r="AE23" s="1"/>
      <c r="AF23" s="1"/>
      <c r="AG23" s="1"/>
      <c r="AH23" s="1"/>
      <c r="AI23" s="1"/>
      <c r="AJ23" s="1"/>
      <c r="AK23" s="1"/>
      <c r="AO23" s="3"/>
      <c r="AP23" s="1"/>
      <c r="AQ23" s="1"/>
      <c r="AR23" s="1"/>
      <c r="AS23" s="1"/>
      <c r="AT23" s="1"/>
      <c r="AU23" s="1"/>
      <c r="AV23" s="1"/>
      <c r="AW23" s="1"/>
      <c r="AX23" s="1"/>
      <c r="AY23" s="1"/>
      <c r="BC23" s="3"/>
      <c r="BD23" s="1"/>
      <c r="BE23" s="1"/>
      <c r="BF23" s="1"/>
      <c r="BG23" s="1"/>
      <c r="BH23" s="1"/>
      <c r="BI23" s="1"/>
      <c r="BJ23" s="1"/>
      <c r="BK23" s="1"/>
      <c r="BL23" s="1"/>
      <c r="BM23" s="1"/>
      <c r="BQ23" s="3"/>
      <c r="BR23" s="1"/>
      <c r="BS23" s="1"/>
      <c r="BT23" s="1"/>
      <c r="BU23" s="1"/>
      <c r="BV23" s="1"/>
      <c r="BW23" s="1"/>
      <c r="BX23" s="1"/>
      <c r="BY23" s="1"/>
      <c r="BZ23" s="1"/>
      <c r="CA23" s="1"/>
      <c r="CE23" s="3"/>
      <c r="CF23" s="1"/>
      <c r="CG23" s="1"/>
      <c r="CH23" s="1"/>
      <c r="CI23" s="1"/>
      <c r="CJ23" s="1"/>
      <c r="CK23" s="1"/>
      <c r="CL23" s="1"/>
      <c r="CM23" s="1"/>
      <c r="CN23" s="1"/>
      <c r="CO23" s="1"/>
      <c r="CS23" s="3"/>
      <c r="CT23" s="1"/>
      <c r="CU23" s="1"/>
      <c r="CV23" s="1"/>
      <c r="CW23" s="1"/>
      <c r="CX23" s="1"/>
      <c r="CY23" s="1"/>
      <c r="CZ23" s="1"/>
      <c r="DA23" s="1"/>
      <c r="DB23" s="1"/>
      <c r="DC23" s="1"/>
      <c r="DG23" s="3"/>
      <c r="DH23" s="1"/>
      <c r="DI23" s="1"/>
      <c r="DJ23" s="1"/>
      <c r="DK23" s="1"/>
      <c r="DL23" s="1"/>
      <c r="DM23" s="1"/>
      <c r="DN23" s="1"/>
      <c r="DO23" s="1"/>
      <c r="DP23" s="1"/>
      <c r="DQ23" s="1"/>
      <c r="DU23" s="3"/>
      <c r="DV23" s="1"/>
      <c r="DW23" s="1"/>
      <c r="DX23" s="1"/>
      <c r="DY23" s="1"/>
      <c r="DZ23" s="1"/>
      <c r="EA23" s="1"/>
      <c r="EB23" s="1"/>
      <c r="EC23" s="1"/>
      <c r="ED23" s="1"/>
      <c r="EE23" s="1"/>
      <c r="EI23" s="3"/>
      <c r="EJ23" s="1"/>
      <c r="EK23" s="1"/>
      <c r="EL23" s="1"/>
      <c r="EM23" s="1"/>
      <c r="EN23" s="1"/>
      <c r="EO23" s="1"/>
      <c r="EP23" s="1"/>
      <c r="EQ23" s="1"/>
      <c r="ER23" s="1"/>
      <c r="ES23" s="1"/>
      <c r="EW23" s="3"/>
      <c r="EX23" s="1"/>
      <c r="EY23" s="1"/>
      <c r="EZ23" s="1"/>
      <c r="FA23" s="1"/>
      <c r="FB23" s="1"/>
      <c r="FC23" s="1"/>
      <c r="FD23" s="1"/>
      <c r="FE23" s="1"/>
      <c r="FF23" s="1"/>
      <c r="FG23" s="1"/>
      <c r="FK23" s="3"/>
      <c r="FL23" s="1"/>
      <c r="FM23" s="1"/>
      <c r="FN23" s="1"/>
      <c r="FO23" s="1"/>
      <c r="FP23" s="1"/>
      <c r="FQ23" s="1"/>
      <c r="FR23" s="1"/>
      <c r="FS23" s="1"/>
      <c r="FT23" s="1"/>
      <c r="FU23" s="1"/>
      <c r="FY23" s="3"/>
      <c r="FZ23" s="1"/>
      <c r="GA23" s="1"/>
      <c r="GB23" s="1"/>
      <c r="GC23" s="1"/>
      <c r="GD23" s="1"/>
      <c r="GE23" s="1"/>
      <c r="GF23" s="1"/>
      <c r="GG23" s="1"/>
      <c r="GH23" s="1"/>
      <c r="GI23" s="1"/>
      <c r="GM23" s="3"/>
      <c r="GN23" s="1"/>
      <c r="GO23" s="1"/>
      <c r="GP23" s="1"/>
      <c r="GQ23" s="1"/>
      <c r="GR23" s="1"/>
      <c r="GS23" s="1"/>
      <c r="GT23" s="1"/>
      <c r="GU23" s="1"/>
      <c r="GV23" s="1"/>
      <c r="GW23" s="1"/>
      <c r="HA23" s="3"/>
      <c r="HB23" s="1"/>
      <c r="HC23" s="1"/>
      <c r="HD23" s="1"/>
      <c r="HE23" s="1"/>
      <c r="HF23" s="1"/>
      <c r="HG23" s="1"/>
      <c r="HH23" s="1"/>
      <c r="HI23" s="1"/>
      <c r="HJ23" s="1"/>
      <c r="HK23" s="1"/>
      <c r="HO23" s="3"/>
      <c r="HP23" s="1"/>
      <c r="HQ23" s="1"/>
      <c r="HR23" s="1"/>
      <c r="HS23" s="1"/>
      <c r="HT23" s="1"/>
      <c r="HU23" s="1"/>
      <c r="HV23" s="1"/>
      <c r="HW23" s="1"/>
      <c r="HX23" s="1"/>
      <c r="HY23" s="1"/>
      <c r="IC23" s="3"/>
      <c r="ID23" s="1"/>
      <c r="IE23" s="1"/>
      <c r="IF23" s="1"/>
      <c r="IG23" s="1"/>
      <c r="IH23" s="1"/>
      <c r="II23" s="1"/>
      <c r="IJ23" s="1"/>
      <c r="IK23" s="1"/>
      <c r="IL23" s="1"/>
      <c r="IM23" s="1"/>
      <c r="IQ23" s="3"/>
      <c r="IR23" s="1"/>
      <c r="IS23" s="1"/>
    </row>
    <row r="24" spans="1:253" ht="14.25" x14ac:dyDescent="0.2">
      <c r="A24" s="67" t="s">
        <v>292</v>
      </c>
      <c r="B24" s="49"/>
      <c r="C24" s="49"/>
      <c r="D24" s="49"/>
      <c r="E24" s="49"/>
      <c r="F24" s="49"/>
      <c r="G24" s="49">
        <v>105.5608</v>
      </c>
      <c r="H24" s="49">
        <v>115.1551</v>
      </c>
      <c r="I24" s="51">
        <v>220.7159</v>
      </c>
      <c r="J24" s="53"/>
      <c r="K24" s="45"/>
      <c r="L24" s="45"/>
      <c r="M24" s="52"/>
      <c r="N24" s="1"/>
      <c r="O24" s="1"/>
      <c r="P24" s="1"/>
      <c r="Q24" s="1"/>
      <c r="R24" s="1"/>
      <c r="S24" s="1"/>
      <c r="T24" s="1"/>
      <c r="U24" s="1"/>
      <c r="V24" s="1"/>
      <c r="W24" s="1"/>
      <c r="AA24" s="3"/>
      <c r="AB24" s="1"/>
      <c r="AC24" s="1"/>
      <c r="AD24" s="1"/>
      <c r="AE24" s="1"/>
      <c r="AF24" s="1"/>
      <c r="AG24" s="1"/>
      <c r="AH24" s="1"/>
      <c r="AI24" s="1"/>
      <c r="AJ24" s="1"/>
      <c r="AK24" s="1"/>
      <c r="AO24" s="3"/>
      <c r="AP24" s="1"/>
      <c r="AQ24" s="1"/>
      <c r="AR24" s="1"/>
      <c r="AS24" s="1"/>
      <c r="AT24" s="1"/>
      <c r="AU24" s="1"/>
      <c r="AV24" s="1"/>
      <c r="AW24" s="1"/>
      <c r="AX24" s="1"/>
      <c r="AY24" s="1"/>
      <c r="BC24" s="3"/>
      <c r="BD24" s="1"/>
      <c r="BE24" s="1"/>
      <c r="BF24" s="1"/>
      <c r="BG24" s="1"/>
      <c r="BH24" s="1"/>
      <c r="BI24" s="1"/>
      <c r="BJ24" s="1"/>
      <c r="BK24" s="1"/>
      <c r="BL24" s="1"/>
      <c r="BM24" s="1"/>
      <c r="BQ24" s="3"/>
      <c r="BR24" s="1"/>
      <c r="BS24" s="1"/>
      <c r="BT24" s="1"/>
      <c r="BU24" s="1"/>
      <c r="BV24" s="1"/>
      <c r="BW24" s="1"/>
      <c r="BX24" s="1"/>
      <c r="BY24" s="1"/>
      <c r="BZ24" s="1"/>
      <c r="CA24" s="1"/>
      <c r="CE24" s="3"/>
      <c r="CF24" s="1"/>
      <c r="CG24" s="1"/>
      <c r="CH24" s="1"/>
      <c r="CI24" s="1"/>
      <c r="CJ24" s="1"/>
      <c r="CK24" s="1"/>
      <c r="CL24" s="1"/>
      <c r="CM24" s="1"/>
      <c r="CN24" s="1"/>
      <c r="CO24" s="1"/>
      <c r="CS24" s="3"/>
      <c r="CT24" s="1"/>
      <c r="CU24" s="1"/>
      <c r="CV24" s="1"/>
      <c r="CW24" s="1"/>
      <c r="CX24" s="1"/>
      <c r="CY24" s="1"/>
      <c r="CZ24" s="1"/>
      <c r="DA24" s="1"/>
      <c r="DB24" s="1"/>
      <c r="DC24" s="1"/>
      <c r="DG24" s="3"/>
      <c r="DH24" s="1"/>
      <c r="DI24" s="1"/>
      <c r="DJ24" s="1"/>
      <c r="DK24" s="1"/>
      <c r="DL24" s="1"/>
      <c r="DM24" s="1"/>
      <c r="DN24" s="1"/>
      <c r="DO24" s="1"/>
      <c r="DP24" s="1"/>
      <c r="DQ24" s="1"/>
      <c r="DU24" s="3"/>
      <c r="DV24" s="1"/>
      <c r="DW24" s="1"/>
      <c r="DX24" s="1"/>
      <c r="DY24" s="1"/>
      <c r="DZ24" s="1"/>
      <c r="EA24" s="1"/>
      <c r="EB24" s="1"/>
      <c r="EC24" s="1"/>
      <c r="ED24" s="1"/>
      <c r="EE24" s="1"/>
      <c r="EI24" s="3"/>
      <c r="EJ24" s="1"/>
      <c r="EK24" s="1"/>
      <c r="EL24" s="1"/>
      <c r="EM24" s="1"/>
      <c r="EN24" s="1"/>
      <c r="EO24" s="1"/>
      <c r="EP24" s="1"/>
      <c r="EQ24" s="1"/>
      <c r="ER24" s="1"/>
      <c r="ES24" s="1"/>
      <c r="EW24" s="3"/>
      <c r="EX24" s="1"/>
      <c r="EY24" s="1"/>
      <c r="EZ24" s="1"/>
      <c r="FA24" s="1"/>
      <c r="FB24" s="1"/>
      <c r="FC24" s="1"/>
      <c r="FD24" s="1"/>
      <c r="FE24" s="1"/>
      <c r="FF24" s="1"/>
      <c r="FG24" s="1"/>
      <c r="FK24" s="3"/>
      <c r="FL24" s="1"/>
      <c r="FM24" s="1"/>
      <c r="FN24" s="1"/>
      <c r="FO24" s="1"/>
      <c r="FP24" s="1"/>
      <c r="FQ24" s="1"/>
      <c r="FR24" s="1"/>
      <c r="FS24" s="1"/>
      <c r="FT24" s="1"/>
      <c r="FU24" s="1"/>
      <c r="FY24" s="3"/>
      <c r="FZ24" s="1"/>
      <c r="GA24" s="1"/>
      <c r="GB24" s="1"/>
      <c r="GC24" s="1"/>
      <c r="GD24" s="1"/>
      <c r="GE24" s="1"/>
      <c r="GF24" s="1"/>
      <c r="GG24" s="1"/>
      <c r="GH24" s="1"/>
      <c r="GI24" s="1"/>
      <c r="GM24" s="3"/>
      <c r="GN24" s="1"/>
      <c r="GO24" s="1"/>
      <c r="GP24" s="1"/>
      <c r="GQ24" s="1"/>
      <c r="GR24" s="1"/>
      <c r="GS24" s="1"/>
      <c r="GT24" s="1"/>
      <c r="GU24" s="1"/>
      <c r="GV24" s="1"/>
      <c r="GW24" s="1"/>
      <c r="HA24" s="3"/>
      <c r="HB24" s="1"/>
      <c r="HC24" s="1"/>
      <c r="HD24" s="1"/>
      <c r="HE24" s="1"/>
      <c r="HF24" s="1"/>
      <c r="HG24" s="1"/>
      <c r="HH24" s="1"/>
      <c r="HI24" s="1"/>
      <c r="HJ24" s="1"/>
      <c r="HK24" s="1"/>
      <c r="HO24" s="3"/>
      <c r="HP24" s="1"/>
      <c r="HQ24" s="1"/>
      <c r="HR24" s="1"/>
      <c r="HS24" s="1"/>
      <c r="HT24" s="1"/>
      <c r="HU24" s="1"/>
      <c r="HV24" s="1"/>
      <c r="HW24" s="1"/>
      <c r="HX24" s="1"/>
      <c r="HY24" s="1"/>
      <c r="IC24" s="3"/>
      <c r="ID24" s="1"/>
      <c r="IE24" s="1"/>
      <c r="IF24" s="1"/>
      <c r="IG24" s="1"/>
      <c r="IH24" s="1"/>
      <c r="II24" s="1"/>
      <c r="IJ24" s="1"/>
      <c r="IK24" s="1"/>
      <c r="IL24" s="1"/>
      <c r="IM24" s="1"/>
      <c r="IQ24" s="3"/>
      <c r="IR24" s="1"/>
      <c r="IS24" s="1"/>
    </row>
    <row r="25" spans="1:253" ht="14.25" x14ac:dyDescent="0.2">
      <c r="A25" s="65" t="s">
        <v>293</v>
      </c>
      <c r="B25" s="42">
        <v>174.2739</v>
      </c>
      <c r="C25" s="42">
        <v>45.948099999999997</v>
      </c>
      <c r="D25" s="42"/>
      <c r="E25" s="42"/>
      <c r="F25" s="42"/>
      <c r="G25" s="42"/>
      <c r="H25" s="42"/>
      <c r="I25" s="44">
        <v>220.22200000000001</v>
      </c>
      <c r="J25" s="53"/>
      <c r="K25" s="45"/>
      <c r="L25" s="45"/>
      <c r="M25" s="45"/>
    </row>
    <row r="26" spans="1:253" ht="14.25" x14ac:dyDescent="0.2">
      <c r="A26" s="65" t="s">
        <v>16</v>
      </c>
      <c r="B26" s="42"/>
      <c r="C26" s="42"/>
      <c r="D26" s="42"/>
      <c r="E26" s="42"/>
      <c r="F26" s="42"/>
      <c r="G26" s="42"/>
      <c r="H26" s="42"/>
      <c r="I26" s="44"/>
      <c r="J26" s="53"/>
      <c r="K26" s="45"/>
      <c r="L26" s="45"/>
      <c r="M26" s="45"/>
    </row>
    <row r="27" spans="1:253" ht="14.25" x14ac:dyDescent="0.2">
      <c r="A27" s="65" t="s">
        <v>294</v>
      </c>
      <c r="B27" s="42">
        <v>12.0991</v>
      </c>
      <c r="C27" s="42"/>
      <c r="D27" s="42"/>
      <c r="E27" s="42"/>
      <c r="F27" s="42"/>
      <c r="G27" s="42"/>
      <c r="H27" s="42"/>
      <c r="I27" s="44">
        <v>12.0991</v>
      </c>
      <c r="J27" s="53"/>
      <c r="K27" s="45"/>
      <c r="L27" s="45"/>
      <c r="M27" s="45"/>
    </row>
    <row r="28" spans="1:253" ht="14.25" x14ac:dyDescent="0.2">
      <c r="A28" s="65" t="s">
        <v>17</v>
      </c>
      <c r="B28" s="42"/>
      <c r="C28" s="42"/>
      <c r="D28" s="42"/>
      <c r="E28" s="42"/>
      <c r="F28" s="42"/>
      <c r="G28" s="42"/>
      <c r="H28" s="42"/>
      <c r="I28" s="44"/>
      <c r="J28" s="53"/>
      <c r="K28" s="45"/>
      <c r="L28" s="45"/>
      <c r="M28" s="45"/>
    </row>
    <row r="29" spans="1:253" ht="14.25" x14ac:dyDescent="0.2">
      <c r="A29" s="65" t="s">
        <v>18</v>
      </c>
      <c r="B29" s="42">
        <v>4.0845000000000002</v>
      </c>
      <c r="C29" s="42"/>
      <c r="D29" s="42"/>
      <c r="E29" s="42"/>
      <c r="F29" s="42"/>
      <c r="G29" s="42"/>
      <c r="H29" s="42">
        <v>1.7515000000000001</v>
      </c>
      <c r="I29" s="44">
        <v>5.8360000000000003</v>
      </c>
      <c r="J29" s="53"/>
      <c r="K29" s="45"/>
      <c r="L29" s="45"/>
      <c r="M29" s="45"/>
    </row>
    <row r="30" spans="1:253" ht="14.25" x14ac:dyDescent="0.2">
      <c r="A30" s="65" t="s">
        <v>19</v>
      </c>
      <c r="B30" s="42"/>
      <c r="C30" s="42"/>
      <c r="D30" s="42"/>
      <c r="E30" s="42"/>
      <c r="F30" s="42"/>
      <c r="G30" s="42"/>
      <c r="H30" s="42"/>
      <c r="I30" s="44"/>
      <c r="J30" s="53"/>
      <c r="K30" s="45"/>
      <c r="L30" s="45"/>
      <c r="M30" s="45"/>
    </row>
    <row r="31" spans="1:253" ht="14.25" x14ac:dyDescent="0.2">
      <c r="A31" s="65" t="s">
        <v>20</v>
      </c>
      <c r="B31" s="42"/>
      <c r="C31" s="42">
        <v>0.3775</v>
      </c>
      <c r="D31" s="42"/>
      <c r="E31" s="42"/>
      <c r="F31" s="42"/>
      <c r="G31" s="42"/>
      <c r="H31" s="42"/>
      <c r="I31" s="44">
        <v>0.3775</v>
      </c>
      <c r="J31" s="53"/>
      <c r="K31" s="45"/>
      <c r="L31" s="45"/>
      <c r="M31" s="45"/>
    </row>
    <row r="32" spans="1:253" ht="14.25" x14ac:dyDescent="0.2">
      <c r="A32" s="65" t="s">
        <v>21</v>
      </c>
      <c r="B32" s="42"/>
      <c r="C32" s="42"/>
      <c r="D32" s="42"/>
      <c r="E32" s="42"/>
      <c r="F32" s="42"/>
      <c r="G32" s="42"/>
      <c r="H32" s="42"/>
      <c r="I32" s="44"/>
      <c r="J32" s="53"/>
      <c r="K32" s="45"/>
      <c r="L32" s="45"/>
      <c r="M32" s="45"/>
    </row>
    <row r="33" spans="1:253" ht="14.25" x14ac:dyDescent="0.2">
      <c r="A33" s="65" t="s">
        <v>22</v>
      </c>
      <c r="B33" s="42"/>
      <c r="C33" s="42"/>
      <c r="D33" s="42"/>
      <c r="E33" s="42"/>
      <c r="F33" s="42"/>
      <c r="G33" s="42"/>
      <c r="H33" s="42">
        <v>9.5242000000000004</v>
      </c>
      <c r="I33" s="44">
        <v>9.5242000000000004</v>
      </c>
      <c r="J33" s="53"/>
      <c r="K33" s="45"/>
      <c r="L33" s="45"/>
      <c r="M33" s="45"/>
    </row>
    <row r="34" spans="1:253" ht="14.25" x14ac:dyDescent="0.2">
      <c r="A34" s="66" t="s">
        <v>295</v>
      </c>
      <c r="B34" s="46">
        <v>190.45750000000001</v>
      </c>
      <c r="C34" s="46">
        <v>46.325600000000001</v>
      </c>
      <c r="D34" s="46"/>
      <c r="E34" s="46"/>
      <c r="F34" s="46"/>
      <c r="G34" s="46"/>
      <c r="H34" s="46">
        <v>11.275700000000001</v>
      </c>
      <c r="I34" s="48">
        <v>248.05879999999999</v>
      </c>
      <c r="J34" s="53"/>
      <c r="K34" s="45"/>
      <c r="L34" s="45"/>
      <c r="M34" s="52"/>
      <c r="N34" s="1"/>
      <c r="O34" s="1"/>
      <c r="P34" s="1"/>
      <c r="Q34" s="1"/>
      <c r="R34" s="1"/>
      <c r="S34" s="1"/>
      <c r="T34" s="1"/>
      <c r="U34" s="1"/>
      <c r="V34" s="1"/>
      <c r="W34" s="1"/>
      <c r="AA34" s="3"/>
      <c r="AB34" s="1"/>
      <c r="AC34" s="1"/>
      <c r="AD34" s="1"/>
      <c r="AE34" s="1"/>
      <c r="AF34" s="1"/>
      <c r="AG34" s="1"/>
      <c r="AH34" s="1"/>
      <c r="AI34" s="1"/>
      <c r="AJ34" s="1"/>
      <c r="AK34" s="1"/>
      <c r="AO34" s="3"/>
      <c r="AP34" s="1"/>
      <c r="AQ34" s="1"/>
      <c r="AR34" s="1"/>
      <c r="AS34" s="1"/>
      <c r="AT34" s="1"/>
      <c r="AU34" s="1"/>
      <c r="AV34" s="1"/>
      <c r="AW34" s="1"/>
      <c r="AX34" s="1"/>
      <c r="AY34" s="1"/>
      <c r="BC34" s="3"/>
      <c r="BD34" s="1"/>
      <c r="BE34" s="1"/>
      <c r="BF34" s="1"/>
      <c r="BG34" s="1"/>
      <c r="BH34" s="1"/>
      <c r="BI34" s="1"/>
      <c r="BJ34" s="1"/>
      <c r="BK34" s="1"/>
      <c r="BL34" s="1"/>
      <c r="BM34" s="1"/>
      <c r="BQ34" s="3"/>
      <c r="BR34" s="1"/>
      <c r="BS34" s="1"/>
      <c r="BT34" s="1"/>
      <c r="BU34" s="1"/>
      <c r="BV34" s="1"/>
      <c r="BW34" s="1"/>
      <c r="BX34" s="1"/>
      <c r="BY34" s="1"/>
      <c r="BZ34" s="1"/>
      <c r="CA34" s="1"/>
      <c r="CE34" s="3"/>
      <c r="CF34" s="1"/>
      <c r="CG34" s="1"/>
      <c r="CH34" s="1"/>
      <c r="CI34" s="1"/>
      <c r="CJ34" s="1"/>
      <c r="CK34" s="1"/>
      <c r="CL34" s="1"/>
      <c r="CM34" s="1"/>
      <c r="CN34" s="1"/>
      <c r="CO34" s="1"/>
      <c r="CS34" s="3"/>
      <c r="CT34" s="1"/>
      <c r="CU34" s="1"/>
      <c r="CV34" s="1"/>
      <c r="CW34" s="1"/>
      <c r="CX34" s="1"/>
      <c r="CY34" s="1"/>
      <c r="CZ34" s="1"/>
      <c r="DA34" s="1"/>
      <c r="DB34" s="1"/>
      <c r="DC34" s="1"/>
      <c r="DG34" s="3"/>
      <c r="DH34" s="1"/>
      <c r="DI34" s="1"/>
      <c r="DJ34" s="1"/>
      <c r="DK34" s="1"/>
      <c r="DL34" s="1"/>
      <c r="DM34" s="1"/>
      <c r="DN34" s="1"/>
      <c r="DO34" s="1"/>
      <c r="DP34" s="1"/>
      <c r="DQ34" s="1"/>
      <c r="DU34" s="3"/>
      <c r="DV34" s="1"/>
      <c r="DW34" s="1"/>
      <c r="DX34" s="1"/>
      <c r="DY34" s="1"/>
      <c r="DZ34" s="1"/>
      <c r="EA34" s="1"/>
      <c r="EB34" s="1"/>
      <c r="EC34" s="1"/>
      <c r="ED34" s="1"/>
      <c r="EE34" s="1"/>
      <c r="EI34" s="3"/>
      <c r="EJ34" s="1"/>
      <c r="EK34" s="1"/>
      <c r="EL34" s="1"/>
      <c r="EM34" s="1"/>
      <c r="EN34" s="1"/>
      <c r="EO34" s="1"/>
      <c r="EP34" s="1"/>
      <c r="EQ34" s="1"/>
      <c r="ER34" s="1"/>
      <c r="ES34" s="1"/>
      <c r="EW34" s="3"/>
      <c r="EX34" s="1"/>
      <c r="EY34" s="1"/>
      <c r="EZ34" s="1"/>
      <c r="FA34" s="1"/>
      <c r="FB34" s="1"/>
      <c r="FC34" s="1"/>
      <c r="FD34" s="1"/>
      <c r="FE34" s="1"/>
      <c r="FF34" s="1"/>
      <c r="FG34" s="1"/>
      <c r="FK34" s="3"/>
      <c r="FL34" s="1"/>
      <c r="FM34" s="1"/>
      <c r="FN34" s="1"/>
      <c r="FO34" s="1"/>
      <c r="FP34" s="1"/>
      <c r="FQ34" s="1"/>
      <c r="FR34" s="1"/>
      <c r="FS34" s="1"/>
      <c r="FT34" s="1"/>
      <c r="FU34" s="1"/>
      <c r="FY34" s="3"/>
      <c r="FZ34" s="1"/>
      <c r="GA34" s="1"/>
      <c r="GB34" s="1"/>
      <c r="GC34" s="1"/>
      <c r="GD34" s="1"/>
      <c r="GE34" s="1"/>
      <c r="GF34" s="1"/>
      <c r="GG34" s="1"/>
      <c r="GH34" s="1"/>
      <c r="GI34" s="1"/>
      <c r="GM34" s="3"/>
      <c r="GN34" s="1"/>
      <c r="GO34" s="1"/>
      <c r="GP34" s="1"/>
      <c r="GQ34" s="1"/>
      <c r="GR34" s="1"/>
      <c r="GS34" s="1"/>
      <c r="GT34" s="1"/>
      <c r="GU34" s="1"/>
      <c r="GV34" s="1"/>
      <c r="GW34" s="1"/>
      <c r="HA34" s="3"/>
      <c r="HB34" s="1"/>
      <c r="HC34" s="1"/>
      <c r="HD34" s="1"/>
      <c r="HE34" s="1"/>
      <c r="HF34" s="1"/>
      <c r="HG34" s="1"/>
      <c r="HH34" s="1"/>
      <c r="HI34" s="1"/>
      <c r="HJ34" s="1"/>
      <c r="HK34" s="1"/>
      <c r="HO34" s="3"/>
      <c r="HP34" s="1"/>
      <c r="HQ34" s="1"/>
      <c r="HR34" s="1"/>
      <c r="HS34" s="1"/>
      <c r="HT34" s="1"/>
      <c r="HU34" s="1"/>
      <c r="HV34" s="1"/>
      <c r="HW34" s="1"/>
      <c r="HX34" s="1"/>
      <c r="HY34" s="1"/>
      <c r="IC34" s="3"/>
      <c r="ID34" s="1"/>
      <c r="IE34" s="1"/>
      <c r="IF34" s="1"/>
      <c r="IG34" s="1"/>
      <c r="IH34" s="1"/>
      <c r="II34" s="1"/>
      <c r="IJ34" s="1"/>
      <c r="IK34" s="1"/>
      <c r="IL34" s="1"/>
      <c r="IM34" s="1"/>
      <c r="IQ34" s="3"/>
      <c r="IR34" s="1"/>
      <c r="IS34" s="1"/>
    </row>
    <row r="35" spans="1:253" ht="14.25" x14ac:dyDescent="0.2">
      <c r="A35" s="67" t="s">
        <v>296</v>
      </c>
      <c r="B35" s="49"/>
      <c r="C35" s="49"/>
      <c r="D35" s="49"/>
      <c r="E35" s="49"/>
      <c r="F35" s="49"/>
      <c r="G35" s="49"/>
      <c r="H35" s="49">
        <v>219.26439999999999</v>
      </c>
      <c r="I35" s="51">
        <v>219.26439999999999</v>
      </c>
      <c r="J35" s="53"/>
      <c r="K35" s="45"/>
      <c r="L35" s="45"/>
      <c r="M35" s="52"/>
      <c r="N35" s="1"/>
      <c r="O35" s="1"/>
      <c r="P35" s="1"/>
      <c r="Q35" s="1"/>
      <c r="R35" s="1"/>
      <c r="S35" s="1"/>
      <c r="T35" s="1"/>
      <c r="U35" s="1"/>
      <c r="V35" s="1"/>
      <c r="W35" s="1"/>
      <c r="AA35" s="3"/>
      <c r="AB35" s="1"/>
      <c r="AC35" s="1"/>
      <c r="AD35" s="1"/>
      <c r="AE35" s="1"/>
      <c r="AF35" s="1"/>
      <c r="AG35" s="1"/>
      <c r="AH35" s="1"/>
      <c r="AI35" s="1"/>
      <c r="AJ35" s="1"/>
      <c r="AK35" s="1"/>
      <c r="AO35" s="3"/>
      <c r="AP35" s="1"/>
      <c r="AQ35" s="1"/>
      <c r="AR35" s="1"/>
      <c r="AS35" s="1"/>
      <c r="AT35" s="1"/>
      <c r="AU35" s="1"/>
      <c r="AV35" s="1"/>
      <c r="AW35" s="1"/>
      <c r="AX35" s="1"/>
      <c r="AY35" s="1"/>
      <c r="BC35" s="3"/>
      <c r="BD35" s="1"/>
      <c r="BE35" s="1"/>
      <c r="BF35" s="1"/>
      <c r="BG35" s="1"/>
      <c r="BH35" s="1"/>
      <c r="BI35" s="1"/>
      <c r="BJ35" s="1"/>
      <c r="BK35" s="1"/>
      <c r="BL35" s="1"/>
      <c r="BM35" s="1"/>
      <c r="BQ35" s="3"/>
      <c r="BR35" s="1"/>
      <c r="BS35" s="1"/>
      <c r="BT35" s="1"/>
      <c r="BU35" s="1"/>
      <c r="BV35" s="1"/>
      <c r="BW35" s="1"/>
      <c r="BX35" s="1"/>
      <c r="BY35" s="1"/>
      <c r="BZ35" s="1"/>
      <c r="CA35" s="1"/>
      <c r="CE35" s="3"/>
      <c r="CF35" s="1"/>
      <c r="CG35" s="1"/>
      <c r="CH35" s="1"/>
      <c r="CI35" s="1"/>
      <c r="CJ35" s="1"/>
      <c r="CK35" s="1"/>
      <c r="CL35" s="1"/>
      <c r="CM35" s="1"/>
      <c r="CN35" s="1"/>
      <c r="CO35" s="1"/>
      <c r="CS35" s="3"/>
      <c r="CT35" s="1"/>
      <c r="CU35" s="1"/>
      <c r="CV35" s="1"/>
      <c r="CW35" s="1"/>
      <c r="CX35" s="1"/>
      <c r="CY35" s="1"/>
      <c r="CZ35" s="1"/>
      <c r="DA35" s="1"/>
      <c r="DB35" s="1"/>
      <c r="DC35" s="1"/>
      <c r="DG35" s="3"/>
      <c r="DH35" s="1"/>
      <c r="DI35" s="1"/>
      <c r="DJ35" s="1"/>
      <c r="DK35" s="1"/>
      <c r="DL35" s="1"/>
      <c r="DM35" s="1"/>
      <c r="DN35" s="1"/>
      <c r="DO35" s="1"/>
      <c r="DP35" s="1"/>
      <c r="DQ35" s="1"/>
      <c r="DU35" s="3"/>
      <c r="DV35" s="1"/>
      <c r="DW35" s="1"/>
      <c r="DX35" s="1"/>
      <c r="DY35" s="1"/>
      <c r="DZ35" s="1"/>
      <c r="EA35" s="1"/>
      <c r="EB35" s="1"/>
      <c r="EC35" s="1"/>
      <c r="ED35" s="1"/>
      <c r="EE35" s="1"/>
      <c r="EI35" s="3"/>
      <c r="EJ35" s="1"/>
      <c r="EK35" s="1"/>
      <c r="EL35" s="1"/>
      <c r="EM35" s="1"/>
      <c r="EN35" s="1"/>
      <c r="EO35" s="1"/>
      <c r="EP35" s="1"/>
      <c r="EQ35" s="1"/>
      <c r="ER35" s="1"/>
      <c r="ES35" s="1"/>
      <c r="EW35" s="3"/>
      <c r="EX35" s="1"/>
      <c r="EY35" s="1"/>
      <c r="EZ35" s="1"/>
      <c r="FA35" s="1"/>
      <c r="FB35" s="1"/>
      <c r="FC35" s="1"/>
      <c r="FD35" s="1"/>
      <c r="FE35" s="1"/>
      <c r="FF35" s="1"/>
      <c r="FG35" s="1"/>
      <c r="FK35" s="3"/>
      <c r="FL35" s="1"/>
      <c r="FM35" s="1"/>
      <c r="FN35" s="1"/>
      <c r="FO35" s="1"/>
      <c r="FP35" s="1"/>
      <c r="FQ35" s="1"/>
      <c r="FR35" s="1"/>
      <c r="FS35" s="1"/>
      <c r="FT35" s="1"/>
      <c r="FU35" s="1"/>
      <c r="FY35" s="3"/>
      <c r="FZ35" s="1"/>
      <c r="GA35" s="1"/>
      <c r="GB35" s="1"/>
      <c r="GC35" s="1"/>
      <c r="GD35" s="1"/>
      <c r="GE35" s="1"/>
      <c r="GF35" s="1"/>
      <c r="GG35" s="1"/>
      <c r="GH35" s="1"/>
      <c r="GI35" s="1"/>
      <c r="GM35" s="3"/>
      <c r="GN35" s="1"/>
      <c r="GO35" s="1"/>
      <c r="GP35" s="1"/>
      <c r="GQ35" s="1"/>
      <c r="GR35" s="1"/>
      <c r="GS35" s="1"/>
      <c r="GT35" s="1"/>
      <c r="GU35" s="1"/>
      <c r="GV35" s="1"/>
      <c r="GW35" s="1"/>
      <c r="HA35" s="3"/>
      <c r="HB35" s="1"/>
      <c r="HC35" s="1"/>
      <c r="HD35" s="1"/>
      <c r="HE35" s="1"/>
      <c r="HF35" s="1"/>
      <c r="HG35" s="1"/>
      <c r="HH35" s="1"/>
      <c r="HI35" s="1"/>
      <c r="HJ35" s="1"/>
      <c r="HK35" s="1"/>
      <c r="HO35" s="3"/>
      <c r="HP35" s="1"/>
      <c r="HQ35" s="1"/>
      <c r="HR35" s="1"/>
      <c r="HS35" s="1"/>
      <c r="HT35" s="1"/>
      <c r="HU35" s="1"/>
      <c r="HV35" s="1"/>
      <c r="HW35" s="1"/>
      <c r="HX35" s="1"/>
      <c r="HY35" s="1"/>
      <c r="IC35" s="3"/>
      <c r="ID35" s="1"/>
      <c r="IE35" s="1"/>
      <c r="IF35" s="1"/>
      <c r="IG35" s="1"/>
      <c r="IH35" s="1"/>
      <c r="II35" s="1"/>
      <c r="IJ35" s="1"/>
      <c r="IK35" s="1"/>
      <c r="IL35" s="1"/>
      <c r="IM35" s="1"/>
      <c r="IQ35" s="3"/>
      <c r="IR35" s="1"/>
      <c r="IS35" s="1"/>
    </row>
    <row r="36" spans="1:253" ht="14.25" x14ac:dyDescent="0.2">
      <c r="A36" s="65" t="s">
        <v>23</v>
      </c>
      <c r="B36" s="42">
        <v>12.1098</v>
      </c>
      <c r="C36" s="42">
        <v>1311.1529</v>
      </c>
      <c r="D36" s="42"/>
      <c r="E36" s="42">
        <v>45.5822</v>
      </c>
      <c r="F36" s="42"/>
      <c r="G36" s="42">
        <v>1501.8136999999999</v>
      </c>
      <c r="H36" s="42">
        <v>128.37710000000001</v>
      </c>
      <c r="I36" s="44">
        <v>2999.0356999999999</v>
      </c>
      <c r="J36" s="53"/>
      <c r="K36" s="45"/>
      <c r="L36" s="45"/>
      <c r="M36" s="45"/>
    </row>
    <row r="37" spans="1:253" ht="14.25" x14ac:dyDescent="0.2">
      <c r="A37" s="65" t="s">
        <v>24</v>
      </c>
      <c r="B37" s="42"/>
      <c r="C37" s="42">
        <v>23.337299999999999</v>
      </c>
      <c r="D37" s="42"/>
      <c r="E37" s="42"/>
      <c r="F37" s="42"/>
      <c r="G37" s="42">
        <v>2.2401</v>
      </c>
      <c r="H37" s="42"/>
      <c r="I37" s="44">
        <v>25.577400000000001</v>
      </c>
      <c r="J37" s="53"/>
      <c r="K37" s="45"/>
      <c r="L37" s="45"/>
      <c r="M37" s="45"/>
    </row>
    <row r="38" spans="1:253" ht="14.25" x14ac:dyDescent="0.2">
      <c r="A38" s="65" t="s">
        <v>25</v>
      </c>
      <c r="B38" s="42"/>
      <c r="C38" s="42"/>
      <c r="D38" s="42"/>
      <c r="E38" s="42"/>
      <c r="F38" s="42"/>
      <c r="G38" s="42"/>
      <c r="H38" s="42"/>
      <c r="I38" s="44"/>
      <c r="J38" s="53"/>
      <c r="K38" s="45"/>
      <c r="L38" s="45"/>
      <c r="M38" s="45"/>
    </row>
    <row r="39" spans="1:253" ht="14.25" x14ac:dyDescent="0.2">
      <c r="A39" s="65" t="s">
        <v>26</v>
      </c>
      <c r="B39" s="42"/>
      <c r="C39" s="42"/>
      <c r="D39" s="42"/>
      <c r="E39" s="42"/>
      <c r="F39" s="42"/>
      <c r="G39" s="42"/>
      <c r="H39" s="42"/>
      <c r="I39" s="44"/>
      <c r="J39" s="53"/>
      <c r="K39" s="45"/>
      <c r="L39" s="45"/>
      <c r="M39" s="45"/>
    </row>
    <row r="40" spans="1:253" ht="14.25" x14ac:dyDescent="0.2">
      <c r="A40" s="65" t="s">
        <v>27</v>
      </c>
      <c r="B40" s="42">
        <v>92.747299999999996</v>
      </c>
      <c r="C40" s="42">
        <v>71.779399999999995</v>
      </c>
      <c r="D40" s="42"/>
      <c r="E40" s="42"/>
      <c r="F40" s="42"/>
      <c r="G40" s="42"/>
      <c r="H40" s="42">
        <v>263.20510000000002</v>
      </c>
      <c r="I40" s="44">
        <v>427.73180000000002</v>
      </c>
      <c r="J40" s="53"/>
      <c r="K40" s="45"/>
      <c r="L40" s="45"/>
      <c r="M40" s="45"/>
    </row>
    <row r="41" spans="1:253" ht="14.25" x14ac:dyDescent="0.2">
      <c r="A41" s="66" t="s">
        <v>205</v>
      </c>
      <c r="B41" s="46">
        <v>104.8571</v>
      </c>
      <c r="C41" s="46">
        <v>1406.2696000000001</v>
      </c>
      <c r="D41" s="46"/>
      <c r="E41" s="46">
        <v>45.5822</v>
      </c>
      <c r="F41" s="46"/>
      <c r="G41" s="46">
        <v>1504.0537999999999</v>
      </c>
      <c r="H41" s="46">
        <v>391.5822</v>
      </c>
      <c r="I41" s="48">
        <v>3452.3449000000001</v>
      </c>
      <c r="J41" s="53"/>
      <c r="K41" s="45"/>
      <c r="L41" s="45"/>
      <c r="M41" s="52"/>
      <c r="N41" s="1"/>
      <c r="O41" s="1"/>
      <c r="P41" s="1"/>
      <c r="Q41" s="1"/>
      <c r="R41" s="1"/>
      <c r="S41" s="1"/>
      <c r="T41" s="1"/>
      <c r="U41" s="1"/>
      <c r="V41" s="1"/>
      <c r="W41" s="1"/>
      <c r="AA41" s="3"/>
      <c r="AB41" s="1"/>
      <c r="AC41" s="1"/>
      <c r="AD41" s="1"/>
      <c r="AE41" s="1"/>
      <c r="AF41" s="1"/>
      <c r="AG41" s="1"/>
      <c r="AH41" s="1"/>
      <c r="AI41" s="1"/>
      <c r="AJ41" s="1"/>
      <c r="AK41" s="1"/>
      <c r="AO41" s="3"/>
      <c r="AP41" s="1"/>
      <c r="AQ41" s="1"/>
      <c r="AR41" s="1"/>
      <c r="AS41" s="1"/>
      <c r="AT41" s="1"/>
      <c r="AU41" s="1"/>
      <c r="AV41" s="1"/>
      <c r="AW41" s="1"/>
      <c r="AX41" s="1"/>
      <c r="AY41" s="1"/>
      <c r="BC41" s="3"/>
      <c r="BD41" s="1"/>
      <c r="BE41" s="1"/>
      <c r="BF41" s="1"/>
      <c r="BG41" s="1"/>
      <c r="BH41" s="1"/>
      <c r="BI41" s="1"/>
      <c r="BJ41" s="1"/>
      <c r="BK41" s="1"/>
      <c r="BL41" s="1"/>
      <c r="BM41" s="1"/>
      <c r="BQ41" s="3"/>
      <c r="BR41" s="1"/>
      <c r="BS41" s="1"/>
      <c r="BT41" s="1"/>
      <c r="BU41" s="1"/>
      <c r="BV41" s="1"/>
      <c r="BW41" s="1"/>
      <c r="BX41" s="1"/>
      <c r="BY41" s="1"/>
      <c r="BZ41" s="1"/>
      <c r="CA41" s="1"/>
      <c r="CE41" s="3"/>
      <c r="CF41" s="1"/>
      <c r="CG41" s="1"/>
      <c r="CH41" s="1"/>
      <c r="CI41" s="1"/>
      <c r="CJ41" s="1"/>
      <c r="CK41" s="1"/>
      <c r="CL41" s="1"/>
      <c r="CM41" s="1"/>
      <c r="CN41" s="1"/>
      <c r="CO41" s="1"/>
      <c r="CS41" s="3"/>
      <c r="CT41" s="1"/>
      <c r="CU41" s="1"/>
      <c r="CV41" s="1"/>
      <c r="CW41" s="1"/>
      <c r="CX41" s="1"/>
      <c r="CY41" s="1"/>
      <c r="CZ41" s="1"/>
      <c r="DA41" s="1"/>
      <c r="DB41" s="1"/>
      <c r="DC41" s="1"/>
      <c r="DG41" s="3"/>
      <c r="DH41" s="1"/>
      <c r="DI41" s="1"/>
      <c r="DJ41" s="1"/>
      <c r="DK41" s="1"/>
      <c r="DL41" s="1"/>
      <c r="DM41" s="1"/>
      <c r="DN41" s="1"/>
      <c r="DO41" s="1"/>
      <c r="DP41" s="1"/>
      <c r="DQ41" s="1"/>
      <c r="DU41" s="3"/>
      <c r="DV41" s="1"/>
      <c r="DW41" s="1"/>
      <c r="DX41" s="1"/>
      <c r="DY41" s="1"/>
      <c r="DZ41" s="1"/>
      <c r="EA41" s="1"/>
      <c r="EB41" s="1"/>
      <c r="EC41" s="1"/>
      <c r="ED41" s="1"/>
      <c r="EE41" s="1"/>
      <c r="EI41" s="3"/>
      <c r="EJ41" s="1"/>
      <c r="EK41" s="1"/>
      <c r="EL41" s="1"/>
      <c r="EM41" s="1"/>
      <c r="EN41" s="1"/>
      <c r="EO41" s="1"/>
      <c r="EP41" s="1"/>
      <c r="EQ41" s="1"/>
      <c r="ER41" s="1"/>
      <c r="ES41" s="1"/>
      <c r="EW41" s="3"/>
      <c r="EX41" s="1"/>
      <c r="EY41" s="1"/>
      <c r="EZ41" s="1"/>
      <c r="FA41" s="1"/>
      <c r="FB41" s="1"/>
      <c r="FC41" s="1"/>
      <c r="FD41" s="1"/>
      <c r="FE41" s="1"/>
      <c r="FF41" s="1"/>
      <c r="FG41" s="1"/>
      <c r="FK41" s="3"/>
      <c r="FL41" s="1"/>
      <c r="FM41" s="1"/>
      <c r="FN41" s="1"/>
      <c r="FO41" s="1"/>
      <c r="FP41" s="1"/>
      <c r="FQ41" s="1"/>
      <c r="FR41" s="1"/>
      <c r="FS41" s="1"/>
      <c r="FT41" s="1"/>
      <c r="FU41" s="1"/>
      <c r="FY41" s="3"/>
      <c r="FZ41" s="1"/>
      <c r="GA41" s="1"/>
      <c r="GB41" s="1"/>
      <c r="GC41" s="1"/>
      <c r="GD41" s="1"/>
      <c r="GE41" s="1"/>
      <c r="GF41" s="1"/>
      <c r="GG41" s="1"/>
      <c r="GH41" s="1"/>
      <c r="GI41" s="1"/>
      <c r="GM41" s="3"/>
      <c r="GN41" s="1"/>
      <c r="GO41" s="1"/>
      <c r="GP41" s="1"/>
      <c r="GQ41" s="1"/>
      <c r="GR41" s="1"/>
      <c r="GS41" s="1"/>
      <c r="GT41" s="1"/>
      <c r="GU41" s="1"/>
      <c r="GV41" s="1"/>
      <c r="GW41" s="1"/>
      <c r="HA41" s="3"/>
      <c r="HB41" s="1"/>
      <c r="HC41" s="1"/>
      <c r="HD41" s="1"/>
      <c r="HE41" s="1"/>
      <c r="HF41" s="1"/>
      <c r="HG41" s="1"/>
      <c r="HH41" s="1"/>
      <c r="HI41" s="1"/>
      <c r="HJ41" s="1"/>
      <c r="HK41" s="1"/>
      <c r="HO41" s="3"/>
      <c r="HP41" s="1"/>
      <c r="HQ41" s="1"/>
      <c r="HR41" s="1"/>
      <c r="HS41" s="1"/>
      <c r="HT41" s="1"/>
      <c r="HU41" s="1"/>
      <c r="HV41" s="1"/>
      <c r="HW41" s="1"/>
      <c r="HX41" s="1"/>
      <c r="HY41" s="1"/>
      <c r="IC41" s="3"/>
      <c r="ID41" s="1"/>
      <c r="IE41" s="1"/>
      <c r="IF41" s="1"/>
      <c r="IG41" s="1"/>
      <c r="IH41" s="1"/>
      <c r="II41" s="1"/>
      <c r="IJ41" s="1"/>
      <c r="IK41" s="1"/>
      <c r="IL41" s="1"/>
      <c r="IM41" s="1"/>
      <c r="IQ41" s="3"/>
      <c r="IR41" s="1"/>
      <c r="IS41" s="1"/>
    </row>
    <row r="42" spans="1:253" ht="14.25" x14ac:dyDescent="0.2">
      <c r="A42" s="65" t="s">
        <v>297</v>
      </c>
      <c r="B42" s="42">
        <v>922.33640000000003</v>
      </c>
      <c r="C42" s="42">
        <v>84.292900000000003</v>
      </c>
      <c r="D42" s="42">
        <v>336.29109999999997</v>
      </c>
      <c r="E42" s="42">
        <v>150.17019999999999</v>
      </c>
      <c r="F42" s="42"/>
      <c r="G42" s="42">
        <v>348.851</v>
      </c>
      <c r="H42" s="42">
        <v>52.0657</v>
      </c>
      <c r="I42" s="44">
        <v>1894.0073</v>
      </c>
      <c r="J42" s="53"/>
      <c r="K42" s="45"/>
      <c r="L42" s="45"/>
      <c r="M42" s="45"/>
    </row>
    <row r="43" spans="1:253" ht="14.25" x14ac:dyDescent="0.2">
      <c r="A43" s="65" t="s">
        <v>298</v>
      </c>
      <c r="B43" s="42">
        <v>116.5659</v>
      </c>
      <c r="C43" s="42">
        <v>67.336799999999997</v>
      </c>
      <c r="D43" s="42"/>
      <c r="E43" s="42"/>
      <c r="F43" s="42"/>
      <c r="G43" s="42">
        <v>2.0381</v>
      </c>
      <c r="H43" s="42">
        <v>10.2629</v>
      </c>
      <c r="I43" s="44">
        <v>196.2037</v>
      </c>
      <c r="J43" s="53"/>
      <c r="K43" s="45"/>
      <c r="L43" s="45"/>
      <c r="M43" s="45"/>
    </row>
    <row r="44" spans="1:253" ht="14.25" x14ac:dyDescent="0.2">
      <c r="A44" s="65" t="s">
        <v>299</v>
      </c>
      <c r="B44" s="42">
        <v>6.3974000000000002</v>
      </c>
      <c r="C44" s="42">
        <v>958.06190000000004</v>
      </c>
      <c r="D44" s="42">
        <v>355.34890000000001</v>
      </c>
      <c r="E44" s="42">
        <v>118.2642</v>
      </c>
      <c r="F44" s="42">
        <v>7.4204999999999997</v>
      </c>
      <c r="G44" s="42">
        <v>1752.5815</v>
      </c>
      <c r="H44" s="42">
        <v>250.49590000000001</v>
      </c>
      <c r="I44" s="44">
        <v>3448.5702999999999</v>
      </c>
      <c r="J44" s="53"/>
      <c r="K44" s="45"/>
      <c r="L44" s="45"/>
      <c r="M44" s="45"/>
    </row>
    <row r="45" spans="1:253" ht="14.25" x14ac:dyDescent="0.2">
      <c r="A45" s="66" t="s">
        <v>300</v>
      </c>
      <c r="B45" s="46">
        <v>1045.2997</v>
      </c>
      <c r="C45" s="46">
        <v>1109.6916000000001</v>
      </c>
      <c r="D45" s="46">
        <v>691.64</v>
      </c>
      <c r="E45" s="46">
        <v>268.43439999999998</v>
      </c>
      <c r="F45" s="46">
        <v>7.4204999999999997</v>
      </c>
      <c r="G45" s="46">
        <v>2103.4706000000001</v>
      </c>
      <c r="H45" s="46">
        <v>312.8245</v>
      </c>
      <c r="I45" s="48">
        <v>5538.7812999999996</v>
      </c>
      <c r="J45" s="53"/>
      <c r="K45" s="45"/>
      <c r="L45" s="45"/>
      <c r="M45" s="52"/>
      <c r="N45" s="1"/>
      <c r="O45" s="1"/>
      <c r="P45" s="1"/>
      <c r="Q45" s="1"/>
      <c r="R45" s="1"/>
      <c r="S45" s="1"/>
      <c r="T45" s="1"/>
      <c r="U45" s="1"/>
      <c r="V45" s="1"/>
      <c r="W45" s="1"/>
      <c r="AA45" s="3"/>
      <c r="AB45" s="1"/>
      <c r="AC45" s="1"/>
      <c r="AD45" s="1"/>
      <c r="AE45" s="1"/>
      <c r="AF45" s="1"/>
      <c r="AG45" s="1"/>
      <c r="AH45" s="1"/>
      <c r="AI45" s="1"/>
      <c r="AJ45" s="1"/>
      <c r="AK45" s="1"/>
      <c r="AO45" s="3"/>
      <c r="AP45" s="1"/>
      <c r="AQ45" s="1"/>
      <c r="AR45" s="1"/>
      <c r="AS45" s="1"/>
      <c r="AT45" s="1"/>
      <c r="AU45" s="1"/>
      <c r="AV45" s="1"/>
      <c r="AW45" s="1"/>
      <c r="AX45" s="1"/>
      <c r="AY45" s="1"/>
      <c r="BC45" s="3"/>
      <c r="BD45" s="1"/>
      <c r="BE45" s="1"/>
      <c r="BF45" s="1"/>
      <c r="BG45" s="1"/>
      <c r="BH45" s="1"/>
      <c r="BI45" s="1"/>
      <c r="BJ45" s="1"/>
      <c r="BK45" s="1"/>
      <c r="BL45" s="1"/>
      <c r="BM45" s="1"/>
      <c r="BQ45" s="3"/>
      <c r="BR45" s="1"/>
      <c r="BS45" s="1"/>
      <c r="BT45" s="1"/>
      <c r="BU45" s="1"/>
      <c r="BV45" s="1"/>
      <c r="BW45" s="1"/>
      <c r="BX45" s="1"/>
      <c r="BY45" s="1"/>
      <c r="BZ45" s="1"/>
      <c r="CA45" s="1"/>
      <c r="CE45" s="3"/>
      <c r="CF45" s="1"/>
      <c r="CG45" s="1"/>
      <c r="CH45" s="1"/>
      <c r="CI45" s="1"/>
      <c r="CJ45" s="1"/>
      <c r="CK45" s="1"/>
      <c r="CL45" s="1"/>
      <c r="CM45" s="1"/>
      <c r="CN45" s="1"/>
      <c r="CO45" s="1"/>
      <c r="CS45" s="3"/>
      <c r="CT45" s="1"/>
      <c r="CU45" s="1"/>
      <c r="CV45" s="1"/>
      <c r="CW45" s="1"/>
      <c r="CX45" s="1"/>
      <c r="CY45" s="1"/>
      <c r="CZ45" s="1"/>
      <c r="DA45" s="1"/>
      <c r="DB45" s="1"/>
      <c r="DC45" s="1"/>
      <c r="DG45" s="3"/>
      <c r="DH45" s="1"/>
      <c r="DI45" s="1"/>
      <c r="DJ45" s="1"/>
      <c r="DK45" s="1"/>
      <c r="DL45" s="1"/>
      <c r="DM45" s="1"/>
      <c r="DN45" s="1"/>
      <c r="DO45" s="1"/>
      <c r="DP45" s="1"/>
      <c r="DQ45" s="1"/>
      <c r="DU45" s="3"/>
      <c r="DV45" s="1"/>
      <c r="DW45" s="1"/>
      <c r="DX45" s="1"/>
      <c r="DY45" s="1"/>
      <c r="DZ45" s="1"/>
      <c r="EA45" s="1"/>
      <c r="EB45" s="1"/>
      <c r="EC45" s="1"/>
      <c r="ED45" s="1"/>
      <c r="EE45" s="1"/>
      <c r="EI45" s="3"/>
      <c r="EJ45" s="1"/>
      <c r="EK45" s="1"/>
      <c r="EL45" s="1"/>
      <c r="EM45" s="1"/>
      <c r="EN45" s="1"/>
      <c r="EO45" s="1"/>
      <c r="EP45" s="1"/>
      <c r="EQ45" s="1"/>
      <c r="ER45" s="1"/>
      <c r="ES45" s="1"/>
      <c r="EW45" s="3"/>
      <c r="EX45" s="1"/>
      <c r="EY45" s="1"/>
      <c r="EZ45" s="1"/>
      <c r="FA45" s="1"/>
      <c r="FB45" s="1"/>
      <c r="FC45" s="1"/>
      <c r="FD45" s="1"/>
      <c r="FE45" s="1"/>
      <c r="FF45" s="1"/>
      <c r="FG45" s="1"/>
      <c r="FK45" s="3"/>
      <c r="FL45" s="1"/>
      <c r="FM45" s="1"/>
      <c r="FN45" s="1"/>
      <c r="FO45" s="1"/>
      <c r="FP45" s="1"/>
      <c r="FQ45" s="1"/>
      <c r="FR45" s="1"/>
      <c r="FS45" s="1"/>
      <c r="FT45" s="1"/>
      <c r="FU45" s="1"/>
      <c r="FY45" s="3"/>
      <c r="FZ45" s="1"/>
      <c r="GA45" s="1"/>
      <c r="GB45" s="1"/>
      <c r="GC45" s="1"/>
      <c r="GD45" s="1"/>
      <c r="GE45" s="1"/>
      <c r="GF45" s="1"/>
      <c r="GG45" s="1"/>
      <c r="GH45" s="1"/>
      <c r="GI45" s="1"/>
      <c r="GM45" s="3"/>
      <c r="GN45" s="1"/>
      <c r="GO45" s="1"/>
      <c r="GP45" s="1"/>
      <c r="GQ45" s="1"/>
      <c r="GR45" s="1"/>
      <c r="GS45" s="1"/>
      <c r="GT45" s="1"/>
      <c r="GU45" s="1"/>
      <c r="GV45" s="1"/>
      <c r="GW45" s="1"/>
      <c r="HA45" s="3"/>
      <c r="HB45" s="1"/>
      <c r="HC45" s="1"/>
      <c r="HD45" s="1"/>
      <c r="HE45" s="1"/>
      <c r="HF45" s="1"/>
      <c r="HG45" s="1"/>
      <c r="HH45" s="1"/>
      <c r="HI45" s="1"/>
      <c r="HJ45" s="1"/>
      <c r="HK45" s="1"/>
      <c r="HO45" s="3"/>
      <c r="HP45" s="1"/>
      <c r="HQ45" s="1"/>
      <c r="HR45" s="1"/>
      <c r="HS45" s="1"/>
      <c r="HT45" s="1"/>
      <c r="HU45" s="1"/>
      <c r="HV45" s="1"/>
      <c r="HW45" s="1"/>
      <c r="HX45" s="1"/>
      <c r="HY45" s="1"/>
      <c r="IC45" s="3"/>
      <c r="ID45" s="1"/>
      <c r="IE45" s="1"/>
      <c r="IF45" s="1"/>
      <c r="IG45" s="1"/>
      <c r="IH45" s="1"/>
      <c r="II45" s="1"/>
      <c r="IJ45" s="1"/>
      <c r="IK45" s="1"/>
      <c r="IL45" s="1"/>
      <c r="IM45" s="1"/>
      <c r="IQ45" s="3"/>
      <c r="IR45" s="1"/>
      <c r="IS45" s="1"/>
    </row>
    <row r="46" spans="1:253" ht="14.25" x14ac:dyDescent="0.2">
      <c r="A46" s="67" t="s">
        <v>301</v>
      </c>
      <c r="B46" s="49">
        <v>219.6952</v>
      </c>
      <c r="C46" s="49">
        <v>6612.0790999999999</v>
      </c>
      <c r="D46" s="49">
        <v>4146.3473999999997</v>
      </c>
      <c r="E46" s="49">
        <v>2075.6192999999998</v>
      </c>
      <c r="F46" s="49">
        <v>79.478499999999997</v>
      </c>
      <c r="G46" s="49">
        <v>6439.3167000000003</v>
      </c>
      <c r="H46" s="49">
        <v>122.9447</v>
      </c>
      <c r="I46" s="51">
        <v>19695.480899999999</v>
      </c>
      <c r="J46" s="53"/>
      <c r="K46" s="45"/>
      <c r="L46" s="45"/>
      <c r="M46" s="52"/>
      <c r="N46" s="1"/>
      <c r="O46" s="1"/>
      <c r="P46" s="1"/>
      <c r="Q46" s="1"/>
      <c r="R46" s="1"/>
      <c r="S46" s="1"/>
      <c r="T46" s="1"/>
      <c r="U46" s="1"/>
      <c r="V46" s="1"/>
      <c r="W46" s="1"/>
      <c r="AA46" s="3"/>
      <c r="AB46" s="1"/>
      <c r="AC46" s="1"/>
      <c r="AD46" s="1"/>
      <c r="AE46" s="1"/>
      <c r="AF46" s="1"/>
      <c r="AG46" s="1"/>
      <c r="AH46" s="1"/>
      <c r="AI46" s="1"/>
      <c r="AJ46" s="1"/>
      <c r="AK46" s="1"/>
      <c r="AO46" s="3"/>
      <c r="AP46" s="1"/>
      <c r="AQ46" s="1"/>
      <c r="AR46" s="1"/>
      <c r="AS46" s="1"/>
      <c r="AT46" s="1"/>
      <c r="AU46" s="1"/>
      <c r="AV46" s="1"/>
      <c r="AW46" s="1"/>
      <c r="AX46" s="1"/>
      <c r="AY46" s="1"/>
      <c r="BC46" s="3"/>
      <c r="BD46" s="1"/>
      <c r="BE46" s="1"/>
      <c r="BF46" s="1"/>
      <c r="BG46" s="1"/>
      <c r="BH46" s="1"/>
      <c r="BI46" s="1"/>
      <c r="BJ46" s="1"/>
      <c r="BK46" s="1"/>
      <c r="BL46" s="1"/>
      <c r="BM46" s="1"/>
      <c r="BQ46" s="3"/>
      <c r="BR46" s="1"/>
      <c r="BS46" s="1"/>
      <c r="BT46" s="1"/>
      <c r="BU46" s="1"/>
      <c r="BV46" s="1"/>
      <c r="BW46" s="1"/>
      <c r="BX46" s="1"/>
      <c r="BY46" s="1"/>
      <c r="BZ46" s="1"/>
      <c r="CA46" s="1"/>
      <c r="CE46" s="3"/>
      <c r="CF46" s="1"/>
      <c r="CG46" s="1"/>
      <c r="CH46" s="1"/>
      <c r="CI46" s="1"/>
      <c r="CJ46" s="1"/>
      <c r="CK46" s="1"/>
      <c r="CL46" s="1"/>
      <c r="CM46" s="1"/>
      <c r="CN46" s="1"/>
      <c r="CO46" s="1"/>
      <c r="CS46" s="3"/>
      <c r="CT46" s="1"/>
      <c r="CU46" s="1"/>
      <c r="CV46" s="1"/>
      <c r="CW46" s="1"/>
      <c r="CX46" s="1"/>
      <c r="CY46" s="1"/>
      <c r="CZ46" s="1"/>
      <c r="DA46" s="1"/>
      <c r="DB46" s="1"/>
      <c r="DC46" s="1"/>
      <c r="DG46" s="3"/>
      <c r="DH46" s="1"/>
      <c r="DI46" s="1"/>
      <c r="DJ46" s="1"/>
      <c r="DK46" s="1"/>
      <c r="DL46" s="1"/>
      <c r="DM46" s="1"/>
      <c r="DN46" s="1"/>
      <c r="DO46" s="1"/>
      <c r="DP46" s="1"/>
      <c r="DQ46" s="1"/>
      <c r="DU46" s="3"/>
      <c r="DV46" s="1"/>
      <c r="DW46" s="1"/>
      <c r="DX46" s="1"/>
      <c r="DY46" s="1"/>
      <c r="DZ46" s="1"/>
      <c r="EA46" s="1"/>
      <c r="EB46" s="1"/>
      <c r="EC46" s="1"/>
      <c r="ED46" s="1"/>
      <c r="EE46" s="1"/>
      <c r="EI46" s="3"/>
      <c r="EJ46" s="1"/>
      <c r="EK46" s="1"/>
      <c r="EL46" s="1"/>
      <c r="EM46" s="1"/>
      <c r="EN46" s="1"/>
      <c r="EO46" s="1"/>
      <c r="EP46" s="1"/>
      <c r="EQ46" s="1"/>
      <c r="ER46" s="1"/>
      <c r="ES46" s="1"/>
      <c r="EW46" s="3"/>
      <c r="EX46" s="1"/>
      <c r="EY46" s="1"/>
      <c r="EZ46" s="1"/>
      <c r="FA46" s="1"/>
      <c r="FB46" s="1"/>
      <c r="FC46" s="1"/>
      <c r="FD46" s="1"/>
      <c r="FE46" s="1"/>
      <c r="FF46" s="1"/>
      <c r="FG46" s="1"/>
      <c r="FK46" s="3"/>
      <c r="FL46" s="1"/>
      <c r="FM46" s="1"/>
      <c r="FN46" s="1"/>
      <c r="FO46" s="1"/>
      <c r="FP46" s="1"/>
      <c r="FQ46" s="1"/>
      <c r="FR46" s="1"/>
      <c r="FS46" s="1"/>
      <c r="FT46" s="1"/>
      <c r="FU46" s="1"/>
      <c r="FY46" s="3"/>
      <c r="FZ46" s="1"/>
      <c r="GA46" s="1"/>
      <c r="GB46" s="1"/>
      <c r="GC46" s="1"/>
      <c r="GD46" s="1"/>
      <c r="GE46" s="1"/>
      <c r="GF46" s="1"/>
      <c r="GG46" s="1"/>
      <c r="GH46" s="1"/>
      <c r="GI46" s="1"/>
      <c r="GM46" s="3"/>
      <c r="GN46" s="1"/>
      <c r="GO46" s="1"/>
      <c r="GP46" s="1"/>
      <c r="GQ46" s="1"/>
      <c r="GR46" s="1"/>
      <c r="GS46" s="1"/>
      <c r="GT46" s="1"/>
      <c r="GU46" s="1"/>
      <c r="GV46" s="1"/>
      <c r="GW46" s="1"/>
      <c r="HA46" s="3"/>
      <c r="HB46" s="1"/>
      <c r="HC46" s="1"/>
      <c r="HD46" s="1"/>
      <c r="HE46" s="1"/>
      <c r="HF46" s="1"/>
      <c r="HG46" s="1"/>
      <c r="HH46" s="1"/>
      <c r="HI46" s="1"/>
      <c r="HJ46" s="1"/>
      <c r="HK46" s="1"/>
      <c r="HO46" s="3"/>
      <c r="HP46" s="1"/>
      <c r="HQ46" s="1"/>
      <c r="HR46" s="1"/>
      <c r="HS46" s="1"/>
      <c r="HT46" s="1"/>
      <c r="HU46" s="1"/>
      <c r="HV46" s="1"/>
      <c r="HW46" s="1"/>
      <c r="HX46" s="1"/>
      <c r="HY46" s="1"/>
      <c r="IC46" s="3"/>
      <c r="ID46" s="1"/>
      <c r="IE46" s="1"/>
      <c r="IF46" s="1"/>
      <c r="IG46" s="1"/>
      <c r="IH46" s="1"/>
      <c r="II46" s="1"/>
      <c r="IJ46" s="1"/>
      <c r="IK46" s="1"/>
      <c r="IL46" s="1"/>
      <c r="IM46" s="1"/>
      <c r="IQ46" s="3"/>
      <c r="IR46" s="1"/>
      <c r="IS46" s="1"/>
    </row>
    <row r="47" spans="1:253" ht="14.25" x14ac:dyDescent="0.2">
      <c r="A47" s="65" t="s">
        <v>28</v>
      </c>
      <c r="B47" s="42"/>
      <c r="C47" s="42">
        <v>2543.7575000000002</v>
      </c>
      <c r="D47" s="42">
        <v>3702.4695999999999</v>
      </c>
      <c r="E47" s="42">
        <v>432.61860000000001</v>
      </c>
      <c r="F47" s="42">
        <v>165.17660000000001</v>
      </c>
      <c r="G47" s="42">
        <v>72.341399999999993</v>
      </c>
      <c r="H47" s="42">
        <v>4045.6374999999998</v>
      </c>
      <c r="I47" s="44">
        <v>10962.001200000001</v>
      </c>
      <c r="J47" s="53"/>
      <c r="K47" s="45"/>
      <c r="L47" s="45"/>
      <c r="M47" s="45"/>
    </row>
    <row r="48" spans="1:253" ht="14.25" x14ac:dyDescent="0.2">
      <c r="A48" s="65" t="s">
        <v>302</v>
      </c>
      <c r="B48" s="42">
        <v>1665.4697000000001</v>
      </c>
      <c r="C48" s="42">
        <v>178.3683</v>
      </c>
      <c r="D48" s="42">
        <v>82.183400000000006</v>
      </c>
      <c r="E48" s="42">
        <v>2.3443999999999998</v>
      </c>
      <c r="F48" s="42"/>
      <c r="G48" s="42">
        <v>1.9216</v>
      </c>
      <c r="H48" s="42">
        <v>676.62090000000001</v>
      </c>
      <c r="I48" s="44">
        <v>2606.9083000000001</v>
      </c>
      <c r="J48" s="53"/>
      <c r="K48" s="45"/>
      <c r="L48" s="45"/>
      <c r="M48" s="45"/>
    </row>
    <row r="49" spans="1:253" ht="14.25" x14ac:dyDescent="0.2">
      <c r="A49" s="66" t="s">
        <v>29</v>
      </c>
      <c r="B49" s="46">
        <v>1665.4697000000001</v>
      </c>
      <c r="C49" s="46">
        <v>2722.1257999999998</v>
      </c>
      <c r="D49" s="46">
        <v>3784.6529999999998</v>
      </c>
      <c r="E49" s="46">
        <v>434.96300000000002</v>
      </c>
      <c r="F49" s="46">
        <v>165.17660000000001</v>
      </c>
      <c r="G49" s="46">
        <v>74.263000000000005</v>
      </c>
      <c r="H49" s="46">
        <v>4722.2583999999997</v>
      </c>
      <c r="I49" s="48">
        <v>13568.9095</v>
      </c>
      <c r="J49" s="53"/>
      <c r="K49" s="45"/>
      <c r="L49" s="45"/>
      <c r="M49" s="52"/>
      <c r="N49" s="1"/>
      <c r="O49" s="1"/>
      <c r="P49" s="1"/>
      <c r="Q49" s="1"/>
      <c r="R49" s="1"/>
      <c r="S49" s="1"/>
      <c r="T49" s="1"/>
      <c r="U49" s="1"/>
      <c r="V49" s="1"/>
      <c r="W49" s="1"/>
      <c r="AA49" s="3"/>
      <c r="AB49" s="1"/>
      <c r="AC49" s="1"/>
      <c r="AD49" s="1"/>
      <c r="AE49" s="1"/>
      <c r="AF49" s="1"/>
      <c r="AG49" s="1"/>
      <c r="AH49" s="1"/>
      <c r="AI49" s="1"/>
      <c r="AJ49" s="1"/>
      <c r="AK49" s="1"/>
      <c r="AO49" s="3"/>
      <c r="AP49" s="1"/>
      <c r="AQ49" s="1"/>
      <c r="AR49" s="1"/>
      <c r="AS49" s="1"/>
      <c r="AT49" s="1"/>
      <c r="AU49" s="1"/>
      <c r="AV49" s="1"/>
      <c r="AW49" s="1"/>
      <c r="AX49" s="1"/>
      <c r="AY49" s="1"/>
      <c r="BC49" s="3"/>
      <c r="BD49" s="1"/>
      <c r="BE49" s="1"/>
      <c r="BF49" s="1"/>
      <c r="BG49" s="1"/>
      <c r="BH49" s="1"/>
      <c r="BI49" s="1"/>
      <c r="BJ49" s="1"/>
      <c r="BK49" s="1"/>
      <c r="BL49" s="1"/>
      <c r="BM49" s="1"/>
      <c r="BQ49" s="3"/>
      <c r="BR49" s="1"/>
      <c r="BS49" s="1"/>
      <c r="BT49" s="1"/>
      <c r="BU49" s="1"/>
      <c r="BV49" s="1"/>
      <c r="BW49" s="1"/>
      <c r="BX49" s="1"/>
      <c r="BY49" s="1"/>
      <c r="BZ49" s="1"/>
      <c r="CA49" s="1"/>
      <c r="CE49" s="3"/>
      <c r="CF49" s="1"/>
      <c r="CG49" s="1"/>
      <c r="CH49" s="1"/>
      <c r="CI49" s="1"/>
      <c r="CJ49" s="1"/>
      <c r="CK49" s="1"/>
      <c r="CL49" s="1"/>
      <c r="CM49" s="1"/>
      <c r="CN49" s="1"/>
      <c r="CO49" s="1"/>
      <c r="CS49" s="3"/>
      <c r="CT49" s="1"/>
      <c r="CU49" s="1"/>
      <c r="CV49" s="1"/>
      <c r="CW49" s="1"/>
      <c r="CX49" s="1"/>
      <c r="CY49" s="1"/>
      <c r="CZ49" s="1"/>
      <c r="DA49" s="1"/>
      <c r="DB49" s="1"/>
      <c r="DC49" s="1"/>
      <c r="DG49" s="3"/>
      <c r="DH49" s="1"/>
      <c r="DI49" s="1"/>
      <c r="DJ49" s="1"/>
      <c r="DK49" s="1"/>
      <c r="DL49" s="1"/>
      <c r="DM49" s="1"/>
      <c r="DN49" s="1"/>
      <c r="DO49" s="1"/>
      <c r="DP49" s="1"/>
      <c r="DQ49" s="1"/>
      <c r="DU49" s="3"/>
      <c r="DV49" s="1"/>
      <c r="DW49" s="1"/>
      <c r="DX49" s="1"/>
      <c r="DY49" s="1"/>
      <c r="DZ49" s="1"/>
      <c r="EA49" s="1"/>
      <c r="EB49" s="1"/>
      <c r="EC49" s="1"/>
      <c r="ED49" s="1"/>
      <c r="EE49" s="1"/>
      <c r="EI49" s="3"/>
      <c r="EJ49" s="1"/>
      <c r="EK49" s="1"/>
      <c r="EL49" s="1"/>
      <c r="EM49" s="1"/>
      <c r="EN49" s="1"/>
      <c r="EO49" s="1"/>
      <c r="EP49" s="1"/>
      <c r="EQ49" s="1"/>
      <c r="ER49" s="1"/>
      <c r="ES49" s="1"/>
      <c r="EW49" s="3"/>
      <c r="EX49" s="1"/>
      <c r="EY49" s="1"/>
      <c r="EZ49" s="1"/>
      <c r="FA49" s="1"/>
      <c r="FB49" s="1"/>
      <c r="FC49" s="1"/>
      <c r="FD49" s="1"/>
      <c r="FE49" s="1"/>
      <c r="FF49" s="1"/>
      <c r="FG49" s="1"/>
      <c r="FK49" s="3"/>
      <c r="FL49" s="1"/>
      <c r="FM49" s="1"/>
      <c r="FN49" s="1"/>
      <c r="FO49" s="1"/>
      <c r="FP49" s="1"/>
      <c r="FQ49" s="1"/>
      <c r="FR49" s="1"/>
      <c r="FS49" s="1"/>
      <c r="FT49" s="1"/>
      <c r="FU49" s="1"/>
      <c r="FY49" s="3"/>
      <c r="FZ49" s="1"/>
      <c r="GA49" s="1"/>
      <c r="GB49" s="1"/>
      <c r="GC49" s="1"/>
      <c r="GD49" s="1"/>
      <c r="GE49" s="1"/>
      <c r="GF49" s="1"/>
      <c r="GG49" s="1"/>
      <c r="GH49" s="1"/>
      <c r="GI49" s="1"/>
      <c r="GM49" s="3"/>
      <c r="GN49" s="1"/>
      <c r="GO49" s="1"/>
      <c r="GP49" s="1"/>
      <c r="GQ49" s="1"/>
      <c r="GR49" s="1"/>
      <c r="GS49" s="1"/>
      <c r="GT49" s="1"/>
      <c r="GU49" s="1"/>
      <c r="GV49" s="1"/>
      <c r="GW49" s="1"/>
      <c r="HA49" s="3"/>
      <c r="HB49" s="1"/>
      <c r="HC49" s="1"/>
      <c r="HD49" s="1"/>
      <c r="HE49" s="1"/>
      <c r="HF49" s="1"/>
      <c r="HG49" s="1"/>
      <c r="HH49" s="1"/>
      <c r="HI49" s="1"/>
      <c r="HJ49" s="1"/>
      <c r="HK49" s="1"/>
      <c r="HO49" s="3"/>
      <c r="HP49" s="1"/>
      <c r="HQ49" s="1"/>
      <c r="HR49" s="1"/>
      <c r="HS49" s="1"/>
      <c r="HT49" s="1"/>
      <c r="HU49" s="1"/>
      <c r="HV49" s="1"/>
      <c r="HW49" s="1"/>
      <c r="HX49" s="1"/>
      <c r="HY49" s="1"/>
      <c r="IC49" s="3"/>
      <c r="ID49" s="1"/>
      <c r="IE49" s="1"/>
      <c r="IF49" s="1"/>
      <c r="IG49" s="1"/>
      <c r="IH49" s="1"/>
      <c r="II49" s="1"/>
      <c r="IJ49" s="1"/>
      <c r="IK49" s="1"/>
      <c r="IL49" s="1"/>
      <c r="IM49" s="1"/>
      <c r="IQ49" s="3"/>
      <c r="IR49" s="1"/>
      <c r="IS49" s="1"/>
    </row>
    <row r="50" spans="1:253" ht="14.25" x14ac:dyDescent="0.2">
      <c r="A50" s="65" t="s">
        <v>303</v>
      </c>
      <c r="B50" s="42"/>
      <c r="C50" s="42">
        <v>241.56559999999999</v>
      </c>
      <c r="D50" s="42">
        <v>100.41379999999999</v>
      </c>
      <c r="E50" s="42">
        <v>86.715000000000003</v>
      </c>
      <c r="F50" s="42"/>
      <c r="G50" s="42"/>
      <c r="H50" s="42"/>
      <c r="I50" s="44">
        <v>428.69439999999997</v>
      </c>
      <c r="J50" s="53"/>
      <c r="K50" s="45"/>
      <c r="L50" s="45"/>
      <c r="M50" s="45"/>
    </row>
    <row r="51" spans="1:253" ht="14.25" x14ac:dyDescent="0.2">
      <c r="A51" s="65" t="s">
        <v>304</v>
      </c>
      <c r="B51" s="42"/>
      <c r="C51" s="42"/>
      <c r="D51" s="42"/>
      <c r="E51" s="42"/>
      <c r="F51" s="42"/>
      <c r="G51" s="42"/>
      <c r="H51" s="42"/>
      <c r="I51" s="44"/>
      <c r="J51" s="53"/>
      <c r="K51" s="45"/>
      <c r="L51" s="45"/>
      <c r="M51" s="45"/>
    </row>
    <row r="52" spans="1:253" ht="14.25" x14ac:dyDescent="0.2">
      <c r="A52" s="65" t="s">
        <v>305</v>
      </c>
      <c r="B52" s="42"/>
      <c r="C52" s="42"/>
      <c r="D52" s="42"/>
      <c r="E52" s="42"/>
      <c r="F52" s="42"/>
      <c r="G52" s="42"/>
      <c r="H52" s="42">
        <v>0.57899999999999996</v>
      </c>
      <c r="I52" s="44">
        <v>0.57899999999999996</v>
      </c>
      <c r="J52" s="53"/>
      <c r="K52" s="45"/>
      <c r="L52" s="45"/>
      <c r="M52" s="45"/>
    </row>
    <row r="53" spans="1:253" ht="14.25" x14ac:dyDescent="0.2">
      <c r="A53" s="65" t="s">
        <v>30</v>
      </c>
      <c r="B53" s="42">
        <v>271.2287</v>
      </c>
      <c r="C53" s="42">
        <v>472.82580000000002</v>
      </c>
      <c r="D53" s="42"/>
      <c r="E53" s="42">
        <v>51.628999999999998</v>
      </c>
      <c r="F53" s="42">
        <v>49.374000000000002</v>
      </c>
      <c r="G53" s="42">
        <v>3.9289000000000001</v>
      </c>
      <c r="H53" s="42">
        <v>31.514800000000001</v>
      </c>
      <c r="I53" s="44">
        <v>880.50120000000004</v>
      </c>
      <c r="J53" s="53"/>
      <c r="K53" s="45"/>
      <c r="L53" s="45"/>
      <c r="M53" s="45"/>
    </row>
    <row r="54" spans="1:253" ht="14.25" x14ac:dyDescent="0.2">
      <c r="A54" s="65" t="s">
        <v>31</v>
      </c>
      <c r="B54" s="42"/>
      <c r="C54" s="42">
        <v>4.3148</v>
      </c>
      <c r="D54" s="42"/>
      <c r="E54" s="42"/>
      <c r="F54" s="42"/>
      <c r="G54" s="42"/>
      <c r="H54" s="42">
        <v>133.6223</v>
      </c>
      <c r="I54" s="44">
        <v>137.93709999999999</v>
      </c>
      <c r="J54" s="53"/>
      <c r="K54" s="45"/>
      <c r="L54" s="45"/>
      <c r="M54" s="45"/>
    </row>
    <row r="55" spans="1:253" ht="14.25" x14ac:dyDescent="0.2">
      <c r="A55" s="65" t="s">
        <v>306</v>
      </c>
      <c r="B55" s="42">
        <v>118.6437</v>
      </c>
      <c r="C55" s="42">
        <v>18.310700000000001</v>
      </c>
      <c r="D55" s="42"/>
      <c r="E55" s="42"/>
      <c r="F55" s="42"/>
      <c r="G55" s="42">
        <v>3.968</v>
      </c>
      <c r="H55" s="42">
        <v>62.680500000000002</v>
      </c>
      <c r="I55" s="44">
        <v>203.60290000000001</v>
      </c>
      <c r="J55" s="53"/>
      <c r="K55" s="45"/>
      <c r="L55" s="45"/>
      <c r="M55" s="45"/>
    </row>
    <row r="56" spans="1:253" ht="14.25" x14ac:dyDescent="0.2">
      <c r="A56" s="65" t="s">
        <v>307</v>
      </c>
      <c r="B56" s="42"/>
      <c r="C56" s="42">
        <v>96.741799999999998</v>
      </c>
      <c r="D56" s="42"/>
      <c r="E56" s="42"/>
      <c r="F56" s="42"/>
      <c r="G56" s="42">
        <v>48.386499999999998</v>
      </c>
      <c r="H56" s="42">
        <v>17.114000000000001</v>
      </c>
      <c r="I56" s="44">
        <v>162.2423</v>
      </c>
      <c r="J56" s="53"/>
      <c r="K56" s="45"/>
      <c r="L56" s="45"/>
      <c r="M56" s="45"/>
    </row>
    <row r="57" spans="1:253" ht="14.25" x14ac:dyDescent="0.2">
      <c r="A57" s="65" t="s">
        <v>32</v>
      </c>
      <c r="B57" s="42"/>
      <c r="C57" s="42">
        <v>1131.5984000000001</v>
      </c>
      <c r="D57" s="42">
        <v>968.94730000000004</v>
      </c>
      <c r="E57" s="42"/>
      <c r="F57" s="42"/>
      <c r="G57" s="42">
        <v>3.0592999999999999</v>
      </c>
      <c r="H57" s="42">
        <v>200.41589999999999</v>
      </c>
      <c r="I57" s="44">
        <v>2304.0209</v>
      </c>
      <c r="J57" s="53"/>
      <c r="K57" s="45"/>
      <c r="L57" s="45"/>
      <c r="M57" s="45"/>
    </row>
    <row r="58" spans="1:253" ht="14.25" x14ac:dyDescent="0.2">
      <c r="A58" s="66" t="s">
        <v>308</v>
      </c>
      <c r="B58" s="46">
        <v>389.87240000000003</v>
      </c>
      <c r="C58" s="46">
        <v>1965.3570999999999</v>
      </c>
      <c r="D58" s="46">
        <v>1069.3611000000001</v>
      </c>
      <c r="E58" s="46">
        <v>138.34399999999999</v>
      </c>
      <c r="F58" s="46">
        <v>49.374000000000002</v>
      </c>
      <c r="G58" s="46">
        <v>59.342700000000001</v>
      </c>
      <c r="H58" s="46">
        <v>445.92649999999998</v>
      </c>
      <c r="I58" s="48">
        <v>4117.5778</v>
      </c>
      <c r="J58" s="53"/>
      <c r="K58" s="45"/>
      <c r="L58" s="45"/>
      <c r="M58" s="52"/>
      <c r="N58" s="1"/>
      <c r="O58" s="1"/>
      <c r="P58" s="1"/>
      <c r="Q58" s="1"/>
      <c r="R58" s="1"/>
      <c r="S58" s="1"/>
      <c r="T58" s="1"/>
      <c r="U58" s="1"/>
      <c r="V58" s="1"/>
      <c r="W58" s="1"/>
      <c r="AA58" s="3"/>
      <c r="AB58" s="1"/>
      <c r="AC58" s="1"/>
      <c r="AD58" s="1"/>
      <c r="AE58" s="1"/>
      <c r="AF58" s="1"/>
      <c r="AG58" s="1"/>
      <c r="AH58" s="1"/>
      <c r="AI58" s="1"/>
      <c r="AJ58" s="1"/>
      <c r="AK58" s="1"/>
      <c r="AO58" s="3"/>
      <c r="AP58" s="1"/>
      <c r="AQ58" s="1"/>
      <c r="AR58" s="1"/>
      <c r="AS58" s="1"/>
      <c r="AT58" s="1"/>
      <c r="AU58" s="1"/>
      <c r="AV58" s="1"/>
      <c r="AW58" s="1"/>
      <c r="AX58" s="1"/>
      <c r="AY58" s="1"/>
      <c r="BC58" s="3"/>
      <c r="BD58" s="1"/>
      <c r="BE58" s="1"/>
      <c r="BF58" s="1"/>
      <c r="BG58" s="1"/>
      <c r="BH58" s="1"/>
      <c r="BI58" s="1"/>
      <c r="BJ58" s="1"/>
      <c r="BK58" s="1"/>
      <c r="BL58" s="1"/>
      <c r="BM58" s="1"/>
      <c r="BQ58" s="3"/>
      <c r="BR58" s="1"/>
      <c r="BS58" s="1"/>
      <c r="BT58" s="1"/>
      <c r="BU58" s="1"/>
      <c r="BV58" s="1"/>
      <c r="BW58" s="1"/>
      <c r="BX58" s="1"/>
      <c r="BY58" s="1"/>
      <c r="BZ58" s="1"/>
      <c r="CA58" s="1"/>
      <c r="CE58" s="3"/>
      <c r="CF58" s="1"/>
      <c r="CG58" s="1"/>
      <c r="CH58" s="1"/>
      <c r="CI58" s="1"/>
      <c r="CJ58" s="1"/>
      <c r="CK58" s="1"/>
      <c r="CL58" s="1"/>
      <c r="CM58" s="1"/>
      <c r="CN58" s="1"/>
      <c r="CO58" s="1"/>
      <c r="CS58" s="3"/>
      <c r="CT58" s="1"/>
      <c r="CU58" s="1"/>
      <c r="CV58" s="1"/>
      <c r="CW58" s="1"/>
      <c r="CX58" s="1"/>
      <c r="CY58" s="1"/>
      <c r="CZ58" s="1"/>
      <c r="DA58" s="1"/>
      <c r="DB58" s="1"/>
      <c r="DC58" s="1"/>
      <c r="DG58" s="3"/>
      <c r="DH58" s="1"/>
      <c r="DI58" s="1"/>
      <c r="DJ58" s="1"/>
      <c r="DK58" s="1"/>
      <c r="DL58" s="1"/>
      <c r="DM58" s="1"/>
      <c r="DN58" s="1"/>
      <c r="DO58" s="1"/>
      <c r="DP58" s="1"/>
      <c r="DQ58" s="1"/>
      <c r="DU58" s="3"/>
      <c r="DV58" s="1"/>
      <c r="DW58" s="1"/>
      <c r="DX58" s="1"/>
      <c r="DY58" s="1"/>
      <c r="DZ58" s="1"/>
      <c r="EA58" s="1"/>
      <c r="EB58" s="1"/>
      <c r="EC58" s="1"/>
      <c r="ED58" s="1"/>
      <c r="EE58" s="1"/>
      <c r="EI58" s="3"/>
      <c r="EJ58" s="1"/>
      <c r="EK58" s="1"/>
      <c r="EL58" s="1"/>
      <c r="EM58" s="1"/>
      <c r="EN58" s="1"/>
      <c r="EO58" s="1"/>
      <c r="EP58" s="1"/>
      <c r="EQ58" s="1"/>
      <c r="ER58" s="1"/>
      <c r="ES58" s="1"/>
      <c r="EW58" s="3"/>
      <c r="EX58" s="1"/>
      <c r="EY58" s="1"/>
      <c r="EZ58" s="1"/>
      <c r="FA58" s="1"/>
      <c r="FB58" s="1"/>
      <c r="FC58" s="1"/>
      <c r="FD58" s="1"/>
      <c r="FE58" s="1"/>
      <c r="FF58" s="1"/>
      <c r="FG58" s="1"/>
      <c r="FK58" s="3"/>
      <c r="FL58" s="1"/>
      <c r="FM58" s="1"/>
      <c r="FN58" s="1"/>
      <c r="FO58" s="1"/>
      <c r="FP58" s="1"/>
      <c r="FQ58" s="1"/>
      <c r="FR58" s="1"/>
      <c r="FS58" s="1"/>
      <c r="FT58" s="1"/>
      <c r="FU58" s="1"/>
      <c r="FY58" s="3"/>
      <c r="FZ58" s="1"/>
      <c r="GA58" s="1"/>
      <c r="GB58" s="1"/>
      <c r="GC58" s="1"/>
      <c r="GD58" s="1"/>
      <c r="GE58" s="1"/>
      <c r="GF58" s="1"/>
      <c r="GG58" s="1"/>
      <c r="GH58" s="1"/>
      <c r="GI58" s="1"/>
      <c r="GM58" s="3"/>
      <c r="GN58" s="1"/>
      <c r="GO58" s="1"/>
      <c r="GP58" s="1"/>
      <c r="GQ58" s="1"/>
      <c r="GR58" s="1"/>
      <c r="GS58" s="1"/>
      <c r="GT58" s="1"/>
      <c r="GU58" s="1"/>
      <c r="GV58" s="1"/>
      <c r="GW58" s="1"/>
      <c r="HA58" s="3"/>
      <c r="HB58" s="1"/>
      <c r="HC58" s="1"/>
      <c r="HD58" s="1"/>
      <c r="HE58" s="1"/>
      <c r="HF58" s="1"/>
      <c r="HG58" s="1"/>
      <c r="HH58" s="1"/>
      <c r="HI58" s="1"/>
      <c r="HJ58" s="1"/>
      <c r="HK58" s="1"/>
      <c r="HO58" s="3"/>
      <c r="HP58" s="1"/>
      <c r="HQ58" s="1"/>
      <c r="HR58" s="1"/>
      <c r="HS58" s="1"/>
      <c r="HT58" s="1"/>
      <c r="HU58" s="1"/>
      <c r="HV58" s="1"/>
      <c r="HW58" s="1"/>
      <c r="HX58" s="1"/>
      <c r="HY58" s="1"/>
      <c r="IC58" s="3"/>
      <c r="ID58" s="1"/>
      <c r="IE58" s="1"/>
      <c r="IF58" s="1"/>
      <c r="IG58" s="1"/>
      <c r="IH58" s="1"/>
      <c r="II58" s="1"/>
      <c r="IJ58" s="1"/>
      <c r="IK58" s="1"/>
      <c r="IL58" s="1"/>
      <c r="IM58" s="1"/>
      <c r="IQ58" s="3"/>
      <c r="IR58" s="1"/>
      <c r="IS58" s="1"/>
    </row>
    <row r="59" spans="1:253" ht="14.25" x14ac:dyDescent="0.2">
      <c r="A59" s="65" t="s">
        <v>33</v>
      </c>
      <c r="B59" s="42"/>
      <c r="C59" s="42">
        <v>22.0059</v>
      </c>
      <c r="D59" s="42"/>
      <c r="E59" s="42"/>
      <c r="F59" s="42"/>
      <c r="G59" s="42">
        <v>9.2674000000000003</v>
      </c>
      <c r="H59" s="42">
        <v>20.5153</v>
      </c>
      <c r="I59" s="44">
        <v>51.788600000000002</v>
      </c>
      <c r="J59" s="53"/>
      <c r="K59" s="45"/>
      <c r="L59" s="45"/>
      <c r="M59" s="45"/>
    </row>
    <row r="60" spans="1:253" ht="14.25" x14ac:dyDescent="0.2">
      <c r="A60" s="65" t="s">
        <v>309</v>
      </c>
      <c r="B60" s="42"/>
      <c r="C60" s="42">
        <v>16.490500000000001</v>
      </c>
      <c r="D60" s="42"/>
      <c r="E60" s="42"/>
      <c r="F60" s="42"/>
      <c r="G60" s="42"/>
      <c r="H60" s="42">
        <v>8.3842999999999996</v>
      </c>
      <c r="I60" s="44">
        <v>24.8748</v>
      </c>
      <c r="J60" s="53"/>
      <c r="K60" s="45"/>
      <c r="L60" s="45"/>
      <c r="M60" s="45"/>
    </row>
    <row r="61" spans="1:253" ht="14.25" x14ac:dyDescent="0.2">
      <c r="A61" s="68" t="s">
        <v>34</v>
      </c>
      <c r="B61" s="46"/>
      <c r="C61" s="46">
        <v>38.496400000000001</v>
      </c>
      <c r="D61" s="46"/>
      <c r="E61" s="46"/>
      <c r="F61" s="46"/>
      <c r="G61" s="46">
        <v>9.2674000000000003</v>
      </c>
      <c r="H61" s="46">
        <v>28.8996</v>
      </c>
      <c r="I61" s="48">
        <v>76.663399999999996</v>
      </c>
      <c r="J61" s="53"/>
      <c r="K61" s="45"/>
      <c r="L61" s="45"/>
      <c r="M61" s="52"/>
      <c r="N61" s="1"/>
      <c r="O61" s="1"/>
      <c r="P61" s="1"/>
      <c r="Q61" s="1"/>
      <c r="R61" s="1"/>
      <c r="S61" s="1"/>
      <c r="T61" s="1"/>
      <c r="U61" s="1"/>
      <c r="V61" s="1"/>
      <c r="W61" s="1"/>
      <c r="AA61" s="3"/>
      <c r="AB61" s="1"/>
      <c r="AC61" s="1"/>
      <c r="AD61" s="1"/>
      <c r="AE61" s="1"/>
      <c r="AF61" s="1"/>
      <c r="AG61" s="1"/>
      <c r="AH61" s="1"/>
      <c r="AI61" s="1"/>
      <c r="AJ61" s="1"/>
      <c r="AK61" s="1"/>
      <c r="AO61" s="3"/>
      <c r="AP61" s="1"/>
      <c r="AQ61" s="1"/>
      <c r="AR61" s="1"/>
      <c r="AS61" s="1"/>
      <c r="AT61" s="1"/>
      <c r="AU61" s="1"/>
      <c r="AV61" s="1"/>
      <c r="AW61" s="1"/>
      <c r="AX61" s="1"/>
      <c r="AY61" s="1"/>
      <c r="BC61" s="3"/>
      <c r="BD61" s="1"/>
      <c r="BE61" s="1"/>
      <c r="BF61" s="1"/>
      <c r="BG61" s="1"/>
      <c r="BH61" s="1"/>
      <c r="BI61" s="1"/>
      <c r="BJ61" s="1"/>
      <c r="BK61" s="1"/>
      <c r="BL61" s="1"/>
      <c r="BM61" s="1"/>
      <c r="BQ61" s="3"/>
      <c r="BR61" s="1"/>
      <c r="BS61" s="1"/>
      <c r="BT61" s="1"/>
      <c r="BU61" s="1"/>
      <c r="BV61" s="1"/>
      <c r="BW61" s="1"/>
      <c r="BX61" s="1"/>
      <c r="BY61" s="1"/>
      <c r="BZ61" s="1"/>
      <c r="CA61" s="1"/>
      <c r="CE61" s="3"/>
      <c r="CF61" s="1"/>
      <c r="CG61" s="1"/>
      <c r="CH61" s="1"/>
      <c r="CI61" s="1"/>
      <c r="CJ61" s="1"/>
      <c r="CK61" s="1"/>
      <c r="CL61" s="1"/>
      <c r="CM61" s="1"/>
      <c r="CN61" s="1"/>
      <c r="CO61" s="1"/>
      <c r="CS61" s="3"/>
      <c r="CT61" s="1"/>
      <c r="CU61" s="1"/>
      <c r="CV61" s="1"/>
      <c r="CW61" s="1"/>
      <c r="CX61" s="1"/>
      <c r="CY61" s="1"/>
      <c r="CZ61" s="1"/>
      <c r="DA61" s="1"/>
      <c r="DB61" s="1"/>
      <c r="DC61" s="1"/>
      <c r="DG61" s="3"/>
      <c r="DH61" s="1"/>
      <c r="DI61" s="1"/>
      <c r="DJ61" s="1"/>
      <c r="DK61" s="1"/>
      <c r="DL61" s="1"/>
      <c r="DM61" s="1"/>
      <c r="DN61" s="1"/>
      <c r="DO61" s="1"/>
      <c r="DP61" s="1"/>
      <c r="DQ61" s="1"/>
      <c r="DU61" s="3"/>
      <c r="DV61" s="1"/>
      <c r="DW61" s="1"/>
      <c r="DX61" s="1"/>
      <c r="DY61" s="1"/>
      <c r="DZ61" s="1"/>
      <c r="EA61" s="1"/>
      <c r="EB61" s="1"/>
      <c r="EC61" s="1"/>
      <c r="ED61" s="1"/>
      <c r="EE61" s="1"/>
      <c r="EI61" s="3"/>
      <c r="EJ61" s="1"/>
      <c r="EK61" s="1"/>
      <c r="EL61" s="1"/>
      <c r="EM61" s="1"/>
      <c r="EN61" s="1"/>
      <c r="EO61" s="1"/>
      <c r="EP61" s="1"/>
      <c r="EQ61" s="1"/>
      <c r="ER61" s="1"/>
      <c r="ES61" s="1"/>
      <c r="EW61" s="3"/>
      <c r="EX61" s="1"/>
      <c r="EY61" s="1"/>
      <c r="EZ61" s="1"/>
      <c r="FA61" s="1"/>
      <c r="FB61" s="1"/>
      <c r="FC61" s="1"/>
      <c r="FD61" s="1"/>
      <c r="FE61" s="1"/>
      <c r="FF61" s="1"/>
      <c r="FG61" s="1"/>
      <c r="FK61" s="3"/>
      <c r="FL61" s="1"/>
      <c r="FM61" s="1"/>
      <c r="FN61" s="1"/>
      <c r="FO61" s="1"/>
      <c r="FP61" s="1"/>
      <c r="FQ61" s="1"/>
      <c r="FR61" s="1"/>
      <c r="FS61" s="1"/>
      <c r="FT61" s="1"/>
      <c r="FU61" s="1"/>
      <c r="FY61" s="3"/>
      <c r="FZ61" s="1"/>
      <c r="GA61" s="1"/>
      <c r="GB61" s="1"/>
      <c r="GC61" s="1"/>
      <c r="GD61" s="1"/>
      <c r="GE61" s="1"/>
      <c r="GF61" s="1"/>
      <c r="GG61" s="1"/>
      <c r="GH61" s="1"/>
      <c r="GI61" s="1"/>
      <c r="GM61" s="3"/>
      <c r="GN61" s="1"/>
      <c r="GO61" s="1"/>
      <c r="GP61" s="1"/>
      <c r="GQ61" s="1"/>
      <c r="GR61" s="1"/>
      <c r="GS61" s="1"/>
      <c r="GT61" s="1"/>
      <c r="GU61" s="1"/>
      <c r="GV61" s="1"/>
      <c r="GW61" s="1"/>
      <c r="HA61" s="3"/>
      <c r="HB61" s="1"/>
      <c r="HC61" s="1"/>
      <c r="HD61" s="1"/>
      <c r="HE61" s="1"/>
      <c r="HF61" s="1"/>
      <c r="HG61" s="1"/>
      <c r="HH61" s="1"/>
      <c r="HI61" s="1"/>
      <c r="HJ61" s="1"/>
      <c r="HK61" s="1"/>
      <c r="HO61" s="3"/>
      <c r="HP61" s="1"/>
      <c r="HQ61" s="1"/>
      <c r="HR61" s="1"/>
      <c r="HS61" s="1"/>
      <c r="HT61" s="1"/>
      <c r="HU61" s="1"/>
      <c r="HV61" s="1"/>
      <c r="HW61" s="1"/>
      <c r="HX61" s="1"/>
      <c r="HY61" s="1"/>
      <c r="IC61" s="3"/>
      <c r="ID61" s="1"/>
      <c r="IE61" s="1"/>
      <c r="IF61" s="1"/>
      <c r="IG61" s="1"/>
      <c r="IH61" s="1"/>
      <c r="II61" s="1"/>
      <c r="IJ61" s="1"/>
      <c r="IK61" s="1"/>
      <c r="IL61" s="1"/>
      <c r="IM61" s="1"/>
      <c r="IQ61" s="3"/>
      <c r="IR61" s="1"/>
      <c r="IS61" s="1"/>
    </row>
    <row r="62" spans="1:253" ht="15" customHeight="1" x14ac:dyDescent="0.2">
      <c r="A62" s="69" t="s">
        <v>157</v>
      </c>
      <c r="B62" s="54">
        <v>13622.2147</v>
      </c>
      <c r="C62" s="54">
        <v>27089.887200000001</v>
      </c>
      <c r="D62" s="54">
        <v>25273.5592</v>
      </c>
      <c r="E62" s="54">
        <v>10205.054</v>
      </c>
      <c r="F62" s="54">
        <v>2131.7233999999999</v>
      </c>
      <c r="G62" s="54">
        <v>15024.117099999999</v>
      </c>
      <c r="H62" s="54">
        <v>9563.6780999999992</v>
      </c>
      <c r="I62" s="56">
        <v>102910.2337</v>
      </c>
      <c r="J62" s="53"/>
      <c r="K62" s="45"/>
      <c r="L62" s="45"/>
      <c r="M62" s="45"/>
    </row>
  </sheetData>
  <printOptions horizontalCentered="1"/>
  <pageMargins left="0.78740157480314965" right="0.78740157480314965" top="0.98425196850393704" bottom="0.78740157480314965" header="0.59055118110236227" footer="0.39370078740157483"/>
  <pageSetup paperSize="9" scale="61" orientation="portrait" r:id="rId1"/>
  <headerFooter alignWithMargins="0">
    <oddHeader>&amp;C&amp;"Arial,Negrita"&amp;K03+0003.3.2.10 FRUTALES NO CÍTRICOS. Superficie provincial en regadío (ha) (Cont.)</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pageSetUpPr fitToPage="1"/>
  </sheetPr>
  <dimension ref="A1:IV64"/>
  <sheetViews>
    <sheetView showZeros="0" zoomScaleNormal="100" workbookViewId="0">
      <pane xSplit="1" ySplit="1" topLeftCell="B30" activePane="bottomRight" state="frozen"/>
      <selection activeCell="A2" sqref="A2:A62"/>
      <selection pane="topRight" activeCell="A2" sqref="A2:A62"/>
      <selection pane="bottomLeft" activeCell="A2" sqref="A2:A62"/>
      <selection pane="bottomRight" activeCell="O1" sqref="O1:O62"/>
    </sheetView>
  </sheetViews>
  <sheetFormatPr baseColWidth="10" defaultRowHeight="12.75" x14ac:dyDescent="0.2"/>
  <cols>
    <col min="1" max="1" width="33.85546875" customWidth="1"/>
    <col min="2" max="2" width="9" bestFit="1" customWidth="1"/>
    <col min="3" max="3" width="10.42578125" bestFit="1" customWidth="1"/>
    <col min="4" max="4" width="9.7109375" bestFit="1" customWidth="1"/>
    <col min="5" max="5" width="10" bestFit="1" customWidth="1"/>
    <col min="6" max="6" width="9" bestFit="1" customWidth="1"/>
    <col min="7" max="7" width="7.7109375" customWidth="1"/>
    <col min="8" max="8" width="10.5703125" bestFit="1" customWidth="1"/>
    <col min="9" max="9" width="7.85546875" bestFit="1" customWidth="1"/>
    <col min="10" max="10" width="9" bestFit="1" customWidth="1"/>
    <col min="11" max="14" width="11.28515625" customWidth="1"/>
    <col min="15" max="15" width="11.5703125" bestFit="1" customWidth="1"/>
  </cols>
  <sheetData>
    <row r="1" spans="1:256" s="2" customFormat="1" ht="43.5" customHeight="1" x14ac:dyDescent="0.2">
      <c r="A1" s="18" t="s">
        <v>125</v>
      </c>
      <c r="B1" s="19" t="s">
        <v>54</v>
      </c>
      <c r="C1" s="19" t="s">
        <v>55</v>
      </c>
      <c r="D1" s="19" t="s">
        <v>56</v>
      </c>
      <c r="E1" s="19" t="s">
        <v>57</v>
      </c>
      <c r="F1" s="20" t="s">
        <v>58</v>
      </c>
      <c r="G1" s="19" t="s">
        <v>59</v>
      </c>
      <c r="H1" s="19" t="s">
        <v>60</v>
      </c>
      <c r="I1" s="19" t="s">
        <v>61</v>
      </c>
      <c r="J1" s="19" t="s">
        <v>62</v>
      </c>
      <c r="K1" s="33" t="s">
        <v>199</v>
      </c>
      <c r="L1" s="19" t="s">
        <v>136</v>
      </c>
      <c r="M1" s="19" t="s">
        <v>266</v>
      </c>
      <c r="N1" s="20" t="s">
        <v>267</v>
      </c>
      <c r="O1" s="21" t="s">
        <v>63</v>
      </c>
    </row>
    <row r="2" spans="1:256" ht="14.25" x14ac:dyDescent="0.2">
      <c r="A2" s="65" t="s">
        <v>1</v>
      </c>
      <c r="B2" s="42"/>
      <c r="C2" s="42"/>
      <c r="D2" s="42"/>
      <c r="E2" s="42"/>
      <c r="F2" s="42"/>
      <c r="G2" s="42">
        <v>3.0181</v>
      </c>
      <c r="H2" s="42"/>
      <c r="I2" s="42"/>
      <c r="J2" s="42">
        <v>6.9690000000000003</v>
      </c>
      <c r="K2" s="42"/>
      <c r="L2" s="42"/>
      <c r="M2" s="42"/>
      <c r="N2" s="42"/>
      <c r="O2" s="44">
        <v>9.9870999999999999</v>
      </c>
    </row>
    <row r="3" spans="1:256" ht="14.25" x14ac:dyDescent="0.2">
      <c r="A3" s="65" t="s">
        <v>2</v>
      </c>
      <c r="B3" s="42"/>
      <c r="C3" s="42"/>
      <c r="D3" s="42"/>
      <c r="E3" s="42"/>
      <c r="F3" s="42"/>
      <c r="G3" s="42">
        <v>0.6119</v>
      </c>
      <c r="H3" s="42"/>
      <c r="I3" s="42"/>
      <c r="J3" s="42"/>
      <c r="K3" s="42"/>
      <c r="L3" s="42"/>
      <c r="M3" s="42"/>
      <c r="N3" s="42"/>
      <c r="O3" s="44">
        <v>0.6119</v>
      </c>
    </row>
    <row r="4" spans="1:256" ht="14.25" x14ac:dyDescent="0.2">
      <c r="A4" s="65" t="s">
        <v>3</v>
      </c>
      <c r="B4" s="42"/>
      <c r="C4" s="42"/>
      <c r="D4" s="42"/>
      <c r="E4" s="42"/>
      <c r="F4" s="42"/>
      <c r="G4" s="42">
        <v>0.1704</v>
      </c>
      <c r="H4" s="42"/>
      <c r="I4" s="42"/>
      <c r="J4" s="42"/>
      <c r="K4" s="42"/>
      <c r="L4" s="42"/>
      <c r="M4" s="42"/>
      <c r="N4" s="42"/>
      <c r="O4" s="44">
        <v>0.1704</v>
      </c>
    </row>
    <row r="5" spans="1:256" ht="14.25" x14ac:dyDescent="0.2">
      <c r="A5" s="65" t="s">
        <v>4</v>
      </c>
      <c r="B5" s="42"/>
      <c r="C5" s="42"/>
      <c r="D5" s="42"/>
      <c r="E5" s="42"/>
      <c r="F5" s="42"/>
      <c r="G5" s="42">
        <v>0.13469999999999999</v>
      </c>
      <c r="H5" s="42"/>
      <c r="I5" s="42"/>
      <c r="J5" s="42"/>
      <c r="K5" s="42"/>
      <c r="L5" s="42"/>
      <c r="M5" s="42"/>
      <c r="N5" s="42"/>
      <c r="O5" s="44">
        <v>0.13469999999999999</v>
      </c>
      <c r="P5" s="1"/>
    </row>
    <row r="6" spans="1:256" ht="14.25" x14ac:dyDescent="0.2">
      <c r="A6" s="66" t="s">
        <v>5</v>
      </c>
      <c r="B6" s="46"/>
      <c r="C6" s="46"/>
      <c r="D6" s="46"/>
      <c r="E6" s="46"/>
      <c r="F6" s="46"/>
      <c r="G6" s="46">
        <v>3.9350999999999998</v>
      </c>
      <c r="H6" s="46"/>
      <c r="I6" s="46"/>
      <c r="J6" s="46">
        <v>6.9690000000000003</v>
      </c>
      <c r="K6" s="46"/>
      <c r="L6" s="46"/>
      <c r="M6" s="46"/>
      <c r="N6" s="46"/>
      <c r="O6" s="48">
        <v>10.9041</v>
      </c>
      <c r="P6" s="1"/>
      <c r="Q6" s="1"/>
    </row>
    <row r="7" spans="1:256" ht="14.25" x14ac:dyDescent="0.2">
      <c r="A7" s="67" t="s">
        <v>285</v>
      </c>
      <c r="B7" s="49"/>
      <c r="C7" s="49"/>
      <c r="D7" s="49"/>
      <c r="E7" s="49"/>
      <c r="F7" s="49"/>
      <c r="G7" s="49"/>
      <c r="H7" s="49"/>
      <c r="I7" s="49"/>
      <c r="J7" s="49"/>
      <c r="K7" s="49"/>
      <c r="L7" s="49"/>
      <c r="M7" s="49"/>
      <c r="N7" s="49"/>
      <c r="O7" s="51"/>
      <c r="R7" s="3"/>
      <c r="S7" s="1"/>
      <c r="T7" s="1"/>
      <c r="U7" s="1"/>
      <c r="V7" s="1"/>
      <c r="W7" s="1"/>
      <c r="X7" s="1"/>
      <c r="Y7" s="1"/>
      <c r="Z7" s="1"/>
      <c r="AA7" s="1"/>
      <c r="AB7" s="1"/>
      <c r="AC7" s="1"/>
      <c r="AF7" s="3"/>
      <c r="AG7" s="1"/>
      <c r="AH7" s="1"/>
      <c r="AI7" s="1"/>
      <c r="AJ7" s="1"/>
      <c r="AK7" s="1"/>
      <c r="AL7" s="1"/>
      <c r="AM7" s="1"/>
      <c r="AN7" s="1"/>
      <c r="AO7" s="1"/>
      <c r="AP7" s="1"/>
      <c r="AQ7" s="1"/>
      <c r="AT7" s="3"/>
      <c r="AU7" s="1"/>
      <c r="AV7" s="1"/>
      <c r="AW7" s="1"/>
      <c r="AX7" s="1"/>
      <c r="AY7" s="1"/>
      <c r="AZ7" s="1"/>
      <c r="BA7" s="1"/>
      <c r="BB7" s="1"/>
      <c r="BC7" s="1"/>
      <c r="BD7" s="1"/>
      <c r="BE7" s="1"/>
      <c r="BH7" s="3"/>
      <c r="BI7" s="1"/>
      <c r="BJ7" s="1"/>
      <c r="BK7" s="1"/>
      <c r="BL7" s="1"/>
      <c r="BM7" s="1"/>
      <c r="BN7" s="1"/>
      <c r="BO7" s="1"/>
      <c r="BP7" s="1"/>
      <c r="BQ7" s="1"/>
      <c r="BR7" s="1"/>
      <c r="BS7" s="1"/>
      <c r="BV7" s="3"/>
      <c r="BW7" s="1"/>
      <c r="BX7" s="1"/>
      <c r="BY7" s="1"/>
      <c r="BZ7" s="1"/>
      <c r="CA7" s="1"/>
      <c r="CB7" s="1"/>
      <c r="CC7" s="1"/>
      <c r="CD7" s="1"/>
      <c r="CE7" s="1"/>
      <c r="CF7" s="1"/>
      <c r="CG7" s="1"/>
      <c r="CJ7" s="3"/>
      <c r="CK7" s="1"/>
      <c r="CL7" s="1"/>
      <c r="CM7" s="1"/>
      <c r="CN7" s="1"/>
      <c r="CO7" s="1"/>
      <c r="CP7" s="1"/>
      <c r="CQ7" s="1"/>
      <c r="CR7" s="1"/>
      <c r="CS7" s="1"/>
      <c r="CT7" s="1"/>
      <c r="CU7" s="1"/>
      <c r="CX7" s="3"/>
      <c r="CY7" s="1"/>
      <c r="CZ7" s="1"/>
      <c r="DA7" s="1"/>
      <c r="DB7" s="1"/>
      <c r="DC7" s="1"/>
      <c r="DD7" s="1"/>
      <c r="DE7" s="1"/>
      <c r="DF7" s="1"/>
      <c r="DG7" s="1"/>
      <c r="DH7" s="1"/>
      <c r="DI7" s="1"/>
      <c r="DL7" s="3"/>
      <c r="DM7" s="1"/>
      <c r="DN7" s="1"/>
      <c r="DO7" s="1"/>
      <c r="DP7" s="1"/>
      <c r="DQ7" s="1"/>
      <c r="DR7" s="1"/>
      <c r="DS7" s="1"/>
      <c r="DT7" s="1"/>
      <c r="DU7" s="1"/>
      <c r="DV7" s="1"/>
      <c r="DW7" s="1"/>
      <c r="DZ7" s="3"/>
      <c r="EA7" s="1"/>
      <c r="EB7" s="1"/>
      <c r="EC7" s="1"/>
      <c r="ED7" s="1"/>
      <c r="EE7" s="1"/>
      <c r="EF7" s="1"/>
      <c r="EG7" s="1"/>
      <c r="EH7" s="1"/>
      <c r="EI7" s="1"/>
      <c r="EJ7" s="1"/>
      <c r="EK7" s="1"/>
      <c r="EN7" s="3"/>
      <c r="EO7" s="1"/>
      <c r="EP7" s="1"/>
      <c r="EQ7" s="1"/>
      <c r="ER7" s="1"/>
      <c r="ES7" s="1"/>
      <c r="ET7" s="1"/>
      <c r="EU7" s="1"/>
      <c r="EV7" s="1"/>
      <c r="EW7" s="1"/>
      <c r="EX7" s="1"/>
      <c r="EY7" s="1"/>
      <c r="FB7" s="3"/>
      <c r="FC7" s="1"/>
      <c r="FD7" s="1"/>
      <c r="FE7" s="1"/>
      <c r="FF7" s="1"/>
      <c r="FG7" s="1"/>
      <c r="FH7" s="1"/>
      <c r="FI7" s="1"/>
      <c r="FJ7" s="1"/>
      <c r="FK7" s="1"/>
      <c r="FL7" s="1"/>
      <c r="FM7" s="1"/>
      <c r="FP7" s="3"/>
      <c r="FQ7" s="1"/>
      <c r="FR7" s="1"/>
      <c r="FS7" s="1"/>
      <c r="FT7" s="1"/>
      <c r="FU7" s="1"/>
      <c r="FV7" s="1"/>
      <c r="FW7" s="1"/>
      <c r="FX7" s="1"/>
      <c r="FY7" s="1"/>
      <c r="FZ7" s="1"/>
      <c r="GA7" s="1"/>
      <c r="GD7" s="3"/>
      <c r="GE7" s="1"/>
      <c r="GF7" s="1"/>
      <c r="GG7" s="1"/>
      <c r="GH7" s="1"/>
      <c r="GI7" s="1"/>
      <c r="GJ7" s="1"/>
      <c r="GK7" s="1"/>
      <c r="GL7" s="1"/>
      <c r="GM7" s="1"/>
      <c r="GN7" s="1"/>
      <c r="GO7" s="1"/>
      <c r="GR7" s="3"/>
      <c r="GS7" s="1"/>
      <c r="GT7" s="1"/>
      <c r="GU7" s="1"/>
      <c r="GV7" s="1"/>
      <c r="GW7" s="1"/>
      <c r="GX7" s="1"/>
      <c r="GY7" s="1"/>
      <c r="GZ7" s="1"/>
      <c r="HA7" s="1"/>
      <c r="HB7" s="1"/>
      <c r="HC7" s="1"/>
      <c r="HF7" s="3"/>
      <c r="HG7" s="1"/>
      <c r="HH7" s="1"/>
      <c r="HI7" s="1"/>
      <c r="HJ7" s="1"/>
      <c r="HK7" s="1"/>
      <c r="HL7" s="1"/>
      <c r="HM7" s="1"/>
      <c r="HN7" s="1"/>
      <c r="HO7" s="1"/>
      <c r="HP7" s="1"/>
      <c r="HQ7" s="1"/>
      <c r="HT7" s="3"/>
      <c r="HU7" s="1"/>
      <c r="HV7" s="1"/>
      <c r="HW7" s="1"/>
      <c r="HX7" s="1"/>
      <c r="HY7" s="1"/>
      <c r="HZ7" s="1"/>
      <c r="IA7" s="1"/>
      <c r="IB7" s="1"/>
      <c r="IC7" s="1"/>
      <c r="ID7" s="1"/>
      <c r="IE7" s="1"/>
      <c r="IH7" s="3"/>
      <c r="II7" s="1"/>
      <c r="IJ7" s="1"/>
      <c r="IK7" s="1"/>
      <c r="IL7" s="1"/>
      <c r="IM7" s="1"/>
      <c r="IN7" s="1"/>
      <c r="IO7" s="1"/>
      <c r="IP7" s="1"/>
      <c r="IQ7" s="1"/>
      <c r="IR7" s="1"/>
      <c r="IS7" s="1"/>
      <c r="IV7" s="3"/>
    </row>
    <row r="8" spans="1:256" ht="14.25" x14ac:dyDescent="0.2">
      <c r="A8" s="67" t="s">
        <v>6</v>
      </c>
      <c r="B8" s="49"/>
      <c r="C8" s="49"/>
      <c r="D8" s="49"/>
      <c r="E8" s="49"/>
      <c r="F8" s="49"/>
      <c r="G8" s="49"/>
      <c r="H8" s="49"/>
      <c r="I8" s="49"/>
      <c r="J8" s="49"/>
      <c r="K8" s="49"/>
      <c r="L8" s="49"/>
      <c r="M8" s="49"/>
      <c r="N8" s="49"/>
      <c r="O8" s="51"/>
      <c r="R8" s="3"/>
      <c r="S8" s="1"/>
      <c r="T8" s="1"/>
      <c r="U8" s="1"/>
      <c r="V8" s="1"/>
      <c r="W8" s="1"/>
      <c r="X8" s="1"/>
      <c r="Y8" s="1"/>
      <c r="Z8" s="1"/>
      <c r="AA8" s="1"/>
      <c r="AB8" s="1"/>
      <c r="AC8" s="1"/>
      <c r="AF8" s="3"/>
      <c r="AG8" s="1"/>
      <c r="AH8" s="1"/>
      <c r="AI8" s="1"/>
      <c r="AJ8" s="1"/>
      <c r="AK8" s="1"/>
      <c r="AL8" s="1"/>
      <c r="AM8" s="1"/>
      <c r="AN8" s="1"/>
      <c r="AO8" s="1"/>
      <c r="AP8" s="1"/>
      <c r="AQ8" s="1"/>
      <c r="AT8" s="3"/>
      <c r="AU8" s="1"/>
      <c r="AV8" s="1"/>
      <c r="AW8" s="1"/>
      <c r="AX8" s="1"/>
      <c r="AY8" s="1"/>
      <c r="AZ8" s="1"/>
      <c r="BA8" s="1"/>
      <c r="BB8" s="1"/>
      <c r="BC8" s="1"/>
      <c r="BD8" s="1"/>
      <c r="BE8" s="1"/>
      <c r="BH8" s="3"/>
      <c r="BI8" s="1"/>
      <c r="BJ8" s="1"/>
      <c r="BK8" s="1"/>
      <c r="BL8" s="1"/>
      <c r="BM8" s="1"/>
      <c r="BN8" s="1"/>
      <c r="BO8" s="1"/>
      <c r="BP8" s="1"/>
      <c r="BQ8" s="1"/>
      <c r="BR8" s="1"/>
      <c r="BS8" s="1"/>
      <c r="BV8" s="3"/>
      <c r="BW8" s="1"/>
      <c r="BX8" s="1"/>
      <c r="BY8" s="1"/>
      <c r="BZ8" s="1"/>
      <c r="CA8" s="1"/>
      <c r="CB8" s="1"/>
      <c r="CC8" s="1"/>
      <c r="CD8" s="1"/>
      <c r="CE8" s="1"/>
      <c r="CF8" s="1"/>
      <c r="CG8" s="1"/>
      <c r="CJ8" s="3"/>
      <c r="CK8" s="1"/>
      <c r="CL8" s="1"/>
      <c r="CM8" s="1"/>
      <c r="CN8" s="1"/>
      <c r="CO8" s="1"/>
      <c r="CP8" s="1"/>
      <c r="CQ8" s="1"/>
      <c r="CR8" s="1"/>
      <c r="CS8" s="1"/>
      <c r="CT8" s="1"/>
      <c r="CU8" s="1"/>
      <c r="CX8" s="3"/>
      <c r="CY8" s="1"/>
      <c r="CZ8" s="1"/>
      <c r="DA8" s="1"/>
      <c r="DB8" s="1"/>
      <c r="DC8" s="1"/>
      <c r="DD8" s="1"/>
      <c r="DE8" s="1"/>
      <c r="DF8" s="1"/>
      <c r="DG8" s="1"/>
      <c r="DH8" s="1"/>
      <c r="DI8" s="1"/>
      <c r="DL8" s="3"/>
      <c r="DM8" s="1"/>
      <c r="DN8" s="1"/>
      <c r="DO8" s="1"/>
      <c r="DP8" s="1"/>
      <c r="DQ8" s="1"/>
      <c r="DR8" s="1"/>
      <c r="DS8" s="1"/>
      <c r="DT8" s="1"/>
      <c r="DU8" s="1"/>
      <c r="DV8" s="1"/>
      <c r="DW8" s="1"/>
      <c r="DZ8" s="3"/>
      <c r="EA8" s="1"/>
      <c r="EB8" s="1"/>
      <c r="EC8" s="1"/>
      <c r="ED8" s="1"/>
      <c r="EE8" s="1"/>
      <c r="EF8" s="1"/>
      <c r="EG8" s="1"/>
      <c r="EH8" s="1"/>
      <c r="EI8" s="1"/>
      <c r="EJ8" s="1"/>
      <c r="EK8" s="1"/>
      <c r="EN8" s="3"/>
      <c r="EO8" s="1"/>
      <c r="EP8" s="1"/>
      <c r="EQ8" s="1"/>
      <c r="ER8" s="1"/>
      <c r="ES8" s="1"/>
      <c r="ET8" s="1"/>
      <c r="EU8" s="1"/>
      <c r="EV8" s="1"/>
      <c r="EW8" s="1"/>
      <c r="EX8" s="1"/>
      <c r="EY8" s="1"/>
      <c r="FB8" s="3"/>
      <c r="FC8" s="1"/>
      <c r="FD8" s="1"/>
      <c r="FE8" s="1"/>
      <c r="FF8" s="1"/>
      <c r="FG8" s="1"/>
      <c r="FH8" s="1"/>
      <c r="FI8" s="1"/>
      <c r="FJ8" s="1"/>
      <c r="FK8" s="1"/>
      <c r="FL8" s="1"/>
      <c r="FM8" s="1"/>
      <c r="FP8" s="3"/>
      <c r="FQ8" s="1"/>
      <c r="FR8" s="1"/>
      <c r="FS8" s="1"/>
      <c r="FT8" s="1"/>
      <c r="FU8" s="1"/>
      <c r="FV8" s="1"/>
      <c r="FW8" s="1"/>
      <c r="FX8" s="1"/>
      <c r="FY8" s="1"/>
      <c r="FZ8" s="1"/>
      <c r="GA8" s="1"/>
      <c r="GD8" s="3"/>
      <c r="GE8" s="1"/>
      <c r="GF8" s="1"/>
      <c r="GG8" s="1"/>
      <c r="GH8" s="1"/>
      <c r="GI8" s="1"/>
      <c r="GJ8" s="1"/>
      <c r="GK8" s="1"/>
      <c r="GL8" s="1"/>
      <c r="GM8" s="1"/>
      <c r="GN8" s="1"/>
      <c r="GO8" s="1"/>
      <c r="GR8" s="3"/>
      <c r="GS8" s="1"/>
      <c r="GT8" s="1"/>
      <c r="GU8" s="1"/>
      <c r="GV8" s="1"/>
      <c r="GW8" s="1"/>
      <c r="GX8" s="1"/>
      <c r="GY8" s="1"/>
      <c r="GZ8" s="1"/>
      <c r="HA8" s="1"/>
      <c r="HB8" s="1"/>
      <c r="HC8" s="1"/>
      <c r="HF8" s="3"/>
      <c r="HG8" s="1"/>
      <c r="HH8" s="1"/>
      <c r="HI8" s="1"/>
      <c r="HJ8" s="1"/>
      <c r="HK8" s="1"/>
      <c r="HL8" s="1"/>
      <c r="HM8" s="1"/>
      <c r="HN8" s="1"/>
      <c r="HO8" s="1"/>
      <c r="HP8" s="1"/>
      <c r="HQ8" s="1"/>
      <c r="HT8" s="3"/>
      <c r="HU8" s="1"/>
      <c r="HV8" s="1"/>
      <c r="HW8" s="1"/>
      <c r="HX8" s="1"/>
      <c r="HY8" s="1"/>
      <c r="HZ8" s="1"/>
      <c r="IA8" s="1"/>
      <c r="IB8" s="1"/>
      <c r="IC8" s="1"/>
      <c r="ID8" s="1"/>
      <c r="IE8" s="1"/>
      <c r="IH8" s="3"/>
      <c r="II8" s="1"/>
      <c r="IJ8" s="1"/>
      <c r="IK8" s="1"/>
      <c r="IL8" s="1"/>
      <c r="IM8" s="1"/>
      <c r="IN8" s="1"/>
      <c r="IO8" s="1"/>
      <c r="IP8" s="1"/>
      <c r="IQ8" s="1"/>
      <c r="IR8" s="1"/>
      <c r="IS8" s="1"/>
      <c r="IV8" s="3"/>
    </row>
    <row r="9" spans="1:256" ht="14.25" x14ac:dyDescent="0.2">
      <c r="A9" s="65" t="s">
        <v>286</v>
      </c>
      <c r="B9" s="42"/>
      <c r="C9" s="42"/>
      <c r="D9" s="42"/>
      <c r="E9" s="42"/>
      <c r="F9" s="42"/>
      <c r="G9" s="42"/>
      <c r="H9" s="42"/>
      <c r="I9" s="42"/>
      <c r="J9" s="42"/>
      <c r="K9" s="42"/>
      <c r="L9" s="42"/>
      <c r="M9" s="42"/>
      <c r="N9" s="42"/>
      <c r="O9" s="44"/>
    </row>
    <row r="10" spans="1:256" ht="14.25" x14ac:dyDescent="0.2">
      <c r="A10" s="65" t="s">
        <v>287</v>
      </c>
      <c r="B10" s="42"/>
      <c r="C10" s="42"/>
      <c r="D10" s="42"/>
      <c r="E10" s="42"/>
      <c r="F10" s="42"/>
      <c r="G10" s="42"/>
      <c r="H10" s="42"/>
      <c r="I10" s="42"/>
      <c r="J10" s="42"/>
      <c r="K10" s="42"/>
      <c r="L10" s="42"/>
      <c r="M10" s="42"/>
      <c r="N10" s="42"/>
      <c r="O10" s="44"/>
    </row>
    <row r="11" spans="1:256" ht="14.25" x14ac:dyDescent="0.2">
      <c r="A11" s="65" t="s">
        <v>288</v>
      </c>
      <c r="B11" s="42"/>
      <c r="C11" s="42"/>
      <c r="D11" s="42"/>
      <c r="E11" s="42"/>
      <c r="F11" s="42"/>
      <c r="G11" s="42"/>
      <c r="H11" s="42"/>
      <c r="I11" s="42"/>
      <c r="J11" s="42"/>
      <c r="K11" s="42"/>
      <c r="L11" s="42"/>
      <c r="M11" s="42"/>
      <c r="N11" s="42"/>
      <c r="O11" s="44"/>
    </row>
    <row r="12" spans="1:256" ht="14.25" x14ac:dyDescent="0.2">
      <c r="A12" s="66" t="s">
        <v>289</v>
      </c>
      <c r="B12" s="46"/>
      <c r="C12" s="46"/>
      <c r="D12" s="46"/>
      <c r="E12" s="46"/>
      <c r="F12" s="46"/>
      <c r="G12" s="46"/>
      <c r="H12" s="46"/>
      <c r="I12" s="46"/>
      <c r="J12" s="46"/>
      <c r="K12" s="46"/>
      <c r="L12" s="46"/>
      <c r="M12" s="46"/>
      <c r="N12" s="46"/>
      <c r="O12" s="48"/>
      <c r="R12" s="3"/>
      <c r="S12" s="1"/>
      <c r="T12" s="1"/>
      <c r="U12" s="1"/>
      <c r="V12" s="1"/>
      <c r="W12" s="1"/>
      <c r="X12" s="1"/>
      <c r="Y12" s="1"/>
      <c r="Z12" s="1"/>
      <c r="AA12" s="1"/>
      <c r="AB12" s="1"/>
      <c r="AC12" s="1"/>
      <c r="AF12" s="3"/>
      <c r="AG12" s="1"/>
      <c r="AH12" s="1"/>
      <c r="AI12" s="1"/>
      <c r="AJ12" s="1"/>
      <c r="AK12" s="1"/>
      <c r="AL12" s="1"/>
      <c r="AM12" s="1"/>
      <c r="AN12" s="1"/>
      <c r="AO12" s="1"/>
      <c r="AP12" s="1"/>
      <c r="AQ12" s="1"/>
      <c r="AT12" s="3"/>
      <c r="AU12" s="1"/>
      <c r="AV12" s="1"/>
      <c r="AW12" s="1"/>
      <c r="AX12" s="1"/>
      <c r="AY12" s="1"/>
      <c r="AZ12" s="1"/>
      <c r="BA12" s="1"/>
      <c r="BB12" s="1"/>
      <c r="BC12" s="1"/>
      <c r="BD12" s="1"/>
      <c r="BE12" s="1"/>
      <c r="BH12" s="3"/>
      <c r="BI12" s="1"/>
      <c r="BJ12" s="1"/>
      <c r="BK12" s="1"/>
      <c r="BL12" s="1"/>
      <c r="BM12" s="1"/>
      <c r="BN12" s="1"/>
      <c r="BO12" s="1"/>
      <c r="BP12" s="1"/>
      <c r="BQ12" s="1"/>
      <c r="BR12" s="1"/>
      <c r="BS12" s="1"/>
      <c r="BV12" s="3"/>
      <c r="BW12" s="1"/>
      <c r="BX12" s="1"/>
      <c r="BY12" s="1"/>
      <c r="BZ12" s="1"/>
      <c r="CA12" s="1"/>
      <c r="CB12" s="1"/>
      <c r="CC12" s="1"/>
      <c r="CD12" s="1"/>
      <c r="CE12" s="1"/>
      <c r="CF12" s="1"/>
      <c r="CG12" s="1"/>
      <c r="CJ12" s="3"/>
      <c r="CK12" s="1"/>
      <c r="CL12" s="1"/>
      <c r="CM12" s="1"/>
      <c r="CN12" s="1"/>
      <c r="CO12" s="1"/>
      <c r="CP12" s="1"/>
      <c r="CQ12" s="1"/>
      <c r="CR12" s="1"/>
      <c r="CS12" s="1"/>
      <c r="CT12" s="1"/>
      <c r="CU12" s="1"/>
      <c r="CX12" s="3"/>
      <c r="CY12" s="1"/>
      <c r="CZ12" s="1"/>
      <c r="DA12" s="1"/>
      <c r="DB12" s="1"/>
      <c r="DC12" s="1"/>
      <c r="DD12" s="1"/>
      <c r="DE12" s="1"/>
      <c r="DF12" s="1"/>
      <c r="DG12" s="1"/>
      <c r="DH12" s="1"/>
      <c r="DI12" s="1"/>
      <c r="DL12" s="3"/>
      <c r="DM12" s="1"/>
      <c r="DN12" s="1"/>
      <c r="DO12" s="1"/>
      <c r="DP12" s="1"/>
      <c r="DQ12" s="1"/>
      <c r="DR12" s="1"/>
      <c r="DS12" s="1"/>
      <c r="DT12" s="1"/>
      <c r="DU12" s="1"/>
      <c r="DV12" s="1"/>
      <c r="DW12" s="1"/>
      <c r="DZ12" s="3"/>
      <c r="EA12" s="1"/>
      <c r="EB12" s="1"/>
      <c r="EC12" s="1"/>
      <c r="ED12" s="1"/>
      <c r="EE12" s="1"/>
      <c r="EF12" s="1"/>
      <c r="EG12" s="1"/>
      <c r="EH12" s="1"/>
      <c r="EI12" s="1"/>
      <c r="EJ12" s="1"/>
      <c r="EK12" s="1"/>
      <c r="EN12" s="3"/>
      <c r="EO12" s="1"/>
      <c r="EP12" s="1"/>
      <c r="EQ12" s="1"/>
      <c r="ER12" s="1"/>
      <c r="ES12" s="1"/>
      <c r="ET12" s="1"/>
      <c r="EU12" s="1"/>
      <c r="EV12" s="1"/>
      <c r="EW12" s="1"/>
      <c r="EX12" s="1"/>
      <c r="EY12" s="1"/>
      <c r="FB12" s="3"/>
      <c r="FC12" s="1"/>
      <c r="FD12" s="1"/>
      <c r="FE12" s="1"/>
      <c r="FF12" s="1"/>
      <c r="FG12" s="1"/>
      <c r="FH12" s="1"/>
      <c r="FI12" s="1"/>
      <c r="FJ12" s="1"/>
      <c r="FK12" s="1"/>
      <c r="FL12" s="1"/>
      <c r="FM12" s="1"/>
      <c r="FP12" s="3"/>
      <c r="FQ12" s="1"/>
      <c r="FR12" s="1"/>
      <c r="FS12" s="1"/>
      <c r="FT12" s="1"/>
      <c r="FU12" s="1"/>
      <c r="FV12" s="1"/>
      <c r="FW12" s="1"/>
      <c r="FX12" s="1"/>
      <c r="FY12" s="1"/>
      <c r="FZ12" s="1"/>
      <c r="GA12" s="1"/>
      <c r="GD12" s="3"/>
      <c r="GE12" s="1"/>
      <c r="GF12" s="1"/>
      <c r="GG12" s="1"/>
      <c r="GH12" s="1"/>
      <c r="GI12" s="1"/>
      <c r="GJ12" s="1"/>
      <c r="GK12" s="1"/>
      <c r="GL12" s="1"/>
      <c r="GM12" s="1"/>
      <c r="GN12" s="1"/>
      <c r="GO12" s="1"/>
      <c r="GR12" s="3"/>
      <c r="GS12" s="1"/>
      <c r="GT12" s="1"/>
      <c r="GU12" s="1"/>
      <c r="GV12" s="1"/>
      <c r="GW12" s="1"/>
      <c r="GX12" s="1"/>
      <c r="GY12" s="1"/>
      <c r="GZ12" s="1"/>
      <c r="HA12" s="1"/>
      <c r="HB12" s="1"/>
      <c r="HC12" s="1"/>
      <c r="HF12" s="3"/>
      <c r="HG12" s="1"/>
      <c r="HH12" s="1"/>
      <c r="HI12" s="1"/>
      <c r="HJ12" s="1"/>
      <c r="HK12" s="1"/>
      <c r="HL12" s="1"/>
      <c r="HM12" s="1"/>
      <c r="HN12" s="1"/>
      <c r="HO12" s="1"/>
      <c r="HP12" s="1"/>
      <c r="HQ12" s="1"/>
      <c r="HT12" s="3"/>
      <c r="HU12" s="1"/>
      <c r="HV12" s="1"/>
      <c r="HW12" s="1"/>
      <c r="HX12" s="1"/>
      <c r="HY12" s="1"/>
      <c r="HZ12" s="1"/>
      <c r="IA12" s="1"/>
      <c r="IB12" s="1"/>
      <c r="IC12" s="1"/>
      <c r="ID12" s="1"/>
      <c r="IE12" s="1"/>
      <c r="IH12" s="3"/>
      <c r="II12" s="1"/>
      <c r="IJ12" s="1"/>
      <c r="IK12" s="1"/>
      <c r="IL12" s="1"/>
      <c r="IM12" s="1"/>
      <c r="IN12" s="1"/>
      <c r="IO12" s="1"/>
      <c r="IP12" s="1"/>
      <c r="IQ12" s="1"/>
      <c r="IR12" s="1"/>
      <c r="IS12" s="1"/>
      <c r="IV12" s="3"/>
    </row>
    <row r="13" spans="1:256" ht="14.25" x14ac:dyDescent="0.2">
      <c r="A13" s="67" t="s">
        <v>290</v>
      </c>
      <c r="B13" s="49"/>
      <c r="C13" s="49"/>
      <c r="D13" s="49"/>
      <c r="E13" s="49"/>
      <c r="F13" s="49"/>
      <c r="G13" s="49"/>
      <c r="H13" s="49"/>
      <c r="I13" s="49"/>
      <c r="J13" s="49"/>
      <c r="K13" s="49"/>
      <c r="L13" s="49"/>
      <c r="M13" s="49"/>
      <c r="N13" s="49"/>
      <c r="O13" s="51"/>
      <c r="R13" s="3"/>
      <c r="S13" s="1"/>
      <c r="T13" s="1"/>
      <c r="U13" s="1"/>
      <c r="V13" s="1"/>
      <c r="W13" s="1"/>
      <c r="X13" s="1"/>
      <c r="Y13" s="1"/>
      <c r="Z13" s="1"/>
      <c r="AA13" s="1"/>
      <c r="AB13" s="1"/>
      <c r="AC13" s="1"/>
      <c r="AF13" s="3"/>
      <c r="AG13" s="1"/>
      <c r="AH13" s="1"/>
      <c r="AI13" s="1"/>
      <c r="AJ13" s="1"/>
      <c r="AK13" s="1"/>
      <c r="AL13" s="1"/>
      <c r="AM13" s="1"/>
      <c r="AN13" s="1"/>
      <c r="AO13" s="1"/>
      <c r="AP13" s="1"/>
      <c r="AQ13" s="1"/>
      <c r="AT13" s="3"/>
      <c r="AU13" s="1"/>
      <c r="AV13" s="1"/>
      <c r="AW13" s="1"/>
      <c r="AX13" s="1"/>
      <c r="AY13" s="1"/>
      <c r="AZ13" s="1"/>
      <c r="BA13" s="1"/>
      <c r="BB13" s="1"/>
      <c r="BC13" s="1"/>
      <c r="BD13" s="1"/>
      <c r="BE13" s="1"/>
      <c r="BH13" s="3"/>
      <c r="BI13" s="1"/>
      <c r="BJ13" s="1"/>
      <c r="BK13" s="1"/>
      <c r="BL13" s="1"/>
      <c r="BM13" s="1"/>
      <c r="BN13" s="1"/>
      <c r="BO13" s="1"/>
      <c r="BP13" s="1"/>
      <c r="BQ13" s="1"/>
      <c r="BR13" s="1"/>
      <c r="BS13" s="1"/>
      <c r="BV13" s="3"/>
      <c r="BW13" s="1"/>
      <c r="BX13" s="1"/>
      <c r="BY13" s="1"/>
      <c r="BZ13" s="1"/>
      <c r="CA13" s="1"/>
      <c r="CB13" s="1"/>
      <c r="CC13" s="1"/>
      <c r="CD13" s="1"/>
      <c r="CE13" s="1"/>
      <c r="CF13" s="1"/>
      <c r="CG13" s="1"/>
      <c r="CJ13" s="3"/>
      <c r="CK13" s="1"/>
      <c r="CL13" s="1"/>
      <c r="CM13" s="1"/>
      <c r="CN13" s="1"/>
      <c r="CO13" s="1"/>
      <c r="CP13" s="1"/>
      <c r="CQ13" s="1"/>
      <c r="CR13" s="1"/>
      <c r="CS13" s="1"/>
      <c r="CT13" s="1"/>
      <c r="CU13" s="1"/>
      <c r="CX13" s="3"/>
      <c r="CY13" s="1"/>
      <c r="CZ13" s="1"/>
      <c r="DA13" s="1"/>
      <c r="DB13" s="1"/>
      <c r="DC13" s="1"/>
      <c r="DD13" s="1"/>
      <c r="DE13" s="1"/>
      <c r="DF13" s="1"/>
      <c r="DG13" s="1"/>
      <c r="DH13" s="1"/>
      <c r="DI13" s="1"/>
      <c r="DL13" s="3"/>
      <c r="DM13" s="1"/>
      <c r="DN13" s="1"/>
      <c r="DO13" s="1"/>
      <c r="DP13" s="1"/>
      <c r="DQ13" s="1"/>
      <c r="DR13" s="1"/>
      <c r="DS13" s="1"/>
      <c r="DT13" s="1"/>
      <c r="DU13" s="1"/>
      <c r="DV13" s="1"/>
      <c r="DW13" s="1"/>
      <c r="DZ13" s="3"/>
      <c r="EA13" s="1"/>
      <c r="EB13" s="1"/>
      <c r="EC13" s="1"/>
      <c r="ED13" s="1"/>
      <c r="EE13" s="1"/>
      <c r="EF13" s="1"/>
      <c r="EG13" s="1"/>
      <c r="EH13" s="1"/>
      <c r="EI13" s="1"/>
      <c r="EJ13" s="1"/>
      <c r="EK13" s="1"/>
      <c r="EN13" s="3"/>
      <c r="EO13" s="1"/>
      <c r="EP13" s="1"/>
      <c r="EQ13" s="1"/>
      <c r="ER13" s="1"/>
      <c r="ES13" s="1"/>
      <c r="ET13" s="1"/>
      <c r="EU13" s="1"/>
      <c r="EV13" s="1"/>
      <c r="EW13" s="1"/>
      <c r="EX13" s="1"/>
      <c r="EY13" s="1"/>
      <c r="FB13" s="3"/>
      <c r="FC13" s="1"/>
      <c r="FD13" s="1"/>
      <c r="FE13" s="1"/>
      <c r="FF13" s="1"/>
      <c r="FG13" s="1"/>
      <c r="FH13" s="1"/>
      <c r="FI13" s="1"/>
      <c r="FJ13" s="1"/>
      <c r="FK13" s="1"/>
      <c r="FL13" s="1"/>
      <c r="FM13" s="1"/>
      <c r="FP13" s="3"/>
      <c r="FQ13" s="1"/>
      <c r="FR13" s="1"/>
      <c r="FS13" s="1"/>
      <c r="FT13" s="1"/>
      <c r="FU13" s="1"/>
      <c r="FV13" s="1"/>
      <c r="FW13" s="1"/>
      <c r="FX13" s="1"/>
      <c r="FY13" s="1"/>
      <c r="FZ13" s="1"/>
      <c r="GA13" s="1"/>
      <c r="GD13" s="3"/>
      <c r="GE13" s="1"/>
      <c r="GF13" s="1"/>
      <c r="GG13" s="1"/>
      <c r="GH13" s="1"/>
      <c r="GI13" s="1"/>
      <c r="GJ13" s="1"/>
      <c r="GK13" s="1"/>
      <c r="GL13" s="1"/>
      <c r="GM13" s="1"/>
      <c r="GN13" s="1"/>
      <c r="GO13" s="1"/>
      <c r="GR13" s="3"/>
      <c r="GS13" s="1"/>
      <c r="GT13" s="1"/>
      <c r="GU13" s="1"/>
      <c r="GV13" s="1"/>
      <c r="GW13" s="1"/>
      <c r="GX13" s="1"/>
      <c r="GY13" s="1"/>
      <c r="GZ13" s="1"/>
      <c r="HA13" s="1"/>
      <c r="HB13" s="1"/>
      <c r="HC13" s="1"/>
      <c r="HF13" s="3"/>
      <c r="HG13" s="1"/>
      <c r="HH13" s="1"/>
      <c r="HI13" s="1"/>
      <c r="HJ13" s="1"/>
      <c r="HK13" s="1"/>
      <c r="HL13" s="1"/>
      <c r="HM13" s="1"/>
      <c r="HN13" s="1"/>
      <c r="HO13" s="1"/>
      <c r="HP13" s="1"/>
      <c r="HQ13" s="1"/>
      <c r="HT13" s="3"/>
      <c r="HU13" s="1"/>
      <c r="HV13" s="1"/>
      <c r="HW13" s="1"/>
      <c r="HX13" s="1"/>
      <c r="HY13" s="1"/>
      <c r="HZ13" s="1"/>
      <c r="IA13" s="1"/>
      <c r="IB13" s="1"/>
      <c r="IC13" s="1"/>
      <c r="ID13" s="1"/>
      <c r="IE13" s="1"/>
      <c r="IH13" s="3"/>
      <c r="II13" s="1"/>
      <c r="IJ13" s="1"/>
      <c r="IK13" s="1"/>
      <c r="IL13" s="1"/>
      <c r="IM13" s="1"/>
      <c r="IN13" s="1"/>
      <c r="IO13" s="1"/>
      <c r="IP13" s="1"/>
      <c r="IQ13" s="1"/>
      <c r="IR13" s="1"/>
      <c r="IS13" s="1"/>
      <c r="IV13" s="3"/>
    </row>
    <row r="14" spans="1:256" ht="14.25" x14ac:dyDescent="0.2">
      <c r="A14" s="67" t="s">
        <v>7</v>
      </c>
      <c r="B14" s="49"/>
      <c r="C14" s="49"/>
      <c r="D14" s="49"/>
      <c r="E14" s="49"/>
      <c r="F14" s="49"/>
      <c r="G14" s="49">
        <v>1.5114000000000001</v>
      </c>
      <c r="H14" s="49"/>
      <c r="I14" s="49"/>
      <c r="J14" s="49"/>
      <c r="K14" s="49"/>
      <c r="L14" s="49"/>
      <c r="M14" s="49"/>
      <c r="N14" s="49"/>
      <c r="O14" s="51">
        <v>1.5114000000000001</v>
      </c>
      <c r="R14" s="3"/>
      <c r="S14" s="1"/>
      <c r="T14" s="1"/>
      <c r="U14" s="1"/>
      <c r="V14" s="1"/>
      <c r="W14" s="1"/>
      <c r="X14" s="1"/>
      <c r="Y14" s="1"/>
      <c r="Z14" s="1"/>
      <c r="AA14" s="1"/>
      <c r="AB14" s="1"/>
      <c r="AC14" s="1"/>
      <c r="AF14" s="3"/>
      <c r="AG14" s="1"/>
      <c r="AH14" s="1"/>
      <c r="AI14" s="1"/>
      <c r="AJ14" s="1"/>
      <c r="AK14" s="1"/>
      <c r="AL14" s="1"/>
      <c r="AM14" s="1"/>
      <c r="AN14" s="1"/>
      <c r="AO14" s="1"/>
      <c r="AP14" s="1"/>
      <c r="AQ14" s="1"/>
      <c r="AT14" s="3"/>
      <c r="AU14" s="1"/>
      <c r="AV14" s="1"/>
      <c r="AW14" s="1"/>
      <c r="AX14" s="1"/>
      <c r="AY14" s="1"/>
      <c r="AZ14" s="1"/>
      <c r="BA14" s="1"/>
      <c r="BB14" s="1"/>
      <c r="BC14" s="1"/>
      <c r="BD14" s="1"/>
      <c r="BE14" s="1"/>
      <c r="BH14" s="3"/>
      <c r="BI14" s="1"/>
      <c r="BJ14" s="1"/>
      <c r="BK14" s="1"/>
      <c r="BL14" s="1"/>
      <c r="BM14" s="1"/>
      <c r="BN14" s="1"/>
      <c r="BO14" s="1"/>
      <c r="BP14" s="1"/>
      <c r="BQ14" s="1"/>
      <c r="BR14" s="1"/>
      <c r="BS14" s="1"/>
      <c r="BV14" s="3"/>
      <c r="BW14" s="1"/>
      <c r="BX14" s="1"/>
      <c r="BY14" s="1"/>
      <c r="BZ14" s="1"/>
      <c r="CA14" s="1"/>
      <c r="CB14" s="1"/>
      <c r="CC14" s="1"/>
      <c r="CD14" s="1"/>
      <c r="CE14" s="1"/>
      <c r="CF14" s="1"/>
      <c r="CG14" s="1"/>
      <c r="CJ14" s="3"/>
      <c r="CK14" s="1"/>
      <c r="CL14" s="1"/>
      <c r="CM14" s="1"/>
      <c r="CN14" s="1"/>
      <c r="CO14" s="1"/>
      <c r="CP14" s="1"/>
      <c r="CQ14" s="1"/>
      <c r="CR14" s="1"/>
      <c r="CS14" s="1"/>
      <c r="CT14" s="1"/>
      <c r="CU14" s="1"/>
      <c r="CX14" s="3"/>
      <c r="CY14" s="1"/>
      <c r="CZ14" s="1"/>
      <c r="DA14" s="1"/>
      <c r="DB14" s="1"/>
      <c r="DC14" s="1"/>
      <c r="DD14" s="1"/>
      <c r="DE14" s="1"/>
      <c r="DF14" s="1"/>
      <c r="DG14" s="1"/>
      <c r="DH14" s="1"/>
      <c r="DI14" s="1"/>
      <c r="DL14" s="3"/>
      <c r="DM14" s="1"/>
      <c r="DN14" s="1"/>
      <c r="DO14" s="1"/>
      <c r="DP14" s="1"/>
      <c r="DQ14" s="1"/>
      <c r="DR14" s="1"/>
      <c r="DS14" s="1"/>
      <c r="DT14" s="1"/>
      <c r="DU14" s="1"/>
      <c r="DV14" s="1"/>
      <c r="DW14" s="1"/>
      <c r="DZ14" s="3"/>
      <c r="EA14" s="1"/>
      <c r="EB14" s="1"/>
      <c r="EC14" s="1"/>
      <c r="ED14" s="1"/>
      <c r="EE14" s="1"/>
      <c r="EF14" s="1"/>
      <c r="EG14" s="1"/>
      <c r="EH14" s="1"/>
      <c r="EI14" s="1"/>
      <c r="EJ14" s="1"/>
      <c r="EK14" s="1"/>
      <c r="EN14" s="3"/>
      <c r="EO14" s="1"/>
      <c r="EP14" s="1"/>
      <c r="EQ14" s="1"/>
      <c r="ER14" s="1"/>
      <c r="ES14" s="1"/>
      <c r="ET14" s="1"/>
      <c r="EU14" s="1"/>
      <c r="EV14" s="1"/>
      <c r="EW14" s="1"/>
      <c r="EX14" s="1"/>
      <c r="EY14" s="1"/>
      <c r="FB14" s="3"/>
      <c r="FC14" s="1"/>
      <c r="FD14" s="1"/>
      <c r="FE14" s="1"/>
      <c r="FF14" s="1"/>
      <c r="FG14" s="1"/>
      <c r="FH14" s="1"/>
      <c r="FI14" s="1"/>
      <c r="FJ14" s="1"/>
      <c r="FK14" s="1"/>
      <c r="FL14" s="1"/>
      <c r="FM14" s="1"/>
      <c r="FP14" s="3"/>
      <c r="FQ14" s="1"/>
      <c r="FR14" s="1"/>
      <c r="FS14" s="1"/>
      <c r="FT14" s="1"/>
      <c r="FU14" s="1"/>
      <c r="FV14" s="1"/>
      <c r="FW14" s="1"/>
      <c r="FX14" s="1"/>
      <c r="FY14" s="1"/>
      <c r="FZ14" s="1"/>
      <c r="GA14" s="1"/>
      <c r="GD14" s="3"/>
      <c r="GE14" s="1"/>
      <c r="GF14" s="1"/>
      <c r="GG14" s="1"/>
      <c r="GH14" s="1"/>
      <c r="GI14" s="1"/>
      <c r="GJ14" s="1"/>
      <c r="GK14" s="1"/>
      <c r="GL14" s="1"/>
      <c r="GM14" s="1"/>
      <c r="GN14" s="1"/>
      <c r="GO14" s="1"/>
      <c r="GR14" s="3"/>
      <c r="GS14" s="1"/>
      <c r="GT14" s="1"/>
      <c r="GU14" s="1"/>
      <c r="GV14" s="1"/>
      <c r="GW14" s="1"/>
      <c r="GX14" s="1"/>
      <c r="GY14" s="1"/>
      <c r="GZ14" s="1"/>
      <c r="HA14" s="1"/>
      <c r="HB14" s="1"/>
      <c r="HC14" s="1"/>
      <c r="HF14" s="3"/>
      <c r="HG14" s="1"/>
      <c r="HH14" s="1"/>
      <c r="HI14" s="1"/>
      <c r="HJ14" s="1"/>
      <c r="HK14" s="1"/>
      <c r="HL14" s="1"/>
      <c r="HM14" s="1"/>
      <c r="HN14" s="1"/>
      <c r="HO14" s="1"/>
      <c r="HP14" s="1"/>
      <c r="HQ14" s="1"/>
      <c r="HT14" s="3"/>
      <c r="HU14" s="1"/>
      <c r="HV14" s="1"/>
      <c r="HW14" s="1"/>
      <c r="HX14" s="1"/>
      <c r="HY14" s="1"/>
      <c r="HZ14" s="1"/>
      <c r="IA14" s="1"/>
      <c r="IB14" s="1"/>
      <c r="IC14" s="1"/>
      <c r="ID14" s="1"/>
      <c r="IE14" s="1"/>
      <c r="IH14" s="3"/>
      <c r="II14" s="1"/>
      <c r="IJ14" s="1"/>
      <c r="IK14" s="1"/>
      <c r="IL14" s="1"/>
      <c r="IM14" s="1"/>
      <c r="IN14" s="1"/>
      <c r="IO14" s="1"/>
      <c r="IP14" s="1"/>
      <c r="IQ14" s="1"/>
      <c r="IR14" s="1"/>
      <c r="IS14" s="1"/>
      <c r="IV14" s="3"/>
    </row>
    <row r="15" spans="1:256" ht="14.25" x14ac:dyDescent="0.2">
      <c r="A15" s="65" t="s">
        <v>8</v>
      </c>
      <c r="B15" s="42">
        <v>92.369100000000003</v>
      </c>
      <c r="C15" s="42"/>
      <c r="D15" s="42"/>
      <c r="E15" s="42"/>
      <c r="F15" s="42">
        <v>65.125500000000002</v>
      </c>
      <c r="G15" s="42">
        <v>201.55099999999999</v>
      </c>
      <c r="H15" s="42"/>
      <c r="I15" s="42"/>
      <c r="J15" s="42">
        <v>14.5669</v>
      </c>
      <c r="K15" s="42"/>
      <c r="L15" s="42"/>
      <c r="M15" s="42"/>
      <c r="N15" s="42"/>
      <c r="O15" s="44">
        <v>373.61250000000001</v>
      </c>
    </row>
    <row r="16" spans="1:256" ht="14.25" x14ac:dyDescent="0.2">
      <c r="A16" s="65" t="s">
        <v>9</v>
      </c>
      <c r="B16" s="42"/>
      <c r="C16" s="42"/>
      <c r="D16" s="42"/>
      <c r="E16" s="42"/>
      <c r="F16" s="42"/>
      <c r="G16" s="42"/>
      <c r="H16" s="42"/>
      <c r="I16" s="42"/>
      <c r="J16" s="42"/>
      <c r="K16" s="42"/>
      <c r="L16" s="42"/>
      <c r="M16" s="42"/>
      <c r="N16" s="42"/>
      <c r="O16" s="44"/>
    </row>
    <row r="17" spans="1:256" ht="14.25" x14ac:dyDescent="0.2">
      <c r="A17" s="65" t="s">
        <v>10</v>
      </c>
      <c r="B17" s="42">
        <v>15.613300000000001</v>
      </c>
      <c r="C17" s="42"/>
      <c r="D17" s="42"/>
      <c r="E17" s="42"/>
      <c r="F17" s="42"/>
      <c r="G17" s="42"/>
      <c r="H17" s="42"/>
      <c r="I17" s="42"/>
      <c r="J17" s="42">
        <v>30.396999999999998</v>
      </c>
      <c r="K17" s="42"/>
      <c r="L17" s="42"/>
      <c r="M17" s="42"/>
      <c r="N17" s="42"/>
      <c r="O17" s="44">
        <v>46.010300000000001</v>
      </c>
    </row>
    <row r="18" spans="1:256" ht="14.25" x14ac:dyDescent="0.2">
      <c r="A18" s="66" t="s">
        <v>291</v>
      </c>
      <c r="B18" s="46">
        <v>107.9824</v>
      </c>
      <c r="C18" s="46"/>
      <c r="D18" s="46"/>
      <c r="E18" s="46"/>
      <c r="F18" s="46">
        <v>65.125500000000002</v>
      </c>
      <c r="G18" s="46">
        <v>201.55099999999999</v>
      </c>
      <c r="H18" s="46"/>
      <c r="I18" s="46"/>
      <c r="J18" s="46">
        <v>44.963900000000002</v>
      </c>
      <c r="K18" s="46"/>
      <c r="L18" s="46"/>
      <c r="M18" s="46"/>
      <c r="N18" s="46"/>
      <c r="O18" s="48">
        <v>419.62279999999998</v>
      </c>
      <c r="R18" s="3"/>
      <c r="S18" s="1"/>
      <c r="T18" s="1"/>
      <c r="U18" s="1"/>
      <c r="V18" s="1"/>
      <c r="W18" s="1"/>
      <c r="X18" s="1"/>
      <c r="Y18" s="1"/>
      <c r="Z18" s="1"/>
      <c r="AA18" s="1"/>
      <c r="AB18" s="1"/>
      <c r="AC18" s="1"/>
      <c r="AF18" s="3"/>
      <c r="AG18" s="1"/>
      <c r="AH18" s="1"/>
      <c r="AI18" s="1"/>
      <c r="AJ18" s="1"/>
      <c r="AK18" s="1"/>
      <c r="AL18" s="1"/>
      <c r="AM18" s="1"/>
      <c r="AN18" s="1"/>
      <c r="AO18" s="1"/>
      <c r="AP18" s="1"/>
      <c r="AQ18" s="1"/>
      <c r="AT18" s="3"/>
      <c r="AU18" s="1"/>
      <c r="AV18" s="1"/>
      <c r="AW18" s="1"/>
      <c r="AX18" s="1"/>
      <c r="AY18" s="1"/>
      <c r="AZ18" s="1"/>
      <c r="BA18" s="1"/>
      <c r="BB18" s="1"/>
      <c r="BC18" s="1"/>
      <c r="BD18" s="1"/>
      <c r="BE18" s="1"/>
      <c r="BH18" s="3"/>
      <c r="BI18" s="1"/>
      <c r="BJ18" s="1"/>
      <c r="BK18" s="1"/>
      <c r="BL18" s="1"/>
      <c r="BM18" s="1"/>
      <c r="BN18" s="1"/>
      <c r="BO18" s="1"/>
      <c r="BP18" s="1"/>
      <c r="BQ18" s="1"/>
      <c r="BR18" s="1"/>
      <c r="BS18" s="1"/>
      <c r="BV18" s="3"/>
      <c r="BW18" s="1"/>
      <c r="BX18" s="1"/>
      <c r="BY18" s="1"/>
      <c r="BZ18" s="1"/>
      <c r="CA18" s="1"/>
      <c r="CB18" s="1"/>
      <c r="CC18" s="1"/>
      <c r="CD18" s="1"/>
      <c r="CE18" s="1"/>
      <c r="CF18" s="1"/>
      <c r="CG18" s="1"/>
      <c r="CJ18" s="3"/>
      <c r="CK18" s="1"/>
      <c r="CL18" s="1"/>
      <c r="CM18" s="1"/>
      <c r="CN18" s="1"/>
      <c r="CO18" s="1"/>
      <c r="CP18" s="1"/>
      <c r="CQ18" s="1"/>
      <c r="CR18" s="1"/>
      <c r="CS18" s="1"/>
      <c r="CT18" s="1"/>
      <c r="CU18" s="1"/>
      <c r="CX18" s="3"/>
      <c r="CY18" s="1"/>
      <c r="CZ18" s="1"/>
      <c r="DA18" s="1"/>
      <c r="DB18" s="1"/>
      <c r="DC18" s="1"/>
      <c r="DD18" s="1"/>
      <c r="DE18" s="1"/>
      <c r="DF18" s="1"/>
      <c r="DG18" s="1"/>
      <c r="DH18" s="1"/>
      <c r="DI18" s="1"/>
      <c r="DL18" s="3"/>
      <c r="DM18" s="1"/>
      <c r="DN18" s="1"/>
      <c r="DO18" s="1"/>
      <c r="DP18" s="1"/>
      <c r="DQ18" s="1"/>
      <c r="DR18" s="1"/>
      <c r="DS18" s="1"/>
      <c r="DT18" s="1"/>
      <c r="DU18" s="1"/>
      <c r="DV18" s="1"/>
      <c r="DW18" s="1"/>
      <c r="DZ18" s="3"/>
      <c r="EA18" s="1"/>
      <c r="EB18" s="1"/>
      <c r="EC18" s="1"/>
      <c r="ED18" s="1"/>
      <c r="EE18" s="1"/>
      <c r="EF18" s="1"/>
      <c r="EG18" s="1"/>
      <c r="EH18" s="1"/>
      <c r="EI18" s="1"/>
      <c r="EJ18" s="1"/>
      <c r="EK18" s="1"/>
      <c r="EN18" s="3"/>
      <c r="EO18" s="1"/>
      <c r="EP18" s="1"/>
      <c r="EQ18" s="1"/>
      <c r="ER18" s="1"/>
      <c r="ES18" s="1"/>
      <c r="ET18" s="1"/>
      <c r="EU18" s="1"/>
      <c r="EV18" s="1"/>
      <c r="EW18" s="1"/>
      <c r="EX18" s="1"/>
      <c r="EY18" s="1"/>
      <c r="FB18" s="3"/>
      <c r="FC18" s="1"/>
      <c r="FD18" s="1"/>
      <c r="FE18" s="1"/>
      <c r="FF18" s="1"/>
      <c r="FG18" s="1"/>
      <c r="FH18" s="1"/>
      <c r="FI18" s="1"/>
      <c r="FJ18" s="1"/>
      <c r="FK18" s="1"/>
      <c r="FL18" s="1"/>
      <c r="FM18" s="1"/>
      <c r="FP18" s="3"/>
      <c r="FQ18" s="1"/>
      <c r="FR18" s="1"/>
      <c r="FS18" s="1"/>
      <c r="FT18" s="1"/>
      <c r="FU18" s="1"/>
      <c r="FV18" s="1"/>
      <c r="FW18" s="1"/>
      <c r="FX18" s="1"/>
      <c r="FY18" s="1"/>
      <c r="FZ18" s="1"/>
      <c r="GA18" s="1"/>
      <c r="GD18" s="3"/>
      <c r="GE18" s="1"/>
      <c r="GF18" s="1"/>
      <c r="GG18" s="1"/>
      <c r="GH18" s="1"/>
      <c r="GI18" s="1"/>
      <c r="GJ18" s="1"/>
      <c r="GK18" s="1"/>
      <c r="GL18" s="1"/>
      <c r="GM18" s="1"/>
      <c r="GN18" s="1"/>
      <c r="GO18" s="1"/>
      <c r="GR18" s="3"/>
      <c r="GS18" s="1"/>
      <c r="GT18" s="1"/>
      <c r="GU18" s="1"/>
      <c r="GV18" s="1"/>
      <c r="GW18" s="1"/>
      <c r="GX18" s="1"/>
      <c r="GY18" s="1"/>
      <c r="GZ18" s="1"/>
      <c r="HA18" s="1"/>
      <c r="HB18" s="1"/>
      <c r="HC18" s="1"/>
      <c r="HF18" s="3"/>
      <c r="HG18" s="1"/>
      <c r="HH18" s="1"/>
      <c r="HI18" s="1"/>
      <c r="HJ18" s="1"/>
      <c r="HK18" s="1"/>
      <c r="HL18" s="1"/>
      <c r="HM18" s="1"/>
      <c r="HN18" s="1"/>
      <c r="HO18" s="1"/>
      <c r="HP18" s="1"/>
      <c r="HQ18" s="1"/>
      <c r="HT18" s="3"/>
      <c r="HU18" s="1"/>
      <c r="HV18" s="1"/>
      <c r="HW18" s="1"/>
      <c r="HX18" s="1"/>
      <c r="HY18" s="1"/>
      <c r="HZ18" s="1"/>
      <c r="IA18" s="1"/>
      <c r="IB18" s="1"/>
      <c r="IC18" s="1"/>
      <c r="ID18" s="1"/>
      <c r="IE18" s="1"/>
      <c r="IH18" s="3"/>
      <c r="II18" s="1"/>
      <c r="IJ18" s="1"/>
      <c r="IK18" s="1"/>
      <c r="IL18" s="1"/>
      <c r="IM18" s="1"/>
      <c r="IN18" s="1"/>
      <c r="IO18" s="1"/>
      <c r="IP18" s="1"/>
      <c r="IQ18" s="1"/>
      <c r="IR18" s="1"/>
      <c r="IS18" s="1"/>
      <c r="IV18" s="3"/>
    </row>
    <row r="19" spans="1:256" ht="14.25" x14ac:dyDescent="0.2">
      <c r="A19" s="65" t="s">
        <v>11</v>
      </c>
      <c r="B19" s="42">
        <v>26.125699999999998</v>
      </c>
      <c r="C19" s="42"/>
      <c r="D19" s="42"/>
      <c r="E19" s="42"/>
      <c r="F19" s="42"/>
      <c r="G19" s="42"/>
      <c r="H19" s="42"/>
      <c r="I19" s="42"/>
      <c r="J19" s="42"/>
      <c r="K19" s="42"/>
      <c r="L19" s="42"/>
      <c r="M19" s="42"/>
      <c r="N19" s="42"/>
      <c r="O19" s="44">
        <v>26.125699999999998</v>
      </c>
    </row>
    <row r="20" spans="1:256" ht="14.25" x14ac:dyDescent="0.2">
      <c r="A20" s="65" t="s">
        <v>12</v>
      </c>
      <c r="B20" s="42">
        <v>5.4089999999999998</v>
      </c>
      <c r="C20" s="42"/>
      <c r="D20" s="42"/>
      <c r="E20" s="42"/>
      <c r="F20" s="42"/>
      <c r="G20" s="42"/>
      <c r="H20" s="42"/>
      <c r="I20" s="42"/>
      <c r="J20" s="42">
        <v>0.67649999999999999</v>
      </c>
      <c r="K20" s="42"/>
      <c r="L20" s="42"/>
      <c r="M20" s="42"/>
      <c r="N20" s="42"/>
      <c r="O20" s="44">
        <v>6.0854999999999997</v>
      </c>
    </row>
    <row r="21" spans="1:256" ht="14.25" x14ac:dyDescent="0.2">
      <c r="A21" s="65" t="s">
        <v>13</v>
      </c>
      <c r="B21" s="42">
        <v>573.62109999999996</v>
      </c>
      <c r="C21" s="42"/>
      <c r="D21" s="42"/>
      <c r="E21" s="42"/>
      <c r="F21" s="42">
        <v>25.541399999999999</v>
      </c>
      <c r="G21" s="42"/>
      <c r="H21" s="42"/>
      <c r="I21" s="42"/>
      <c r="J21" s="42">
        <v>42.5383</v>
      </c>
      <c r="K21" s="42"/>
      <c r="L21" s="42"/>
      <c r="M21" s="42"/>
      <c r="N21" s="42"/>
      <c r="O21" s="44">
        <v>641.70079999999996</v>
      </c>
    </row>
    <row r="22" spans="1:256" ht="14.25" x14ac:dyDescent="0.2">
      <c r="A22" s="65" t="s">
        <v>14</v>
      </c>
      <c r="B22" s="42">
        <v>32.614100000000001</v>
      </c>
      <c r="C22" s="42"/>
      <c r="D22" s="42"/>
      <c r="E22" s="42"/>
      <c r="F22" s="42"/>
      <c r="G22" s="42"/>
      <c r="H22" s="42"/>
      <c r="I22" s="42"/>
      <c r="J22" s="42">
        <v>73.286600000000007</v>
      </c>
      <c r="K22" s="42">
        <v>10.6523</v>
      </c>
      <c r="L22" s="42"/>
      <c r="M22" s="42"/>
      <c r="N22" s="42"/>
      <c r="O22" s="44">
        <v>116.553</v>
      </c>
    </row>
    <row r="23" spans="1:256" ht="14.25" x14ac:dyDescent="0.2">
      <c r="A23" s="66" t="s">
        <v>15</v>
      </c>
      <c r="B23" s="46">
        <v>637.76990000000001</v>
      </c>
      <c r="C23" s="46"/>
      <c r="D23" s="46"/>
      <c r="E23" s="46"/>
      <c r="F23" s="46">
        <v>25.541399999999999</v>
      </c>
      <c r="G23" s="46"/>
      <c r="H23" s="46"/>
      <c r="I23" s="46"/>
      <c r="J23" s="46">
        <v>116.5014</v>
      </c>
      <c r="K23" s="46">
        <v>10.6523</v>
      </c>
      <c r="L23" s="46"/>
      <c r="M23" s="46"/>
      <c r="N23" s="46"/>
      <c r="O23" s="48">
        <v>790.46500000000003</v>
      </c>
      <c r="P23" s="1"/>
      <c r="R23" s="3"/>
      <c r="S23" s="1"/>
      <c r="T23" s="1"/>
      <c r="U23" s="1"/>
      <c r="V23" s="1"/>
      <c r="W23" s="1"/>
      <c r="X23" s="1"/>
      <c r="Y23" s="1"/>
      <c r="Z23" s="1"/>
      <c r="AA23" s="1"/>
      <c r="AB23" s="1"/>
      <c r="AC23" s="1"/>
      <c r="AF23" s="3"/>
      <c r="AG23" s="1"/>
      <c r="AH23" s="1"/>
      <c r="AI23" s="1"/>
      <c r="AJ23" s="1"/>
      <c r="AK23" s="1"/>
      <c r="AL23" s="1"/>
      <c r="AM23" s="1"/>
      <c r="AN23" s="1"/>
      <c r="AO23" s="1"/>
      <c r="AP23" s="1"/>
      <c r="AQ23" s="1"/>
      <c r="AT23" s="3"/>
      <c r="AU23" s="1"/>
      <c r="AV23" s="1"/>
      <c r="AW23" s="1"/>
      <c r="AX23" s="1"/>
      <c r="AY23" s="1"/>
      <c r="AZ23" s="1"/>
      <c r="BA23" s="1"/>
      <c r="BB23" s="1"/>
      <c r="BC23" s="1"/>
      <c r="BD23" s="1"/>
      <c r="BE23" s="1"/>
      <c r="BH23" s="3"/>
      <c r="BI23" s="1"/>
      <c r="BJ23" s="1"/>
      <c r="BK23" s="1"/>
      <c r="BL23" s="1"/>
      <c r="BM23" s="1"/>
      <c r="BN23" s="1"/>
      <c r="BO23" s="1"/>
      <c r="BP23" s="1"/>
      <c r="BQ23" s="1"/>
      <c r="BR23" s="1"/>
      <c r="BS23" s="1"/>
      <c r="BV23" s="3"/>
      <c r="BW23" s="1"/>
      <c r="BX23" s="1"/>
      <c r="BY23" s="1"/>
      <c r="BZ23" s="1"/>
      <c r="CA23" s="1"/>
      <c r="CB23" s="1"/>
      <c r="CC23" s="1"/>
      <c r="CD23" s="1"/>
      <c r="CE23" s="1"/>
      <c r="CF23" s="1"/>
      <c r="CG23" s="1"/>
      <c r="CJ23" s="3"/>
      <c r="CK23" s="1"/>
      <c r="CL23" s="1"/>
      <c r="CM23" s="1"/>
      <c r="CN23" s="1"/>
      <c r="CO23" s="1"/>
      <c r="CP23" s="1"/>
      <c r="CQ23" s="1"/>
      <c r="CR23" s="1"/>
      <c r="CS23" s="1"/>
      <c r="CT23" s="1"/>
      <c r="CU23" s="1"/>
      <c r="CX23" s="3"/>
      <c r="CY23" s="1"/>
      <c r="CZ23" s="1"/>
      <c r="DA23" s="1"/>
      <c r="DB23" s="1"/>
      <c r="DC23" s="1"/>
      <c r="DD23" s="1"/>
      <c r="DE23" s="1"/>
      <c r="DF23" s="1"/>
      <c r="DG23" s="1"/>
      <c r="DH23" s="1"/>
      <c r="DI23" s="1"/>
      <c r="DL23" s="3"/>
      <c r="DM23" s="1"/>
      <c r="DN23" s="1"/>
      <c r="DO23" s="1"/>
      <c r="DP23" s="1"/>
      <c r="DQ23" s="1"/>
      <c r="DR23" s="1"/>
      <c r="DS23" s="1"/>
      <c r="DT23" s="1"/>
      <c r="DU23" s="1"/>
      <c r="DV23" s="1"/>
      <c r="DW23" s="1"/>
      <c r="DZ23" s="3"/>
      <c r="EA23" s="1"/>
      <c r="EB23" s="1"/>
      <c r="EC23" s="1"/>
      <c r="ED23" s="1"/>
      <c r="EE23" s="1"/>
      <c r="EF23" s="1"/>
      <c r="EG23" s="1"/>
      <c r="EH23" s="1"/>
      <c r="EI23" s="1"/>
      <c r="EJ23" s="1"/>
      <c r="EK23" s="1"/>
      <c r="EN23" s="3"/>
      <c r="EO23" s="1"/>
      <c r="EP23" s="1"/>
      <c r="EQ23" s="1"/>
      <c r="ER23" s="1"/>
      <c r="ES23" s="1"/>
      <c r="ET23" s="1"/>
      <c r="EU23" s="1"/>
      <c r="EV23" s="1"/>
      <c r="EW23" s="1"/>
      <c r="EX23" s="1"/>
      <c r="EY23" s="1"/>
      <c r="FB23" s="3"/>
      <c r="FC23" s="1"/>
      <c r="FD23" s="1"/>
      <c r="FE23" s="1"/>
      <c r="FF23" s="1"/>
      <c r="FG23" s="1"/>
      <c r="FH23" s="1"/>
      <c r="FI23" s="1"/>
      <c r="FJ23" s="1"/>
      <c r="FK23" s="1"/>
      <c r="FL23" s="1"/>
      <c r="FM23" s="1"/>
      <c r="FP23" s="3"/>
      <c r="FQ23" s="1"/>
      <c r="FR23" s="1"/>
      <c r="FS23" s="1"/>
      <c r="FT23" s="1"/>
      <c r="FU23" s="1"/>
      <c r="FV23" s="1"/>
      <c r="FW23" s="1"/>
      <c r="FX23" s="1"/>
      <c r="FY23" s="1"/>
      <c r="FZ23" s="1"/>
      <c r="GA23" s="1"/>
      <c r="GD23" s="3"/>
      <c r="GE23" s="1"/>
      <c r="GF23" s="1"/>
      <c r="GG23" s="1"/>
      <c r="GH23" s="1"/>
      <c r="GI23" s="1"/>
      <c r="GJ23" s="1"/>
      <c r="GK23" s="1"/>
      <c r="GL23" s="1"/>
      <c r="GM23" s="1"/>
      <c r="GN23" s="1"/>
      <c r="GO23" s="1"/>
      <c r="GR23" s="3"/>
      <c r="GS23" s="1"/>
      <c r="GT23" s="1"/>
      <c r="GU23" s="1"/>
      <c r="GV23" s="1"/>
      <c r="GW23" s="1"/>
      <c r="GX23" s="1"/>
      <c r="GY23" s="1"/>
      <c r="GZ23" s="1"/>
      <c r="HA23" s="1"/>
      <c r="HB23" s="1"/>
      <c r="HC23" s="1"/>
      <c r="HF23" s="3"/>
      <c r="HG23" s="1"/>
      <c r="HH23" s="1"/>
      <c r="HI23" s="1"/>
      <c r="HJ23" s="1"/>
      <c r="HK23" s="1"/>
      <c r="HL23" s="1"/>
      <c r="HM23" s="1"/>
      <c r="HN23" s="1"/>
      <c r="HO23" s="1"/>
      <c r="HP23" s="1"/>
      <c r="HQ23" s="1"/>
      <c r="HT23" s="3"/>
      <c r="HU23" s="1"/>
      <c r="HV23" s="1"/>
      <c r="HW23" s="1"/>
      <c r="HX23" s="1"/>
      <c r="HY23" s="1"/>
      <c r="HZ23" s="1"/>
      <c r="IA23" s="1"/>
      <c r="IB23" s="1"/>
      <c r="IC23" s="1"/>
      <c r="ID23" s="1"/>
      <c r="IE23" s="1"/>
      <c r="IH23" s="3"/>
      <c r="II23" s="1"/>
      <c r="IJ23" s="1"/>
      <c r="IK23" s="1"/>
      <c r="IL23" s="1"/>
      <c r="IM23" s="1"/>
      <c r="IN23" s="1"/>
      <c r="IO23" s="1"/>
      <c r="IP23" s="1"/>
      <c r="IQ23" s="1"/>
      <c r="IR23" s="1"/>
      <c r="IS23" s="1"/>
      <c r="IV23" s="3"/>
    </row>
    <row r="24" spans="1:256" ht="14.25" x14ac:dyDescent="0.2">
      <c r="A24" s="67" t="s">
        <v>292</v>
      </c>
      <c r="B24" s="49">
        <v>134.74549999999999</v>
      </c>
      <c r="C24" s="49"/>
      <c r="D24" s="49">
        <v>121.9853</v>
      </c>
      <c r="E24" s="49"/>
      <c r="F24" s="49"/>
      <c r="G24" s="49"/>
      <c r="H24" s="49"/>
      <c r="I24" s="49"/>
      <c r="J24" s="49">
        <v>27.503599999999999</v>
      </c>
      <c r="K24" s="49"/>
      <c r="L24" s="49"/>
      <c r="M24" s="49"/>
      <c r="N24" s="49"/>
      <c r="O24" s="51">
        <v>284.23439999999999</v>
      </c>
      <c r="R24" s="3"/>
      <c r="S24" s="1"/>
      <c r="T24" s="1"/>
      <c r="U24" s="1"/>
      <c r="V24" s="1"/>
      <c r="W24" s="1"/>
      <c r="X24" s="1"/>
      <c r="Y24" s="1"/>
      <c r="Z24" s="1"/>
      <c r="AA24" s="1"/>
      <c r="AB24" s="1"/>
      <c r="AC24" s="1"/>
      <c r="AF24" s="3"/>
      <c r="AG24" s="1"/>
      <c r="AH24" s="1"/>
      <c r="AI24" s="1"/>
      <c r="AJ24" s="1"/>
      <c r="AK24" s="1"/>
      <c r="AL24" s="1"/>
      <c r="AM24" s="1"/>
      <c r="AN24" s="1"/>
      <c r="AO24" s="1"/>
      <c r="AP24" s="1"/>
      <c r="AQ24" s="1"/>
      <c r="AT24" s="3"/>
      <c r="AU24" s="1"/>
      <c r="AV24" s="1"/>
      <c r="AW24" s="1"/>
      <c r="AX24" s="1"/>
      <c r="AY24" s="1"/>
      <c r="AZ24" s="1"/>
      <c r="BA24" s="1"/>
      <c r="BB24" s="1"/>
      <c r="BC24" s="1"/>
      <c r="BD24" s="1"/>
      <c r="BE24" s="1"/>
      <c r="BH24" s="3"/>
      <c r="BI24" s="1"/>
      <c r="BJ24" s="1"/>
      <c r="BK24" s="1"/>
      <c r="BL24" s="1"/>
      <c r="BM24" s="1"/>
      <c r="BN24" s="1"/>
      <c r="BO24" s="1"/>
      <c r="BP24" s="1"/>
      <c r="BQ24" s="1"/>
      <c r="BR24" s="1"/>
      <c r="BS24" s="1"/>
      <c r="BV24" s="3"/>
      <c r="BW24" s="1"/>
      <c r="BX24" s="1"/>
      <c r="BY24" s="1"/>
      <c r="BZ24" s="1"/>
      <c r="CA24" s="1"/>
      <c r="CB24" s="1"/>
      <c r="CC24" s="1"/>
      <c r="CD24" s="1"/>
      <c r="CE24" s="1"/>
      <c r="CF24" s="1"/>
      <c r="CG24" s="1"/>
      <c r="CJ24" s="3"/>
      <c r="CK24" s="1"/>
      <c r="CL24" s="1"/>
      <c r="CM24" s="1"/>
      <c r="CN24" s="1"/>
      <c r="CO24" s="1"/>
      <c r="CP24" s="1"/>
      <c r="CQ24" s="1"/>
      <c r="CR24" s="1"/>
      <c r="CS24" s="1"/>
      <c r="CT24" s="1"/>
      <c r="CU24" s="1"/>
      <c r="CX24" s="3"/>
      <c r="CY24" s="1"/>
      <c r="CZ24" s="1"/>
      <c r="DA24" s="1"/>
      <c r="DB24" s="1"/>
      <c r="DC24" s="1"/>
      <c r="DD24" s="1"/>
      <c r="DE24" s="1"/>
      <c r="DF24" s="1"/>
      <c r="DG24" s="1"/>
      <c r="DH24" s="1"/>
      <c r="DI24" s="1"/>
      <c r="DL24" s="3"/>
      <c r="DM24" s="1"/>
      <c r="DN24" s="1"/>
      <c r="DO24" s="1"/>
      <c r="DP24" s="1"/>
      <c r="DQ24" s="1"/>
      <c r="DR24" s="1"/>
      <c r="DS24" s="1"/>
      <c r="DT24" s="1"/>
      <c r="DU24" s="1"/>
      <c r="DV24" s="1"/>
      <c r="DW24" s="1"/>
      <c r="DZ24" s="3"/>
      <c r="EA24" s="1"/>
      <c r="EB24" s="1"/>
      <c r="EC24" s="1"/>
      <c r="ED24" s="1"/>
      <c r="EE24" s="1"/>
      <c r="EF24" s="1"/>
      <c r="EG24" s="1"/>
      <c r="EH24" s="1"/>
      <c r="EI24" s="1"/>
      <c r="EJ24" s="1"/>
      <c r="EK24" s="1"/>
      <c r="EN24" s="3"/>
      <c r="EO24" s="1"/>
      <c r="EP24" s="1"/>
      <c r="EQ24" s="1"/>
      <c r="ER24" s="1"/>
      <c r="ES24" s="1"/>
      <c r="ET24" s="1"/>
      <c r="EU24" s="1"/>
      <c r="EV24" s="1"/>
      <c r="EW24" s="1"/>
      <c r="EX24" s="1"/>
      <c r="EY24" s="1"/>
      <c r="FB24" s="3"/>
      <c r="FC24" s="1"/>
      <c r="FD24" s="1"/>
      <c r="FE24" s="1"/>
      <c r="FF24" s="1"/>
      <c r="FG24" s="1"/>
      <c r="FH24" s="1"/>
      <c r="FI24" s="1"/>
      <c r="FJ24" s="1"/>
      <c r="FK24" s="1"/>
      <c r="FL24" s="1"/>
      <c r="FM24" s="1"/>
      <c r="FP24" s="3"/>
      <c r="FQ24" s="1"/>
      <c r="FR24" s="1"/>
      <c r="FS24" s="1"/>
      <c r="FT24" s="1"/>
      <c r="FU24" s="1"/>
      <c r="FV24" s="1"/>
      <c r="FW24" s="1"/>
      <c r="FX24" s="1"/>
      <c r="FY24" s="1"/>
      <c r="FZ24" s="1"/>
      <c r="GA24" s="1"/>
      <c r="GD24" s="3"/>
      <c r="GE24" s="1"/>
      <c r="GF24" s="1"/>
      <c r="GG24" s="1"/>
      <c r="GH24" s="1"/>
      <c r="GI24" s="1"/>
      <c r="GJ24" s="1"/>
      <c r="GK24" s="1"/>
      <c r="GL24" s="1"/>
      <c r="GM24" s="1"/>
      <c r="GN24" s="1"/>
      <c r="GO24" s="1"/>
      <c r="GR24" s="3"/>
      <c r="GS24" s="1"/>
      <c r="GT24" s="1"/>
      <c r="GU24" s="1"/>
      <c r="GV24" s="1"/>
      <c r="GW24" s="1"/>
      <c r="GX24" s="1"/>
      <c r="GY24" s="1"/>
      <c r="GZ24" s="1"/>
      <c r="HA24" s="1"/>
      <c r="HB24" s="1"/>
      <c r="HC24" s="1"/>
      <c r="HF24" s="3"/>
      <c r="HG24" s="1"/>
      <c r="HH24" s="1"/>
      <c r="HI24" s="1"/>
      <c r="HJ24" s="1"/>
      <c r="HK24" s="1"/>
      <c r="HL24" s="1"/>
      <c r="HM24" s="1"/>
      <c r="HN24" s="1"/>
      <c r="HO24" s="1"/>
      <c r="HP24" s="1"/>
      <c r="HQ24" s="1"/>
      <c r="HT24" s="3"/>
      <c r="HU24" s="1"/>
      <c r="HV24" s="1"/>
      <c r="HW24" s="1"/>
      <c r="HX24" s="1"/>
      <c r="HY24" s="1"/>
      <c r="HZ24" s="1"/>
      <c r="IA24" s="1"/>
      <c r="IB24" s="1"/>
      <c r="IC24" s="1"/>
      <c r="ID24" s="1"/>
      <c r="IE24" s="1"/>
      <c r="IH24" s="3"/>
      <c r="II24" s="1"/>
      <c r="IJ24" s="1"/>
      <c r="IK24" s="1"/>
      <c r="IL24" s="1"/>
      <c r="IM24" s="1"/>
      <c r="IN24" s="1"/>
      <c r="IO24" s="1"/>
      <c r="IP24" s="1"/>
      <c r="IQ24" s="1"/>
      <c r="IR24" s="1"/>
      <c r="IS24" s="1"/>
      <c r="IV24" s="3"/>
    </row>
    <row r="25" spans="1:256" ht="14.25" x14ac:dyDescent="0.2">
      <c r="A25" s="65" t="s">
        <v>293</v>
      </c>
      <c r="B25" s="42">
        <v>107.6369</v>
      </c>
      <c r="C25" s="42"/>
      <c r="D25" s="42"/>
      <c r="E25" s="42"/>
      <c r="F25" s="42"/>
      <c r="G25" s="42"/>
      <c r="H25" s="42"/>
      <c r="I25" s="42"/>
      <c r="J25" s="42"/>
      <c r="K25" s="42"/>
      <c r="L25" s="42"/>
      <c r="M25" s="42"/>
      <c r="N25" s="42"/>
      <c r="O25" s="44">
        <v>107.6369</v>
      </c>
    </row>
    <row r="26" spans="1:256" ht="14.25" x14ac:dyDescent="0.2">
      <c r="A26" s="65" t="s">
        <v>16</v>
      </c>
      <c r="B26" s="42"/>
      <c r="C26" s="42"/>
      <c r="D26" s="42"/>
      <c r="E26" s="42"/>
      <c r="F26" s="42"/>
      <c r="G26" s="42"/>
      <c r="H26" s="42"/>
      <c r="I26" s="42"/>
      <c r="J26" s="42"/>
      <c r="K26" s="42"/>
      <c r="L26" s="42"/>
      <c r="M26" s="42"/>
      <c r="N26" s="42"/>
      <c r="O26" s="44"/>
    </row>
    <row r="27" spans="1:256" ht="14.25" x14ac:dyDescent="0.2">
      <c r="A27" s="65" t="s">
        <v>294</v>
      </c>
      <c r="B27" s="42"/>
      <c r="C27" s="42"/>
      <c r="D27" s="42"/>
      <c r="E27" s="42"/>
      <c r="F27" s="42"/>
      <c r="G27" s="42"/>
      <c r="H27" s="42"/>
      <c r="I27" s="42"/>
      <c r="J27" s="42"/>
      <c r="K27" s="42"/>
      <c r="L27" s="42"/>
      <c r="M27" s="42"/>
      <c r="N27" s="42"/>
      <c r="O27" s="44"/>
    </row>
    <row r="28" spans="1:256" ht="14.25" x14ac:dyDescent="0.2">
      <c r="A28" s="65" t="s">
        <v>17</v>
      </c>
      <c r="B28" s="42"/>
      <c r="C28" s="42"/>
      <c r="D28" s="42"/>
      <c r="E28" s="42"/>
      <c r="F28" s="42"/>
      <c r="G28" s="42"/>
      <c r="H28" s="42"/>
      <c r="I28" s="42"/>
      <c r="J28" s="42"/>
      <c r="K28" s="42"/>
      <c r="L28" s="42"/>
      <c r="M28" s="42"/>
      <c r="N28" s="42"/>
      <c r="O28" s="44"/>
    </row>
    <row r="29" spans="1:256" ht="14.25" x14ac:dyDescent="0.2">
      <c r="A29" s="65" t="s">
        <v>18</v>
      </c>
      <c r="B29" s="42"/>
      <c r="C29" s="42"/>
      <c r="D29" s="42"/>
      <c r="E29" s="42"/>
      <c r="F29" s="42"/>
      <c r="G29" s="42"/>
      <c r="H29" s="42"/>
      <c r="I29" s="42"/>
      <c r="J29" s="42"/>
      <c r="K29" s="42"/>
      <c r="L29" s="42"/>
      <c r="M29" s="42"/>
      <c r="N29" s="42"/>
      <c r="O29" s="44"/>
    </row>
    <row r="30" spans="1:256" ht="14.25" x14ac:dyDescent="0.2">
      <c r="A30" s="65" t="s">
        <v>19</v>
      </c>
      <c r="B30" s="42"/>
      <c r="C30" s="42"/>
      <c r="D30" s="42"/>
      <c r="E30" s="42"/>
      <c r="F30" s="42"/>
      <c r="G30" s="42"/>
      <c r="H30" s="42"/>
      <c r="I30" s="42"/>
      <c r="J30" s="42"/>
      <c r="K30" s="42"/>
      <c r="L30" s="42"/>
      <c r="M30" s="42"/>
      <c r="N30" s="42"/>
      <c r="O30" s="44"/>
    </row>
    <row r="31" spans="1:256" ht="14.25" x14ac:dyDescent="0.2">
      <c r="A31" s="65" t="s">
        <v>20</v>
      </c>
      <c r="B31" s="42"/>
      <c r="C31" s="42"/>
      <c r="D31" s="42"/>
      <c r="E31" s="42"/>
      <c r="F31" s="42"/>
      <c r="G31" s="42"/>
      <c r="H31" s="42"/>
      <c r="I31" s="42"/>
      <c r="J31" s="42"/>
      <c r="K31" s="42"/>
      <c r="L31" s="42"/>
      <c r="M31" s="42"/>
      <c r="N31" s="42"/>
      <c r="O31" s="44"/>
    </row>
    <row r="32" spans="1:256" ht="14.25" x14ac:dyDescent="0.2">
      <c r="A32" s="65" t="s">
        <v>21</v>
      </c>
      <c r="B32" s="42"/>
      <c r="C32" s="42"/>
      <c r="D32" s="42"/>
      <c r="E32" s="42"/>
      <c r="F32" s="42"/>
      <c r="G32" s="42"/>
      <c r="H32" s="42"/>
      <c r="I32" s="42"/>
      <c r="J32" s="42"/>
      <c r="K32" s="42"/>
      <c r="L32" s="42"/>
      <c r="M32" s="42"/>
      <c r="N32" s="42"/>
      <c r="O32" s="44"/>
    </row>
    <row r="33" spans="1:256" ht="14.25" x14ac:dyDescent="0.2">
      <c r="A33" s="65" t="s">
        <v>22</v>
      </c>
      <c r="B33" s="42"/>
      <c r="C33" s="42"/>
      <c r="D33" s="42"/>
      <c r="E33" s="42"/>
      <c r="F33" s="42"/>
      <c r="G33" s="42"/>
      <c r="H33" s="42"/>
      <c r="I33" s="42"/>
      <c r="J33" s="42"/>
      <c r="K33" s="42"/>
      <c r="L33" s="42"/>
      <c r="M33" s="42"/>
      <c r="N33" s="42"/>
      <c r="O33" s="44"/>
    </row>
    <row r="34" spans="1:256" ht="14.25" x14ac:dyDescent="0.2">
      <c r="A34" s="66" t="s">
        <v>295</v>
      </c>
      <c r="B34" s="46">
        <v>107.6369</v>
      </c>
      <c r="C34" s="46"/>
      <c r="D34" s="46"/>
      <c r="E34" s="46"/>
      <c r="F34" s="46"/>
      <c r="G34" s="46"/>
      <c r="H34" s="46"/>
      <c r="I34" s="46"/>
      <c r="J34" s="46"/>
      <c r="K34" s="46"/>
      <c r="L34" s="46"/>
      <c r="M34" s="46"/>
      <c r="N34" s="46"/>
      <c r="O34" s="48">
        <v>107.6369</v>
      </c>
      <c r="R34" s="3"/>
      <c r="S34" s="1"/>
      <c r="T34" s="1"/>
      <c r="U34" s="1"/>
      <c r="V34" s="1"/>
      <c r="W34" s="1"/>
      <c r="X34" s="1"/>
      <c r="Y34" s="1"/>
      <c r="Z34" s="1"/>
      <c r="AA34" s="1"/>
      <c r="AB34" s="1"/>
      <c r="AC34" s="1"/>
      <c r="AF34" s="3"/>
      <c r="AG34" s="1"/>
      <c r="AH34" s="1"/>
      <c r="AI34" s="1"/>
      <c r="AJ34" s="1"/>
      <c r="AK34" s="1"/>
      <c r="AL34" s="1"/>
      <c r="AM34" s="1"/>
      <c r="AN34" s="1"/>
      <c r="AO34" s="1"/>
      <c r="AP34" s="1"/>
      <c r="AQ34" s="1"/>
      <c r="AT34" s="3"/>
      <c r="AU34" s="1"/>
      <c r="AV34" s="1"/>
      <c r="AW34" s="1"/>
      <c r="AX34" s="1"/>
      <c r="AY34" s="1"/>
      <c r="AZ34" s="1"/>
      <c r="BA34" s="1"/>
      <c r="BB34" s="1"/>
      <c r="BC34" s="1"/>
      <c r="BD34" s="1"/>
      <c r="BE34" s="1"/>
      <c r="BH34" s="3"/>
      <c r="BI34" s="1"/>
      <c r="BJ34" s="1"/>
      <c r="BK34" s="1"/>
      <c r="BL34" s="1"/>
      <c r="BM34" s="1"/>
      <c r="BN34" s="1"/>
      <c r="BO34" s="1"/>
      <c r="BP34" s="1"/>
      <c r="BQ34" s="1"/>
      <c r="BR34" s="1"/>
      <c r="BS34" s="1"/>
      <c r="BV34" s="3"/>
      <c r="BW34" s="1"/>
      <c r="BX34" s="1"/>
      <c r="BY34" s="1"/>
      <c r="BZ34" s="1"/>
      <c r="CA34" s="1"/>
      <c r="CB34" s="1"/>
      <c r="CC34" s="1"/>
      <c r="CD34" s="1"/>
      <c r="CE34" s="1"/>
      <c r="CF34" s="1"/>
      <c r="CG34" s="1"/>
      <c r="CJ34" s="3"/>
      <c r="CK34" s="1"/>
      <c r="CL34" s="1"/>
      <c r="CM34" s="1"/>
      <c r="CN34" s="1"/>
      <c r="CO34" s="1"/>
      <c r="CP34" s="1"/>
      <c r="CQ34" s="1"/>
      <c r="CR34" s="1"/>
      <c r="CS34" s="1"/>
      <c r="CT34" s="1"/>
      <c r="CU34" s="1"/>
      <c r="CX34" s="3"/>
      <c r="CY34" s="1"/>
      <c r="CZ34" s="1"/>
      <c r="DA34" s="1"/>
      <c r="DB34" s="1"/>
      <c r="DC34" s="1"/>
      <c r="DD34" s="1"/>
      <c r="DE34" s="1"/>
      <c r="DF34" s="1"/>
      <c r="DG34" s="1"/>
      <c r="DH34" s="1"/>
      <c r="DI34" s="1"/>
      <c r="DL34" s="3"/>
      <c r="DM34" s="1"/>
      <c r="DN34" s="1"/>
      <c r="DO34" s="1"/>
      <c r="DP34" s="1"/>
      <c r="DQ34" s="1"/>
      <c r="DR34" s="1"/>
      <c r="DS34" s="1"/>
      <c r="DT34" s="1"/>
      <c r="DU34" s="1"/>
      <c r="DV34" s="1"/>
      <c r="DW34" s="1"/>
      <c r="DZ34" s="3"/>
      <c r="EA34" s="1"/>
      <c r="EB34" s="1"/>
      <c r="EC34" s="1"/>
      <c r="ED34" s="1"/>
      <c r="EE34" s="1"/>
      <c r="EF34" s="1"/>
      <c r="EG34" s="1"/>
      <c r="EH34" s="1"/>
      <c r="EI34" s="1"/>
      <c r="EJ34" s="1"/>
      <c r="EK34" s="1"/>
      <c r="EN34" s="3"/>
      <c r="EO34" s="1"/>
      <c r="EP34" s="1"/>
      <c r="EQ34" s="1"/>
      <c r="ER34" s="1"/>
      <c r="ES34" s="1"/>
      <c r="ET34" s="1"/>
      <c r="EU34" s="1"/>
      <c r="EV34" s="1"/>
      <c r="EW34" s="1"/>
      <c r="EX34" s="1"/>
      <c r="EY34" s="1"/>
      <c r="FB34" s="3"/>
      <c r="FC34" s="1"/>
      <c r="FD34" s="1"/>
      <c r="FE34" s="1"/>
      <c r="FF34" s="1"/>
      <c r="FG34" s="1"/>
      <c r="FH34" s="1"/>
      <c r="FI34" s="1"/>
      <c r="FJ34" s="1"/>
      <c r="FK34" s="1"/>
      <c r="FL34" s="1"/>
      <c r="FM34" s="1"/>
      <c r="FP34" s="3"/>
      <c r="FQ34" s="1"/>
      <c r="FR34" s="1"/>
      <c r="FS34" s="1"/>
      <c r="FT34" s="1"/>
      <c r="FU34" s="1"/>
      <c r="FV34" s="1"/>
      <c r="FW34" s="1"/>
      <c r="FX34" s="1"/>
      <c r="FY34" s="1"/>
      <c r="FZ34" s="1"/>
      <c r="GA34" s="1"/>
      <c r="GD34" s="3"/>
      <c r="GE34" s="1"/>
      <c r="GF34" s="1"/>
      <c r="GG34" s="1"/>
      <c r="GH34" s="1"/>
      <c r="GI34" s="1"/>
      <c r="GJ34" s="1"/>
      <c r="GK34" s="1"/>
      <c r="GL34" s="1"/>
      <c r="GM34" s="1"/>
      <c r="GN34" s="1"/>
      <c r="GO34" s="1"/>
      <c r="GR34" s="3"/>
      <c r="GS34" s="1"/>
      <c r="GT34" s="1"/>
      <c r="GU34" s="1"/>
      <c r="GV34" s="1"/>
      <c r="GW34" s="1"/>
      <c r="GX34" s="1"/>
      <c r="GY34" s="1"/>
      <c r="GZ34" s="1"/>
      <c r="HA34" s="1"/>
      <c r="HB34" s="1"/>
      <c r="HC34" s="1"/>
      <c r="HF34" s="3"/>
      <c r="HG34" s="1"/>
      <c r="HH34" s="1"/>
      <c r="HI34" s="1"/>
      <c r="HJ34" s="1"/>
      <c r="HK34" s="1"/>
      <c r="HL34" s="1"/>
      <c r="HM34" s="1"/>
      <c r="HN34" s="1"/>
      <c r="HO34" s="1"/>
      <c r="HP34" s="1"/>
      <c r="HQ34" s="1"/>
      <c r="HT34" s="3"/>
      <c r="HU34" s="1"/>
      <c r="HV34" s="1"/>
      <c r="HW34" s="1"/>
      <c r="HX34" s="1"/>
      <c r="HY34" s="1"/>
      <c r="HZ34" s="1"/>
      <c r="IA34" s="1"/>
      <c r="IB34" s="1"/>
      <c r="IC34" s="1"/>
      <c r="ID34" s="1"/>
      <c r="IE34" s="1"/>
      <c r="IH34" s="3"/>
      <c r="II34" s="1"/>
      <c r="IJ34" s="1"/>
      <c r="IK34" s="1"/>
      <c r="IL34" s="1"/>
      <c r="IM34" s="1"/>
      <c r="IN34" s="1"/>
      <c r="IO34" s="1"/>
      <c r="IP34" s="1"/>
      <c r="IQ34" s="1"/>
      <c r="IR34" s="1"/>
      <c r="IS34" s="1"/>
      <c r="IV34" s="3"/>
    </row>
    <row r="35" spans="1:256" ht="14.25" x14ac:dyDescent="0.2">
      <c r="A35" s="67" t="s">
        <v>296</v>
      </c>
      <c r="B35" s="49"/>
      <c r="C35" s="49"/>
      <c r="D35" s="49"/>
      <c r="E35" s="49"/>
      <c r="F35" s="49"/>
      <c r="G35" s="49"/>
      <c r="H35" s="49">
        <v>39.327199999999998</v>
      </c>
      <c r="I35" s="49"/>
      <c r="J35" s="49"/>
      <c r="K35" s="49"/>
      <c r="L35" s="49"/>
      <c r="M35" s="49"/>
      <c r="N35" s="49"/>
      <c r="O35" s="51">
        <v>39.327199999999998</v>
      </c>
      <c r="R35" s="3"/>
      <c r="S35" s="1"/>
      <c r="T35" s="1"/>
      <c r="U35" s="1"/>
      <c r="V35" s="1"/>
      <c r="W35" s="1"/>
      <c r="X35" s="1"/>
      <c r="Y35" s="1"/>
      <c r="Z35" s="1"/>
      <c r="AA35" s="1"/>
      <c r="AB35" s="1"/>
      <c r="AC35" s="1"/>
      <c r="AF35" s="3"/>
      <c r="AG35" s="1"/>
      <c r="AH35" s="1"/>
      <c r="AI35" s="1"/>
      <c r="AJ35" s="1"/>
      <c r="AK35" s="1"/>
      <c r="AL35" s="1"/>
      <c r="AM35" s="1"/>
      <c r="AN35" s="1"/>
      <c r="AO35" s="1"/>
      <c r="AP35" s="1"/>
      <c r="AQ35" s="1"/>
      <c r="AT35" s="3"/>
      <c r="AU35" s="1"/>
      <c r="AV35" s="1"/>
      <c r="AW35" s="1"/>
      <c r="AX35" s="1"/>
      <c r="AY35" s="1"/>
      <c r="AZ35" s="1"/>
      <c r="BA35" s="1"/>
      <c r="BB35" s="1"/>
      <c r="BC35" s="1"/>
      <c r="BD35" s="1"/>
      <c r="BE35" s="1"/>
      <c r="BH35" s="3"/>
      <c r="BI35" s="1"/>
      <c r="BJ35" s="1"/>
      <c r="BK35" s="1"/>
      <c r="BL35" s="1"/>
      <c r="BM35" s="1"/>
      <c r="BN35" s="1"/>
      <c r="BO35" s="1"/>
      <c r="BP35" s="1"/>
      <c r="BQ35" s="1"/>
      <c r="BR35" s="1"/>
      <c r="BS35" s="1"/>
      <c r="BV35" s="3"/>
      <c r="BW35" s="1"/>
      <c r="BX35" s="1"/>
      <c r="BY35" s="1"/>
      <c r="BZ35" s="1"/>
      <c r="CA35" s="1"/>
      <c r="CB35" s="1"/>
      <c r="CC35" s="1"/>
      <c r="CD35" s="1"/>
      <c r="CE35" s="1"/>
      <c r="CF35" s="1"/>
      <c r="CG35" s="1"/>
      <c r="CJ35" s="3"/>
      <c r="CK35" s="1"/>
      <c r="CL35" s="1"/>
      <c r="CM35" s="1"/>
      <c r="CN35" s="1"/>
      <c r="CO35" s="1"/>
      <c r="CP35" s="1"/>
      <c r="CQ35" s="1"/>
      <c r="CR35" s="1"/>
      <c r="CS35" s="1"/>
      <c r="CT35" s="1"/>
      <c r="CU35" s="1"/>
      <c r="CX35" s="3"/>
      <c r="CY35" s="1"/>
      <c r="CZ35" s="1"/>
      <c r="DA35" s="1"/>
      <c r="DB35" s="1"/>
      <c r="DC35" s="1"/>
      <c r="DD35" s="1"/>
      <c r="DE35" s="1"/>
      <c r="DF35" s="1"/>
      <c r="DG35" s="1"/>
      <c r="DH35" s="1"/>
      <c r="DI35" s="1"/>
      <c r="DL35" s="3"/>
      <c r="DM35" s="1"/>
      <c r="DN35" s="1"/>
      <c r="DO35" s="1"/>
      <c r="DP35" s="1"/>
      <c r="DQ35" s="1"/>
      <c r="DR35" s="1"/>
      <c r="DS35" s="1"/>
      <c r="DT35" s="1"/>
      <c r="DU35" s="1"/>
      <c r="DV35" s="1"/>
      <c r="DW35" s="1"/>
      <c r="DZ35" s="3"/>
      <c r="EA35" s="1"/>
      <c r="EB35" s="1"/>
      <c r="EC35" s="1"/>
      <c r="ED35" s="1"/>
      <c r="EE35" s="1"/>
      <c r="EF35" s="1"/>
      <c r="EG35" s="1"/>
      <c r="EH35" s="1"/>
      <c r="EI35" s="1"/>
      <c r="EJ35" s="1"/>
      <c r="EK35" s="1"/>
      <c r="EN35" s="3"/>
      <c r="EO35" s="1"/>
      <c r="EP35" s="1"/>
      <c r="EQ35" s="1"/>
      <c r="ER35" s="1"/>
      <c r="ES35" s="1"/>
      <c r="ET35" s="1"/>
      <c r="EU35" s="1"/>
      <c r="EV35" s="1"/>
      <c r="EW35" s="1"/>
      <c r="EX35" s="1"/>
      <c r="EY35" s="1"/>
      <c r="FB35" s="3"/>
      <c r="FC35" s="1"/>
      <c r="FD35" s="1"/>
      <c r="FE35" s="1"/>
      <c r="FF35" s="1"/>
      <c r="FG35" s="1"/>
      <c r="FH35" s="1"/>
      <c r="FI35" s="1"/>
      <c r="FJ35" s="1"/>
      <c r="FK35" s="1"/>
      <c r="FL35" s="1"/>
      <c r="FM35" s="1"/>
      <c r="FP35" s="3"/>
      <c r="FQ35" s="1"/>
      <c r="FR35" s="1"/>
      <c r="FS35" s="1"/>
      <c r="FT35" s="1"/>
      <c r="FU35" s="1"/>
      <c r="FV35" s="1"/>
      <c r="FW35" s="1"/>
      <c r="FX35" s="1"/>
      <c r="FY35" s="1"/>
      <c r="FZ35" s="1"/>
      <c r="GA35" s="1"/>
      <c r="GD35" s="3"/>
      <c r="GE35" s="1"/>
      <c r="GF35" s="1"/>
      <c r="GG35" s="1"/>
      <c r="GH35" s="1"/>
      <c r="GI35" s="1"/>
      <c r="GJ35" s="1"/>
      <c r="GK35" s="1"/>
      <c r="GL35" s="1"/>
      <c r="GM35" s="1"/>
      <c r="GN35" s="1"/>
      <c r="GO35" s="1"/>
      <c r="GR35" s="3"/>
      <c r="GS35" s="1"/>
      <c r="GT35" s="1"/>
      <c r="GU35" s="1"/>
      <c r="GV35" s="1"/>
      <c r="GW35" s="1"/>
      <c r="GX35" s="1"/>
      <c r="GY35" s="1"/>
      <c r="GZ35" s="1"/>
      <c r="HA35" s="1"/>
      <c r="HB35" s="1"/>
      <c r="HC35" s="1"/>
      <c r="HF35" s="3"/>
      <c r="HG35" s="1"/>
      <c r="HH35" s="1"/>
      <c r="HI35" s="1"/>
      <c r="HJ35" s="1"/>
      <c r="HK35" s="1"/>
      <c r="HL35" s="1"/>
      <c r="HM35" s="1"/>
      <c r="HN35" s="1"/>
      <c r="HO35" s="1"/>
      <c r="HP35" s="1"/>
      <c r="HQ35" s="1"/>
      <c r="HT35" s="3"/>
      <c r="HU35" s="1"/>
      <c r="HV35" s="1"/>
      <c r="HW35" s="1"/>
      <c r="HX35" s="1"/>
      <c r="HY35" s="1"/>
      <c r="HZ35" s="1"/>
      <c r="IA35" s="1"/>
      <c r="IB35" s="1"/>
      <c r="IC35" s="1"/>
      <c r="ID35" s="1"/>
      <c r="IE35" s="1"/>
      <c r="IH35" s="3"/>
      <c r="II35" s="1"/>
      <c r="IJ35" s="1"/>
      <c r="IK35" s="1"/>
      <c r="IL35" s="1"/>
      <c r="IM35" s="1"/>
      <c r="IN35" s="1"/>
      <c r="IO35" s="1"/>
      <c r="IP35" s="1"/>
      <c r="IQ35" s="1"/>
      <c r="IR35" s="1"/>
      <c r="IS35" s="1"/>
      <c r="IV35" s="3"/>
    </row>
    <row r="36" spans="1:256" ht="14.25" x14ac:dyDescent="0.2">
      <c r="A36" s="65" t="s">
        <v>23</v>
      </c>
      <c r="B36" s="42">
        <v>0.17899999999999999</v>
      </c>
      <c r="C36" s="42"/>
      <c r="D36" s="42"/>
      <c r="E36" s="42"/>
      <c r="F36" s="42"/>
      <c r="G36" s="42"/>
      <c r="H36" s="42"/>
      <c r="I36" s="42"/>
      <c r="J36" s="42"/>
      <c r="K36" s="42"/>
      <c r="L36" s="42"/>
      <c r="M36" s="42"/>
      <c r="N36" s="42"/>
      <c r="O36" s="44">
        <v>0.17899999999999999</v>
      </c>
    </row>
    <row r="37" spans="1:256" ht="14.25" x14ac:dyDescent="0.2">
      <c r="A37" s="65" t="s">
        <v>24</v>
      </c>
      <c r="B37" s="42"/>
      <c r="C37" s="42"/>
      <c r="D37" s="42"/>
      <c r="E37" s="42"/>
      <c r="F37" s="42"/>
      <c r="G37" s="42"/>
      <c r="H37" s="42"/>
      <c r="I37" s="42"/>
      <c r="J37" s="42"/>
      <c r="K37" s="42"/>
      <c r="L37" s="42"/>
      <c r="M37" s="42"/>
      <c r="N37" s="42"/>
      <c r="O37" s="44"/>
    </row>
    <row r="38" spans="1:256" ht="14.25" x14ac:dyDescent="0.2">
      <c r="A38" s="65" t="s">
        <v>25</v>
      </c>
      <c r="B38" s="42"/>
      <c r="C38" s="42"/>
      <c r="D38" s="42"/>
      <c r="E38" s="42"/>
      <c r="F38" s="42"/>
      <c r="G38" s="42"/>
      <c r="H38" s="42"/>
      <c r="I38" s="42"/>
      <c r="J38" s="42"/>
      <c r="K38" s="42"/>
      <c r="L38" s="42"/>
      <c r="M38" s="42"/>
      <c r="N38" s="42"/>
      <c r="O38" s="44"/>
    </row>
    <row r="39" spans="1:256" ht="14.25" x14ac:dyDescent="0.2">
      <c r="A39" s="65" t="s">
        <v>26</v>
      </c>
      <c r="B39" s="42"/>
      <c r="C39" s="42"/>
      <c r="D39" s="42"/>
      <c r="E39" s="42"/>
      <c r="F39" s="42"/>
      <c r="G39" s="42"/>
      <c r="H39" s="42"/>
      <c r="I39" s="42"/>
      <c r="J39" s="42"/>
      <c r="K39" s="42"/>
      <c r="L39" s="42"/>
      <c r="M39" s="42"/>
      <c r="N39" s="42"/>
      <c r="O39" s="44"/>
    </row>
    <row r="40" spans="1:256" ht="14.25" x14ac:dyDescent="0.2">
      <c r="A40" s="65" t="s">
        <v>27</v>
      </c>
      <c r="B40" s="42">
        <v>188.39789999999999</v>
      </c>
      <c r="C40" s="42"/>
      <c r="D40" s="42"/>
      <c r="E40" s="42"/>
      <c r="F40" s="42"/>
      <c r="G40" s="42"/>
      <c r="H40" s="42"/>
      <c r="I40" s="42"/>
      <c r="J40" s="42"/>
      <c r="K40" s="42"/>
      <c r="L40" s="42"/>
      <c r="M40" s="42"/>
      <c r="N40" s="42"/>
      <c r="O40" s="44">
        <v>188.39789999999999</v>
      </c>
    </row>
    <row r="41" spans="1:256" ht="14.25" x14ac:dyDescent="0.2">
      <c r="A41" s="66" t="s">
        <v>205</v>
      </c>
      <c r="B41" s="46">
        <v>188.57689999999999</v>
      </c>
      <c r="C41" s="46"/>
      <c r="D41" s="46"/>
      <c r="E41" s="46"/>
      <c r="F41" s="46"/>
      <c r="G41" s="46"/>
      <c r="H41" s="46"/>
      <c r="I41" s="46"/>
      <c r="J41" s="46"/>
      <c r="K41" s="46"/>
      <c r="L41" s="46"/>
      <c r="M41" s="46"/>
      <c r="N41" s="46"/>
      <c r="O41" s="48">
        <v>188.57689999999999</v>
      </c>
      <c r="R41" s="3"/>
      <c r="S41" s="1"/>
      <c r="T41" s="1"/>
      <c r="U41" s="1"/>
      <c r="V41" s="1"/>
      <c r="W41" s="1"/>
      <c r="X41" s="1"/>
      <c r="Y41" s="1"/>
      <c r="Z41" s="1"/>
      <c r="AA41" s="1"/>
      <c r="AB41" s="1"/>
      <c r="AC41" s="1"/>
      <c r="AF41" s="3"/>
      <c r="AG41" s="1"/>
      <c r="AH41" s="1"/>
      <c r="AI41" s="1"/>
      <c r="AJ41" s="1"/>
      <c r="AK41" s="1"/>
      <c r="AL41" s="1"/>
      <c r="AM41" s="1"/>
      <c r="AN41" s="1"/>
      <c r="AO41" s="1"/>
      <c r="AP41" s="1"/>
      <c r="AQ41" s="1"/>
      <c r="AT41" s="3"/>
      <c r="AU41" s="1"/>
      <c r="AV41" s="1"/>
      <c r="AW41" s="1"/>
      <c r="AX41" s="1"/>
      <c r="AY41" s="1"/>
      <c r="AZ41" s="1"/>
      <c r="BA41" s="1"/>
      <c r="BB41" s="1"/>
      <c r="BC41" s="1"/>
      <c r="BD41" s="1"/>
      <c r="BE41" s="1"/>
      <c r="BH41" s="3"/>
      <c r="BI41" s="1"/>
      <c r="BJ41" s="1"/>
      <c r="BK41" s="1"/>
      <c r="BL41" s="1"/>
      <c r="BM41" s="1"/>
      <c r="BN41" s="1"/>
      <c r="BO41" s="1"/>
      <c r="BP41" s="1"/>
      <c r="BQ41" s="1"/>
      <c r="BR41" s="1"/>
      <c r="BS41" s="1"/>
      <c r="BV41" s="3"/>
      <c r="BW41" s="1"/>
      <c r="BX41" s="1"/>
      <c r="BY41" s="1"/>
      <c r="BZ41" s="1"/>
      <c r="CA41" s="1"/>
      <c r="CB41" s="1"/>
      <c r="CC41" s="1"/>
      <c r="CD41" s="1"/>
      <c r="CE41" s="1"/>
      <c r="CF41" s="1"/>
      <c r="CG41" s="1"/>
      <c r="CJ41" s="3"/>
      <c r="CK41" s="1"/>
      <c r="CL41" s="1"/>
      <c r="CM41" s="1"/>
      <c r="CN41" s="1"/>
      <c r="CO41" s="1"/>
      <c r="CP41" s="1"/>
      <c r="CQ41" s="1"/>
      <c r="CR41" s="1"/>
      <c r="CS41" s="1"/>
      <c r="CT41" s="1"/>
      <c r="CU41" s="1"/>
      <c r="CX41" s="3"/>
      <c r="CY41" s="1"/>
      <c r="CZ41" s="1"/>
      <c r="DA41" s="1"/>
      <c r="DB41" s="1"/>
      <c r="DC41" s="1"/>
      <c r="DD41" s="1"/>
      <c r="DE41" s="1"/>
      <c r="DF41" s="1"/>
      <c r="DG41" s="1"/>
      <c r="DH41" s="1"/>
      <c r="DI41" s="1"/>
      <c r="DL41" s="3"/>
      <c r="DM41" s="1"/>
      <c r="DN41" s="1"/>
      <c r="DO41" s="1"/>
      <c r="DP41" s="1"/>
      <c r="DQ41" s="1"/>
      <c r="DR41" s="1"/>
      <c r="DS41" s="1"/>
      <c r="DT41" s="1"/>
      <c r="DU41" s="1"/>
      <c r="DV41" s="1"/>
      <c r="DW41" s="1"/>
      <c r="DZ41" s="3"/>
      <c r="EA41" s="1"/>
      <c r="EB41" s="1"/>
      <c r="EC41" s="1"/>
      <c r="ED41" s="1"/>
      <c r="EE41" s="1"/>
      <c r="EF41" s="1"/>
      <c r="EG41" s="1"/>
      <c r="EH41" s="1"/>
      <c r="EI41" s="1"/>
      <c r="EJ41" s="1"/>
      <c r="EK41" s="1"/>
      <c r="EN41" s="3"/>
      <c r="EO41" s="1"/>
      <c r="EP41" s="1"/>
      <c r="EQ41" s="1"/>
      <c r="ER41" s="1"/>
      <c r="ES41" s="1"/>
      <c r="ET41" s="1"/>
      <c r="EU41" s="1"/>
      <c r="EV41" s="1"/>
      <c r="EW41" s="1"/>
      <c r="EX41" s="1"/>
      <c r="EY41" s="1"/>
      <c r="FB41" s="3"/>
      <c r="FC41" s="1"/>
      <c r="FD41" s="1"/>
      <c r="FE41" s="1"/>
      <c r="FF41" s="1"/>
      <c r="FG41" s="1"/>
      <c r="FH41" s="1"/>
      <c r="FI41" s="1"/>
      <c r="FJ41" s="1"/>
      <c r="FK41" s="1"/>
      <c r="FL41" s="1"/>
      <c r="FM41" s="1"/>
      <c r="FP41" s="3"/>
      <c r="FQ41" s="1"/>
      <c r="FR41" s="1"/>
      <c r="FS41" s="1"/>
      <c r="FT41" s="1"/>
      <c r="FU41" s="1"/>
      <c r="FV41" s="1"/>
      <c r="FW41" s="1"/>
      <c r="FX41" s="1"/>
      <c r="FY41" s="1"/>
      <c r="FZ41" s="1"/>
      <c r="GA41" s="1"/>
      <c r="GD41" s="3"/>
      <c r="GE41" s="1"/>
      <c r="GF41" s="1"/>
      <c r="GG41" s="1"/>
      <c r="GH41" s="1"/>
      <c r="GI41" s="1"/>
      <c r="GJ41" s="1"/>
      <c r="GK41" s="1"/>
      <c r="GL41" s="1"/>
      <c r="GM41" s="1"/>
      <c r="GN41" s="1"/>
      <c r="GO41" s="1"/>
      <c r="GR41" s="3"/>
      <c r="GS41" s="1"/>
      <c r="GT41" s="1"/>
      <c r="GU41" s="1"/>
      <c r="GV41" s="1"/>
      <c r="GW41" s="1"/>
      <c r="GX41" s="1"/>
      <c r="GY41" s="1"/>
      <c r="GZ41" s="1"/>
      <c r="HA41" s="1"/>
      <c r="HB41" s="1"/>
      <c r="HC41" s="1"/>
      <c r="HF41" s="3"/>
      <c r="HG41" s="1"/>
      <c r="HH41" s="1"/>
      <c r="HI41" s="1"/>
      <c r="HJ41" s="1"/>
      <c r="HK41" s="1"/>
      <c r="HL41" s="1"/>
      <c r="HM41" s="1"/>
      <c r="HN41" s="1"/>
      <c r="HO41" s="1"/>
      <c r="HP41" s="1"/>
      <c r="HQ41" s="1"/>
      <c r="HT41" s="3"/>
      <c r="HU41" s="1"/>
      <c r="HV41" s="1"/>
      <c r="HW41" s="1"/>
      <c r="HX41" s="1"/>
      <c r="HY41" s="1"/>
      <c r="HZ41" s="1"/>
      <c r="IA41" s="1"/>
      <c r="IB41" s="1"/>
      <c r="IC41" s="1"/>
      <c r="ID41" s="1"/>
      <c r="IE41" s="1"/>
      <c r="IH41" s="3"/>
      <c r="II41" s="1"/>
      <c r="IJ41" s="1"/>
      <c r="IK41" s="1"/>
      <c r="IL41" s="1"/>
      <c r="IM41" s="1"/>
      <c r="IN41" s="1"/>
      <c r="IO41" s="1"/>
      <c r="IP41" s="1"/>
      <c r="IQ41" s="1"/>
      <c r="IR41" s="1"/>
      <c r="IS41" s="1"/>
      <c r="IV41" s="3"/>
    </row>
    <row r="42" spans="1:256" ht="14.25" x14ac:dyDescent="0.2">
      <c r="A42" s="65" t="s">
        <v>297</v>
      </c>
      <c r="B42" s="42">
        <v>386.26130000000001</v>
      </c>
      <c r="C42" s="42"/>
      <c r="D42" s="42">
        <v>708.36850000000004</v>
      </c>
      <c r="E42" s="42"/>
      <c r="F42" s="42">
        <v>9.1346000000000007</v>
      </c>
      <c r="G42" s="42"/>
      <c r="H42" s="42">
        <v>193.36109999999999</v>
      </c>
      <c r="I42" s="42"/>
      <c r="J42" s="42">
        <v>2743.5745999999999</v>
      </c>
      <c r="K42" s="42"/>
      <c r="L42" s="42"/>
      <c r="M42" s="42">
        <v>0.68620000000000003</v>
      </c>
      <c r="N42" s="42"/>
      <c r="O42" s="44">
        <v>4041.3863000000001</v>
      </c>
    </row>
    <row r="43" spans="1:256" ht="14.25" x14ac:dyDescent="0.2">
      <c r="A43" s="65" t="s">
        <v>298</v>
      </c>
      <c r="B43" s="42"/>
      <c r="C43" s="42"/>
      <c r="D43" s="42">
        <v>925.15219999999999</v>
      </c>
      <c r="E43" s="42"/>
      <c r="F43" s="42">
        <v>135.69829999999999</v>
      </c>
      <c r="G43" s="42"/>
      <c r="H43" s="42"/>
      <c r="I43" s="42">
        <v>0.72829999999999995</v>
      </c>
      <c r="J43" s="42">
        <v>36.806399999999996</v>
      </c>
      <c r="K43" s="42"/>
      <c r="L43" s="42"/>
      <c r="M43" s="42"/>
      <c r="N43" s="42"/>
      <c r="O43" s="44">
        <v>1098.3851999999999</v>
      </c>
    </row>
    <row r="44" spans="1:256" ht="14.25" x14ac:dyDescent="0.2">
      <c r="A44" s="65" t="s">
        <v>299</v>
      </c>
      <c r="B44" s="42">
        <v>57.396900000000002</v>
      </c>
      <c r="C44" s="42"/>
      <c r="D44" s="42">
        <v>2149.5064000000002</v>
      </c>
      <c r="E44" s="42"/>
      <c r="F44" s="42">
        <v>12673.403399999999</v>
      </c>
      <c r="G44" s="42">
        <v>607.51480000000004</v>
      </c>
      <c r="H44" s="42"/>
      <c r="I44" s="42">
        <v>3.7122999999999999</v>
      </c>
      <c r="J44" s="42">
        <v>621.96910000000003</v>
      </c>
      <c r="K44" s="42"/>
      <c r="L44" s="42">
        <v>1.6302000000000001</v>
      </c>
      <c r="M44" s="42">
        <v>2.2879</v>
      </c>
      <c r="N44" s="42">
        <v>11.6166</v>
      </c>
      <c r="O44" s="44">
        <v>16129.0376</v>
      </c>
    </row>
    <row r="45" spans="1:256" ht="14.25" x14ac:dyDescent="0.2">
      <c r="A45" s="66" t="s">
        <v>300</v>
      </c>
      <c r="B45" s="46">
        <v>443.65820000000002</v>
      </c>
      <c r="C45" s="46"/>
      <c r="D45" s="46">
        <v>3783.0270999999998</v>
      </c>
      <c r="E45" s="46"/>
      <c r="F45" s="46">
        <v>12818.2363</v>
      </c>
      <c r="G45" s="46">
        <v>607.51480000000004</v>
      </c>
      <c r="H45" s="46">
        <v>193.36109999999999</v>
      </c>
      <c r="I45" s="46">
        <v>4.4405999999999999</v>
      </c>
      <c r="J45" s="46">
        <v>3402.3501000000001</v>
      </c>
      <c r="K45" s="46"/>
      <c r="L45" s="46">
        <v>1.6302000000000001</v>
      </c>
      <c r="M45" s="46">
        <v>2.9741</v>
      </c>
      <c r="N45" s="46">
        <v>11.6166</v>
      </c>
      <c r="O45" s="48">
        <v>21268.809099999999</v>
      </c>
      <c r="R45" s="3"/>
      <c r="S45" s="1"/>
      <c r="T45" s="1"/>
      <c r="U45" s="1"/>
      <c r="V45" s="1"/>
      <c r="W45" s="1"/>
      <c r="X45" s="1"/>
      <c r="Y45" s="1"/>
      <c r="Z45" s="1"/>
      <c r="AA45" s="1"/>
      <c r="AB45" s="1"/>
      <c r="AC45" s="1"/>
      <c r="AF45" s="3"/>
      <c r="AG45" s="1"/>
      <c r="AH45" s="1"/>
      <c r="AI45" s="1"/>
      <c r="AJ45" s="1"/>
      <c r="AK45" s="1"/>
      <c r="AL45" s="1"/>
      <c r="AM45" s="1"/>
      <c r="AN45" s="1"/>
      <c r="AO45" s="1"/>
      <c r="AP45" s="1"/>
      <c r="AQ45" s="1"/>
      <c r="AT45" s="3"/>
      <c r="AU45" s="1"/>
      <c r="AV45" s="1"/>
      <c r="AW45" s="1"/>
      <c r="AX45" s="1"/>
      <c r="AY45" s="1"/>
      <c r="AZ45" s="1"/>
      <c r="BA45" s="1"/>
      <c r="BB45" s="1"/>
      <c r="BC45" s="1"/>
      <c r="BD45" s="1"/>
      <c r="BE45" s="1"/>
      <c r="BH45" s="3"/>
      <c r="BI45" s="1"/>
      <c r="BJ45" s="1"/>
      <c r="BK45" s="1"/>
      <c r="BL45" s="1"/>
      <c r="BM45" s="1"/>
      <c r="BN45" s="1"/>
      <c r="BO45" s="1"/>
      <c r="BP45" s="1"/>
      <c r="BQ45" s="1"/>
      <c r="BR45" s="1"/>
      <c r="BS45" s="1"/>
      <c r="BV45" s="3"/>
      <c r="BW45" s="1"/>
      <c r="BX45" s="1"/>
      <c r="BY45" s="1"/>
      <c r="BZ45" s="1"/>
      <c r="CA45" s="1"/>
      <c r="CB45" s="1"/>
      <c r="CC45" s="1"/>
      <c r="CD45" s="1"/>
      <c r="CE45" s="1"/>
      <c r="CF45" s="1"/>
      <c r="CG45" s="1"/>
      <c r="CJ45" s="3"/>
      <c r="CK45" s="1"/>
      <c r="CL45" s="1"/>
      <c r="CM45" s="1"/>
      <c r="CN45" s="1"/>
      <c r="CO45" s="1"/>
      <c r="CP45" s="1"/>
      <c r="CQ45" s="1"/>
      <c r="CR45" s="1"/>
      <c r="CS45" s="1"/>
      <c r="CT45" s="1"/>
      <c r="CU45" s="1"/>
      <c r="CX45" s="3"/>
      <c r="CY45" s="1"/>
      <c r="CZ45" s="1"/>
      <c r="DA45" s="1"/>
      <c r="DB45" s="1"/>
      <c r="DC45" s="1"/>
      <c r="DD45" s="1"/>
      <c r="DE45" s="1"/>
      <c r="DF45" s="1"/>
      <c r="DG45" s="1"/>
      <c r="DH45" s="1"/>
      <c r="DI45" s="1"/>
      <c r="DL45" s="3"/>
      <c r="DM45" s="1"/>
      <c r="DN45" s="1"/>
      <c r="DO45" s="1"/>
      <c r="DP45" s="1"/>
      <c r="DQ45" s="1"/>
      <c r="DR45" s="1"/>
      <c r="DS45" s="1"/>
      <c r="DT45" s="1"/>
      <c r="DU45" s="1"/>
      <c r="DV45" s="1"/>
      <c r="DW45" s="1"/>
      <c r="DZ45" s="3"/>
      <c r="EA45" s="1"/>
      <c r="EB45" s="1"/>
      <c r="EC45" s="1"/>
      <c r="ED45" s="1"/>
      <c r="EE45" s="1"/>
      <c r="EF45" s="1"/>
      <c r="EG45" s="1"/>
      <c r="EH45" s="1"/>
      <c r="EI45" s="1"/>
      <c r="EJ45" s="1"/>
      <c r="EK45" s="1"/>
      <c r="EN45" s="3"/>
      <c r="EO45" s="1"/>
      <c r="EP45" s="1"/>
      <c r="EQ45" s="1"/>
      <c r="ER45" s="1"/>
      <c r="ES45" s="1"/>
      <c r="ET45" s="1"/>
      <c r="EU45" s="1"/>
      <c r="EV45" s="1"/>
      <c r="EW45" s="1"/>
      <c r="EX45" s="1"/>
      <c r="EY45" s="1"/>
      <c r="FB45" s="3"/>
      <c r="FC45" s="1"/>
      <c r="FD45" s="1"/>
      <c r="FE45" s="1"/>
      <c r="FF45" s="1"/>
      <c r="FG45" s="1"/>
      <c r="FH45" s="1"/>
      <c r="FI45" s="1"/>
      <c r="FJ45" s="1"/>
      <c r="FK45" s="1"/>
      <c r="FL45" s="1"/>
      <c r="FM45" s="1"/>
      <c r="FP45" s="3"/>
      <c r="FQ45" s="1"/>
      <c r="FR45" s="1"/>
      <c r="FS45" s="1"/>
      <c r="FT45" s="1"/>
      <c r="FU45" s="1"/>
      <c r="FV45" s="1"/>
      <c r="FW45" s="1"/>
      <c r="FX45" s="1"/>
      <c r="FY45" s="1"/>
      <c r="FZ45" s="1"/>
      <c r="GA45" s="1"/>
      <c r="GD45" s="3"/>
      <c r="GE45" s="1"/>
      <c r="GF45" s="1"/>
      <c r="GG45" s="1"/>
      <c r="GH45" s="1"/>
      <c r="GI45" s="1"/>
      <c r="GJ45" s="1"/>
      <c r="GK45" s="1"/>
      <c r="GL45" s="1"/>
      <c r="GM45" s="1"/>
      <c r="GN45" s="1"/>
      <c r="GO45" s="1"/>
      <c r="GR45" s="3"/>
      <c r="GS45" s="1"/>
      <c r="GT45" s="1"/>
      <c r="GU45" s="1"/>
      <c r="GV45" s="1"/>
      <c r="GW45" s="1"/>
      <c r="GX45" s="1"/>
      <c r="GY45" s="1"/>
      <c r="GZ45" s="1"/>
      <c r="HA45" s="1"/>
      <c r="HB45" s="1"/>
      <c r="HC45" s="1"/>
      <c r="HF45" s="3"/>
      <c r="HG45" s="1"/>
      <c r="HH45" s="1"/>
      <c r="HI45" s="1"/>
      <c r="HJ45" s="1"/>
      <c r="HK45" s="1"/>
      <c r="HL45" s="1"/>
      <c r="HM45" s="1"/>
      <c r="HN45" s="1"/>
      <c r="HO45" s="1"/>
      <c r="HP45" s="1"/>
      <c r="HQ45" s="1"/>
      <c r="HT45" s="3"/>
      <c r="HU45" s="1"/>
      <c r="HV45" s="1"/>
      <c r="HW45" s="1"/>
      <c r="HX45" s="1"/>
      <c r="HY45" s="1"/>
      <c r="HZ45" s="1"/>
      <c r="IA45" s="1"/>
      <c r="IB45" s="1"/>
      <c r="IC45" s="1"/>
      <c r="ID45" s="1"/>
      <c r="IE45" s="1"/>
      <c r="IH45" s="3"/>
      <c r="II45" s="1"/>
      <c r="IJ45" s="1"/>
      <c r="IK45" s="1"/>
      <c r="IL45" s="1"/>
      <c r="IM45" s="1"/>
      <c r="IN45" s="1"/>
      <c r="IO45" s="1"/>
      <c r="IP45" s="1"/>
      <c r="IQ45" s="1"/>
      <c r="IR45" s="1"/>
      <c r="IS45" s="1"/>
      <c r="IV45" s="3"/>
    </row>
    <row r="46" spans="1:256" ht="14.25" x14ac:dyDescent="0.2">
      <c r="A46" s="67" t="s">
        <v>301</v>
      </c>
      <c r="B46" s="49">
        <v>48.925800000000002</v>
      </c>
      <c r="C46" s="49"/>
      <c r="D46" s="49"/>
      <c r="E46" s="49"/>
      <c r="F46" s="49">
        <v>8.6652000000000005</v>
      </c>
      <c r="G46" s="49"/>
      <c r="H46" s="49">
        <v>178.0728</v>
      </c>
      <c r="I46" s="49"/>
      <c r="J46" s="49">
        <v>422.40350000000001</v>
      </c>
      <c r="K46" s="49">
        <v>3.3292999999999999</v>
      </c>
      <c r="L46" s="49"/>
      <c r="M46" s="49"/>
      <c r="N46" s="49"/>
      <c r="O46" s="51">
        <v>661.39660000000003</v>
      </c>
      <c r="R46" s="3"/>
      <c r="S46" s="1"/>
      <c r="T46" s="1"/>
      <c r="U46" s="1"/>
      <c r="V46" s="1"/>
      <c r="W46" s="1"/>
      <c r="X46" s="1"/>
      <c r="Y46" s="1"/>
      <c r="Z46" s="1"/>
      <c r="AA46" s="1"/>
      <c r="AB46" s="1"/>
      <c r="AC46" s="1"/>
      <c r="AF46" s="3"/>
      <c r="AG46" s="1"/>
      <c r="AH46" s="1"/>
      <c r="AI46" s="1"/>
      <c r="AJ46" s="1"/>
      <c r="AK46" s="1"/>
      <c r="AL46" s="1"/>
      <c r="AM46" s="1"/>
      <c r="AN46" s="1"/>
      <c r="AO46" s="1"/>
      <c r="AP46" s="1"/>
      <c r="AQ46" s="1"/>
      <c r="AT46" s="3"/>
      <c r="AU46" s="1"/>
      <c r="AV46" s="1"/>
      <c r="AW46" s="1"/>
      <c r="AX46" s="1"/>
      <c r="AY46" s="1"/>
      <c r="AZ46" s="1"/>
      <c r="BA46" s="1"/>
      <c r="BB46" s="1"/>
      <c r="BC46" s="1"/>
      <c r="BD46" s="1"/>
      <c r="BE46" s="1"/>
      <c r="BH46" s="3"/>
      <c r="BI46" s="1"/>
      <c r="BJ46" s="1"/>
      <c r="BK46" s="1"/>
      <c r="BL46" s="1"/>
      <c r="BM46" s="1"/>
      <c r="BN46" s="1"/>
      <c r="BO46" s="1"/>
      <c r="BP46" s="1"/>
      <c r="BQ46" s="1"/>
      <c r="BR46" s="1"/>
      <c r="BS46" s="1"/>
      <c r="BV46" s="3"/>
      <c r="BW46" s="1"/>
      <c r="BX46" s="1"/>
      <c r="BY46" s="1"/>
      <c r="BZ46" s="1"/>
      <c r="CA46" s="1"/>
      <c r="CB46" s="1"/>
      <c r="CC46" s="1"/>
      <c r="CD46" s="1"/>
      <c r="CE46" s="1"/>
      <c r="CF46" s="1"/>
      <c r="CG46" s="1"/>
      <c r="CJ46" s="3"/>
      <c r="CK46" s="1"/>
      <c r="CL46" s="1"/>
      <c r="CM46" s="1"/>
      <c r="CN46" s="1"/>
      <c r="CO46" s="1"/>
      <c r="CP46" s="1"/>
      <c r="CQ46" s="1"/>
      <c r="CR46" s="1"/>
      <c r="CS46" s="1"/>
      <c r="CT46" s="1"/>
      <c r="CU46" s="1"/>
      <c r="CX46" s="3"/>
      <c r="CY46" s="1"/>
      <c r="CZ46" s="1"/>
      <c r="DA46" s="1"/>
      <c r="DB46" s="1"/>
      <c r="DC46" s="1"/>
      <c r="DD46" s="1"/>
      <c r="DE46" s="1"/>
      <c r="DF46" s="1"/>
      <c r="DG46" s="1"/>
      <c r="DH46" s="1"/>
      <c r="DI46" s="1"/>
      <c r="DL46" s="3"/>
      <c r="DM46" s="1"/>
      <c r="DN46" s="1"/>
      <c r="DO46" s="1"/>
      <c r="DP46" s="1"/>
      <c r="DQ46" s="1"/>
      <c r="DR46" s="1"/>
      <c r="DS46" s="1"/>
      <c r="DT46" s="1"/>
      <c r="DU46" s="1"/>
      <c r="DV46" s="1"/>
      <c r="DW46" s="1"/>
      <c r="DZ46" s="3"/>
      <c r="EA46" s="1"/>
      <c r="EB46" s="1"/>
      <c r="EC46" s="1"/>
      <c r="ED46" s="1"/>
      <c r="EE46" s="1"/>
      <c r="EF46" s="1"/>
      <c r="EG46" s="1"/>
      <c r="EH46" s="1"/>
      <c r="EI46" s="1"/>
      <c r="EJ46" s="1"/>
      <c r="EK46" s="1"/>
      <c r="EN46" s="3"/>
      <c r="EO46" s="1"/>
      <c r="EP46" s="1"/>
      <c r="EQ46" s="1"/>
      <c r="ER46" s="1"/>
      <c r="ES46" s="1"/>
      <c r="ET46" s="1"/>
      <c r="EU46" s="1"/>
      <c r="EV46" s="1"/>
      <c r="EW46" s="1"/>
      <c r="EX46" s="1"/>
      <c r="EY46" s="1"/>
      <c r="FB46" s="3"/>
      <c r="FC46" s="1"/>
      <c r="FD46" s="1"/>
      <c r="FE46" s="1"/>
      <c r="FF46" s="1"/>
      <c r="FG46" s="1"/>
      <c r="FH46" s="1"/>
      <c r="FI46" s="1"/>
      <c r="FJ46" s="1"/>
      <c r="FK46" s="1"/>
      <c r="FL46" s="1"/>
      <c r="FM46" s="1"/>
      <c r="FP46" s="3"/>
      <c r="FQ46" s="1"/>
      <c r="FR46" s="1"/>
      <c r="FS46" s="1"/>
      <c r="FT46" s="1"/>
      <c r="FU46" s="1"/>
      <c r="FV46" s="1"/>
      <c r="FW46" s="1"/>
      <c r="FX46" s="1"/>
      <c r="FY46" s="1"/>
      <c r="FZ46" s="1"/>
      <c r="GA46" s="1"/>
      <c r="GD46" s="3"/>
      <c r="GE46" s="1"/>
      <c r="GF46" s="1"/>
      <c r="GG46" s="1"/>
      <c r="GH46" s="1"/>
      <c r="GI46" s="1"/>
      <c r="GJ46" s="1"/>
      <c r="GK46" s="1"/>
      <c r="GL46" s="1"/>
      <c r="GM46" s="1"/>
      <c r="GN46" s="1"/>
      <c r="GO46" s="1"/>
      <c r="GR46" s="3"/>
      <c r="GS46" s="1"/>
      <c r="GT46" s="1"/>
      <c r="GU46" s="1"/>
      <c r="GV46" s="1"/>
      <c r="GW46" s="1"/>
      <c r="GX46" s="1"/>
      <c r="GY46" s="1"/>
      <c r="GZ46" s="1"/>
      <c r="HA46" s="1"/>
      <c r="HB46" s="1"/>
      <c r="HC46" s="1"/>
      <c r="HF46" s="3"/>
      <c r="HG46" s="1"/>
      <c r="HH46" s="1"/>
      <c r="HI46" s="1"/>
      <c r="HJ46" s="1"/>
      <c r="HK46" s="1"/>
      <c r="HL46" s="1"/>
      <c r="HM46" s="1"/>
      <c r="HN46" s="1"/>
      <c r="HO46" s="1"/>
      <c r="HP46" s="1"/>
      <c r="HQ46" s="1"/>
      <c r="HT46" s="3"/>
      <c r="HU46" s="1"/>
      <c r="HV46" s="1"/>
      <c r="HW46" s="1"/>
      <c r="HX46" s="1"/>
      <c r="HY46" s="1"/>
      <c r="HZ46" s="1"/>
      <c r="IA46" s="1"/>
      <c r="IB46" s="1"/>
      <c r="IC46" s="1"/>
      <c r="ID46" s="1"/>
      <c r="IE46" s="1"/>
      <c r="IH46" s="3"/>
      <c r="II46" s="1"/>
      <c r="IJ46" s="1"/>
      <c r="IK46" s="1"/>
      <c r="IL46" s="1"/>
      <c r="IM46" s="1"/>
      <c r="IN46" s="1"/>
      <c r="IO46" s="1"/>
      <c r="IP46" s="1"/>
      <c r="IQ46" s="1"/>
      <c r="IR46" s="1"/>
      <c r="IS46" s="1"/>
      <c r="IV46" s="3"/>
    </row>
    <row r="47" spans="1:256" ht="14.25" x14ac:dyDescent="0.2">
      <c r="A47" s="65" t="s">
        <v>28</v>
      </c>
      <c r="B47" s="42">
        <v>1807.5019</v>
      </c>
      <c r="C47" s="42"/>
      <c r="D47" s="42"/>
      <c r="E47" s="42"/>
      <c r="F47" s="42">
        <v>86.184799999999996</v>
      </c>
      <c r="G47" s="42"/>
      <c r="H47" s="42"/>
      <c r="I47" s="42"/>
      <c r="J47" s="42"/>
      <c r="K47" s="42"/>
      <c r="L47" s="42"/>
      <c r="M47" s="42"/>
      <c r="N47" s="42"/>
      <c r="O47" s="44">
        <v>1893.6867</v>
      </c>
    </row>
    <row r="48" spans="1:256" ht="14.25" x14ac:dyDescent="0.2">
      <c r="A48" s="65" t="s">
        <v>302</v>
      </c>
      <c r="B48" s="42">
        <v>836.85170000000005</v>
      </c>
      <c r="C48" s="42"/>
      <c r="D48" s="42"/>
      <c r="E48" s="42"/>
      <c r="F48" s="42"/>
      <c r="G48" s="42">
        <v>5.64</v>
      </c>
      <c r="H48" s="42"/>
      <c r="I48" s="42"/>
      <c r="J48" s="42"/>
      <c r="K48" s="42"/>
      <c r="L48" s="42"/>
      <c r="M48" s="42"/>
      <c r="N48" s="42"/>
      <c r="O48" s="44">
        <v>842.49170000000004</v>
      </c>
    </row>
    <row r="49" spans="1:256" ht="14.25" x14ac:dyDescent="0.2">
      <c r="A49" s="66" t="s">
        <v>29</v>
      </c>
      <c r="B49" s="46">
        <v>2644.3535999999999</v>
      </c>
      <c r="C49" s="46"/>
      <c r="D49" s="46"/>
      <c r="E49" s="46"/>
      <c r="F49" s="46">
        <v>86.184799999999996</v>
      </c>
      <c r="G49" s="46">
        <v>5.64</v>
      </c>
      <c r="H49" s="46"/>
      <c r="I49" s="46"/>
      <c r="J49" s="46"/>
      <c r="K49" s="46"/>
      <c r="L49" s="46"/>
      <c r="M49" s="46"/>
      <c r="N49" s="46"/>
      <c r="O49" s="48">
        <v>2736.1783999999998</v>
      </c>
      <c r="R49" s="3"/>
      <c r="S49" s="1"/>
      <c r="T49" s="1"/>
      <c r="U49" s="1"/>
      <c r="V49" s="1"/>
      <c r="W49" s="1"/>
      <c r="X49" s="1"/>
      <c r="Y49" s="1"/>
      <c r="Z49" s="1"/>
      <c r="AA49" s="1"/>
      <c r="AB49" s="1"/>
      <c r="AC49" s="1"/>
      <c r="AF49" s="3"/>
      <c r="AG49" s="1"/>
      <c r="AH49" s="1"/>
      <c r="AI49" s="1"/>
      <c r="AJ49" s="1"/>
      <c r="AK49" s="1"/>
      <c r="AL49" s="1"/>
      <c r="AM49" s="1"/>
      <c r="AN49" s="1"/>
      <c r="AO49" s="1"/>
      <c r="AP49" s="1"/>
      <c r="AQ49" s="1"/>
      <c r="AT49" s="3"/>
      <c r="AU49" s="1"/>
      <c r="AV49" s="1"/>
      <c r="AW49" s="1"/>
      <c r="AX49" s="1"/>
      <c r="AY49" s="1"/>
      <c r="AZ49" s="1"/>
      <c r="BA49" s="1"/>
      <c r="BB49" s="1"/>
      <c r="BC49" s="1"/>
      <c r="BD49" s="1"/>
      <c r="BE49" s="1"/>
      <c r="BH49" s="3"/>
      <c r="BI49" s="1"/>
      <c r="BJ49" s="1"/>
      <c r="BK49" s="1"/>
      <c r="BL49" s="1"/>
      <c r="BM49" s="1"/>
      <c r="BN49" s="1"/>
      <c r="BO49" s="1"/>
      <c r="BP49" s="1"/>
      <c r="BQ49" s="1"/>
      <c r="BR49" s="1"/>
      <c r="BS49" s="1"/>
      <c r="BV49" s="3"/>
      <c r="BW49" s="1"/>
      <c r="BX49" s="1"/>
      <c r="BY49" s="1"/>
      <c r="BZ49" s="1"/>
      <c r="CA49" s="1"/>
      <c r="CB49" s="1"/>
      <c r="CC49" s="1"/>
      <c r="CD49" s="1"/>
      <c r="CE49" s="1"/>
      <c r="CF49" s="1"/>
      <c r="CG49" s="1"/>
      <c r="CJ49" s="3"/>
      <c r="CK49" s="1"/>
      <c r="CL49" s="1"/>
      <c r="CM49" s="1"/>
      <c r="CN49" s="1"/>
      <c r="CO49" s="1"/>
      <c r="CP49" s="1"/>
      <c r="CQ49" s="1"/>
      <c r="CR49" s="1"/>
      <c r="CS49" s="1"/>
      <c r="CT49" s="1"/>
      <c r="CU49" s="1"/>
      <c r="CX49" s="3"/>
      <c r="CY49" s="1"/>
      <c r="CZ49" s="1"/>
      <c r="DA49" s="1"/>
      <c r="DB49" s="1"/>
      <c r="DC49" s="1"/>
      <c r="DD49" s="1"/>
      <c r="DE49" s="1"/>
      <c r="DF49" s="1"/>
      <c r="DG49" s="1"/>
      <c r="DH49" s="1"/>
      <c r="DI49" s="1"/>
      <c r="DL49" s="3"/>
      <c r="DM49" s="1"/>
      <c r="DN49" s="1"/>
      <c r="DO49" s="1"/>
      <c r="DP49" s="1"/>
      <c r="DQ49" s="1"/>
      <c r="DR49" s="1"/>
      <c r="DS49" s="1"/>
      <c r="DT49" s="1"/>
      <c r="DU49" s="1"/>
      <c r="DV49" s="1"/>
      <c r="DW49" s="1"/>
      <c r="DZ49" s="3"/>
      <c r="EA49" s="1"/>
      <c r="EB49" s="1"/>
      <c r="EC49" s="1"/>
      <c r="ED49" s="1"/>
      <c r="EE49" s="1"/>
      <c r="EF49" s="1"/>
      <c r="EG49" s="1"/>
      <c r="EH49" s="1"/>
      <c r="EI49" s="1"/>
      <c r="EJ49" s="1"/>
      <c r="EK49" s="1"/>
      <c r="EN49" s="3"/>
      <c r="EO49" s="1"/>
      <c r="EP49" s="1"/>
      <c r="EQ49" s="1"/>
      <c r="ER49" s="1"/>
      <c r="ES49" s="1"/>
      <c r="ET49" s="1"/>
      <c r="EU49" s="1"/>
      <c r="EV49" s="1"/>
      <c r="EW49" s="1"/>
      <c r="EX49" s="1"/>
      <c r="EY49" s="1"/>
      <c r="FB49" s="3"/>
      <c r="FC49" s="1"/>
      <c r="FD49" s="1"/>
      <c r="FE49" s="1"/>
      <c r="FF49" s="1"/>
      <c r="FG49" s="1"/>
      <c r="FH49" s="1"/>
      <c r="FI49" s="1"/>
      <c r="FJ49" s="1"/>
      <c r="FK49" s="1"/>
      <c r="FL49" s="1"/>
      <c r="FM49" s="1"/>
      <c r="FP49" s="3"/>
      <c r="FQ49" s="1"/>
      <c r="FR49" s="1"/>
      <c r="FS49" s="1"/>
      <c r="FT49" s="1"/>
      <c r="FU49" s="1"/>
      <c r="FV49" s="1"/>
      <c r="FW49" s="1"/>
      <c r="FX49" s="1"/>
      <c r="FY49" s="1"/>
      <c r="FZ49" s="1"/>
      <c r="GA49" s="1"/>
      <c r="GD49" s="3"/>
      <c r="GE49" s="1"/>
      <c r="GF49" s="1"/>
      <c r="GG49" s="1"/>
      <c r="GH49" s="1"/>
      <c r="GI49" s="1"/>
      <c r="GJ49" s="1"/>
      <c r="GK49" s="1"/>
      <c r="GL49" s="1"/>
      <c r="GM49" s="1"/>
      <c r="GN49" s="1"/>
      <c r="GO49" s="1"/>
      <c r="GR49" s="3"/>
      <c r="GS49" s="1"/>
      <c r="GT49" s="1"/>
      <c r="GU49" s="1"/>
      <c r="GV49" s="1"/>
      <c r="GW49" s="1"/>
      <c r="GX49" s="1"/>
      <c r="GY49" s="1"/>
      <c r="GZ49" s="1"/>
      <c r="HA49" s="1"/>
      <c r="HB49" s="1"/>
      <c r="HC49" s="1"/>
      <c r="HF49" s="3"/>
      <c r="HG49" s="1"/>
      <c r="HH49" s="1"/>
      <c r="HI49" s="1"/>
      <c r="HJ49" s="1"/>
      <c r="HK49" s="1"/>
      <c r="HL49" s="1"/>
      <c r="HM49" s="1"/>
      <c r="HN49" s="1"/>
      <c r="HO49" s="1"/>
      <c r="HP49" s="1"/>
      <c r="HQ49" s="1"/>
      <c r="HT49" s="3"/>
      <c r="HU49" s="1"/>
      <c r="HV49" s="1"/>
      <c r="HW49" s="1"/>
      <c r="HX49" s="1"/>
      <c r="HY49" s="1"/>
      <c r="HZ49" s="1"/>
      <c r="IA49" s="1"/>
      <c r="IB49" s="1"/>
      <c r="IC49" s="1"/>
      <c r="ID49" s="1"/>
      <c r="IE49" s="1"/>
      <c r="IH49" s="3"/>
      <c r="II49" s="1"/>
      <c r="IJ49" s="1"/>
      <c r="IK49" s="1"/>
      <c r="IL49" s="1"/>
      <c r="IM49" s="1"/>
      <c r="IN49" s="1"/>
      <c r="IO49" s="1"/>
      <c r="IP49" s="1"/>
      <c r="IQ49" s="1"/>
      <c r="IR49" s="1"/>
      <c r="IS49" s="1"/>
      <c r="IV49" s="3"/>
    </row>
    <row r="50" spans="1:256" ht="14.25" x14ac:dyDescent="0.2">
      <c r="A50" s="65" t="s">
        <v>303</v>
      </c>
      <c r="B50" s="42">
        <v>6.3169000000000004</v>
      </c>
      <c r="C50" s="42"/>
      <c r="D50" s="42">
        <v>8.0576000000000008</v>
      </c>
      <c r="E50" s="42"/>
      <c r="F50" s="42"/>
      <c r="G50" s="42"/>
      <c r="H50" s="42">
        <v>5.0709</v>
      </c>
      <c r="I50" s="42"/>
      <c r="J50" s="42">
        <v>14.2788</v>
      </c>
      <c r="K50" s="42"/>
      <c r="L50" s="42"/>
      <c r="M50" s="42">
        <v>1.2722</v>
      </c>
      <c r="N50" s="42"/>
      <c r="O50" s="44">
        <v>34.996400000000001</v>
      </c>
    </row>
    <row r="51" spans="1:256" ht="14.25" x14ac:dyDescent="0.2">
      <c r="A51" s="65" t="s">
        <v>304</v>
      </c>
      <c r="B51" s="42">
        <v>19.913599999999999</v>
      </c>
      <c r="C51" s="42"/>
      <c r="D51" s="42">
        <v>1837.011</v>
      </c>
      <c r="E51" s="42"/>
      <c r="F51" s="42"/>
      <c r="G51" s="42"/>
      <c r="H51" s="42"/>
      <c r="I51" s="42"/>
      <c r="J51" s="42">
        <v>4.1764000000000001</v>
      </c>
      <c r="K51" s="42"/>
      <c r="L51" s="42"/>
      <c r="M51" s="42"/>
      <c r="N51" s="42"/>
      <c r="O51" s="44">
        <v>1861.1010000000001</v>
      </c>
    </row>
    <row r="52" spans="1:256" ht="14.25" x14ac:dyDescent="0.2">
      <c r="A52" s="65" t="s">
        <v>305</v>
      </c>
      <c r="B52" s="42">
        <v>3.5798999999999999</v>
      </c>
      <c r="C52" s="42"/>
      <c r="D52" s="42"/>
      <c r="E52" s="42"/>
      <c r="F52" s="42"/>
      <c r="G52" s="42"/>
      <c r="H52" s="42"/>
      <c r="I52" s="42"/>
      <c r="J52" s="42">
        <v>25.334900000000001</v>
      </c>
      <c r="K52" s="42"/>
      <c r="L52" s="42"/>
      <c r="M52" s="42"/>
      <c r="N52" s="42"/>
      <c r="O52" s="44">
        <v>28.9148</v>
      </c>
    </row>
    <row r="53" spans="1:256" ht="14.25" x14ac:dyDescent="0.2">
      <c r="A53" s="65" t="s">
        <v>30</v>
      </c>
      <c r="B53" s="42">
        <v>9.0593000000000004</v>
      </c>
      <c r="C53" s="42">
        <v>2534.7806999999998</v>
      </c>
      <c r="D53" s="42">
        <v>4680.6661999999997</v>
      </c>
      <c r="E53" s="42"/>
      <c r="F53" s="42">
        <v>39.107300000000002</v>
      </c>
      <c r="G53" s="42"/>
      <c r="H53" s="42">
        <v>23.4801</v>
      </c>
      <c r="I53" s="42">
        <v>1136.713</v>
      </c>
      <c r="J53" s="42">
        <v>1.9251</v>
      </c>
      <c r="K53" s="42"/>
      <c r="L53" s="42"/>
      <c r="M53" s="42"/>
      <c r="N53" s="42"/>
      <c r="O53" s="44">
        <v>8425.7317000000003</v>
      </c>
    </row>
    <row r="54" spans="1:256" ht="14.25" x14ac:dyDescent="0.2">
      <c r="A54" s="65" t="s">
        <v>31</v>
      </c>
      <c r="B54" s="42">
        <v>49.182000000000002</v>
      </c>
      <c r="C54" s="42"/>
      <c r="D54" s="42">
        <v>242.75450000000001</v>
      </c>
      <c r="E54" s="42"/>
      <c r="F54" s="42">
        <v>132.03039999999999</v>
      </c>
      <c r="G54" s="42"/>
      <c r="H54" s="42"/>
      <c r="I54" s="42">
        <v>26.683199999999999</v>
      </c>
      <c r="J54" s="42">
        <v>1.6698</v>
      </c>
      <c r="K54" s="42">
        <v>320.61970000000002</v>
      </c>
      <c r="L54" s="42"/>
      <c r="M54" s="42"/>
      <c r="N54" s="42">
        <v>115.1075</v>
      </c>
      <c r="O54" s="44">
        <v>888.0471</v>
      </c>
    </row>
    <row r="55" spans="1:256" ht="14.25" x14ac:dyDescent="0.2">
      <c r="A55" s="65" t="s">
        <v>306</v>
      </c>
      <c r="B55" s="42">
        <v>2.2094</v>
      </c>
      <c r="C55" s="42"/>
      <c r="D55" s="42"/>
      <c r="E55" s="42"/>
      <c r="F55" s="42">
        <v>1.9658</v>
      </c>
      <c r="G55" s="42"/>
      <c r="H55" s="42"/>
      <c r="I55" s="42"/>
      <c r="J55" s="42">
        <v>15.650499999999999</v>
      </c>
      <c r="K55" s="42"/>
      <c r="L55" s="42"/>
      <c r="M55" s="42"/>
      <c r="N55" s="42"/>
      <c r="O55" s="44">
        <v>19.825700000000001</v>
      </c>
    </row>
    <row r="56" spans="1:256" ht="14.25" x14ac:dyDescent="0.2">
      <c r="A56" s="65" t="s">
        <v>307</v>
      </c>
      <c r="B56" s="42">
        <v>46.006500000000003</v>
      </c>
      <c r="C56" s="42">
        <v>5.4124999999999996</v>
      </c>
      <c r="D56" s="42">
        <v>10447.8941</v>
      </c>
      <c r="E56" s="42"/>
      <c r="F56" s="42"/>
      <c r="G56" s="42"/>
      <c r="H56" s="42">
        <v>26.430299999999999</v>
      </c>
      <c r="I56" s="42">
        <v>3672.0961000000002</v>
      </c>
      <c r="J56" s="42">
        <v>79.698800000000006</v>
      </c>
      <c r="K56" s="42">
        <v>14.3024</v>
      </c>
      <c r="L56" s="42"/>
      <c r="M56" s="42"/>
      <c r="N56" s="42"/>
      <c r="O56" s="44">
        <v>14291.840700000001</v>
      </c>
    </row>
    <row r="57" spans="1:256" ht="14.25" x14ac:dyDescent="0.2">
      <c r="A57" s="65" t="s">
        <v>32</v>
      </c>
      <c r="B57" s="42">
        <v>34.156500000000001</v>
      </c>
      <c r="C57" s="42"/>
      <c r="D57" s="42">
        <v>442.1028</v>
      </c>
      <c r="E57" s="42"/>
      <c r="F57" s="42">
        <v>181.7705</v>
      </c>
      <c r="G57" s="42"/>
      <c r="H57" s="42">
        <v>7.2045000000000003</v>
      </c>
      <c r="I57" s="42"/>
      <c r="J57" s="42">
        <v>104.7076</v>
      </c>
      <c r="K57" s="42"/>
      <c r="L57" s="42"/>
      <c r="M57" s="42"/>
      <c r="N57" s="42"/>
      <c r="O57" s="44">
        <v>769.94190000000003</v>
      </c>
    </row>
    <row r="58" spans="1:256" ht="14.25" x14ac:dyDescent="0.2">
      <c r="A58" s="66" t="s">
        <v>308</v>
      </c>
      <c r="B58" s="46">
        <v>170.42410000000001</v>
      </c>
      <c r="C58" s="46">
        <v>2540.1932000000002</v>
      </c>
      <c r="D58" s="46">
        <v>17658.486199999999</v>
      </c>
      <c r="E58" s="46"/>
      <c r="F58" s="46">
        <v>354.87400000000002</v>
      </c>
      <c r="G58" s="46"/>
      <c r="H58" s="46">
        <v>62.1858</v>
      </c>
      <c r="I58" s="46">
        <v>4835.4922999999999</v>
      </c>
      <c r="J58" s="46">
        <v>247.4419</v>
      </c>
      <c r="K58" s="46">
        <v>334.9221</v>
      </c>
      <c r="L58" s="46"/>
      <c r="M58" s="46">
        <v>1.2722</v>
      </c>
      <c r="N58" s="46">
        <v>115.1075</v>
      </c>
      <c r="O58" s="48">
        <v>26320.399300000001</v>
      </c>
      <c r="R58" s="3"/>
      <c r="S58" s="1"/>
      <c r="T58" s="1"/>
      <c r="U58" s="1"/>
      <c r="V58" s="1"/>
      <c r="W58" s="1"/>
      <c r="X58" s="1"/>
      <c r="Y58" s="1"/>
      <c r="Z58" s="1"/>
      <c r="AA58" s="1"/>
      <c r="AB58" s="1"/>
      <c r="AC58" s="1"/>
      <c r="AF58" s="3"/>
      <c r="AG58" s="1"/>
      <c r="AH58" s="1"/>
      <c r="AI58" s="1"/>
      <c r="AJ58" s="1"/>
      <c r="AK58" s="1"/>
      <c r="AL58" s="1"/>
      <c r="AM58" s="1"/>
      <c r="AN58" s="1"/>
      <c r="AO58" s="1"/>
      <c r="AP58" s="1"/>
      <c r="AQ58" s="1"/>
      <c r="AT58" s="3"/>
      <c r="AU58" s="1"/>
      <c r="AV58" s="1"/>
      <c r="AW58" s="1"/>
      <c r="AX58" s="1"/>
      <c r="AY58" s="1"/>
      <c r="AZ58" s="1"/>
      <c r="BA58" s="1"/>
      <c r="BB58" s="1"/>
      <c r="BC58" s="1"/>
      <c r="BD58" s="1"/>
      <c r="BE58" s="1"/>
      <c r="BH58" s="3"/>
      <c r="BI58" s="1"/>
      <c r="BJ58" s="1"/>
      <c r="BK58" s="1"/>
      <c r="BL58" s="1"/>
      <c r="BM58" s="1"/>
      <c r="BN58" s="1"/>
      <c r="BO58" s="1"/>
      <c r="BP58" s="1"/>
      <c r="BQ58" s="1"/>
      <c r="BR58" s="1"/>
      <c r="BS58" s="1"/>
      <c r="BV58" s="3"/>
      <c r="BW58" s="1"/>
      <c r="BX58" s="1"/>
      <c r="BY58" s="1"/>
      <c r="BZ58" s="1"/>
      <c r="CA58" s="1"/>
      <c r="CB58" s="1"/>
      <c r="CC58" s="1"/>
      <c r="CD58" s="1"/>
      <c r="CE58" s="1"/>
      <c r="CF58" s="1"/>
      <c r="CG58" s="1"/>
      <c r="CJ58" s="3"/>
      <c r="CK58" s="1"/>
      <c r="CL58" s="1"/>
      <c r="CM58" s="1"/>
      <c r="CN58" s="1"/>
      <c r="CO58" s="1"/>
      <c r="CP58" s="1"/>
      <c r="CQ58" s="1"/>
      <c r="CR58" s="1"/>
      <c r="CS58" s="1"/>
      <c r="CT58" s="1"/>
      <c r="CU58" s="1"/>
      <c r="CX58" s="3"/>
      <c r="CY58" s="1"/>
      <c r="CZ58" s="1"/>
      <c r="DA58" s="1"/>
      <c r="DB58" s="1"/>
      <c r="DC58" s="1"/>
      <c r="DD58" s="1"/>
      <c r="DE58" s="1"/>
      <c r="DF58" s="1"/>
      <c r="DG58" s="1"/>
      <c r="DH58" s="1"/>
      <c r="DI58" s="1"/>
      <c r="DL58" s="3"/>
      <c r="DM58" s="1"/>
      <c r="DN58" s="1"/>
      <c r="DO58" s="1"/>
      <c r="DP58" s="1"/>
      <c r="DQ58" s="1"/>
      <c r="DR58" s="1"/>
      <c r="DS58" s="1"/>
      <c r="DT58" s="1"/>
      <c r="DU58" s="1"/>
      <c r="DV58" s="1"/>
      <c r="DW58" s="1"/>
      <c r="DZ58" s="3"/>
      <c r="EA58" s="1"/>
      <c r="EB58" s="1"/>
      <c r="EC58" s="1"/>
      <c r="ED58" s="1"/>
      <c r="EE58" s="1"/>
      <c r="EF58" s="1"/>
      <c r="EG58" s="1"/>
      <c r="EH58" s="1"/>
      <c r="EI58" s="1"/>
      <c r="EJ58" s="1"/>
      <c r="EK58" s="1"/>
      <c r="EN58" s="3"/>
      <c r="EO58" s="1"/>
      <c r="EP58" s="1"/>
      <c r="EQ58" s="1"/>
      <c r="ER58" s="1"/>
      <c r="ES58" s="1"/>
      <c r="ET58" s="1"/>
      <c r="EU58" s="1"/>
      <c r="EV58" s="1"/>
      <c r="EW58" s="1"/>
      <c r="EX58" s="1"/>
      <c r="EY58" s="1"/>
      <c r="FB58" s="3"/>
      <c r="FC58" s="1"/>
      <c r="FD58" s="1"/>
      <c r="FE58" s="1"/>
      <c r="FF58" s="1"/>
      <c r="FG58" s="1"/>
      <c r="FH58" s="1"/>
      <c r="FI58" s="1"/>
      <c r="FJ58" s="1"/>
      <c r="FK58" s="1"/>
      <c r="FL58" s="1"/>
      <c r="FM58" s="1"/>
      <c r="FP58" s="3"/>
      <c r="FQ58" s="1"/>
      <c r="FR58" s="1"/>
      <c r="FS58" s="1"/>
      <c r="FT58" s="1"/>
      <c r="FU58" s="1"/>
      <c r="FV58" s="1"/>
      <c r="FW58" s="1"/>
      <c r="FX58" s="1"/>
      <c r="FY58" s="1"/>
      <c r="FZ58" s="1"/>
      <c r="GA58" s="1"/>
      <c r="GD58" s="3"/>
      <c r="GE58" s="1"/>
      <c r="GF58" s="1"/>
      <c r="GG58" s="1"/>
      <c r="GH58" s="1"/>
      <c r="GI58" s="1"/>
      <c r="GJ58" s="1"/>
      <c r="GK58" s="1"/>
      <c r="GL58" s="1"/>
      <c r="GM58" s="1"/>
      <c r="GN58" s="1"/>
      <c r="GO58" s="1"/>
      <c r="GR58" s="3"/>
      <c r="GS58" s="1"/>
      <c r="GT58" s="1"/>
      <c r="GU58" s="1"/>
      <c r="GV58" s="1"/>
      <c r="GW58" s="1"/>
      <c r="GX58" s="1"/>
      <c r="GY58" s="1"/>
      <c r="GZ58" s="1"/>
      <c r="HA58" s="1"/>
      <c r="HB58" s="1"/>
      <c r="HC58" s="1"/>
      <c r="HF58" s="3"/>
      <c r="HG58" s="1"/>
      <c r="HH58" s="1"/>
      <c r="HI58" s="1"/>
      <c r="HJ58" s="1"/>
      <c r="HK58" s="1"/>
      <c r="HL58" s="1"/>
      <c r="HM58" s="1"/>
      <c r="HN58" s="1"/>
      <c r="HO58" s="1"/>
      <c r="HP58" s="1"/>
      <c r="HQ58" s="1"/>
      <c r="HT58" s="3"/>
      <c r="HU58" s="1"/>
      <c r="HV58" s="1"/>
      <c r="HW58" s="1"/>
      <c r="HX58" s="1"/>
      <c r="HY58" s="1"/>
      <c r="HZ58" s="1"/>
      <c r="IA58" s="1"/>
      <c r="IB58" s="1"/>
      <c r="IC58" s="1"/>
      <c r="ID58" s="1"/>
      <c r="IE58" s="1"/>
      <c r="IH58" s="3"/>
      <c r="II58" s="1"/>
      <c r="IJ58" s="1"/>
      <c r="IK58" s="1"/>
      <c r="IL58" s="1"/>
      <c r="IM58" s="1"/>
      <c r="IN58" s="1"/>
      <c r="IO58" s="1"/>
      <c r="IP58" s="1"/>
      <c r="IQ58" s="1"/>
      <c r="IR58" s="1"/>
      <c r="IS58" s="1"/>
      <c r="IV58" s="3"/>
    </row>
    <row r="59" spans="1:256" ht="14.25" x14ac:dyDescent="0.2">
      <c r="A59" s="65" t="s">
        <v>33</v>
      </c>
      <c r="B59" s="42">
        <v>45.4925</v>
      </c>
      <c r="C59" s="42"/>
      <c r="D59" s="42">
        <v>186.2347</v>
      </c>
      <c r="E59" s="42">
        <v>527.00409999999999</v>
      </c>
      <c r="F59" s="42"/>
      <c r="G59" s="42"/>
      <c r="H59" s="42">
        <v>42.146000000000001</v>
      </c>
      <c r="I59" s="42">
        <v>60.7164</v>
      </c>
      <c r="J59" s="42"/>
      <c r="K59" s="42">
        <v>16.950900000000001</v>
      </c>
      <c r="L59" s="42">
        <v>8.89</v>
      </c>
      <c r="M59" s="42"/>
      <c r="N59" s="42">
        <v>0.77639999999999998</v>
      </c>
      <c r="O59" s="44">
        <v>888.21100000000001</v>
      </c>
    </row>
    <row r="60" spans="1:256" ht="14.25" x14ac:dyDescent="0.2">
      <c r="A60" s="65" t="s">
        <v>309</v>
      </c>
      <c r="B60" s="42">
        <v>2.1004</v>
      </c>
      <c r="C60" s="42">
        <v>7.3769999999999998</v>
      </c>
      <c r="D60" s="42">
        <v>1017.8461</v>
      </c>
      <c r="E60" s="42">
        <v>6392.2085999999999</v>
      </c>
      <c r="F60" s="42"/>
      <c r="G60" s="42"/>
      <c r="H60" s="42">
        <v>65.713700000000003</v>
      </c>
      <c r="I60" s="42">
        <v>214.7028</v>
      </c>
      <c r="J60" s="42"/>
      <c r="K60" s="42"/>
      <c r="L60" s="42">
        <v>10.417999999999999</v>
      </c>
      <c r="M60" s="42"/>
      <c r="N60" s="42"/>
      <c r="O60" s="44">
        <v>7710.3666000000003</v>
      </c>
    </row>
    <row r="61" spans="1:256" ht="14.25" x14ac:dyDescent="0.2">
      <c r="A61" s="68" t="s">
        <v>34</v>
      </c>
      <c r="B61" s="46">
        <v>47.5929</v>
      </c>
      <c r="C61" s="46">
        <v>7.3769999999999998</v>
      </c>
      <c r="D61" s="46">
        <v>1204.0808</v>
      </c>
      <c r="E61" s="46">
        <v>6919.2127</v>
      </c>
      <c r="F61" s="46"/>
      <c r="G61" s="46"/>
      <c r="H61" s="46">
        <v>107.8597</v>
      </c>
      <c r="I61" s="46">
        <v>275.41919999999999</v>
      </c>
      <c r="J61" s="46"/>
      <c r="K61" s="46">
        <v>16.950900000000001</v>
      </c>
      <c r="L61" s="46">
        <v>19.308</v>
      </c>
      <c r="M61" s="46"/>
      <c r="N61" s="46">
        <v>0.77639999999999998</v>
      </c>
      <c r="O61" s="48">
        <v>8598.5776000000005</v>
      </c>
      <c r="R61" s="3"/>
      <c r="S61" s="1"/>
      <c r="T61" s="1"/>
      <c r="U61" s="1"/>
      <c r="V61" s="1"/>
      <c r="W61" s="1"/>
      <c r="X61" s="1"/>
      <c r="Y61" s="1"/>
      <c r="Z61" s="1"/>
      <c r="AA61" s="1"/>
      <c r="AB61" s="1"/>
      <c r="AC61" s="1"/>
      <c r="AF61" s="3"/>
      <c r="AG61" s="1"/>
      <c r="AH61" s="1"/>
      <c r="AI61" s="1"/>
      <c r="AJ61" s="1"/>
      <c r="AK61" s="1"/>
      <c r="AL61" s="1"/>
      <c r="AM61" s="1"/>
      <c r="AN61" s="1"/>
      <c r="AO61" s="1"/>
      <c r="AP61" s="1"/>
      <c r="AQ61" s="1"/>
      <c r="AT61" s="3"/>
      <c r="AU61" s="1"/>
      <c r="AV61" s="1"/>
      <c r="AW61" s="1"/>
      <c r="AX61" s="1"/>
      <c r="AY61" s="1"/>
      <c r="AZ61" s="1"/>
      <c r="BA61" s="1"/>
      <c r="BB61" s="1"/>
      <c r="BC61" s="1"/>
      <c r="BD61" s="1"/>
      <c r="BE61" s="1"/>
      <c r="BH61" s="3"/>
      <c r="BI61" s="1"/>
      <c r="BJ61" s="1"/>
      <c r="BK61" s="1"/>
      <c r="BL61" s="1"/>
      <c r="BM61" s="1"/>
      <c r="BN61" s="1"/>
      <c r="BO61" s="1"/>
      <c r="BP61" s="1"/>
      <c r="BQ61" s="1"/>
      <c r="BR61" s="1"/>
      <c r="BS61" s="1"/>
      <c r="BV61" s="3"/>
      <c r="BW61" s="1"/>
      <c r="BX61" s="1"/>
      <c r="BY61" s="1"/>
      <c r="BZ61" s="1"/>
      <c r="CA61" s="1"/>
      <c r="CB61" s="1"/>
      <c r="CC61" s="1"/>
      <c r="CD61" s="1"/>
      <c r="CE61" s="1"/>
      <c r="CF61" s="1"/>
      <c r="CG61" s="1"/>
      <c r="CJ61" s="3"/>
      <c r="CK61" s="1"/>
      <c r="CL61" s="1"/>
      <c r="CM61" s="1"/>
      <c r="CN61" s="1"/>
      <c r="CO61" s="1"/>
      <c r="CP61" s="1"/>
      <c r="CQ61" s="1"/>
      <c r="CR61" s="1"/>
      <c r="CS61" s="1"/>
      <c r="CT61" s="1"/>
      <c r="CU61" s="1"/>
      <c r="CX61" s="3"/>
      <c r="CY61" s="1"/>
      <c r="CZ61" s="1"/>
      <c r="DA61" s="1"/>
      <c r="DB61" s="1"/>
      <c r="DC61" s="1"/>
      <c r="DD61" s="1"/>
      <c r="DE61" s="1"/>
      <c r="DF61" s="1"/>
      <c r="DG61" s="1"/>
      <c r="DH61" s="1"/>
      <c r="DI61" s="1"/>
      <c r="DL61" s="3"/>
      <c r="DM61" s="1"/>
      <c r="DN61" s="1"/>
      <c r="DO61" s="1"/>
      <c r="DP61" s="1"/>
      <c r="DQ61" s="1"/>
      <c r="DR61" s="1"/>
      <c r="DS61" s="1"/>
      <c r="DT61" s="1"/>
      <c r="DU61" s="1"/>
      <c r="DV61" s="1"/>
      <c r="DW61" s="1"/>
      <c r="DZ61" s="3"/>
      <c r="EA61" s="1"/>
      <c r="EB61" s="1"/>
      <c r="EC61" s="1"/>
      <c r="ED61" s="1"/>
      <c r="EE61" s="1"/>
      <c r="EF61" s="1"/>
      <c r="EG61" s="1"/>
      <c r="EH61" s="1"/>
      <c r="EI61" s="1"/>
      <c r="EJ61" s="1"/>
      <c r="EK61" s="1"/>
      <c r="EN61" s="3"/>
      <c r="EO61" s="1"/>
      <c r="EP61" s="1"/>
      <c r="EQ61" s="1"/>
      <c r="ER61" s="1"/>
      <c r="ES61" s="1"/>
      <c r="ET61" s="1"/>
      <c r="EU61" s="1"/>
      <c r="EV61" s="1"/>
      <c r="EW61" s="1"/>
      <c r="EX61" s="1"/>
      <c r="EY61" s="1"/>
      <c r="FB61" s="3"/>
      <c r="FC61" s="1"/>
      <c r="FD61" s="1"/>
      <c r="FE61" s="1"/>
      <c r="FF61" s="1"/>
      <c r="FG61" s="1"/>
      <c r="FH61" s="1"/>
      <c r="FI61" s="1"/>
      <c r="FJ61" s="1"/>
      <c r="FK61" s="1"/>
      <c r="FL61" s="1"/>
      <c r="FM61" s="1"/>
      <c r="FP61" s="3"/>
      <c r="FQ61" s="1"/>
      <c r="FR61" s="1"/>
      <c r="FS61" s="1"/>
      <c r="FT61" s="1"/>
      <c r="FU61" s="1"/>
      <c r="FV61" s="1"/>
      <c r="FW61" s="1"/>
      <c r="FX61" s="1"/>
      <c r="FY61" s="1"/>
      <c r="FZ61" s="1"/>
      <c r="GA61" s="1"/>
      <c r="GD61" s="3"/>
      <c r="GE61" s="1"/>
      <c r="GF61" s="1"/>
      <c r="GG61" s="1"/>
      <c r="GH61" s="1"/>
      <c r="GI61" s="1"/>
      <c r="GJ61" s="1"/>
      <c r="GK61" s="1"/>
      <c r="GL61" s="1"/>
      <c r="GM61" s="1"/>
      <c r="GN61" s="1"/>
      <c r="GO61" s="1"/>
      <c r="GR61" s="3"/>
      <c r="GS61" s="1"/>
      <c r="GT61" s="1"/>
      <c r="GU61" s="1"/>
      <c r="GV61" s="1"/>
      <c r="GW61" s="1"/>
      <c r="GX61" s="1"/>
      <c r="GY61" s="1"/>
      <c r="GZ61" s="1"/>
      <c r="HA61" s="1"/>
      <c r="HB61" s="1"/>
      <c r="HC61" s="1"/>
      <c r="HF61" s="3"/>
      <c r="HG61" s="1"/>
      <c r="HH61" s="1"/>
      <c r="HI61" s="1"/>
      <c r="HJ61" s="1"/>
      <c r="HK61" s="1"/>
      <c r="HL61" s="1"/>
      <c r="HM61" s="1"/>
      <c r="HN61" s="1"/>
      <c r="HO61" s="1"/>
      <c r="HP61" s="1"/>
      <c r="HQ61" s="1"/>
      <c r="HT61" s="3"/>
      <c r="HU61" s="1"/>
      <c r="HV61" s="1"/>
      <c r="HW61" s="1"/>
      <c r="HX61" s="1"/>
      <c r="HY61" s="1"/>
      <c r="HZ61" s="1"/>
      <c r="IA61" s="1"/>
      <c r="IB61" s="1"/>
      <c r="IC61" s="1"/>
      <c r="ID61" s="1"/>
      <c r="IE61" s="1"/>
      <c r="IH61" s="3"/>
      <c r="II61" s="1"/>
      <c r="IJ61" s="1"/>
      <c r="IK61" s="1"/>
      <c r="IL61" s="1"/>
      <c r="IM61" s="1"/>
      <c r="IN61" s="1"/>
      <c r="IO61" s="1"/>
      <c r="IP61" s="1"/>
      <c r="IQ61" s="1"/>
      <c r="IR61" s="1"/>
      <c r="IS61" s="1"/>
      <c r="IV61" s="3"/>
    </row>
    <row r="62" spans="1:256" ht="15" customHeight="1" x14ac:dyDescent="0.2">
      <c r="A62" s="69" t="s">
        <v>157</v>
      </c>
      <c r="B62" s="54">
        <v>4531.6661999999997</v>
      </c>
      <c r="C62" s="54">
        <v>2547.5702000000001</v>
      </c>
      <c r="D62" s="54">
        <v>22767.579399999999</v>
      </c>
      <c r="E62" s="54">
        <v>6919.2127</v>
      </c>
      <c r="F62" s="54">
        <v>13358.627200000001</v>
      </c>
      <c r="G62" s="54">
        <v>820.15229999999997</v>
      </c>
      <c r="H62" s="54">
        <v>580.8066</v>
      </c>
      <c r="I62" s="54">
        <v>5115.3521000000001</v>
      </c>
      <c r="J62" s="54">
        <v>4268.1333999999997</v>
      </c>
      <c r="K62" s="54">
        <v>365.8546</v>
      </c>
      <c r="L62" s="54">
        <v>20.938199999999998</v>
      </c>
      <c r="M62" s="54">
        <v>4.2462999999999997</v>
      </c>
      <c r="N62" s="54">
        <v>127.5005</v>
      </c>
      <c r="O62" s="56">
        <v>61427.6397</v>
      </c>
    </row>
    <row r="63" spans="1:256" x14ac:dyDescent="0.2">
      <c r="K63" s="1"/>
      <c r="L63" s="1"/>
      <c r="M63" s="1"/>
      <c r="N63" s="1"/>
    </row>
    <row r="64" spans="1:256" x14ac:dyDescent="0.2">
      <c r="A64" s="6"/>
    </row>
  </sheetData>
  <phoneticPr fontId="0" type="noConversion"/>
  <printOptions horizontalCentered="1"/>
  <pageMargins left="0.78740157480314965" right="0.78740157480314965" top="0.98425196850393704" bottom="0.78740157480314965" header="0.59055118110236227" footer="0.39370078740157483"/>
  <pageSetup paperSize="9" scale="50" orientation="portrait" r:id="rId1"/>
  <headerFooter alignWithMargins="0">
    <oddHeader>&amp;C&amp;"Arial,Negrita"&amp;K03+0003.3.2.11 FRUTALES NO CÍTRICOS. Superficie provincial en regadío (ha)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pageSetUpPr fitToPage="1"/>
  </sheetPr>
  <dimension ref="A1:IL64"/>
  <sheetViews>
    <sheetView showZeros="0" zoomScaleNormal="100" workbookViewId="0">
      <pane xSplit="1" ySplit="1" topLeftCell="B30"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5" customWidth="1"/>
    <col min="2" max="2" width="10.140625" bestFit="1" customWidth="1"/>
    <col min="3" max="3" width="12.5703125" customWidth="1"/>
    <col min="4" max="5" width="11.7109375" customWidth="1"/>
    <col min="6" max="7" width="9.140625" bestFit="1" customWidth="1"/>
    <col min="8" max="8" width="12.42578125" customWidth="1"/>
  </cols>
  <sheetData>
    <row r="1" spans="1:246" s="2" customFormat="1" ht="39.75" customHeight="1" x14ac:dyDescent="0.2">
      <c r="A1" s="18" t="s">
        <v>125</v>
      </c>
      <c r="B1" s="19" t="s">
        <v>49</v>
      </c>
      <c r="C1" s="19" t="s">
        <v>175</v>
      </c>
      <c r="D1" s="19" t="s">
        <v>50</v>
      </c>
      <c r="E1" s="20" t="s">
        <v>178</v>
      </c>
      <c r="F1" s="19" t="s">
        <v>51</v>
      </c>
      <c r="G1" s="20" t="s">
        <v>182</v>
      </c>
      <c r="H1" s="21" t="s">
        <v>52</v>
      </c>
    </row>
    <row r="2" spans="1:246" ht="14.25" x14ac:dyDescent="0.2">
      <c r="A2" s="65" t="s">
        <v>1</v>
      </c>
      <c r="B2" s="42"/>
      <c r="C2" s="42"/>
      <c r="D2" s="42"/>
      <c r="E2" s="42"/>
      <c r="F2" s="42"/>
      <c r="G2" s="42"/>
      <c r="H2" s="44"/>
      <c r="I2" s="53"/>
      <c r="J2" s="45"/>
      <c r="K2" s="45"/>
      <c r="L2" s="45"/>
      <c r="M2" s="45"/>
    </row>
    <row r="3" spans="1:246" ht="14.25" x14ac:dyDescent="0.2">
      <c r="A3" s="65" t="s">
        <v>2</v>
      </c>
      <c r="B3" s="42"/>
      <c r="C3" s="42"/>
      <c r="D3" s="42"/>
      <c r="E3" s="42"/>
      <c r="F3" s="42"/>
      <c r="G3" s="42"/>
      <c r="H3" s="44"/>
      <c r="I3" s="53"/>
      <c r="J3" s="45"/>
      <c r="K3" s="45"/>
      <c r="L3" s="45"/>
      <c r="M3" s="45"/>
    </row>
    <row r="4" spans="1:246" ht="14.25" x14ac:dyDescent="0.2">
      <c r="A4" s="65" t="s">
        <v>3</v>
      </c>
      <c r="B4" s="42"/>
      <c r="C4" s="42"/>
      <c r="D4" s="42"/>
      <c r="E4" s="42"/>
      <c r="F4" s="42"/>
      <c r="G4" s="42"/>
      <c r="H4" s="44"/>
      <c r="I4" s="53"/>
      <c r="J4" s="45"/>
      <c r="K4" s="45"/>
      <c r="L4" s="45"/>
      <c r="M4" s="45"/>
    </row>
    <row r="5" spans="1:246" ht="14.25" x14ac:dyDescent="0.2">
      <c r="A5" s="65" t="s">
        <v>4</v>
      </c>
      <c r="B5" s="42"/>
      <c r="C5" s="42"/>
      <c r="D5" s="42"/>
      <c r="E5" s="42"/>
      <c r="F5" s="42"/>
      <c r="G5" s="42"/>
      <c r="H5" s="44"/>
      <c r="I5" s="53"/>
      <c r="J5" s="45"/>
      <c r="K5" s="45"/>
      <c r="L5" s="45"/>
      <c r="M5" s="45"/>
    </row>
    <row r="6" spans="1:246" ht="14.25" x14ac:dyDescent="0.2">
      <c r="A6" s="66" t="s">
        <v>5</v>
      </c>
      <c r="B6" s="46"/>
      <c r="C6" s="46"/>
      <c r="D6" s="46"/>
      <c r="E6" s="46"/>
      <c r="F6" s="46"/>
      <c r="G6" s="46"/>
      <c r="H6" s="48"/>
      <c r="I6" s="53"/>
      <c r="J6" s="45"/>
      <c r="K6" s="45"/>
      <c r="L6" s="45"/>
      <c r="M6" s="45"/>
    </row>
    <row r="7" spans="1:246" ht="14.25" x14ac:dyDescent="0.2">
      <c r="A7" s="67" t="s">
        <v>285</v>
      </c>
      <c r="B7" s="49"/>
      <c r="C7" s="49"/>
      <c r="D7" s="49"/>
      <c r="E7" s="49"/>
      <c r="F7" s="49"/>
      <c r="G7" s="49"/>
      <c r="H7" s="51"/>
      <c r="I7" s="53"/>
      <c r="J7" s="45"/>
      <c r="K7" s="45"/>
      <c r="L7" s="45"/>
      <c r="M7" s="45"/>
      <c r="P7" s="3"/>
      <c r="Q7" s="1"/>
      <c r="R7" s="1"/>
      <c r="S7" s="1"/>
      <c r="T7" s="1"/>
      <c r="U7" s="1"/>
      <c r="V7" s="1"/>
      <c r="AD7" s="3"/>
      <c r="AE7" s="1"/>
      <c r="AF7" s="1"/>
      <c r="AG7" s="1"/>
      <c r="AH7" s="1"/>
      <c r="AI7" s="1"/>
      <c r="AJ7" s="1"/>
      <c r="AR7" s="3"/>
      <c r="AS7" s="1"/>
      <c r="AT7" s="1"/>
      <c r="AU7" s="1"/>
      <c r="AV7" s="1"/>
      <c r="AW7" s="1"/>
      <c r="AX7" s="1"/>
      <c r="BF7" s="3"/>
      <c r="BG7" s="1"/>
      <c r="BH7" s="1"/>
      <c r="BI7" s="1"/>
      <c r="BJ7" s="1"/>
      <c r="BK7" s="1"/>
      <c r="BL7" s="1"/>
      <c r="BT7" s="3"/>
      <c r="BU7" s="1"/>
      <c r="BV7" s="1"/>
      <c r="BW7" s="1"/>
      <c r="BX7" s="1"/>
      <c r="BY7" s="1"/>
      <c r="BZ7" s="1"/>
      <c r="CH7" s="3"/>
      <c r="CI7" s="1"/>
      <c r="CJ7" s="1"/>
      <c r="CK7" s="1"/>
      <c r="CL7" s="1"/>
      <c r="CM7" s="1"/>
      <c r="CN7" s="1"/>
      <c r="CV7" s="3"/>
      <c r="CW7" s="1"/>
      <c r="CX7" s="1"/>
      <c r="CY7" s="1"/>
      <c r="CZ7" s="1"/>
      <c r="DA7" s="1"/>
      <c r="DB7" s="1"/>
      <c r="DJ7" s="3"/>
      <c r="DK7" s="1"/>
      <c r="DL7" s="1"/>
      <c r="DM7" s="1"/>
      <c r="DN7" s="1"/>
      <c r="DO7" s="1"/>
      <c r="DP7" s="1"/>
      <c r="DX7" s="3"/>
      <c r="DY7" s="1"/>
      <c r="DZ7" s="1"/>
      <c r="EA7" s="1"/>
      <c r="EB7" s="1"/>
      <c r="EC7" s="1"/>
      <c r="ED7" s="1"/>
      <c r="EL7" s="3"/>
      <c r="EM7" s="1"/>
      <c r="EN7" s="1"/>
      <c r="EO7" s="1"/>
      <c r="EP7" s="1"/>
      <c r="EQ7" s="1"/>
      <c r="ER7" s="1"/>
      <c r="EZ7" s="3"/>
      <c r="FA7" s="1"/>
      <c r="FB7" s="1"/>
      <c r="FC7" s="1"/>
      <c r="FD7" s="1"/>
      <c r="FE7" s="1"/>
      <c r="FF7" s="1"/>
      <c r="FN7" s="3"/>
      <c r="FO7" s="1"/>
      <c r="FP7" s="1"/>
      <c r="FQ7" s="1"/>
      <c r="FR7" s="1"/>
      <c r="FS7" s="1"/>
      <c r="FT7" s="1"/>
      <c r="GB7" s="3"/>
      <c r="GC7" s="1"/>
      <c r="GD7" s="1"/>
      <c r="GE7" s="1"/>
      <c r="GF7" s="1"/>
      <c r="GG7" s="1"/>
      <c r="GH7" s="1"/>
      <c r="GP7" s="3"/>
      <c r="GQ7" s="1"/>
      <c r="GR7" s="1"/>
      <c r="GS7" s="1"/>
      <c r="GT7" s="1"/>
      <c r="GU7" s="1"/>
      <c r="GV7" s="1"/>
      <c r="HD7" s="3"/>
      <c r="HE7" s="1"/>
      <c r="HF7" s="1"/>
      <c r="HG7" s="1"/>
      <c r="HH7" s="1"/>
      <c r="HI7" s="1"/>
      <c r="HJ7" s="1"/>
      <c r="HR7" s="3"/>
      <c r="HS7" s="1"/>
      <c r="HT7" s="1"/>
      <c r="HU7" s="1"/>
      <c r="HV7" s="1"/>
      <c r="HW7" s="1"/>
      <c r="HX7" s="1"/>
      <c r="IF7" s="3"/>
      <c r="IG7" s="1"/>
      <c r="IH7" s="1"/>
      <c r="II7" s="1"/>
      <c r="IJ7" s="1"/>
      <c r="IK7" s="1"/>
      <c r="IL7" s="1"/>
    </row>
    <row r="8" spans="1:246" ht="14.25" x14ac:dyDescent="0.2">
      <c r="A8" s="67" t="s">
        <v>6</v>
      </c>
      <c r="B8" s="49"/>
      <c r="C8" s="49"/>
      <c r="D8" s="49">
        <v>1.538</v>
      </c>
      <c r="E8" s="49"/>
      <c r="F8" s="49"/>
      <c r="G8" s="49"/>
      <c r="H8" s="51">
        <v>1.538</v>
      </c>
      <c r="I8" s="53"/>
      <c r="J8" s="45"/>
      <c r="K8" s="45"/>
      <c r="L8" s="45"/>
      <c r="M8" s="45"/>
      <c r="P8" s="3"/>
      <c r="Q8" s="1"/>
      <c r="R8" s="1"/>
      <c r="S8" s="1"/>
      <c r="T8" s="1"/>
      <c r="U8" s="1"/>
      <c r="V8" s="1"/>
      <c r="AD8" s="3"/>
      <c r="AE8" s="1"/>
      <c r="AF8" s="1"/>
      <c r="AG8" s="1"/>
      <c r="AH8" s="1"/>
      <c r="AI8" s="1"/>
      <c r="AJ8" s="1"/>
      <c r="AR8" s="3"/>
      <c r="AS8" s="1"/>
      <c r="AT8" s="1"/>
      <c r="AU8" s="1"/>
      <c r="AV8" s="1"/>
      <c r="AW8" s="1"/>
      <c r="AX8" s="1"/>
      <c r="BF8" s="3"/>
      <c r="BG8" s="1"/>
      <c r="BH8" s="1"/>
      <c r="BI8" s="1"/>
      <c r="BJ8" s="1"/>
      <c r="BK8" s="1"/>
      <c r="BL8" s="1"/>
      <c r="BT8" s="3"/>
      <c r="BU8" s="1"/>
      <c r="BV8" s="1"/>
      <c r="BW8" s="1"/>
      <c r="BX8" s="1"/>
      <c r="BY8" s="1"/>
      <c r="BZ8" s="1"/>
      <c r="CH8" s="3"/>
      <c r="CI8" s="1"/>
      <c r="CJ8" s="1"/>
      <c r="CK8" s="1"/>
      <c r="CL8" s="1"/>
      <c r="CM8" s="1"/>
      <c r="CN8" s="1"/>
      <c r="CV8" s="3"/>
      <c r="CW8" s="1"/>
      <c r="CX8" s="1"/>
      <c r="CY8" s="1"/>
      <c r="CZ8" s="1"/>
      <c r="DA8" s="1"/>
      <c r="DB8" s="1"/>
      <c r="DJ8" s="3"/>
      <c r="DK8" s="1"/>
      <c r="DL8" s="1"/>
      <c r="DM8" s="1"/>
      <c r="DN8" s="1"/>
      <c r="DO8" s="1"/>
      <c r="DP8" s="1"/>
      <c r="DX8" s="3"/>
      <c r="DY8" s="1"/>
      <c r="DZ8" s="1"/>
      <c r="EA8" s="1"/>
      <c r="EB8" s="1"/>
      <c r="EC8" s="1"/>
      <c r="ED8" s="1"/>
      <c r="EL8" s="3"/>
      <c r="EM8" s="1"/>
      <c r="EN8" s="1"/>
      <c r="EO8" s="1"/>
      <c r="EP8" s="1"/>
      <c r="EQ8" s="1"/>
      <c r="ER8" s="1"/>
      <c r="EZ8" s="3"/>
      <c r="FA8" s="1"/>
      <c r="FB8" s="1"/>
      <c r="FC8" s="1"/>
      <c r="FD8" s="1"/>
      <c r="FE8" s="1"/>
      <c r="FF8" s="1"/>
      <c r="FN8" s="3"/>
      <c r="FO8" s="1"/>
      <c r="FP8" s="1"/>
      <c r="FQ8" s="1"/>
      <c r="FR8" s="1"/>
      <c r="FS8" s="1"/>
      <c r="FT8" s="1"/>
      <c r="GB8" s="3"/>
      <c r="GC8" s="1"/>
      <c r="GD8" s="1"/>
      <c r="GE8" s="1"/>
      <c r="GF8" s="1"/>
      <c r="GG8" s="1"/>
      <c r="GH8" s="1"/>
      <c r="GP8" s="3"/>
      <c r="GQ8" s="1"/>
      <c r="GR8" s="1"/>
      <c r="GS8" s="1"/>
      <c r="GT8" s="1"/>
      <c r="GU8" s="1"/>
      <c r="GV8" s="1"/>
      <c r="HD8" s="3"/>
      <c r="HE8" s="1"/>
      <c r="HF8" s="1"/>
      <c r="HG8" s="1"/>
      <c r="HH8" s="1"/>
      <c r="HI8" s="1"/>
      <c r="HJ8" s="1"/>
      <c r="HR8" s="3"/>
      <c r="HS8" s="1"/>
      <c r="HT8" s="1"/>
      <c r="HU8" s="1"/>
      <c r="HV8" s="1"/>
      <c r="HW8" s="1"/>
      <c r="HX8" s="1"/>
      <c r="IF8" s="3"/>
      <c r="IG8" s="1"/>
      <c r="IH8" s="1"/>
      <c r="II8" s="1"/>
      <c r="IJ8" s="1"/>
      <c r="IK8" s="1"/>
      <c r="IL8" s="1"/>
    </row>
    <row r="9" spans="1:246" ht="14.25" x14ac:dyDescent="0.2">
      <c r="A9" s="65" t="s">
        <v>286</v>
      </c>
      <c r="B9" s="42"/>
      <c r="C9" s="42"/>
      <c r="D9" s="42">
        <v>29.855899999999998</v>
      </c>
      <c r="E9" s="42"/>
      <c r="F9" s="42"/>
      <c r="G9" s="42"/>
      <c r="H9" s="44">
        <v>29.855899999999998</v>
      </c>
      <c r="I9" s="53"/>
      <c r="J9" s="45"/>
      <c r="K9" s="45"/>
      <c r="L9" s="45"/>
      <c r="M9" s="45"/>
    </row>
    <row r="10" spans="1:246" ht="14.25" x14ac:dyDescent="0.2">
      <c r="A10" s="65" t="s">
        <v>287</v>
      </c>
      <c r="B10" s="42"/>
      <c r="C10" s="42"/>
      <c r="D10" s="42"/>
      <c r="E10" s="42"/>
      <c r="F10" s="42"/>
      <c r="G10" s="42"/>
      <c r="H10" s="44"/>
      <c r="I10" s="53"/>
      <c r="J10" s="45"/>
      <c r="K10" s="45"/>
      <c r="L10" s="45"/>
      <c r="M10" s="45"/>
    </row>
    <row r="11" spans="1:246" ht="14.25" x14ac:dyDescent="0.2">
      <c r="A11" s="65" t="s">
        <v>288</v>
      </c>
      <c r="B11" s="42"/>
      <c r="C11" s="42"/>
      <c r="D11" s="42"/>
      <c r="E11" s="42"/>
      <c r="F11" s="42"/>
      <c r="G11" s="42"/>
      <c r="H11" s="44"/>
      <c r="I11" s="53"/>
      <c r="J11" s="45"/>
      <c r="K11" s="45"/>
      <c r="L11" s="45"/>
      <c r="M11" s="45"/>
    </row>
    <row r="12" spans="1:246" ht="14.25" x14ac:dyDescent="0.2">
      <c r="A12" s="66" t="s">
        <v>289</v>
      </c>
      <c r="B12" s="46"/>
      <c r="C12" s="46"/>
      <c r="D12" s="46">
        <v>29.855899999999998</v>
      </c>
      <c r="E12" s="46"/>
      <c r="F12" s="46"/>
      <c r="G12" s="46"/>
      <c r="H12" s="48">
        <v>29.855899999999998</v>
      </c>
      <c r="I12" s="53"/>
      <c r="J12" s="45"/>
      <c r="K12" s="45"/>
      <c r="L12" s="45"/>
      <c r="M12" s="45"/>
      <c r="P12" s="3"/>
      <c r="Q12" s="1"/>
      <c r="R12" s="1"/>
      <c r="S12" s="1"/>
      <c r="T12" s="1"/>
      <c r="U12" s="1"/>
      <c r="V12" s="1"/>
      <c r="AD12" s="3"/>
      <c r="AE12" s="1"/>
      <c r="AF12" s="1"/>
      <c r="AG12" s="1"/>
      <c r="AH12" s="1"/>
      <c r="AI12" s="1"/>
      <c r="AJ12" s="1"/>
      <c r="AR12" s="3"/>
      <c r="AS12" s="1"/>
      <c r="AT12" s="1"/>
      <c r="AU12" s="1"/>
      <c r="AV12" s="1"/>
      <c r="AW12" s="1"/>
      <c r="AX12" s="1"/>
      <c r="BF12" s="3"/>
      <c r="BG12" s="1"/>
      <c r="BH12" s="1"/>
      <c r="BI12" s="1"/>
      <c r="BJ12" s="1"/>
      <c r="BK12" s="1"/>
      <c r="BL12" s="1"/>
      <c r="BT12" s="3"/>
      <c r="BU12" s="1"/>
      <c r="BV12" s="1"/>
      <c r="BW12" s="1"/>
      <c r="BX12" s="1"/>
      <c r="BY12" s="1"/>
      <c r="BZ12" s="1"/>
      <c r="CH12" s="3"/>
      <c r="CI12" s="1"/>
      <c r="CJ12" s="1"/>
      <c r="CK12" s="1"/>
      <c r="CL12" s="1"/>
      <c r="CM12" s="1"/>
      <c r="CN12" s="1"/>
      <c r="CV12" s="3"/>
      <c r="CW12" s="1"/>
      <c r="CX12" s="1"/>
      <c r="CY12" s="1"/>
      <c r="CZ12" s="1"/>
      <c r="DA12" s="1"/>
      <c r="DB12" s="1"/>
      <c r="DJ12" s="3"/>
      <c r="DK12" s="1"/>
      <c r="DL12" s="1"/>
      <c r="DM12" s="1"/>
      <c r="DN12" s="1"/>
      <c r="DO12" s="1"/>
      <c r="DP12" s="1"/>
      <c r="DX12" s="3"/>
      <c r="DY12" s="1"/>
      <c r="DZ12" s="1"/>
      <c r="EA12" s="1"/>
      <c r="EB12" s="1"/>
      <c r="EC12" s="1"/>
      <c r="ED12" s="1"/>
      <c r="EL12" s="3"/>
      <c r="EM12" s="1"/>
      <c r="EN12" s="1"/>
      <c r="EO12" s="1"/>
      <c r="EP12" s="1"/>
      <c r="EQ12" s="1"/>
      <c r="ER12" s="1"/>
      <c r="EZ12" s="3"/>
      <c r="FA12" s="1"/>
      <c r="FB12" s="1"/>
      <c r="FC12" s="1"/>
      <c r="FD12" s="1"/>
      <c r="FE12" s="1"/>
      <c r="FF12" s="1"/>
      <c r="FN12" s="3"/>
      <c r="FO12" s="1"/>
      <c r="FP12" s="1"/>
      <c r="FQ12" s="1"/>
      <c r="FR12" s="1"/>
      <c r="FS12" s="1"/>
      <c r="FT12" s="1"/>
      <c r="GB12" s="3"/>
      <c r="GC12" s="1"/>
      <c r="GD12" s="1"/>
      <c r="GE12" s="1"/>
      <c r="GF12" s="1"/>
      <c r="GG12" s="1"/>
      <c r="GH12" s="1"/>
      <c r="GP12" s="3"/>
      <c r="GQ12" s="1"/>
      <c r="GR12" s="1"/>
      <c r="GS12" s="1"/>
      <c r="GT12" s="1"/>
      <c r="GU12" s="1"/>
      <c r="GV12" s="1"/>
      <c r="HD12" s="3"/>
      <c r="HE12" s="1"/>
      <c r="HF12" s="1"/>
      <c r="HG12" s="1"/>
      <c r="HH12" s="1"/>
      <c r="HI12" s="1"/>
      <c r="HJ12" s="1"/>
      <c r="HR12" s="3"/>
      <c r="HS12" s="1"/>
      <c r="HT12" s="1"/>
      <c r="HU12" s="1"/>
      <c r="HV12" s="1"/>
      <c r="HW12" s="1"/>
      <c r="HX12" s="1"/>
      <c r="IF12" s="3"/>
      <c r="IG12" s="1"/>
      <c r="IH12" s="1"/>
      <c r="II12" s="1"/>
      <c r="IJ12" s="1"/>
      <c r="IK12" s="1"/>
      <c r="IL12" s="1"/>
    </row>
    <row r="13" spans="1:246" ht="14.25" x14ac:dyDescent="0.2">
      <c r="A13" s="67" t="s">
        <v>290</v>
      </c>
      <c r="B13" s="49">
        <v>2592.5349000000001</v>
      </c>
      <c r="C13" s="49">
        <v>7.0049999999999999</v>
      </c>
      <c r="D13" s="49">
        <v>7.3287000000000004</v>
      </c>
      <c r="E13" s="49"/>
      <c r="F13" s="49">
        <v>381.9128</v>
      </c>
      <c r="G13" s="49">
        <v>13.014900000000001</v>
      </c>
      <c r="H13" s="51">
        <v>3001.7963</v>
      </c>
      <c r="I13" s="53"/>
      <c r="J13" s="45"/>
      <c r="K13" s="45"/>
      <c r="L13" s="45"/>
      <c r="M13" s="45"/>
      <c r="P13" s="3"/>
      <c r="Q13" s="1"/>
      <c r="R13" s="1"/>
      <c r="S13" s="1"/>
      <c r="T13" s="1"/>
      <c r="U13" s="1"/>
      <c r="V13" s="1"/>
      <c r="AD13" s="3"/>
      <c r="AE13" s="1"/>
      <c r="AF13" s="1"/>
      <c r="AG13" s="1"/>
      <c r="AH13" s="1"/>
      <c r="AI13" s="1"/>
      <c r="AJ13" s="1"/>
      <c r="AR13" s="3"/>
      <c r="AS13" s="1"/>
      <c r="AT13" s="1"/>
      <c r="AU13" s="1"/>
      <c r="AV13" s="1"/>
      <c r="AW13" s="1"/>
      <c r="AX13" s="1"/>
      <c r="BF13" s="3"/>
      <c r="BG13" s="1"/>
      <c r="BH13" s="1"/>
      <c r="BI13" s="1"/>
      <c r="BJ13" s="1"/>
      <c r="BK13" s="1"/>
      <c r="BL13" s="1"/>
      <c r="BT13" s="3"/>
      <c r="BU13" s="1"/>
      <c r="BV13" s="1"/>
      <c r="BW13" s="1"/>
      <c r="BX13" s="1"/>
      <c r="BY13" s="1"/>
      <c r="BZ13" s="1"/>
      <c r="CH13" s="3"/>
      <c r="CI13" s="1"/>
      <c r="CJ13" s="1"/>
      <c r="CK13" s="1"/>
      <c r="CL13" s="1"/>
      <c r="CM13" s="1"/>
      <c r="CN13" s="1"/>
      <c r="CV13" s="3"/>
      <c r="CW13" s="1"/>
      <c r="CX13" s="1"/>
      <c r="CY13" s="1"/>
      <c r="CZ13" s="1"/>
      <c r="DA13" s="1"/>
      <c r="DB13" s="1"/>
      <c r="DJ13" s="3"/>
      <c r="DK13" s="1"/>
      <c r="DL13" s="1"/>
      <c r="DM13" s="1"/>
      <c r="DN13" s="1"/>
      <c r="DO13" s="1"/>
      <c r="DP13" s="1"/>
      <c r="DX13" s="3"/>
      <c r="DY13" s="1"/>
      <c r="DZ13" s="1"/>
      <c r="EA13" s="1"/>
      <c r="EB13" s="1"/>
      <c r="EC13" s="1"/>
      <c r="ED13" s="1"/>
      <c r="EL13" s="3"/>
      <c r="EM13" s="1"/>
      <c r="EN13" s="1"/>
      <c r="EO13" s="1"/>
      <c r="EP13" s="1"/>
      <c r="EQ13" s="1"/>
      <c r="ER13" s="1"/>
      <c r="EZ13" s="3"/>
      <c r="FA13" s="1"/>
      <c r="FB13" s="1"/>
      <c r="FC13" s="1"/>
      <c r="FD13" s="1"/>
      <c r="FE13" s="1"/>
      <c r="FF13" s="1"/>
      <c r="FN13" s="3"/>
      <c r="FO13" s="1"/>
      <c r="FP13" s="1"/>
      <c r="FQ13" s="1"/>
      <c r="FR13" s="1"/>
      <c r="FS13" s="1"/>
      <c r="FT13" s="1"/>
      <c r="GB13" s="3"/>
      <c r="GC13" s="1"/>
      <c r="GD13" s="1"/>
      <c r="GE13" s="1"/>
      <c r="GF13" s="1"/>
      <c r="GG13" s="1"/>
      <c r="GH13" s="1"/>
      <c r="GP13" s="3"/>
      <c r="GQ13" s="1"/>
      <c r="GR13" s="1"/>
      <c r="GS13" s="1"/>
      <c r="GT13" s="1"/>
      <c r="GU13" s="1"/>
      <c r="GV13" s="1"/>
      <c r="HD13" s="3"/>
      <c r="HE13" s="1"/>
      <c r="HF13" s="1"/>
      <c r="HG13" s="1"/>
      <c r="HH13" s="1"/>
      <c r="HI13" s="1"/>
      <c r="HJ13" s="1"/>
      <c r="HR13" s="3"/>
      <c r="HS13" s="1"/>
      <c r="HT13" s="1"/>
      <c r="HU13" s="1"/>
      <c r="HV13" s="1"/>
      <c r="HW13" s="1"/>
      <c r="HX13" s="1"/>
      <c r="IF13" s="3"/>
      <c r="IG13" s="1"/>
      <c r="IH13" s="1"/>
      <c r="II13" s="1"/>
      <c r="IJ13" s="1"/>
      <c r="IK13" s="1"/>
      <c r="IL13" s="1"/>
    </row>
    <row r="14" spans="1:246" ht="14.25" x14ac:dyDescent="0.2">
      <c r="A14" s="67" t="s">
        <v>7</v>
      </c>
      <c r="B14" s="49">
        <v>1558.4961000000001</v>
      </c>
      <c r="C14" s="49"/>
      <c r="D14" s="49">
        <v>340.53620000000001</v>
      </c>
      <c r="E14" s="49"/>
      <c r="F14" s="49">
        <v>7.4046000000000003</v>
      </c>
      <c r="G14" s="49">
        <v>86.044700000000006</v>
      </c>
      <c r="H14" s="51">
        <v>1992.4816000000001</v>
      </c>
      <c r="I14" s="53"/>
      <c r="J14" s="45"/>
      <c r="K14" s="45"/>
      <c r="L14" s="45"/>
      <c r="M14" s="45"/>
      <c r="P14" s="3"/>
      <c r="Q14" s="1"/>
      <c r="R14" s="1"/>
      <c r="S14" s="1"/>
      <c r="T14" s="1"/>
      <c r="U14" s="1"/>
      <c r="V14" s="1"/>
      <c r="AD14" s="3"/>
      <c r="AE14" s="1"/>
      <c r="AF14" s="1"/>
      <c r="AG14" s="1"/>
      <c r="AH14" s="1"/>
      <c r="AI14" s="1"/>
      <c r="AJ14" s="1"/>
      <c r="AR14" s="3"/>
      <c r="AS14" s="1"/>
      <c r="AT14" s="1"/>
      <c r="AU14" s="1"/>
      <c r="AV14" s="1"/>
      <c r="AW14" s="1"/>
      <c r="AX14" s="1"/>
      <c r="BF14" s="3"/>
      <c r="BG14" s="1"/>
      <c r="BH14" s="1"/>
      <c r="BI14" s="1"/>
      <c r="BJ14" s="1"/>
      <c r="BK14" s="1"/>
      <c r="BL14" s="1"/>
      <c r="BT14" s="3"/>
      <c r="BU14" s="1"/>
      <c r="BV14" s="1"/>
      <c r="BW14" s="1"/>
      <c r="BX14" s="1"/>
      <c r="BY14" s="1"/>
      <c r="BZ14" s="1"/>
      <c r="CH14" s="3"/>
      <c r="CI14" s="1"/>
      <c r="CJ14" s="1"/>
      <c r="CK14" s="1"/>
      <c r="CL14" s="1"/>
      <c r="CM14" s="1"/>
      <c r="CN14" s="1"/>
      <c r="CV14" s="3"/>
      <c r="CW14" s="1"/>
      <c r="CX14" s="1"/>
      <c r="CY14" s="1"/>
      <c r="CZ14" s="1"/>
      <c r="DA14" s="1"/>
      <c r="DB14" s="1"/>
      <c r="DJ14" s="3"/>
      <c r="DK14" s="1"/>
      <c r="DL14" s="1"/>
      <c r="DM14" s="1"/>
      <c r="DN14" s="1"/>
      <c r="DO14" s="1"/>
      <c r="DP14" s="1"/>
      <c r="DX14" s="3"/>
      <c r="DY14" s="1"/>
      <c r="DZ14" s="1"/>
      <c r="EA14" s="1"/>
      <c r="EB14" s="1"/>
      <c r="EC14" s="1"/>
      <c r="ED14" s="1"/>
      <c r="EL14" s="3"/>
      <c r="EM14" s="1"/>
      <c r="EN14" s="1"/>
      <c r="EO14" s="1"/>
      <c r="EP14" s="1"/>
      <c r="EQ14" s="1"/>
      <c r="ER14" s="1"/>
      <c r="EZ14" s="3"/>
      <c r="FA14" s="1"/>
      <c r="FB14" s="1"/>
      <c r="FC14" s="1"/>
      <c r="FD14" s="1"/>
      <c r="FE14" s="1"/>
      <c r="FF14" s="1"/>
      <c r="FN14" s="3"/>
      <c r="FO14" s="1"/>
      <c r="FP14" s="1"/>
      <c r="FQ14" s="1"/>
      <c r="FR14" s="1"/>
      <c r="FS14" s="1"/>
      <c r="FT14" s="1"/>
      <c r="GB14" s="3"/>
      <c r="GC14" s="1"/>
      <c r="GD14" s="1"/>
      <c r="GE14" s="1"/>
      <c r="GF14" s="1"/>
      <c r="GG14" s="1"/>
      <c r="GH14" s="1"/>
      <c r="GP14" s="3"/>
      <c r="GQ14" s="1"/>
      <c r="GR14" s="1"/>
      <c r="GS14" s="1"/>
      <c r="GT14" s="1"/>
      <c r="GU14" s="1"/>
      <c r="GV14" s="1"/>
      <c r="HD14" s="3"/>
      <c r="HE14" s="1"/>
      <c r="HF14" s="1"/>
      <c r="HG14" s="1"/>
      <c r="HH14" s="1"/>
      <c r="HI14" s="1"/>
      <c r="HJ14" s="1"/>
      <c r="HR14" s="3"/>
      <c r="HS14" s="1"/>
      <c r="HT14" s="1"/>
      <c r="HU14" s="1"/>
      <c r="HV14" s="1"/>
      <c r="HW14" s="1"/>
      <c r="HX14" s="1"/>
      <c r="IF14" s="3"/>
      <c r="IG14" s="1"/>
      <c r="IH14" s="1"/>
      <c r="II14" s="1"/>
      <c r="IJ14" s="1"/>
      <c r="IK14" s="1"/>
      <c r="IL14" s="1"/>
    </row>
    <row r="15" spans="1:246" ht="14.25" x14ac:dyDescent="0.2">
      <c r="A15" s="65" t="s">
        <v>8</v>
      </c>
      <c r="B15" s="42">
        <v>12543.9012</v>
      </c>
      <c r="C15" s="42"/>
      <c r="D15" s="42">
        <v>346.45769999999999</v>
      </c>
      <c r="E15" s="42"/>
      <c r="F15" s="42">
        <v>19.912500000000001</v>
      </c>
      <c r="G15" s="42">
        <v>122.0005</v>
      </c>
      <c r="H15" s="44">
        <v>13032.2719</v>
      </c>
      <c r="I15" s="53"/>
      <c r="J15" s="45"/>
      <c r="K15" s="45"/>
      <c r="L15" s="45"/>
      <c r="M15" s="45"/>
    </row>
    <row r="16" spans="1:246" ht="14.25" x14ac:dyDescent="0.2">
      <c r="A16" s="65" t="s">
        <v>9</v>
      </c>
      <c r="B16" s="42">
        <v>1057.0121999999999</v>
      </c>
      <c r="C16" s="42"/>
      <c r="D16" s="42">
        <v>37.549500000000002</v>
      </c>
      <c r="E16" s="42"/>
      <c r="F16" s="42"/>
      <c r="G16" s="42">
        <v>279.92869999999999</v>
      </c>
      <c r="H16" s="44">
        <v>1374.4903999999999</v>
      </c>
      <c r="I16" s="53"/>
      <c r="J16" s="45"/>
      <c r="K16" s="45"/>
      <c r="L16" s="45"/>
      <c r="M16" s="45"/>
    </row>
    <row r="17" spans="1:246" ht="14.25" x14ac:dyDescent="0.2">
      <c r="A17" s="65" t="s">
        <v>10</v>
      </c>
      <c r="B17" s="42">
        <v>16876.403200000001</v>
      </c>
      <c r="C17" s="42">
        <v>38.522500000000001</v>
      </c>
      <c r="D17" s="42">
        <v>291.66199999999998</v>
      </c>
      <c r="E17" s="42"/>
      <c r="F17" s="42">
        <v>6.1699000000000002</v>
      </c>
      <c r="G17" s="42">
        <v>560.20809999999994</v>
      </c>
      <c r="H17" s="44">
        <v>17772.965700000001</v>
      </c>
      <c r="I17" s="53"/>
      <c r="J17" s="45"/>
      <c r="K17" s="45"/>
      <c r="L17" s="45"/>
      <c r="M17" s="45"/>
    </row>
    <row r="18" spans="1:246" ht="14.25" x14ac:dyDescent="0.2">
      <c r="A18" s="66" t="s">
        <v>291</v>
      </c>
      <c r="B18" s="46">
        <v>30477.316599999998</v>
      </c>
      <c r="C18" s="46">
        <v>38.522500000000001</v>
      </c>
      <c r="D18" s="46">
        <v>675.66920000000005</v>
      </c>
      <c r="E18" s="46"/>
      <c r="F18" s="46">
        <v>26.0824</v>
      </c>
      <c r="G18" s="46">
        <v>962.13729999999998</v>
      </c>
      <c r="H18" s="48">
        <v>32179.727999999999</v>
      </c>
      <c r="I18" s="53"/>
      <c r="J18" s="45"/>
      <c r="K18" s="45"/>
      <c r="L18" s="45"/>
      <c r="M18" s="45"/>
      <c r="P18" s="3"/>
      <c r="Q18" s="1"/>
      <c r="R18" s="1"/>
      <c r="S18" s="1"/>
      <c r="T18" s="1"/>
      <c r="U18" s="1"/>
      <c r="V18" s="1"/>
      <c r="AD18" s="3"/>
      <c r="AE18" s="1"/>
      <c r="AF18" s="1"/>
      <c r="AG18" s="1"/>
      <c r="AH18" s="1"/>
      <c r="AI18" s="1"/>
      <c r="AJ18" s="1"/>
      <c r="AR18" s="3"/>
      <c r="AS18" s="1"/>
      <c r="AT18" s="1"/>
      <c r="AU18" s="1"/>
      <c r="AV18" s="1"/>
      <c r="AW18" s="1"/>
      <c r="AX18" s="1"/>
      <c r="BF18" s="3"/>
      <c r="BG18" s="1"/>
      <c r="BH18" s="1"/>
      <c r="BI18" s="1"/>
      <c r="BJ18" s="1"/>
      <c r="BK18" s="1"/>
      <c r="BL18" s="1"/>
      <c r="BT18" s="3"/>
      <c r="BU18" s="1"/>
      <c r="BV18" s="1"/>
      <c r="BW18" s="1"/>
      <c r="BX18" s="1"/>
      <c r="BY18" s="1"/>
      <c r="BZ18" s="1"/>
      <c r="CH18" s="3"/>
      <c r="CI18" s="1"/>
      <c r="CJ18" s="1"/>
      <c r="CK18" s="1"/>
      <c r="CL18" s="1"/>
      <c r="CM18" s="1"/>
      <c r="CN18" s="1"/>
      <c r="CV18" s="3"/>
      <c r="CW18" s="1"/>
      <c r="CX18" s="1"/>
      <c r="CY18" s="1"/>
      <c r="CZ18" s="1"/>
      <c r="DA18" s="1"/>
      <c r="DB18" s="1"/>
      <c r="DJ18" s="3"/>
      <c r="DK18" s="1"/>
      <c r="DL18" s="1"/>
      <c r="DM18" s="1"/>
      <c r="DN18" s="1"/>
      <c r="DO18" s="1"/>
      <c r="DP18" s="1"/>
      <c r="DX18" s="3"/>
      <c r="DY18" s="1"/>
      <c r="DZ18" s="1"/>
      <c r="EA18" s="1"/>
      <c r="EB18" s="1"/>
      <c r="EC18" s="1"/>
      <c r="ED18" s="1"/>
      <c r="EL18" s="3"/>
      <c r="EM18" s="1"/>
      <c r="EN18" s="1"/>
      <c r="EO18" s="1"/>
      <c r="EP18" s="1"/>
      <c r="EQ18" s="1"/>
      <c r="ER18" s="1"/>
      <c r="EZ18" s="3"/>
      <c r="FA18" s="1"/>
      <c r="FB18" s="1"/>
      <c r="FC18" s="1"/>
      <c r="FD18" s="1"/>
      <c r="FE18" s="1"/>
      <c r="FF18" s="1"/>
      <c r="FN18" s="3"/>
      <c r="FO18" s="1"/>
      <c r="FP18" s="1"/>
      <c r="FQ18" s="1"/>
      <c r="FR18" s="1"/>
      <c r="FS18" s="1"/>
      <c r="FT18" s="1"/>
      <c r="GB18" s="3"/>
      <c r="GC18" s="1"/>
      <c r="GD18" s="1"/>
      <c r="GE18" s="1"/>
      <c r="GF18" s="1"/>
      <c r="GG18" s="1"/>
      <c r="GH18" s="1"/>
      <c r="GP18" s="3"/>
      <c r="GQ18" s="1"/>
      <c r="GR18" s="1"/>
      <c r="GS18" s="1"/>
      <c r="GT18" s="1"/>
      <c r="GU18" s="1"/>
      <c r="GV18" s="1"/>
      <c r="HD18" s="3"/>
      <c r="HE18" s="1"/>
      <c r="HF18" s="1"/>
      <c r="HG18" s="1"/>
      <c r="HH18" s="1"/>
      <c r="HI18" s="1"/>
      <c r="HJ18" s="1"/>
      <c r="HR18" s="3"/>
      <c r="HS18" s="1"/>
      <c r="HT18" s="1"/>
      <c r="HU18" s="1"/>
      <c r="HV18" s="1"/>
      <c r="HW18" s="1"/>
      <c r="HX18" s="1"/>
      <c r="IF18" s="3"/>
      <c r="IG18" s="1"/>
      <c r="IH18" s="1"/>
      <c r="II18" s="1"/>
      <c r="IJ18" s="1"/>
      <c r="IK18" s="1"/>
      <c r="IL18" s="1"/>
    </row>
    <row r="19" spans="1:246" ht="14.25" x14ac:dyDescent="0.2">
      <c r="A19" s="65" t="s">
        <v>11</v>
      </c>
      <c r="B19" s="42">
        <v>1.8063</v>
      </c>
      <c r="C19" s="42"/>
      <c r="D19" s="42">
        <v>36.735799999999998</v>
      </c>
      <c r="E19" s="42"/>
      <c r="F19" s="42">
        <v>3.9420999999999999</v>
      </c>
      <c r="G19" s="42"/>
      <c r="H19" s="44">
        <v>42.484200000000001</v>
      </c>
      <c r="I19" s="53"/>
      <c r="J19" s="45"/>
      <c r="K19" s="45"/>
      <c r="L19" s="45"/>
      <c r="M19" s="45"/>
    </row>
    <row r="20" spans="1:246" ht="14.25" x14ac:dyDescent="0.2">
      <c r="A20" s="65" t="s">
        <v>12</v>
      </c>
      <c r="B20" s="42"/>
      <c r="C20" s="42"/>
      <c r="D20" s="42">
        <v>46.6417</v>
      </c>
      <c r="E20" s="42"/>
      <c r="F20" s="42">
        <v>1082.9552000000001</v>
      </c>
      <c r="G20" s="42"/>
      <c r="H20" s="44">
        <v>1129.5969</v>
      </c>
      <c r="I20" s="53"/>
      <c r="J20" s="45"/>
      <c r="K20" s="45"/>
      <c r="L20" s="45"/>
      <c r="M20" s="45"/>
    </row>
    <row r="21" spans="1:246" ht="14.25" x14ac:dyDescent="0.2">
      <c r="A21" s="65" t="s">
        <v>13</v>
      </c>
      <c r="B21" s="42">
        <v>13532.770500000001</v>
      </c>
      <c r="C21" s="42">
        <v>29.170999999999999</v>
      </c>
      <c r="D21" s="42">
        <v>1069.7906</v>
      </c>
      <c r="E21" s="42"/>
      <c r="F21" s="42">
        <v>1.5431999999999999</v>
      </c>
      <c r="G21" s="42">
        <v>1193.9032</v>
      </c>
      <c r="H21" s="44">
        <v>15827.1785</v>
      </c>
      <c r="I21" s="53"/>
      <c r="J21" s="45"/>
      <c r="K21" s="45"/>
      <c r="L21" s="45"/>
      <c r="M21" s="45"/>
    </row>
    <row r="22" spans="1:246" ht="14.25" x14ac:dyDescent="0.2">
      <c r="A22" s="65" t="s">
        <v>14</v>
      </c>
      <c r="B22" s="42">
        <v>4231.3557000000001</v>
      </c>
      <c r="C22" s="42">
        <v>22.487100000000002</v>
      </c>
      <c r="D22" s="42">
        <v>264.6902</v>
      </c>
      <c r="E22" s="42"/>
      <c r="F22" s="42">
        <v>4770.4875000000002</v>
      </c>
      <c r="G22" s="42">
        <v>18.468</v>
      </c>
      <c r="H22" s="44">
        <v>9307.4884999999995</v>
      </c>
      <c r="I22" s="53"/>
      <c r="J22" s="45"/>
      <c r="K22" s="45"/>
      <c r="L22" s="45"/>
      <c r="M22" s="45"/>
    </row>
    <row r="23" spans="1:246" ht="14.25" x14ac:dyDescent="0.2">
      <c r="A23" s="66" t="s">
        <v>15</v>
      </c>
      <c r="B23" s="46">
        <v>17765.932499999999</v>
      </c>
      <c r="C23" s="46">
        <v>51.658099999999997</v>
      </c>
      <c r="D23" s="46">
        <v>1417.8583000000001</v>
      </c>
      <c r="E23" s="46"/>
      <c r="F23" s="46">
        <v>5858.9279999999999</v>
      </c>
      <c r="G23" s="46">
        <v>1212.3712</v>
      </c>
      <c r="H23" s="48">
        <v>26306.748100000001</v>
      </c>
      <c r="I23" s="53"/>
      <c r="J23" s="45"/>
      <c r="K23" s="45"/>
      <c r="L23" s="45"/>
      <c r="M23" s="45"/>
      <c r="P23" s="3"/>
      <c r="Q23" s="1"/>
      <c r="R23" s="1"/>
      <c r="S23" s="1"/>
      <c r="T23" s="1"/>
      <c r="U23" s="1"/>
      <c r="V23" s="1"/>
      <c r="AD23" s="3"/>
      <c r="AE23" s="1"/>
      <c r="AF23" s="1"/>
      <c r="AG23" s="1"/>
      <c r="AH23" s="1"/>
      <c r="AI23" s="1"/>
      <c r="AJ23" s="1"/>
      <c r="AR23" s="3"/>
      <c r="AS23" s="1"/>
      <c r="AT23" s="1"/>
      <c r="AU23" s="1"/>
      <c r="AV23" s="1"/>
      <c r="AW23" s="1"/>
      <c r="AX23" s="1"/>
      <c r="BF23" s="3"/>
      <c r="BG23" s="1"/>
      <c r="BH23" s="1"/>
      <c r="BI23" s="1"/>
      <c r="BJ23" s="1"/>
      <c r="BK23" s="1"/>
      <c r="BL23" s="1"/>
      <c r="BT23" s="3"/>
      <c r="BU23" s="1"/>
      <c r="BV23" s="1"/>
      <c r="BW23" s="1"/>
      <c r="BX23" s="1"/>
      <c r="BY23" s="1"/>
      <c r="BZ23" s="1"/>
      <c r="CH23" s="3"/>
      <c r="CI23" s="1"/>
      <c r="CJ23" s="1"/>
      <c r="CK23" s="1"/>
      <c r="CL23" s="1"/>
      <c r="CM23" s="1"/>
      <c r="CN23" s="1"/>
      <c r="CV23" s="3"/>
      <c r="CW23" s="1"/>
      <c r="CX23" s="1"/>
      <c r="CY23" s="1"/>
      <c r="CZ23" s="1"/>
      <c r="DA23" s="1"/>
      <c r="DB23" s="1"/>
      <c r="DJ23" s="3"/>
      <c r="DK23" s="1"/>
      <c r="DL23" s="1"/>
      <c r="DM23" s="1"/>
      <c r="DN23" s="1"/>
      <c r="DO23" s="1"/>
      <c r="DP23" s="1"/>
      <c r="DX23" s="3"/>
      <c r="DY23" s="1"/>
      <c r="DZ23" s="1"/>
      <c r="EA23" s="1"/>
      <c r="EB23" s="1"/>
      <c r="EC23" s="1"/>
      <c r="ED23" s="1"/>
      <c r="EL23" s="3"/>
      <c r="EM23" s="1"/>
      <c r="EN23" s="1"/>
      <c r="EO23" s="1"/>
      <c r="EP23" s="1"/>
      <c r="EQ23" s="1"/>
      <c r="ER23" s="1"/>
      <c r="EZ23" s="3"/>
      <c r="FA23" s="1"/>
      <c r="FB23" s="1"/>
      <c r="FC23" s="1"/>
      <c r="FD23" s="1"/>
      <c r="FE23" s="1"/>
      <c r="FF23" s="1"/>
      <c r="FN23" s="3"/>
      <c r="FO23" s="1"/>
      <c r="FP23" s="1"/>
      <c r="FQ23" s="1"/>
      <c r="FR23" s="1"/>
      <c r="FS23" s="1"/>
      <c r="FT23" s="1"/>
      <c r="GB23" s="3"/>
      <c r="GC23" s="1"/>
      <c r="GD23" s="1"/>
      <c r="GE23" s="1"/>
      <c r="GF23" s="1"/>
      <c r="GG23" s="1"/>
      <c r="GH23" s="1"/>
      <c r="GP23" s="3"/>
      <c r="GQ23" s="1"/>
      <c r="GR23" s="1"/>
      <c r="GS23" s="1"/>
      <c r="GT23" s="1"/>
      <c r="GU23" s="1"/>
      <c r="GV23" s="1"/>
      <c r="HD23" s="3"/>
      <c r="HE23" s="1"/>
      <c r="HF23" s="1"/>
      <c r="HG23" s="1"/>
      <c r="HH23" s="1"/>
      <c r="HI23" s="1"/>
      <c r="HJ23" s="1"/>
      <c r="HR23" s="3"/>
      <c r="HS23" s="1"/>
      <c r="HT23" s="1"/>
      <c r="HU23" s="1"/>
      <c r="HV23" s="1"/>
      <c r="HW23" s="1"/>
      <c r="HX23" s="1"/>
      <c r="IF23" s="3"/>
      <c r="IG23" s="1"/>
      <c r="IH23" s="1"/>
      <c r="II23" s="1"/>
      <c r="IJ23" s="1"/>
      <c r="IK23" s="1"/>
      <c r="IL23" s="1"/>
    </row>
    <row r="24" spans="1:246" ht="14.25" x14ac:dyDescent="0.2">
      <c r="A24" s="67" t="s">
        <v>292</v>
      </c>
      <c r="B24" s="49">
        <v>2689.51</v>
      </c>
      <c r="C24" s="49">
        <v>11.436400000000001</v>
      </c>
      <c r="D24" s="49"/>
      <c r="E24" s="49"/>
      <c r="F24" s="49"/>
      <c r="G24" s="49"/>
      <c r="H24" s="51">
        <v>2700.9463999999998</v>
      </c>
      <c r="I24" s="53"/>
      <c r="J24" s="45"/>
      <c r="K24" s="45"/>
      <c r="L24" s="45"/>
      <c r="M24" s="45"/>
      <c r="P24" s="3"/>
      <c r="Q24" s="1"/>
      <c r="R24" s="1"/>
      <c r="S24" s="1"/>
      <c r="T24" s="1"/>
      <c r="U24" s="1"/>
      <c r="V24" s="1"/>
      <c r="AD24" s="3"/>
      <c r="AE24" s="1"/>
      <c r="AF24" s="1"/>
      <c r="AG24" s="1"/>
      <c r="AH24" s="1"/>
      <c r="AI24" s="1"/>
      <c r="AJ24" s="1"/>
      <c r="AR24" s="3"/>
      <c r="AS24" s="1"/>
      <c r="AT24" s="1"/>
      <c r="AU24" s="1"/>
      <c r="AV24" s="1"/>
      <c r="AW24" s="1"/>
      <c r="AX24" s="1"/>
      <c r="BF24" s="3"/>
      <c r="BG24" s="1"/>
      <c r="BH24" s="1"/>
      <c r="BI24" s="1"/>
      <c r="BJ24" s="1"/>
      <c r="BK24" s="1"/>
      <c r="BL24" s="1"/>
      <c r="BT24" s="3"/>
      <c r="BU24" s="1"/>
      <c r="BV24" s="1"/>
      <c r="BW24" s="1"/>
      <c r="BX24" s="1"/>
      <c r="BY24" s="1"/>
      <c r="BZ24" s="1"/>
      <c r="CH24" s="3"/>
      <c r="CI24" s="1"/>
      <c r="CJ24" s="1"/>
      <c r="CK24" s="1"/>
      <c r="CL24" s="1"/>
      <c r="CM24" s="1"/>
      <c r="CN24" s="1"/>
      <c r="CV24" s="3"/>
      <c r="CW24" s="1"/>
      <c r="CX24" s="1"/>
      <c r="CY24" s="1"/>
      <c r="CZ24" s="1"/>
      <c r="DA24" s="1"/>
      <c r="DB24" s="1"/>
      <c r="DJ24" s="3"/>
      <c r="DK24" s="1"/>
      <c r="DL24" s="1"/>
      <c r="DM24" s="1"/>
      <c r="DN24" s="1"/>
      <c r="DO24" s="1"/>
      <c r="DP24" s="1"/>
      <c r="DX24" s="3"/>
      <c r="DY24" s="1"/>
      <c r="DZ24" s="1"/>
      <c r="EA24" s="1"/>
      <c r="EB24" s="1"/>
      <c r="EC24" s="1"/>
      <c r="ED24" s="1"/>
      <c r="EL24" s="3"/>
      <c r="EM24" s="1"/>
      <c r="EN24" s="1"/>
      <c r="EO24" s="1"/>
      <c r="EP24" s="1"/>
      <c r="EQ24" s="1"/>
      <c r="ER24" s="1"/>
      <c r="EZ24" s="3"/>
      <c r="FA24" s="1"/>
      <c r="FB24" s="1"/>
      <c r="FC24" s="1"/>
      <c r="FD24" s="1"/>
      <c r="FE24" s="1"/>
      <c r="FF24" s="1"/>
      <c r="FN24" s="3"/>
      <c r="FO24" s="1"/>
      <c r="FP24" s="1"/>
      <c r="FQ24" s="1"/>
      <c r="FR24" s="1"/>
      <c r="FS24" s="1"/>
      <c r="FT24" s="1"/>
      <c r="GB24" s="3"/>
      <c r="GC24" s="1"/>
      <c r="GD24" s="1"/>
      <c r="GE24" s="1"/>
      <c r="GF24" s="1"/>
      <c r="GG24" s="1"/>
      <c r="GH24" s="1"/>
      <c r="GP24" s="3"/>
      <c r="GQ24" s="1"/>
      <c r="GR24" s="1"/>
      <c r="GS24" s="1"/>
      <c r="GT24" s="1"/>
      <c r="GU24" s="1"/>
      <c r="GV24" s="1"/>
      <c r="HD24" s="3"/>
      <c r="HE24" s="1"/>
      <c r="HF24" s="1"/>
      <c r="HG24" s="1"/>
      <c r="HH24" s="1"/>
      <c r="HI24" s="1"/>
      <c r="HJ24" s="1"/>
      <c r="HR24" s="3"/>
      <c r="HS24" s="1"/>
      <c r="HT24" s="1"/>
      <c r="HU24" s="1"/>
      <c r="HV24" s="1"/>
      <c r="HW24" s="1"/>
      <c r="HX24" s="1"/>
      <c r="IF24" s="3"/>
      <c r="IG24" s="1"/>
      <c r="IH24" s="1"/>
      <c r="II24" s="1"/>
      <c r="IJ24" s="1"/>
      <c r="IK24" s="1"/>
      <c r="IL24" s="1"/>
    </row>
    <row r="25" spans="1:246" ht="14.25" x14ac:dyDescent="0.2">
      <c r="A25" s="65" t="s">
        <v>293</v>
      </c>
      <c r="B25" s="42"/>
      <c r="C25" s="42">
        <v>4.4077999999999999</v>
      </c>
      <c r="D25" s="42"/>
      <c r="E25" s="42">
        <v>114.6527</v>
      </c>
      <c r="F25" s="42"/>
      <c r="G25" s="42">
        <v>335.65820000000002</v>
      </c>
      <c r="H25" s="44">
        <v>454.71870000000001</v>
      </c>
      <c r="I25" s="53"/>
      <c r="J25" s="45"/>
      <c r="K25" s="45"/>
      <c r="L25" s="45"/>
      <c r="M25" s="45"/>
    </row>
    <row r="26" spans="1:246" ht="14.25" x14ac:dyDescent="0.2">
      <c r="A26" s="65" t="s">
        <v>16</v>
      </c>
      <c r="B26" s="42"/>
      <c r="C26" s="42"/>
      <c r="D26" s="42">
        <v>445.54700000000003</v>
      </c>
      <c r="E26" s="42"/>
      <c r="F26" s="42"/>
      <c r="G26" s="42">
        <v>0.6542</v>
      </c>
      <c r="H26" s="44">
        <v>446.20119999999997</v>
      </c>
      <c r="I26" s="53"/>
      <c r="J26" s="45"/>
      <c r="K26" s="45"/>
      <c r="L26" s="45"/>
      <c r="M26" s="45"/>
    </row>
    <row r="27" spans="1:246" ht="14.25" x14ac:dyDescent="0.2">
      <c r="A27" s="65" t="s">
        <v>294</v>
      </c>
      <c r="B27" s="42">
        <v>8.3232999999999997</v>
      </c>
      <c r="C27" s="42"/>
      <c r="D27" s="42">
        <v>51.691600000000001</v>
      </c>
      <c r="E27" s="42"/>
      <c r="F27" s="42">
        <v>4.2995999999999999</v>
      </c>
      <c r="G27" s="42">
        <v>108.6506</v>
      </c>
      <c r="H27" s="44">
        <v>172.96510000000001</v>
      </c>
      <c r="I27" s="53"/>
      <c r="J27" s="45"/>
      <c r="K27" s="45"/>
      <c r="L27" s="45"/>
      <c r="M27" s="45"/>
    </row>
    <row r="28" spans="1:246" ht="14.25" x14ac:dyDescent="0.2">
      <c r="A28" s="65" t="s">
        <v>17</v>
      </c>
      <c r="B28" s="42"/>
      <c r="C28" s="42">
        <v>2.4722</v>
      </c>
      <c r="D28" s="42"/>
      <c r="E28" s="42"/>
      <c r="F28" s="42"/>
      <c r="G28" s="42">
        <v>159.9409</v>
      </c>
      <c r="H28" s="44">
        <v>162.41309999999999</v>
      </c>
      <c r="I28" s="53"/>
      <c r="J28" s="45"/>
      <c r="K28" s="45"/>
      <c r="L28" s="45"/>
      <c r="M28" s="45"/>
    </row>
    <row r="29" spans="1:246" ht="14.25" x14ac:dyDescent="0.2">
      <c r="A29" s="65" t="s">
        <v>18</v>
      </c>
      <c r="B29" s="42"/>
      <c r="C29" s="42"/>
      <c r="D29" s="42">
        <v>12.1412</v>
      </c>
      <c r="E29" s="42"/>
      <c r="F29" s="42"/>
      <c r="G29" s="42"/>
      <c r="H29" s="44">
        <v>12.1412</v>
      </c>
      <c r="I29" s="53"/>
      <c r="J29" s="45"/>
      <c r="K29" s="45"/>
      <c r="L29" s="45"/>
      <c r="M29" s="45"/>
    </row>
    <row r="30" spans="1:246" ht="14.25" x14ac:dyDescent="0.2">
      <c r="A30" s="65" t="s">
        <v>19</v>
      </c>
      <c r="B30" s="42"/>
      <c r="C30" s="42"/>
      <c r="D30" s="42"/>
      <c r="E30" s="42"/>
      <c r="F30" s="42"/>
      <c r="G30" s="42">
        <v>43.531999999999996</v>
      </c>
      <c r="H30" s="44">
        <v>43.531999999999996</v>
      </c>
      <c r="I30" s="53"/>
      <c r="J30" s="45"/>
      <c r="K30" s="45"/>
      <c r="L30" s="45"/>
      <c r="M30" s="45"/>
    </row>
    <row r="31" spans="1:246" ht="14.25" x14ac:dyDescent="0.2">
      <c r="A31" s="65" t="s">
        <v>20</v>
      </c>
      <c r="B31" s="42">
        <v>22.9528</v>
      </c>
      <c r="C31" s="42">
        <v>0.63580000000000003</v>
      </c>
      <c r="D31" s="42">
        <v>16.051500000000001</v>
      </c>
      <c r="E31" s="42"/>
      <c r="F31" s="42"/>
      <c r="G31" s="42"/>
      <c r="H31" s="44">
        <v>39.640099999999997</v>
      </c>
      <c r="I31" s="53"/>
      <c r="J31" s="45"/>
      <c r="K31" s="45"/>
      <c r="L31" s="45"/>
      <c r="M31" s="45"/>
    </row>
    <row r="32" spans="1:246" ht="14.25" x14ac:dyDescent="0.2">
      <c r="A32" s="65" t="s">
        <v>21</v>
      </c>
      <c r="B32" s="42">
        <v>1759.0156999999999</v>
      </c>
      <c r="C32" s="42">
        <v>15.1309</v>
      </c>
      <c r="D32" s="42">
        <v>176.33420000000001</v>
      </c>
      <c r="E32" s="42"/>
      <c r="F32" s="42"/>
      <c r="G32" s="42">
        <v>378.92169999999999</v>
      </c>
      <c r="H32" s="44">
        <v>2329.4025000000001</v>
      </c>
      <c r="I32" s="53"/>
      <c r="J32" s="45"/>
      <c r="K32" s="45"/>
      <c r="L32" s="45"/>
      <c r="M32" s="45"/>
    </row>
    <row r="33" spans="1:246" ht="14.25" x14ac:dyDescent="0.2">
      <c r="A33" s="65" t="s">
        <v>22</v>
      </c>
      <c r="B33" s="42">
        <v>543.7681</v>
      </c>
      <c r="C33" s="42">
        <v>5.1079999999999997</v>
      </c>
      <c r="D33" s="42">
        <v>12.776300000000001</v>
      </c>
      <c r="E33" s="42">
        <v>14.307</v>
      </c>
      <c r="F33" s="42"/>
      <c r="G33" s="42">
        <v>690.45100000000002</v>
      </c>
      <c r="H33" s="44">
        <v>1266.4104</v>
      </c>
      <c r="I33" s="53"/>
      <c r="J33" s="45"/>
      <c r="K33" s="45"/>
      <c r="L33" s="45"/>
      <c r="M33" s="45"/>
    </row>
    <row r="34" spans="1:246" ht="14.25" x14ac:dyDescent="0.2">
      <c r="A34" s="66" t="s">
        <v>295</v>
      </c>
      <c r="B34" s="46">
        <v>2334.0599000000002</v>
      </c>
      <c r="C34" s="46">
        <v>27.7547</v>
      </c>
      <c r="D34" s="46">
        <v>714.54179999999997</v>
      </c>
      <c r="E34" s="46">
        <v>128.9597</v>
      </c>
      <c r="F34" s="46">
        <v>4.2995999999999999</v>
      </c>
      <c r="G34" s="46">
        <v>1717.8086000000001</v>
      </c>
      <c r="H34" s="48">
        <v>4927.4242999999997</v>
      </c>
      <c r="I34" s="53"/>
      <c r="J34" s="45"/>
      <c r="K34" s="45"/>
      <c r="L34" s="45"/>
      <c r="M34" s="45"/>
      <c r="P34" s="3"/>
      <c r="Q34" s="1"/>
      <c r="R34" s="1"/>
      <c r="S34" s="1"/>
      <c r="T34" s="1"/>
      <c r="U34" s="1"/>
      <c r="V34" s="1"/>
      <c r="AD34" s="3"/>
      <c r="AE34" s="1"/>
      <c r="AF34" s="1"/>
      <c r="AG34" s="1"/>
      <c r="AH34" s="1"/>
      <c r="AI34" s="1"/>
      <c r="AJ34" s="1"/>
      <c r="AR34" s="3"/>
      <c r="AS34" s="1"/>
      <c r="AT34" s="1"/>
      <c r="AU34" s="1"/>
      <c r="AV34" s="1"/>
      <c r="AW34" s="1"/>
      <c r="AX34" s="1"/>
      <c r="BF34" s="3"/>
      <c r="BG34" s="1"/>
      <c r="BH34" s="1"/>
      <c r="BI34" s="1"/>
      <c r="BJ34" s="1"/>
      <c r="BK34" s="1"/>
      <c r="BL34" s="1"/>
      <c r="BT34" s="3"/>
      <c r="BU34" s="1"/>
      <c r="BV34" s="1"/>
      <c r="BW34" s="1"/>
      <c r="BX34" s="1"/>
      <c r="BY34" s="1"/>
      <c r="BZ34" s="1"/>
      <c r="CH34" s="3"/>
      <c r="CI34" s="1"/>
      <c r="CJ34" s="1"/>
      <c r="CK34" s="1"/>
      <c r="CL34" s="1"/>
      <c r="CM34" s="1"/>
      <c r="CN34" s="1"/>
      <c r="CV34" s="3"/>
      <c r="CW34" s="1"/>
      <c r="CX34" s="1"/>
      <c r="CY34" s="1"/>
      <c r="CZ34" s="1"/>
      <c r="DA34" s="1"/>
      <c r="DB34" s="1"/>
      <c r="DJ34" s="3"/>
      <c r="DK34" s="1"/>
      <c r="DL34" s="1"/>
      <c r="DM34" s="1"/>
      <c r="DN34" s="1"/>
      <c r="DO34" s="1"/>
      <c r="DP34" s="1"/>
      <c r="DX34" s="3"/>
      <c r="DY34" s="1"/>
      <c r="DZ34" s="1"/>
      <c r="EA34" s="1"/>
      <c r="EB34" s="1"/>
      <c r="EC34" s="1"/>
      <c r="ED34" s="1"/>
      <c r="EL34" s="3"/>
      <c r="EM34" s="1"/>
      <c r="EN34" s="1"/>
      <c r="EO34" s="1"/>
      <c r="EP34" s="1"/>
      <c r="EQ34" s="1"/>
      <c r="ER34" s="1"/>
      <c r="EZ34" s="3"/>
      <c r="FA34" s="1"/>
      <c r="FB34" s="1"/>
      <c r="FC34" s="1"/>
      <c r="FD34" s="1"/>
      <c r="FE34" s="1"/>
      <c r="FF34" s="1"/>
      <c r="FN34" s="3"/>
      <c r="FO34" s="1"/>
      <c r="FP34" s="1"/>
      <c r="FQ34" s="1"/>
      <c r="FR34" s="1"/>
      <c r="FS34" s="1"/>
      <c r="FT34" s="1"/>
      <c r="GB34" s="3"/>
      <c r="GC34" s="1"/>
      <c r="GD34" s="1"/>
      <c r="GE34" s="1"/>
      <c r="GF34" s="1"/>
      <c r="GG34" s="1"/>
      <c r="GH34" s="1"/>
      <c r="GP34" s="3"/>
      <c r="GQ34" s="1"/>
      <c r="GR34" s="1"/>
      <c r="GS34" s="1"/>
      <c r="GT34" s="1"/>
      <c r="GU34" s="1"/>
      <c r="GV34" s="1"/>
      <c r="HD34" s="3"/>
      <c r="HE34" s="1"/>
      <c r="HF34" s="1"/>
      <c r="HG34" s="1"/>
      <c r="HH34" s="1"/>
      <c r="HI34" s="1"/>
      <c r="HJ34" s="1"/>
      <c r="HR34" s="3"/>
      <c r="HS34" s="1"/>
      <c r="HT34" s="1"/>
      <c r="HU34" s="1"/>
      <c r="HV34" s="1"/>
      <c r="HW34" s="1"/>
      <c r="HX34" s="1"/>
      <c r="IF34" s="3"/>
      <c r="IG34" s="1"/>
      <c r="IH34" s="1"/>
      <c r="II34" s="1"/>
      <c r="IJ34" s="1"/>
      <c r="IK34" s="1"/>
      <c r="IL34" s="1"/>
    </row>
    <row r="35" spans="1:246" ht="14.25" x14ac:dyDescent="0.2">
      <c r="A35" s="67" t="s">
        <v>296</v>
      </c>
      <c r="B35" s="49">
        <v>24.7453</v>
      </c>
      <c r="C35" s="49"/>
      <c r="D35" s="49"/>
      <c r="E35" s="49"/>
      <c r="F35" s="49"/>
      <c r="G35" s="49">
        <v>914.1327</v>
      </c>
      <c r="H35" s="51">
        <v>938.87800000000004</v>
      </c>
      <c r="I35" s="53"/>
      <c r="J35" s="45"/>
      <c r="K35" s="45"/>
      <c r="L35" s="45"/>
      <c r="M35" s="45"/>
      <c r="P35" s="3"/>
      <c r="Q35" s="1"/>
      <c r="R35" s="1"/>
      <c r="S35" s="1"/>
      <c r="T35" s="1"/>
      <c r="U35" s="1"/>
      <c r="V35" s="1"/>
      <c r="AD35" s="3"/>
      <c r="AE35" s="1"/>
      <c r="AF35" s="1"/>
      <c r="AG35" s="1"/>
      <c r="AH35" s="1"/>
      <c r="AI35" s="1"/>
      <c r="AJ35" s="1"/>
      <c r="AR35" s="3"/>
      <c r="AS35" s="1"/>
      <c r="AT35" s="1"/>
      <c r="AU35" s="1"/>
      <c r="AV35" s="1"/>
      <c r="AW35" s="1"/>
      <c r="AX35" s="1"/>
      <c r="BF35" s="3"/>
      <c r="BG35" s="1"/>
      <c r="BH35" s="1"/>
      <c r="BI35" s="1"/>
      <c r="BJ35" s="1"/>
      <c r="BK35" s="1"/>
      <c r="BL35" s="1"/>
      <c r="BT35" s="3"/>
      <c r="BU35" s="1"/>
      <c r="BV35" s="1"/>
      <c r="BW35" s="1"/>
      <c r="BX35" s="1"/>
      <c r="BY35" s="1"/>
      <c r="BZ35" s="1"/>
      <c r="CH35" s="3"/>
      <c r="CI35" s="1"/>
      <c r="CJ35" s="1"/>
      <c r="CK35" s="1"/>
      <c r="CL35" s="1"/>
      <c r="CM35" s="1"/>
      <c r="CN35" s="1"/>
      <c r="CV35" s="3"/>
      <c r="CW35" s="1"/>
      <c r="CX35" s="1"/>
      <c r="CY35" s="1"/>
      <c r="CZ35" s="1"/>
      <c r="DA35" s="1"/>
      <c r="DB35" s="1"/>
      <c r="DJ35" s="3"/>
      <c r="DK35" s="1"/>
      <c r="DL35" s="1"/>
      <c r="DM35" s="1"/>
      <c r="DN35" s="1"/>
      <c r="DO35" s="1"/>
      <c r="DP35" s="1"/>
      <c r="DX35" s="3"/>
      <c r="DY35" s="1"/>
      <c r="DZ35" s="1"/>
      <c r="EA35" s="1"/>
      <c r="EB35" s="1"/>
      <c r="EC35" s="1"/>
      <c r="ED35" s="1"/>
      <c r="EL35" s="3"/>
      <c r="EM35" s="1"/>
      <c r="EN35" s="1"/>
      <c r="EO35" s="1"/>
      <c r="EP35" s="1"/>
      <c r="EQ35" s="1"/>
      <c r="ER35" s="1"/>
      <c r="EZ35" s="3"/>
      <c r="FA35" s="1"/>
      <c r="FB35" s="1"/>
      <c r="FC35" s="1"/>
      <c r="FD35" s="1"/>
      <c r="FE35" s="1"/>
      <c r="FF35" s="1"/>
      <c r="FN35" s="3"/>
      <c r="FO35" s="1"/>
      <c r="FP35" s="1"/>
      <c r="FQ35" s="1"/>
      <c r="FR35" s="1"/>
      <c r="FS35" s="1"/>
      <c r="FT35" s="1"/>
      <c r="GB35" s="3"/>
      <c r="GC35" s="1"/>
      <c r="GD35" s="1"/>
      <c r="GE35" s="1"/>
      <c r="GF35" s="1"/>
      <c r="GG35" s="1"/>
      <c r="GH35" s="1"/>
      <c r="GP35" s="3"/>
      <c r="GQ35" s="1"/>
      <c r="GR35" s="1"/>
      <c r="GS35" s="1"/>
      <c r="GT35" s="1"/>
      <c r="GU35" s="1"/>
      <c r="GV35" s="1"/>
      <c r="HD35" s="3"/>
      <c r="HE35" s="1"/>
      <c r="HF35" s="1"/>
      <c r="HG35" s="1"/>
      <c r="HH35" s="1"/>
      <c r="HI35" s="1"/>
      <c r="HJ35" s="1"/>
      <c r="HR35" s="3"/>
      <c r="HS35" s="1"/>
      <c r="HT35" s="1"/>
      <c r="HU35" s="1"/>
      <c r="HV35" s="1"/>
      <c r="HW35" s="1"/>
      <c r="HX35" s="1"/>
      <c r="IF35" s="3"/>
      <c r="IG35" s="1"/>
      <c r="IH35" s="1"/>
      <c r="II35" s="1"/>
      <c r="IJ35" s="1"/>
      <c r="IK35" s="1"/>
      <c r="IL35" s="1"/>
    </row>
    <row r="36" spans="1:246" ht="14.25" x14ac:dyDescent="0.2">
      <c r="A36" s="65" t="s">
        <v>23</v>
      </c>
      <c r="B36" s="42">
        <v>16161.049300000001</v>
      </c>
      <c r="C36" s="42"/>
      <c r="D36" s="42">
        <v>1233.3405</v>
      </c>
      <c r="E36" s="42"/>
      <c r="F36" s="42"/>
      <c r="G36" s="42">
        <v>4267.6021000000001</v>
      </c>
      <c r="H36" s="44">
        <v>21661.991900000001</v>
      </c>
      <c r="I36" s="53"/>
      <c r="J36" s="45"/>
      <c r="K36" s="45"/>
      <c r="L36" s="45"/>
      <c r="M36" s="45"/>
    </row>
    <row r="37" spans="1:246" ht="14.25" x14ac:dyDescent="0.2">
      <c r="A37" s="65" t="s">
        <v>24</v>
      </c>
      <c r="B37" s="42">
        <v>13116.3994</v>
      </c>
      <c r="C37" s="42"/>
      <c r="D37" s="42">
        <v>150.05420000000001</v>
      </c>
      <c r="E37" s="42"/>
      <c r="F37" s="42"/>
      <c r="G37" s="42">
        <v>9276.4763999999996</v>
      </c>
      <c r="H37" s="44">
        <v>22542.93</v>
      </c>
      <c r="I37" s="53"/>
      <c r="J37" s="45"/>
      <c r="K37" s="45"/>
      <c r="L37" s="45"/>
      <c r="M37" s="45"/>
    </row>
    <row r="38" spans="1:246" ht="14.25" x14ac:dyDescent="0.2">
      <c r="A38" s="65" t="s">
        <v>25</v>
      </c>
      <c r="B38" s="42">
        <v>2858.3172</v>
      </c>
      <c r="C38" s="42"/>
      <c r="D38" s="42">
        <v>3.3978000000000002</v>
      </c>
      <c r="E38" s="42"/>
      <c r="F38" s="42"/>
      <c r="G38" s="42">
        <v>2628.4674</v>
      </c>
      <c r="H38" s="44">
        <v>5490.1823999999997</v>
      </c>
      <c r="I38" s="53"/>
      <c r="J38" s="45"/>
      <c r="K38" s="45"/>
      <c r="L38" s="45"/>
      <c r="M38" s="45"/>
    </row>
    <row r="39" spans="1:246" ht="14.25" x14ac:dyDescent="0.2">
      <c r="A39" s="65" t="s">
        <v>26</v>
      </c>
      <c r="B39" s="42"/>
      <c r="C39" s="42"/>
      <c r="D39" s="42"/>
      <c r="E39" s="42"/>
      <c r="F39" s="42"/>
      <c r="G39" s="42">
        <v>666.79480000000001</v>
      </c>
      <c r="H39" s="44">
        <v>666.79480000000001</v>
      </c>
      <c r="I39" s="53"/>
      <c r="J39" s="45"/>
      <c r="K39" s="45"/>
      <c r="L39" s="45"/>
      <c r="M39" s="45"/>
    </row>
    <row r="40" spans="1:246" ht="14.25" x14ac:dyDescent="0.2">
      <c r="A40" s="65" t="s">
        <v>27</v>
      </c>
      <c r="B40" s="42">
        <v>7409.7465000000002</v>
      </c>
      <c r="C40" s="42">
        <v>11.8353</v>
      </c>
      <c r="D40" s="42">
        <v>298.94810000000001</v>
      </c>
      <c r="E40" s="42"/>
      <c r="F40" s="42"/>
      <c r="G40" s="42">
        <v>12845.1878</v>
      </c>
      <c r="H40" s="44">
        <v>20565.717700000001</v>
      </c>
      <c r="I40" s="53"/>
      <c r="J40" s="45"/>
      <c r="K40" s="45"/>
      <c r="L40" s="45"/>
      <c r="M40" s="45"/>
    </row>
    <row r="41" spans="1:246" ht="14.25" x14ac:dyDescent="0.2">
      <c r="A41" s="66" t="s">
        <v>205</v>
      </c>
      <c r="B41" s="46">
        <v>39545.5124</v>
      </c>
      <c r="C41" s="46">
        <v>11.8353</v>
      </c>
      <c r="D41" s="46">
        <v>1685.7406000000001</v>
      </c>
      <c r="E41" s="46"/>
      <c r="F41" s="46"/>
      <c r="G41" s="46">
        <v>29684.5285</v>
      </c>
      <c r="H41" s="48">
        <v>70927.616800000003</v>
      </c>
      <c r="I41" s="53"/>
      <c r="J41" s="45"/>
      <c r="K41" s="45"/>
      <c r="L41" s="45"/>
      <c r="M41" s="45"/>
      <c r="P41" s="3"/>
      <c r="Q41" s="1"/>
      <c r="R41" s="1"/>
      <c r="S41" s="1"/>
      <c r="T41" s="1"/>
      <c r="U41" s="1"/>
      <c r="V41" s="1"/>
      <c r="AD41" s="3"/>
      <c r="AE41" s="1"/>
      <c r="AF41" s="1"/>
      <c r="AG41" s="1"/>
      <c r="AH41" s="1"/>
      <c r="AI41" s="1"/>
      <c r="AJ41" s="1"/>
      <c r="AR41" s="3"/>
      <c r="AS41" s="1"/>
      <c r="AT41" s="1"/>
      <c r="AU41" s="1"/>
      <c r="AV41" s="1"/>
      <c r="AW41" s="1"/>
      <c r="AX41" s="1"/>
      <c r="BF41" s="3"/>
      <c r="BG41" s="1"/>
      <c r="BH41" s="1"/>
      <c r="BI41" s="1"/>
      <c r="BJ41" s="1"/>
      <c r="BK41" s="1"/>
      <c r="BL41" s="1"/>
      <c r="BT41" s="3"/>
      <c r="BU41" s="1"/>
      <c r="BV41" s="1"/>
      <c r="BW41" s="1"/>
      <c r="BX41" s="1"/>
      <c r="BY41" s="1"/>
      <c r="BZ41" s="1"/>
      <c r="CH41" s="3"/>
      <c r="CI41" s="1"/>
      <c r="CJ41" s="1"/>
      <c r="CK41" s="1"/>
      <c r="CL41" s="1"/>
      <c r="CM41" s="1"/>
      <c r="CN41" s="1"/>
      <c r="CV41" s="3"/>
      <c r="CW41" s="1"/>
      <c r="CX41" s="1"/>
      <c r="CY41" s="1"/>
      <c r="CZ41" s="1"/>
      <c r="DA41" s="1"/>
      <c r="DB41" s="1"/>
      <c r="DJ41" s="3"/>
      <c r="DK41" s="1"/>
      <c r="DL41" s="1"/>
      <c r="DM41" s="1"/>
      <c r="DN41" s="1"/>
      <c r="DO41" s="1"/>
      <c r="DP41" s="1"/>
      <c r="DX41" s="3"/>
      <c r="DY41" s="1"/>
      <c r="DZ41" s="1"/>
      <c r="EA41" s="1"/>
      <c r="EB41" s="1"/>
      <c r="EC41" s="1"/>
      <c r="ED41" s="1"/>
      <c r="EL41" s="3"/>
      <c r="EM41" s="1"/>
      <c r="EN41" s="1"/>
      <c r="EO41" s="1"/>
      <c r="EP41" s="1"/>
      <c r="EQ41" s="1"/>
      <c r="ER41" s="1"/>
      <c r="EZ41" s="3"/>
      <c r="FA41" s="1"/>
      <c r="FB41" s="1"/>
      <c r="FC41" s="1"/>
      <c r="FD41" s="1"/>
      <c r="FE41" s="1"/>
      <c r="FF41" s="1"/>
      <c r="FN41" s="3"/>
      <c r="FO41" s="1"/>
      <c r="FP41" s="1"/>
      <c r="FQ41" s="1"/>
      <c r="FR41" s="1"/>
      <c r="FS41" s="1"/>
      <c r="FT41" s="1"/>
      <c r="GB41" s="3"/>
      <c r="GC41" s="1"/>
      <c r="GD41" s="1"/>
      <c r="GE41" s="1"/>
      <c r="GF41" s="1"/>
      <c r="GG41" s="1"/>
      <c r="GH41" s="1"/>
      <c r="GP41" s="3"/>
      <c r="GQ41" s="1"/>
      <c r="GR41" s="1"/>
      <c r="GS41" s="1"/>
      <c r="GT41" s="1"/>
      <c r="GU41" s="1"/>
      <c r="GV41" s="1"/>
      <c r="HD41" s="3"/>
      <c r="HE41" s="1"/>
      <c r="HF41" s="1"/>
      <c r="HG41" s="1"/>
      <c r="HH41" s="1"/>
      <c r="HI41" s="1"/>
      <c r="HJ41" s="1"/>
      <c r="HR41" s="3"/>
      <c r="HS41" s="1"/>
      <c r="HT41" s="1"/>
      <c r="HU41" s="1"/>
      <c r="HV41" s="1"/>
      <c r="HW41" s="1"/>
      <c r="HX41" s="1"/>
      <c r="IF41" s="3"/>
      <c r="IG41" s="1"/>
      <c r="IH41" s="1"/>
      <c r="II41" s="1"/>
      <c r="IJ41" s="1"/>
      <c r="IK41" s="1"/>
      <c r="IL41" s="1"/>
    </row>
    <row r="42" spans="1:246" ht="14.25" x14ac:dyDescent="0.2">
      <c r="A42" s="65" t="s">
        <v>297</v>
      </c>
      <c r="B42" s="42">
        <v>2694.9928</v>
      </c>
      <c r="C42" s="42">
        <v>24.608799999999999</v>
      </c>
      <c r="D42" s="42">
        <v>64.406499999999994</v>
      </c>
      <c r="E42" s="42"/>
      <c r="F42" s="42"/>
      <c r="G42" s="42"/>
      <c r="H42" s="44">
        <v>2784.0081</v>
      </c>
      <c r="I42" s="53"/>
      <c r="J42" s="45"/>
      <c r="K42" s="45"/>
      <c r="L42" s="45"/>
      <c r="M42" s="45"/>
    </row>
    <row r="43" spans="1:246" ht="14.25" x14ac:dyDescent="0.2">
      <c r="A43" s="65" t="s">
        <v>298</v>
      </c>
      <c r="B43" s="42">
        <v>3013.0749000000001</v>
      </c>
      <c r="C43" s="42">
        <v>2.1263000000000001</v>
      </c>
      <c r="D43" s="42">
        <v>167.40819999999999</v>
      </c>
      <c r="E43" s="42"/>
      <c r="F43" s="42"/>
      <c r="G43" s="42"/>
      <c r="H43" s="44">
        <v>3182.6093999999998</v>
      </c>
      <c r="I43" s="53"/>
      <c r="J43" s="45"/>
      <c r="K43" s="45"/>
      <c r="L43" s="45"/>
      <c r="M43" s="45"/>
    </row>
    <row r="44" spans="1:246" ht="14.25" x14ac:dyDescent="0.2">
      <c r="A44" s="65" t="s">
        <v>299</v>
      </c>
      <c r="B44" s="42">
        <v>5278.7375000000002</v>
      </c>
      <c r="C44" s="42">
        <v>35.200400000000002</v>
      </c>
      <c r="D44" s="42">
        <v>342.47199999999998</v>
      </c>
      <c r="E44" s="42"/>
      <c r="F44" s="42"/>
      <c r="G44" s="42">
        <v>89.395300000000006</v>
      </c>
      <c r="H44" s="44">
        <v>5745.8051999999998</v>
      </c>
      <c r="I44" s="53"/>
      <c r="J44" s="45"/>
      <c r="K44" s="45"/>
      <c r="L44" s="45"/>
      <c r="M44" s="45"/>
    </row>
    <row r="45" spans="1:246" ht="14.25" x14ac:dyDescent="0.2">
      <c r="A45" s="66" t="s">
        <v>300</v>
      </c>
      <c r="B45" s="46">
        <v>10986.805200000001</v>
      </c>
      <c r="C45" s="46">
        <v>61.935499999999998</v>
      </c>
      <c r="D45" s="46">
        <v>574.2867</v>
      </c>
      <c r="E45" s="46"/>
      <c r="F45" s="46"/>
      <c r="G45" s="46">
        <v>89.395300000000006</v>
      </c>
      <c r="H45" s="48">
        <v>11712.422699999999</v>
      </c>
      <c r="I45" s="53"/>
      <c r="J45" s="45"/>
      <c r="K45" s="45"/>
      <c r="L45" s="45"/>
      <c r="M45" s="45"/>
      <c r="P45" s="3"/>
      <c r="Q45" s="1"/>
      <c r="R45" s="1"/>
      <c r="S45" s="1"/>
      <c r="T45" s="1"/>
      <c r="U45" s="1"/>
      <c r="V45" s="1"/>
      <c r="AD45" s="3"/>
      <c r="AE45" s="1"/>
      <c r="AF45" s="1"/>
      <c r="AG45" s="1"/>
      <c r="AH45" s="1"/>
      <c r="AI45" s="1"/>
      <c r="AJ45" s="1"/>
      <c r="AR45" s="3"/>
      <c r="AS45" s="1"/>
      <c r="AT45" s="1"/>
      <c r="AU45" s="1"/>
      <c r="AV45" s="1"/>
      <c r="AW45" s="1"/>
      <c r="AX45" s="1"/>
      <c r="BF45" s="3"/>
      <c r="BG45" s="1"/>
      <c r="BH45" s="1"/>
      <c r="BI45" s="1"/>
      <c r="BJ45" s="1"/>
      <c r="BK45" s="1"/>
      <c r="BL45" s="1"/>
      <c r="BT45" s="3"/>
      <c r="BU45" s="1"/>
      <c r="BV45" s="1"/>
      <c r="BW45" s="1"/>
      <c r="BX45" s="1"/>
      <c r="BY45" s="1"/>
      <c r="BZ45" s="1"/>
      <c r="CH45" s="3"/>
      <c r="CI45" s="1"/>
      <c r="CJ45" s="1"/>
      <c r="CK45" s="1"/>
      <c r="CL45" s="1"/>
      <c r="CM45" s="1"/>
      <c r="CN45" s="1"/>
      <c r="CV45" s="3"/>
      <c r="CW45" s="1"/>
      <c r="CX45" s="1"/>
      <c r="CY45" s="1"/>
      <c r="CZ45" s="1"/>
      <c r="DA45" s="1"/>
      <c r="DB45" s="1"/>
      <c r="DJ45" s="3"/>
      <c r="DK45" s="1"/>
      <c r="DL45" s="1"/>
      <c r="DM45" s="1"/>
      <c r="DN45" s="1"/>
      <c r="DO45" s="1"/>
      <c r="DP45" s="1"/>
      <c r="DX45" s="3"/>
      <c r="DY45" s="1"/>
      <c r="DZ45" s="1"/>
      <c r="EA45" s="1"/>
      <c r="EB45" s="1"/>
      <c r="EC45" s="1"/>
      <c r="ED45" s="1"/>
      <c r="EL45" s="3"/>
      <c r="EM45" s="1"/>
      <c r="EN45" s="1"/>
      <c r="EO45" s="1"/>
      <c r="EP45" s="1"/>
      <c r="EQ45" s="1"/>
      <c r="ER45" s="1"/>
      <c r="EZ45" s="3"/>
      <c r="FA45" s="1"/>
      <c r="FB45" s="1"/>
      <c r="FC45" s="1"/>
      <c r="FD45" s="1"/>
      <c r="FE45" s="1"/>
      <c r="FF45" s="1"/>
      <c r="FN45" s="3"/>
      <c r="FO45" s="1"/>
      <c r="FP45" s="1"/>
      <c r="FQ45" s="1"/>
      <c r="FR45" s="1"/>
      <c r="FS45" s="1"/>
      <c r="FT45" s="1"/>
      <c r="GB45" s="3"/>
      <c r="GC45" s="1"/>
      <c r="GD45" s="1"/>
      <c r="GE45" s="1"/>
      <c r="GF45" s="1"/>
      <c r="GG45" s="1"/>
      <c r="GH45" s="1"/>
      <c r="GP45" s="3"/>
      <c r="GQ45" s="1"/>
      <c r="GR45" s="1"/>
      <c r="GS45" s="1"/>
      <c r="GT45" s="1"/>
      <c r="GU45" s="1"/>
      <c r="GV45" s="1"/>
      <c r="HD45" s="3"/>
      <c r="HE45" s="1"/>
      <c r="HF45" s="1"/>
      <c r="HG45" s="1"/>
      <c r="HH45" s="1"/>
      <c r="HI45" s="1"/>
      <c r="HJ45" s="1"/>
      <c r="HR45" s="3"/>
      <c r="HS45" s="1"/>
      <c r="HT45" s="1"/>
      <c r="HU45" s="1"/>
      <c r="HV45" s="1"/>
      <c r="HW45" s="1"/>
      <c r="HX45" s="1"/>
      <c r="IF45" s="3"/>
      <c r="IG45" s="1"/>
      <c r="IH45" s="1"/>
      <c r="II45" s="1"/>
      <c r="IJ45" s="1"/>
      <c r="IK45" s="1"/>
      <c r="IL45" s="1"/>
    </row>
    <row r="46" spans="1:246" ht="14.25" x14ac:dyDescent="0.2">
      <c r="A46" s="67" t="s">
        <v>301</v>
      </c>
      <c r="B46" s="49">
        <v>9493.6515999999992</v>
      </c>
      <c r="C46" s="49">
        <v>66.941900000000004</v>
      </c>
      <c r="D46" s="49">
        <v>6.5475000000000003</v>
      </c>
      <c r="E46" s="49"/>
      <c r="F46" s="49"/>
      <c r="G46" s="49">
        <v>1404.6578</v>
      </c>
      <c r="H46" s="51">
        <v>10971.7988</v>
      </c>
      <c r="I46" s="53"/>
      <c r="J46" s="45"/>
      <c r="K46" s="45"/>
      <c r="L46" s="45"/>
      <c r="M46" s="45"/>
      <c r="P46" s="3"/>
      <c r="Q46" s="1"/>
      <c r="R46" s="1"/>
      <c r="S46" s="1"/>
      <c r="T46" s="1"/>
      <c r="U46" s="1"/>
      <c r="V46" s="1"/>
      <c r="AD46" s="3"/>
      <c r="AE46" s="1"/>
      <c r="AF46" s="1"/>
      <c r="AG46" s="1"/>
      <c r="AH46" s="1"/>
      <c r="AI46" s="1"/>
      <c r="AJ46" s="1"/>
      <c r="AR46" s="3"/>
      <c r="AS46" s="1"/>
      <c r="AT46" s="1"/>
      <c r="AU46" s="1"/>
      <c r="AV46" s="1"/>
      <c r="AW46" s="1"/>
      <c r="AX46" s="1"/>
      <c r="BF46" s="3"/>
      <c r="BG46" s="1"/>
      <c r="BH46" s="1"/>
      <c r="BI46" s="1"/>
      <c r="BJ46" s="1"/>
      <c r="BK46" s="1"/>
      <c r="BL46" s="1"/>
      <c r="BT46" s="3"/>
      <c r="BU46" s="1"/>
      <c r="BV46" s="1"/>
      <c r="BW46" s="1"/>
      <c r="BX46" s="1"/>
      <c r="BY46" s="1"/>
      <c r="BZ46" s="1"/>
      <c r="CH46" s="3"/>
      <c r="CI46" s="1"/>
      <c r="CJ46" s="1"/>
      <c r="CK46" s="1"/>
      <c r="CL46" s="1"/>
      <c r="CM46" s="1"/>
      <c r="CN46" s="1"/>
      <c r="CV46" s="3"/>
      <c r="CW46" s="1"/>
      <c r="CX46" s="1"/>
      <c r="CY46" s="1"/>
      <c r="CZ46" s="1"/>
      <c r="DA46" s="1"/>
      <c r="DB46" s="1"/>
      <c r="DJ46" s="3"/>
      <c r="DK46" s="1"/>
      <c r="DL46" s="1"/>
      <c r="DM46" s="1"/>
      <c r="DN46" s="1"/>
      <c r="DO46" s="1"/>
      <c r="DP46" s="1"/>
      <c r="DX46" s="3"/>
      <c r="DY46" s="1"/>
      <c r="DZ46" s="1"/>
      <c r="EA46" s="1"/>
      <c r="EB46" s="1"/>
      <c r="EC46" s="1"/>
      <c r="ED46" s="1"/>
      <c r="EL46" s="3"/>
      <c r="EM46" s="1"/>
      <c r="EN46" s="1"/>
      <c r="EO46" s="1"/>
      <c r="EP46" s="1"/>
      <c r="EQ46" s="1"/>
      <c r="ER46" s="1"/>
      <c r="EZ46" s="3"/>
      <c r="FA46" s="1"/>
      <c r="FB46" s="1"/>
      <c r="FC46" s="1"/>
      <c r="FD46" s="1"/>
      <c r="FE46" s="1"/>
      <c r="FF46" s="1"/>
      <c r="FN46" s="3"/>
      <c r="FO46" s="1"/>
      <c r="FP46" s="1"/>
      <c r="FQ46" s="1"/>
      <c r="FR46" s="1"/>
      <c r="FS46" s="1"/>
      <c r="FT46" s="1"/>
      <c r="GB46" s="3"/>
      <c r="GC46" s="1"/>
      <c r="GD46" s="1"/>
      <c r="GE46" s="1"/>
      <c r="GF46" s="1"/>
      <c r="GG46" s="1"/>
      <c r="GH46" s="1"/>
      <c r="GP46" s="3"/>
      <c r="GQ46" s="1"/>
      <c r="GR46" s="1"/>
      <c r="GS46" s="1"/>
      <c r="GT46" s="1"/>
      <c r="GU46" s="1"/>
      <c r="GV46" s="1"/>
      <c r="HD46" s="3"/>
      <c r="HE46" s="1"/>
      <c r="HF46" s="1"/>
      <c r="HG46" s="1"/>
      <c r="HH46" s="1"/>
      <c r="HI46" s="1"/>
      <c r="HJ46" s="1"/>
      <c r="HR46" s="3"/>
      <c r="HS46" s="1"/>
      <c r="HT46" s="1"/>
      <c r="HU46" s="1"/>
      <c r="HV46" s="1"/>
      <c r="HW46" s="1"/>
      <c r="HX46" s="1"/>
      <c r="IF46" s="3"/>
      <c r="IG46" s="1"/>
      <c r="IH46" s="1"/>
      <c r="II46" s="1"/>
      <c r="IJ46" s="1"/>
      <c r="IK46" s="1"/>
      <c r="IL46" s="1"/>
    </row>
    <row r="47" spans="1:246" ht="14.25" x14ac:dyDescent="0.2">
      <c r="A47" s="65" t="s">
        <v>28</v>
      </c>
      <c r="B47" s="42">
        <v>16763.943500000001</v>
      </c>
      <c r="C47" s="42">
        <v>17.564900000000002</v>
      </c>
      <c r="D47" s="42">
        <v>1259.3125</v>
      </c>
      <c r="E47" s="42"/>
      <c r="F47" s="42"/>
      <c r="G47" s="42">
        <v>1913.5061000000001</v>
      </c>
      <c r="H47" s="44">
        <v>19954.327000000001</v>
      </c>
      <c r="I47" s="53"/>
      <c r="J47" s="45"/>
      <c r="K47" s="45"/>
      <c r="L47" s="45"/>
      <c r="M47" s="45"/>
    </row>
    <row r="48" spans="1:246" ht="14.25" x14ac:dyDescent="0.2">
      <c r="A48" s="65" t="s">
        <v>302</v>
      </c>
      <c r="B48" s="42">
        <v>5376.4714999999997</v>
      </c>
      <c r="C48" s="42"/>
      <c r="D48" s="42">
        <v>1309.1246000000001</v>
      </c>
      <c r="E48" s="42">
        <v>128.00200000000001</v>
      </c>
      <c r="F48" s="42"/>
      <c r="G48" s="42">
        <v>823.38699999999994</v>
      </c>
      <c r="H48" s="44">
        <v>7636.9850999999999</v>
      </c>
      <c r="I48" s="53"/>
      <c r="J48" s="45"/>
      <c r="K48" s="45"/>
      <c r="L48" s="45"/>
      <c r="M48" s="45"/>
    </row>
    <row r="49" spans="1:246" ht="14.25" x14ac:dyDescent="0.2">
      <c r="A49" s="66" t="s">
        <v>29</v>
      </c>
      <c r="B49" s="46">
        <v>22140.415000000001</v>
      </c>
      <c r="C49" s="46">
        <v>17.564900000000002</v>
      </c>
      <c r="D49" s="46">
        <v>2568.4371000000001</v>
      </c>
      <c r="E49" s="46">
        <v>128.00200000000001</v>
      </c>
      <c r="F49" s="46"/>
      <c r="G49" s="46">
        <v>2736.8930999999998</v>
      </c>
      <c r="H49" s="48">
        <v>27591.312099999999</v>
      </c>
      <c r="I49" s="53"/>
      <c r="J49" s="45"/>
      <c r="K49" s="45"/>
      <c r="L49" s="45"/>
      <c r="M49" s="45"/>
      <c r="P49" s="3"/>
      <c r="Q49" s="1"/>
      <c r="R49" s="1"/>
      <c r="S49" s="1"/>
      <c r="T49" s="1"/>
      <c r="U49" s="1"/>
      <c r="V49" s="1"/>
      <c r="AD49" s="3"/>
      <c r="AE49" s="1"/>
      <c r="AF49" s="1"/>
      <c r="AG49" s="1"/>
      <c r="AH49" s="1"/>
      <c r="AI49" s="1"/>
      <c r="AJ49" s="1"/>
      <c r="AR49" s="3"/>
      <c r="AS49" s="1"/>
      <c r="AT49" s="1"/>
      <c r="AU49" s="1"/>
      <c r="AV49" s="1"/>
      <c r="AW49" s="1"/>
      <c r="AX49" s="1"/>
      <c r="BF49" s="3"/>
      <c r="BG49" s="1"/>
      <c r="BH49" s="1"/>
      <c r="BI49" s="1"/>
      <c r="BJ49" s="1"/>
      <c r="BK49" s="1"/>
      <c r="BL49" s="1"/>
      <c r="BT49" s="3"/>
      <c r="BU49" s="1"/>
      <c r="BV49" s="1"/>
      <c r="BW49" s="1"/>
      <c r="BX49" s="1"/>
      <c r="BY49" s="1"/>
      <c r="BZ49" s="1"/>
      <c r="CH49" s="3"/>
      <c r="CI49" s="1"/>
      <c r="CJ49" s="1"/>
      <c r="CK49" s="1"/>
      <c r="CL49" s="1"/>
      <c r="CM49" s="1"/>
      <c r="CN49" s="1"/>
      <c r="CV49" s="3"/>
      <c r="CW49" s="1"/>
      <c r="CX49" s="1"/>
      <c r="CY49" s="1"/>
      <c r="CZ49" s="1"/>
      <c r="DA49" s="1"/>
      <c r="DB49" s="1"/>
      <c r="DJ49" s="3"/>
      <c r="DK49" s="1"/>
      <c r="DL49" s="1"/>
      <c r="DM49" s="1"/>
      <c r="DN49" s="1"/>
      <c r="DO49" s="1"/>
      <c r="DP49" s="1"/>
      <c r="DX49" s="3"/>
      <c r="DY49" s="1"/>
      <c r="DZ49" s="1"/>
      <c r="EA49" s="1"/>
      <c r="EB49" s="1"/>
      <c r="EC49" s="1"/>
      <c r="ED49" s="1"/>
      <c r="EL49" s="3"/>
      <c r="EM49" s="1"/>
      <c r="EN49" s="1"/>
      <c r="EO49" s="1"/>
      <c r="EP49" s="1"/>
      <c r="EQ49" s="1"/>
      <c r="ER49" s="1"/>
      <c r="EZ49" s="3"/>
      <c r="FA49" s="1"/>
      <c r="FB49" s="1"/>
      <c r="FC49" s="1"/>
      <c r="FD49" s="1"/>
      <c r="FE49" s="1"/>
      <c r="FF49" s="1"/>
      <c r="FN49" s="3"/>
      <c r="FO49" s="1"/>
      <c r="FP49" s="1"/>
      <c r="FQ49" s="1"/>
      <c r="FR49" s="1"/>
      <c r="FS49" s="1"/>
      <c r="FT49" s="1"/>
      <c r="GB49" s="3"/>
      <c r="GC49" s="1"/>
      <c r="GD49" s="1"/>
      <c r="GE49" s="1"/>
      <c r="GF49" s="1"/>
      <c r="GG49" s="1"/>
      <c r="GH49" s="1"/>
      <c r="GP49" s="3"/>
      <c r="GQ49" s="1"/>
      <c r="GR49" s="1"/>
      <c r="GS49" s="1"/>
      <c r="GT49" s="1"/>
      <c r="GU49" s="1"/>
      <c r="GV49" s="1"/>
      <c r="HD49" s="3"/>
      <c r="HE49" s="1"/>
      <c r="HF49" s="1"/>
      <c r="HG49" s="1"/>
      <c r="HH49" s="1"/>
      <c r="HI49" s="1"/>
      <c r="HJ49" s="1"/>
      <c r="HR49" s="3"/>
      <c r="HS49" s="1"/>
      <c r="HT49" s="1"/>
      <c r="HU49" s="1"/>
      <c r="HV49" s="1"/>
      <c r="HW49" s="1"/>
      <c r="HX49" s="1"/>
      <c r="IF49" s="3"/>
      <c r="IG49" s="1"/>
      <c r="IH49" s="1"/>
      <c r="II49" s="1"/>
      <c r="IJ49" s="1"/>
      <c r="IK49" s="1"/>
      <c r="IL49" s="1"/>
    </row>
    <row r="50" spans="1:246" ht="14.25" x14ac:dyDescent="0.2">
      <c r="A50" s="65" t="s">
        <v>303</v>
      </c>
      <c r="B50" s="42">
        <v>1793.8737000000001</v>
      </c>
      <c r="C50" s="42">
        <v>231.50380000000001</v>
      </c>
      <c r="D50" s="42"/>
      <c r="E50" s="42"/>
      <c r="F50" s="42"/>
      <c r="G50" s="42">
        <v>51.392200000000003</v>
      </c>
      <c r="H50" s="44">
        <v>2076.7696999999998</v>
      </c>
      <c r="I50" s="53"/>
      <c r="J50" s="45"/>
      <c r="K50" s="45"/>
      <c r="L50" s="45"/>
      <c r="M50" s="45"/>
    </row>
    <row r="51" spans="1:246" ht="14.25" x14ac:dyDescent="0.2">
      <c r="A51" s="65" t="s">
        <v>304</v>
      </c>
      <c r="B51" s="42">
        <v>652.78</v>
      </c>
      <c r="C51" s="42"/>
      <c r="D51" s="42"/>
      <c r="E51" s="42"/>
      <c r="F51" s="42"/>
      <c r="G51" s="42"/>
      <c r="H51" s="44">
        <v>652.78</v>
      </c>
      <c r="I51" s="53"/>
      <c r="J51" s="45"/>
      <c r="K51" s="45"/>
      <c r="L51" s="45"/>
      <c r="M51" s="45"/>
    </row>
    <row r="52" spans="1:246" ht="14.25" x14ac:dyDescent="0.2">
      <c r="A52" s="65" t="s">
        <v>305</v>
      </c>
      <c r="B52" s="42">
        <v>9926.9994999999999</v>
      </c>
      <c r="C52" s="42"/>
      <c r="D52" s="42">
        <v>90.661199999999994</v>
      </c>
      <c r="E52" s="42"/>
      <c r="F52" s="42"/>
      <c r="G52" s="42">
        <v>37.9131</v>
      </c>
      <c r="H52" s="44">
        <v>10055.5738</v>
      </c>
      <c r="I52" s="53"/>
      <c r="J52" s="45"/>
      <c r="K52" s="45"/>
      <c r="L52" s="45"/>
      <c r="M52" s="45"/>
    </row>
    <row r="53" spans="1:246" ht="14.25" x14ac:dyDescent="0.2">
      <c r="A53" s="65" t="s">
        <v>30</v>
      </c>
      <c r="B53" s="42">
        <v>9794.3150999999998</v>
      </c>
      <c r="C53" s="42">
        <v>3.6339999999999999</v>
      </c>
      <c r="D53" s="42">
        <v>81.810699999999997</v>
      </c>
      <c r="E53" s="42">
        <v>23.195599999999999</v>
      </c>
      <c r="F53" s="42"/>
      <c r="G53" s="42">
        <v>2138.0497999999998</v>
      </c>
      <c r="H53" s="44">
        <v>12041.0052</v>
      </c>
      <c r="I53" s="53"/>
      <c r="J53" s="45"/>
      <c r="K53" s="45"/>
      <c r="L53" s="45"/>
      <c r="M53" s="45"/>
    </row>
    <row r="54" spans="1:246" ht="14.25" x14ac:dyDescent="0.2">
      <c r="A54" s="65" t="s">
        <v>31</v>
      </c>
      <c r="B54" s="42">
        <v>738.30499999999995</v>
      </c>
      <c r="C54" s="42"/>
      <c r="D54" s="42"/>
      <c r="E54" s="42">
        <v>0.58240000000000003</v>
      </c>
      <c r="F54" s="42"/>
      <c r="G54" s="42"/>
      <c r="H54" s="44">
        <v>738.88739999999996</v>
      </c>
      <c r="I54" s="53"/>
      <c r="J54" s="45"/>
      <c r="K54" s="45"/>
      <c r="L54" s="45"/>
      <c r="M54" s="45"/>
    </row>
    <row r="55" spans="1:246" ht="14.25" x14ac:dyDescent="0.2">
      <c r="A55" s="65" t="s">
        <v>306</v>
      </c>
      <c r="B55" s="42">
        <v>1981.2652</v>
      </c>
      <c r="C55" s="42">
        <v>0.31309999999999999</v>
      </c>
      <c r="D55" s="42">
        <v>59.746099999999998</v>
      </c>
      <c r="E55" s="42"/>
      <c r="F55" s="42"/>
      <c r="G55" s="42">
        <v>390.25229999999999</v>
      </c>
      <c r="H55" s="44">
        <v>2431.5767000000001</v>
      </c>
      <c r="I55" s="53"/>
      <c r="J55" s="45"/>
      <c r="K55" s="45"/>
      <c r="L55" s="45"/>
      <c r="M55" s="45"/>
    </row>
    <row r="56" spans="1:246" ht="14.25" x14ac:dyDescent="0.2">
      <c r="A56" s="65" t="s">
        <v>307</v>
      </c>
      <c r="B56" s="42">
        <v>161.28450000000001</v>
      </c>
      <c r="C56" s="42">
        <v>21.201699999999999</v>
      </c>
      <c r="D56" s="42">
        <v>194.64779999999999</v>
      </c>
      <c r="E56" s="42"/>
      <c r="F56" s="42"/>
      <c r="G56" s="42">
        <v>1706.7995000000001</v>
      </c>
      <c r="H56" s="44">
        <v>2083.9335000000001</v>
      </c>
      <c r="I56" s="53"/>
      <c r="J56" s="45"/>
      <c r="K56" s="45"/>
      <c r="L56" s="45"/>
      <c r="M56" s="45"/>
    </row>
    <row r="57" spans="1:246" ht="14.25" x14ac:dyDescent="0.2">
      <c r="A57" s="65" t="s">
        <v>32</v>
      </c>
      <c r="B57" s="42">
        <v>12614.624</v>
      </c>
      <c r="C57" s="42"/>
      <c r="D57" s="42">
        <v>119.7799</v>
      </c>
      <c r="E57" s="42"/>
      <c r="F57" s="42"/>
      <c r="G57" s="42">
        <v>6.4207000000000001</v>
      </c>
      <c r="H57" s="44">
        <v>12740.8246</v>
      </c>
      <c r="I57" s="53"/>
      <c r="J57" s="45"/>
      <c r="K57" s="45"/>
      <c r="L57" s="45"/>
      <c r="M57" s="45"/>
    </row>
    <row r="58" spans="1:246" ht="14.25" x14ac:dyDescent="0.2">
      <c r="A58" s="66" t="s">
        <v>308</v>
      </c>
      <c r="B58" s="46">
        <v>37663.447</v>
      </c>
      <c r="C58" s="46">
        <v>256.65260000000001</v>
      </c>
      <c r="D58" s="46">
        <v>546.64570000000003</v>
      </c>
      <c r="E58" s="46">
        <v>23.777999999999999</v>
      </c>
      <c r="F58" s="46"/>
      <c r="G58" s="46">
        <v>4330.8275999999996</v>
      </c>
      <c r="H58" s="48">
        <v>42821.350899999998</v>
      </c>
      <c r="I58" s="53"/>
      <c r="J58" s="45"/>
      <c r="K58" s="45"/>
      <c r="L58" s="45"/>
      <c r="M58" s="45"/>
      <c r="P58" s="3"/>
      <c r="Q58" s="1"/>
      <c r="R58" s="1"/>
      <c r="S58" s="1"/>
      <c r="T58" s="1"/>
      <c r="U58" s="1"/>
      <c r="V58" s="1"/>
      <c r="AD58" s="3"/>
      <c r="AE58" s="1"/>
      <c r="AF58" s="1"/>
      <c r="AG58" s="1"/>
      <c r="AH58" s="1"/>
      <c r="AI58" s="1"/>
      <c r="AJ58" s="1"/>
      <c r="AR58" s="3"/>
      <c r="AS58" s="1"/>
      <c r="AT58" s="1"/>
      <c r="AU58" s="1"/>
      <c r="AV58" s="1"/>
      <c r="AW58" s="1"/>
      <c r="AX58" s="1"/>
      <c r="BF58" s="3"/>
      <c r="BG58" s="1"/>
      <c r="BH58" s="1"/>
      <c r="BI58" s="1"/>
      <c r="BJ58" s="1"/>
      <c r="BK58" s="1"/>
      <c r="BL58" s="1"/>
      <c r="BT58" s="3"/>
      <c r="BU58" s="1"/>
      <c r="BV58" s="1"/>
      <c r="BW58" s="1"/>
      <c r="BX58" s="1"/>
      <c r="BY58" s="1"/>
      <c r="BZ58" s="1"/>
      <c r="CH58" s="3"/>
      <c r="CI58" s="1"/>
      <c r="CJ58" s="1"/>
      <c r="CK58" s="1"/>
      <c r="CL58" s="1"/>
      <c r="CM58" s="1"/>
      <c r="CN58" s="1"/>
      <c r="CV58" s="3"/>
      <c r="CW58" s="1"/>
      <c r="CX58" s="1"/>
      <c r="CY58" s="1"/>
      <c r="CZ58" s="1"/>
      <c r="DA58" s="1"/>
      <c r="DB58" s="1"/>
      <c r="DJ58" s="3"/>
      <c r="DK58" s="1"/>
      <c r="DL58" s="1"/>
      <c r="DM58" s="1"/>
      <c r="DN58" s="1"/>
      <c r="DO58" s="1"/>
      <c r="DP58" s="1"/>
      <c r="DX58" s="3"/>
      <c r="DY58" s="1"/>
      <c r="DZ58" s="1"/>
      <c r="EA58" s="1"/>
      <c r="EB58" s="1"/>
      <c r="EC58" s="1"/>
      <c r="ED58" s="1"/>
      <c r="EL58" s="3"/>
      <c r="EM58" s="1"/>
      <c r="EN58" s="1"/>
      <c r="EO58" s="1"/>
      <c r="EP58" s="1"/>
      <c r="EQ58" s="1"/>
      <c r="ER58" s="1"/>
      <c r="EZ58" s="3"/>
      <c r="FA58" s="1"/>
      <c r="FB58" s="1"/>
      <c r="FC58" s="1"/>
      <c r="FD58" s="1"/>
      <c r="FE58" s="1"/>
      <c r="FF58" s="1"/>
      <c r="FN58" s="3"/>
      <c r="FO58" s="1"/>
      <c r="FP58" s="1"/>
      <c r="FQ58" s="1"/>
      <c r="FR58" s="1"/>
      <c r="FS58" s="1"/>
      <c r="FT58" s="1"/>
      <c r="GB58" s="3"/>
      <c r="GC58" s="1"/>
      <c r="GD58" s="1"/>
      <c r="GE58" s="1"/>
      <c r="GF58" s="1"/>
      <c r="GG58" s="1"/>
      <c r="GH58" s="1"/>
      <c r="GP58" s="3"/>
      <c r="GQ58" s="1"/>
      <c r="GR58" s="1"/>
      <c r="GS58" s="1"/>
      <c r="GT58" s="1"/>
      <c r="GU58" s="1"/>
      <c r="GV58" s="1"/>
      <c r="HD58" s="3"/>
      <c r="HE58" s="1"/>
      <c r="HF58" s="1"/>
      <c r="HG58" s="1"/>
      <c r="HH58" s="1"/>
      <c r="HI58" s="1"/>
      <c r="HJ58" s="1"/>
      <c r="HR58" s="3"/>
      <c r="HS58" s="1"/>
      <c r="HT58" s="1"/>
      <c r="HU58" s="1"/>
      <c r="HV58" s="1"/>
      <c r="HW58" s="1"/>
      <c r="HX58" s="1"/>
      <c r="IF58" s="3"/>
      <c r="IG58" s="1"/>
      <c r="IH58" s="1"/>
      <c r="II58" s="1"/>
      <c r="IJ58" s="1"/>
      <c r="IK58" s="1"/>
      <c r="IL58" s="1"/>
    </row>
    <row r="59" spans="1:246" ht="14.25" x14ac:dyDescent="0.2">
      <c r="A59" s="65" t="s">
        <v>33</v>
      </c>
      <c r="B59" s="42">
        <v>5.9001000000000001</v>
      </c>
      <c r="C59" s="42"/>
      <c r="D59" s="42">
        <v>9.8168000000000006</v>
      </c>
      <c r="E59" s="42"/>
      <c r="F59" s="42"/>
      <c r="G59" s="42"/>
      <c r="H59" s="44">
        <v>15.716900000000001</v>
      </c>
      <c r="I59" s="53"/>
      <c r="J59" s="45"/>
      <c r="K59" s="45"/>
      <c r="L59" s="45"/>
      <c r="M59" s="45"/>
    </row>
    <row r="60" spans="1:246" ht="14.25" x14ac:dyDescent="0.2">
      <c r="A60" s="65" t="s">
        <v>309</v>
      </c>
      <c r="B60" s="42">
        <v>22.641200000000001</v>
      </c>
      <c r="C60" s="42"/>
      <c r="D60" s="42"/>
      <c r="E60" s="42"/>
      <c r="F60" s="42"/>
      <c r="G60" s="42"/>
      <c r="H60" s="44">
        <v>22.641200000000001</v>
      </c>
      <c r="I60" s="53"/>
      <c r="J60" s="45"/>
      <c r="K60" s="45"/>
      <c r="L60" s="45"/>
      <c r="M60" s="45"/>
    </row>
    <row r="61" spans="1:246" ht="14.25" x14ac:dyDescent="0.2">
      <c r="A61" s="68" t="s">
        <v>34</v>
      </c>
      <c r="B61" s="46">
        <v>28.5413</v>
      </c>
      <c r="C61" s="46"/>
      <c r="D61" s="46">
        <v>9.8168000000000006</v>
      </c>
      <c r="E61" s="46"/>
      <c r="F61" s="46"/>
      <c r="G61" s="46"/>
      <c r="H61" s="48">
        <v>38.3581</v>
      </c>
      <c r="I61" s="53"/>
      <c r="J61" s="45"/>
      <c r="K61" s="45"/>
      <c r="L61" s="45"/>
      <c r="M61" s="45"/>
      <c r="P61" s="3"/>
      <c r="Q61" s="1"/>
      <c r="R61" s="1"/>
      <c r="S61" s="1"/>
      <c r="T61" s="1"/>
      <c r="U61" s="1"/>
      <c r="V61" s="1"/>
      <c r="AD61" s="3"/>
      <c r="AE61" s="1"/>
      <c r="AF61" s="1"/>
      <c r="AG61" s="1"/>
      <c r="AH61" s="1"/>
      <c r="AI61" s="1"/>
      <c r="AJ61" s="1"/>
      <c r="AR61" s="3"/>
      <c r="AS61" s="1"/>
      <c r="AT61" s="1"/>
      <c r="AU61" s="1"/>
      <c r="AV61" s="1"/>
      <c r="AW61" s="1"/>
      <c r="AX61" s="1"/>
      <c r="BF61" s="3"/>
      <c r="BG61" s="1"/>
      <c r="BH61" s="1"/>
      <c r="BI61" s="1"/>
      <c r="BJ61" s="1"/>
      <c r="BK61" s="1"/>
      <c r="BL61" s="1"/>
      <c r="BT61" s="3"/>
      <c r="BU61" s="1"/>
      <c r="BV61" s="1"/>
      <c r="BW61" s="1"/>
      <c r="BX61" s="1"/>
      <c r="BY61" s="1"/>
      <c r="BZ61" s="1"/>
      <c r="CH61" s="3"/>
      <c r="CI61" s="1"/>
      <c r="CJ61" s="1"/>
      <c r="CK61" s="1"/>
      <c r="CL61" s="1"/>
      <c r="CM61" s="1"/>
      <c r="CN61" s="1"/>
      <c r="CV61" s="3"/>
      <c r="CW61" s="1"/>
      <c r="CX61" s="1"/>
      <c r="CY61" s="1"/>
      <c r="CZ61" s="1"/>
      <c r="DA61" s="1"/>
      <c r="DB61" s="1"/>
      <c r="DJ61" s="3"/>
      <c r="DK61" s="1"/>
      <c r="DL61" s="1"/>
      <c r="DM61" s="1"/>
      <c r="DN61" s="1"/>
      <c r="DO61" s="1"/>
      <c r="DP61" s="1"/>
      <c r="DX61" s="3"/>
      <c r="DY61" s="1"/>
      <c r="DZ61" s="1"/>
      <c r="EA61" s="1"/>
      <c r="EB61" s="1"/>
      <c r="EC61" s="1"/>
      <c r="ED61" s="1"/>
      <c r="EL61" s="3"/>
      <c r="EM61" s="1"/>
      <c r="EN61" s="1"/>
      <c r="EO61" s="1"/>
      <c r="EP61" s="1"/>
      <c r="EQ61" s="1"/>
      <c r="ER61" s="1"/>
      <c r="EZ61" s="3"/>
      <c r="FA61" s="1"/>
      <c r="FB61" s="1"/>
      <c r="FC61" s="1"/>
      <c r="FD61" s="1"/>
      <c r="FE61" s="1"/>
      <c r="FF61" s="1"/>
      <c r="FN61" s="3"/>
      <c r="FO61" s="1"/>
      <c r="FP61" s="1"/>
      <c r="FQ61" s="1"/>
      <c r="FR61" s="1"/>
      <c r="FS61" s="1"/>
      <c r="FT61" s="1"/>
      <c r="GB61" s="3"/>
      <c r="GC61" s="1"/>
      <c r="GD61" s="1"/>
      <c r="GE61" s="1"/>
      <c r="GF61" s="1"/>
      <c r="GG61" s="1"/>
      <c r="GH61" s="1"/>
      <c r="GP61" s="3"/>
      <c r="GQ61" s="1"/>
      <c r="GR61" s="1"/>
      <c r="GS61" s="1"/>
      <c r="GT61" s="1"/>
      <c r="GU61" s="1"/>
      <c r="GV61" s="1"/>
      <c r="HD61" s="3"/>
      <c r="HE61" s="1"/>
      <c r="HF61" s="1"/>
      <c r="HG61" s="1"/>
      <c r="HH61" s="1"/>
      <c r="HI61" s="1"/>
      <c r="HJ61" s="1"/>
      <c r="HR61" s="3"/>
      <c r="HS61" s="1"/>
      <c r="HT61" s="1"/>
      <c r="HU61" s="1"/>
      <c r="HV61" s="1"/>
      <c r="HW61" s="1"/>
      <c r="HX61" s="1"/>
      <c r="IF61" s="3"/>
      <c r="IG61" s="1"/>
      <c r="IH61" s="1"/>
      <c r="II61" s="1"/>
      <c r="IJ61" s="1"/>
      <c r="IK61" s="1"/>
      <c r="IL61" s="1"/>
    </row>
    <row r="62" spans="1:246" ht="15" customHeight="1" x14ac:dyDescent="0.2">
      <c r="A62" s="69" t="s">
        <v>157</v>
      </c>
      <c r="B62" s="54">
        <v>177300.96780000001</v>
      </c>
      <c r="C62" s="54">
        <v>551.30690000000004</v>
      </c>
      <c r="D62" s="54">
        <v>8578.8024999999998</v>
      </c>
      <c r="E62" s="54">
        <v>280.73970000000003</v>
      </c>
      <c r="F62" s="54">
        <v>6278.6274000000003</v>
      </c>
      <c r="G62" s="54">
        <v>43151.811699999998</v>
      </c>
      <c r="H62" s="56">
        <v>236142.25599999999</v>
      </c>
      <c r="I62" s="53"/>
      <c r="J62" s="45"/>
      <c r="K62" s="45"/>
      <c r="L62" s="45"/>
      <c r="M62" s="45"/>
    </row>
    <row r="63" spans="1:246" x14ac:dyDescent="0.2">
      <c r="B63" s="1"/>
      <c r="C63" s="1"/>
    </row>
    <row r="64" spans="1:246" x14ac:dyDescent="0.2">
      <c r="A64" s="8" t="s">
        <v>201</v>
      </c>
      <c r="C64" s="1"/>
    </row>
  </sheetData>
  <phoneticPr fontId="0" type="noConversion"/>
  <printOptions horizontalCentered="1"/>
  <pageMargins left="0.78740157480314965" right="0.78740157480314965" top="0.98425196850393704" bottom="0.78740157480314965" header="0.59055118110236227" footer="0.39370078740157483"/>
  <pageSetup paperSize="9" scale="76" orientation="portrait" r:id="rId1"/>
  <headerFooter alignWithMargins="0">
    <oddHeader>&amp;C&amp;"Arial,Negrita"&amp;K03+0003.3.2.11 FRUTALES NO CÍTRICOS. Superficie provincial en regadío (ha) (Cont.)</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BF6B5-5311-4B26-96E8-C5811CCCC69B}">
  <sheetPr>
    <pageSetUpPr fitToPage="1"/>
  </sheetPr>
  <dimension ref="A1:IG64"/>
  <sheetViews>
    <sheetView showZeros="0" zoomScaleNormal="100"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3.28515625" customWidth="1"/>
    <col min="2" max="2" width="11" customWidth="1"/>
    <col min="3" max="3" width="12.42578125" customWidth="1"/>
  </cols>
  <sheetData>
    <row r="1" spans="1:241" s="2" customFormat="1" ht="39.75" customHeight="1" x14ac:dyDescent="0.2">
      <c r="A1" s="18" t="s">
        <v>125</v>
      </c>
      <c r="B1" s="19" t="s">
        <v>176</v>
      </c>
      <c r="C1" s="19" t="s">
        <v>198</v>
      </c>
      <c r="D1" s="37" t="s">
        <v>204</v>
      </c>
      <c r="E1" s="36" t="s">
        <v>53</v>
      </c>
    </row>
    <row r="2" spans="1:241" ht="14.25" x14ac:dyDescent="0.2">
      <c r="A2" s="65" t="s">
        <v>1</v>
      </c>
      <c r="B2" s="42"/>
      <c r="C2" s="42"/>
      <c r="D2" s="43"/>
      <c r="E2" s="42">
        <v>9.9870999999999999</v>
      </c>
      <c r="F2" s="45"/>
      <c r="G2" s="45"/>
      <c r="H2" s="45"/>
    </row>
    <row r="3" spans="1:241" ht="14.25" x14ac:dyDescent="0.2">
      <c r="A3" s="65" t="s">
        <v>2</v>
      </c>
      <c r="B3" s="42"/>
      <c r="C3" s="42"/>
      <c r="D3" s="43"/>
      <c r="E3" s="42">
        <v>0.6119</v>
      </c>
      <c r="F3" s="45"/>
      <c r="G3" s="45"/>
      <c r="H3" s="45"/>
    </row>
    <row r="4" spans="1:241" ht="14.25" x14ac:dyDescent="0.2">
      <c r="A4" s="65" t="s">
        <v>3</v>
      </c>
      <c r="B4" s="42"/>
      <c r="C4" s="42"/>
      <c r="D4" s="43"/>
      <c r="E4" s="42">
        <v>5.5738000000000003</v>
      </c>
      <c r="F4" s="45"/>
      <c r="G4" s="45"/>
      <c r="H4" s="45"/>
    </row>
    <row r="5" spans="1:241" ht="14.25" x14ac:dyDescent="0.2">
      <c r="A5" s="65" t="s">
        <v>4</v>
      </c>
      <c r="B5" s="42"/>
      <c r="C5" s="42"/>
      <c r="D5" s="43"/>
      <c r="E5" s="42">
        <v>0.13469999999999999</v>
      </c>
      <c r="F5" s="45"/>
      <c r="G5" s="45"/>
      <c r="H5" s="45"/>
    </row>
    <row r="6" spans="1:241" ht="14.25" x14ac:dyDescent="0.2">
      <c r="A6" s="66" t="s">
        <v>5</v>
      </c>
      <c r="B6" s="46"/>
      <c r="C6" s="46"/>
      <c r="D6" s="47"/>
      <c r="E6" s="46">
        <v>16.307500000000001</v>
      </c>
      <c r="F6" s="45"/>
      <c r="G6" s="45"/>
      <c r="H6" s="45"/>
    </row>
    <row r="7" spans="1:241" ht="14.25" x14ac:dyDescent="0.2">
      <c r="A7" s="67" t="s">
        <v>285</v>
      </c>
      <c r="B7" s="49"/>
      <c r="C7" s="49"/>
      <c r="D7" s="50"/>
      <c r="E7" s="49">
        <v>50.575000000000003</v>
      </c>
      <c r="F7" s="45"/>
      <c r="G7" s="45"/>
      <c r="H7" s="45"/>
      <c r="K7" s="3"/>
      <c r="L7" s="1"/>
      <c r="M7" s="1"/>
      <c r="N7" s="1"/>
      <c r="O7" s="1"/>
      <c r="P7" s="1"/>
      <c r="Q7" s="1"/>
      <c r="Y7" s="3"/>
      <c r="Z7" s="1"/>
      <c r="AA7" s="1"/>
      <c r="AB7" s="1"/>
      <c r="AC7" s="1"/>
      <c r="AD7" s="1"/>
      <c r="AE7" s="1"/>
      <c r="AM7" s="3"/>
      <c r="AN7" s="1"/>
      <c r="AO7" s="1"/>
      <c r="AP7" s="1"/>
      <c r="AQ7" s="1"/>
      <c r="AR7" s="1"/>
      <c r="AS7" s="1"/>
      <c r="BA7" s="3"/>
      <c r="BB7" s="1"/>
      <c r="BC7" s="1"/>
      <c r="BD7" s="1"/>
      <c r="BE7" s="1"/>
      <c r="BF7" s="1"/>
      <c r="BG7" s="1"/>
      <c r="BO7" s="3"/>
      <c r="BP7" s="1"/>
      <c r="BQ7" s="1"/>
      <c r="BR7" s="1"/>
      <c r="BS7" s="1"/>
      <c r="BT7" s="1"/>
      <c r="BU7" s="1"/>
      <c r="CC7" s="3"/>
      <c r="CD7" s="1"/>
      <c r="CE7" s="1"/>
      <c r="CF7" s="1"/>
      <c r="CG7" s="1"/>
      <c r="CH7" s="1"/>
      <c r="CI7" s="1"/>
      <c r="CQ7" s="3"/>
      <c r="CR7" s="1"/>
      <c r="CS7" s="1"/>
      <c r="CT7" s="1"/>
      <c r="CU7" s="1"/>
      <c r="CV7" s="1"/>
      <c r="CW7" s="1"/>
      <c r="DE7" s="3"/>
      <c r="DF7" s="1"/>
      <c r="DG7" s="1"/>
      <c r="DH7" s="1"/>
      <c r="DI7" s="1"/>
      <c r="DJ7" s="1"/>
      <c r="DK7" s="1"/>
      <c r="DS7" s="3"/>
      <c r="DT7" s="1"/>
      <c r="DU7" s="1"/>
      <c r="DV7" s="1"/>
      <c r="DW7" s="1"/>
      <c r="DX7" s="1"/>
      <c r="DY7" s="1"/>
      <c r="EG7" s="3"/>
      <c r="EH7" s="1"/>
      <c r="EI7" s="1"/>
      <c r="EJ7" s="1"/>
      <c r="EK7" s="1"/>
      <c r="EL7" s="1"/>
      <c r="EM7" s="1"/>
      <c r="EU7" s="3"/>
      <c r="EV7" s="1"/>
      <c r="EW7" s="1"/>
      <c r="EX7" s="1"/>
      <c r="EY7" s="1"/>
      <c r="EZ7" s="1"/>
      <c r="FA7" s="1"/>
      <c r="FI7" s="3"/>
      <c r="FJ7" s="1"/>
      <c r="FK7" s="1"/>
      <c r="FL7" s="1"/>
      <c r="FM7" s="1"/>
      <c r="FN7" s="1"/>
      <c r="FO7" s="1"/>
      <c r="FW7" s="3"/>
      <c r="FX7" s="1"/>
      <c r="FY7" s="1"/>
      <c r="FZ7" s="1"/>
      <c r="GA7" s="1"/>
      <c r="GB7" s="1"/>
      <c r="GC7" s="1"/>
      <c r="GK7" s="3"/>
      <c r="GL7" s="1"/>
      <c r="GM7" s="1"/>
      <c r="GN7" s="1"/>
      <c r="GO7" s="1"/>
      <c r="GP7" s="1"/>
      <c r="GQ7" s="1"/>
      <c r="GY7" s="3"/>
      <c r="GZ7" s="1"/>
      <c r="HA7" s="1"/>
      <c r="HB7" s="1"/>
      <c r="HC7" s="1"/>
      <c r="HD7" s="1"/>
      <c r="HE7" s="1"/>
      <c r="HM7" s="3"/>
      <c r="HN7" s="1"/>
      <c r="HO7" s="1"/>
      <c r="HP7" s="1"/>
      <c r="HQ7" s="1"/>
      <c r="HR7" s="1"/>
      <c r="HS7" s="1"/>
      <c r="IA7" s="3"/>
      <c r="IB7" s="1"/>
      <c r="IC7" s="1"/>
      <c r="ID7" s="1"/>
      <c r="IE7" s="1"/>
      <c r="IF7" s="1"/>
      <c r="IG7" s="1"/>
    </row>
    <row r="8" spans="1:241" ht="14.25" x14ac:dyDescent="0.2">
      <c r="A8" s="67" t="s">
        <v>6</v>
      </c>
      <c r="B8" s="49"/>
      <c r="C8" s="49"/>
      <c r="D8" s="50"/>
      <c r="E8" s="49">
        <v>1.538</v>
      </c>
      <c r="F8" s="45"/>
      <c r="G8" s="45"/>
      <c r="H8" s="45"/>
      <c r="K8" s="3"/>
      <c r="L8" s="1"/>
      <c r="M8" s="1"/>
      <c r="N8" s="1"/>
      <c r="O8" s="1"/>
      <c r="P8" s="1"/>
      <c r="Q8" s="1"/>
      <c r="Y8" s="3"/>
      <c r="Z8" s="1"/>
      <c r="AA8" s="1"/>
      <c r="AB8" s="1"/>
      <c r="AC8" s="1"/>
      <c r="AD8" s="1"/>
      <c r="AE8" s="1"/>
      <c r="AM8" s="3"/>
      <c r="AN8" s="1"/>
      <c r="AO8" s="1"/>
      <c r="AP8" s="1"/>
      <c r="AQ8" s="1"/>
      <c r="AR8" s="1"/>
      <c r="AS8" s="1"/>
      <c r="BA8" s="3"/>
      <c r="BB8" s="1"/>
      <c r="BC8" s="1"/>
      <c r="BD8" s="1"/>
      <c r="BE8" s="1"/>
      <c r="BF8" s="1"/>
      <c r="BG8" s="1"/>
      <c r="BO8" s="3"/>
      <c r="BP8" s="1"/>
      <c r="BQ8" s="1"/>
      <c r="BR8" s="1"/>
      <c r="BS8" s="1"/>
      <c r="BT8" s="1"/>
      <c r="BU8" s="1"/>
      <c r="CC8" s="3"/>
      <c r="CD8" s="1"/>
      <c r="CE8" s="1"/>
      <c r="CF8" s="1"/>
      <c r="CG8" s="1"/>
      <c r="CH8" s="1"/>
      <c r="CI8" s="1"/>
      <c r="CQ8" s="3"/>
      <c r="CR8" s="1"/>
      <c r="CS8" s="1"/>
      <c r="CT8" s="1"/>
      <c r="CU8" s="1"/>
      <c r="CV8" s="1"/>
      <c r="CW8" s="1"/>
      <c r="DE8" s="3"/>
      <c r="DF8" s="1"/>
      <c r="DG8" s="1"/>
      <c r="DH8" s="1"/>
      <c r="DI8" s="1"/>
      <c r="DJ8" s="1"/>
      <c r="DK8" s="1"/>
      <c r="DS8" s="3"/>
      <c r="DT8" s="1"/>
      <c r="DU8" s="1"/>
      <c r="DV8" s="1"/>
      <c r="DW8" s="1"/>
      <c r="DX8" s="1"/>
      <c r="DY8" s="1"/>
      <c r="EG8" s="3"/>
      <c r="EH8" s="1"/>
      <c r="EI8" s="1"/>
      <c r="EJ8" s="1"/>
      <c r="EK8" s="1"/>
      <c r="EL8" s="1"/>
      <c r="EM8" s="1"/>
      <c r="EU8" s="3"/>
      <c r="EV8" s="1"/>
      <c r="EW8" s="1"/>
      <c r="EX8" s="1"/>
      <c r="EY8" s="1"/>
      <c r="EZ8" s="1"/>
      <c r="FA8" s="1"/>
      <c r="FI8" s="3"/>
      <c r="FJ8" s="1"/>
      <c r="FK8" s="1"/>
      <c r="FL8" s="1"/>
      <c r="FM8" s="1"/>
      <c r="FN8" s="1"/>
      <c r="FO8" s="1"/>
      <c r="FW8" s="3"/>
      <c r="FX8" s="1"/>
      <c r="FY8" s="1"/>
      <c r="FZ8" s="1"/>
      <c r="GA8" s="1"/>
      <c r="GB8" s="1"/>
      <c r="GC8" s="1"/>
      <c r="GK8" s="3"/>
      <c r="GL8" s="1"/>
      <c r="GM8" s="1"/>
      <c r="GN8" s="1"/>
      <c r="GO8" s="1"/>
      <c r="GP8" s="1"/>
      <c r="GQ8" s="1"/>
      <c r="GY8" s="3"/>
      <c r="GZ8" s="1"/>
      <c r="HA8" s="1"/>
      <c r="HB8" s="1"/>
      <c r="HC8" s="1"/>
      <c r="HD8" s="1"/>
      <c r="HE8" s="1"/>
      <c r="HM8" s="3"/>
      <c r="HN8" s="1"/>
      <c r="HO8" s="1"/>
      <c r="HP8" s="1"/>
      <c r="HQ8" s="1"/>
      <c r="HR8" s="1"/>
      <c r="HS8" s="1"/>
      <c r="IA8" s="3"/>
      <c r="IB8" s="1"/>
      <c r="IC8" s="1"/>
      <c r="ID8" s="1"/>
      <c r="IE8" s="1"/>
      <c r="IF8" s="1"/>
      <c r="IG8" s="1"/>
    </row>
    <row r="9" spans="1:241" ht="14.25" x14ac:dyDescent="0.2">
      <c r="A9" s="65" t="s">
        <v>286</v>
      </c>
      <c r="B9" s="42"/>
      <c r="C9" s="42"/>
      <c r="D9" s="43"/>
      <c r="E9" s="42">
        <v>34.782699999999998</v>
      </c>
      <c r="F9" s="45"/>
      <c r="G9" s="45"/>
      <c r="H9" s="45"/>
    </row>
    <row r="10" spans="1:241" ht="14.25" x14ac:dyDescent="0.2">
      <c r="A10" s="65" t="s">
        <v>287</v>
      </c>
      <c r="B10" s="42"/>
      <c r="C10" s="42"/>
      <c r="D10" s="43"/>
      <c r="E10" s="42"/>
      <c r="F10" s="45"/>
      <c r="G10" s="45"/>
      <c r="H10" s="45"/>
    </row>
    <row r="11" spans="1:241" ht="14.25" x14ac:dyDescent="0.2">
      <c r="A11" s="65" t="s">
        <v>288</v>
      </c>
      <c r="B11" s="42"/>
      <c r="C11" s="42"/>
      <c r="D11" s="43"/>
      <c r="E11" s="42"/>
      <c r="F11" s="45"/>
      <c r="G11" s="45"/>
      <c r="H11" s="45"/>
    </row>
    <row r="12" spans="1:241" ht="14.25" x14ac:dyDescent="0.2">
      <c r="A12" s="66" t="s">
        <v>289</v>
      </c>
      <c r="B12" s="46"/>
      <c r="C12" s="46"/>
      <c r="D12" s="47"/>
      <c r="E12" s="46">
        <v>34.782699999999998</v>
      </c>
      <c r="F12" s="45"/>
      <c r="G12" s="45"/>
      <c r="H12" s="45"/>
      <c r="K12" s="3"/>
      <c r="L12" s="1"/>
      <c r="M12" s="1"/>
      <c r="N12" s="1"/>
      <c r="O12" s="1"/>
      <c r="P12" s="1"/>
      <c r="Q12" s="1"/>
      <c r="Y12" s="3"/>
      <c r="Z12" s="1"/>
      <c r="AA12" s="1"/>
      <c r="AB12" s="1"/>
      <c r="AC12" s="1"/>
      <c r="AD12" s="1"/>
      <c r="AE12" s="1"/>
      <c r="AM12" s="3"/>
      <c r="AN12" s="1"/>
      <c r="AO12" s="1"/>
      <c r="AP12" s="1"/>
      <c r="AQ12" s="1"/>
      <c r="AR12" s="1"/>
      <c r="AS12" s="1"/>
      <c r="BA12" s="3"/>
      <c r="BB12" s="1"/>
      <c r="BC12" s="1"/>
      <c r="BD12" s="1"/>
      <c r="BE12" s="1"/>
      <c r="BF12" s="1"/>
      <c r="BG12" s="1"/>
      <c r="BO12" s="3"/>
      <c r="BP12" s="1"/>
      <c r="BQ12" s="1"/>
      <c r="BR12" s="1"/>
      <c r="BS12" s="1"/>
      <c r="BT12" s="1"/>
      <c r="BU12" s="1"/>
      <c r="CC12" s="3"/>
      <c r="CD12" s="1"/>
      <c r="CE12" s="1"/>
      <c r="CF12" s="1"/>
      <c r="CG12" s="1"/>
      <c r="CH12" s="1"/>
      <c r="CI12" s="1"/>
      <c r="CQ12" s="3"/>
      <c r="CR12" s="1"/>
      <c r="CS12" s="1"/>
      <c r="CT12" s="1"/>
      <c r="CU12" s="1"/>
      <c r="CV12" s="1"/>
      <c r="CW12" s="1"/>
      <c r="DE12" s="3"/>
      <c r="DF12" s="1"/>
      <c r="DG12" s="1"/>
      <c r="DH12" s="1"/>
      <c r="DI12" s="1"/>
      <c r="DJ12" s="1"/>
      <c r="DK12" s="1"/>
      <c r="DS12" s="3"/>
      <c r="DT12" s="1"/>
      <c r="DU12" s="1"/>
      <c r="DV12" s="1"/>
      <c r="DW12" s="1"/>
      <c r="DX12" s="1"/>
      <c r="DY12" s="1"/>
      <c r="EG12" s="3"/>
      <c r="EH12" s="1"/>
      <c r="EI12" s="1"/>
      <c r="EJ12" s="1"/>
      <c r="EK12" s="1"/>
      <c r="EL12" s="1"/>
      <c r="EM12" s="1"/>
      <c r="EU12" s="3"/>
      <c r="EV12" s="1"/>
      <c r="EW12" s="1"/>
      <c r="EX12" s="1"/>
      <c r="EY12" s="1"/>
      <c r="EZ12" s="1"/>
      <c r="FA12" s="1"/>
      <c r="FI12" s="3"/>
      <c r="FJ12" s="1"/>
      <c r="FK12" s="1"/>
      <c r="FL12" s="1"/>
      <c r="FM12" s="1"/>
      <c r="FN12" s="1"/>
      <c r="FO12" s="1"/>
      <c r="FW12" s="3"/>
      <c r="FX12" s="1"/>
      <c r="FY12" s="1"/>
      <c r="FZ12" s="1"/>
      <c r="GA12" s="1"/>
      <c r="GB12" s="1"/>
      <c r="GC12" s="1"/>
      <c r="GK12" s="3"/>
      <c r="GL12" s="1"/>
      <c r="GM12" s="1"/>
      <c r="GN12" s="1"/>
      <c r="GO12" s="1"/>
      <c r="GP12" s="1"/>
      <c r="GQ12" s="1"/>
      <c r="GY12" s="3"/>
      <c r="GZ12" s="1"/>
      <c r="HA12" s="1"/>
      <c r="HB12" s="1"/>
      <c r="HC12" s="1"/>
      <c r="HD12" s="1"/>
      <c r="HE12" s="1"/>
      <c r="HM12" s="3"/>
      <c r="HN12" s="1"/>
      <c r="HO12" s="1"/>
      <c r="HP12" s="1"/>
      <c r="HQ12" s="1"/>
      <c r="HR12" s="1"/>
      <c r="HS12" s="1"/>
      <c r="IA12" s="3"/>
      <c r="IB12" s="1"/>
      <c r="IC12" s="1"/>
      <c r="ID12" s="1"/>
      <c r="IE12" s="1"/>
      <c r="IF12" s="1"/>
      <c r="IG12" s="1"/>
    </row>
    <row r="13" spans="1:241" ht="14.25" x14ac:dyDescent="0.2">
      <c r="A13" s="67" t="s">
        <v>290</v>
      </c>
      <c r="B13" s="49"/>
      <c r="C13" s="49"/>
      <c r="D13" s="50"/>
      <c r="E13" s="49">
        <v>4338.3820999999998</v>
      </c>
      <c r="F13" s="45"/>
      <c r="G13" s="45"/>
      <c r="H13" s="45"/>
      <c r="K13" s="3"/>
      <c r="L13" s="1"/>
      <c r="M13" s="1"/>
      <c r="N13" s="1"/>
      <c r="O13" s="1"/>
      <c r="P13" s="1"/>
      <c r="Q13" s="1"/>
      <c r="Y13" s="3"/>
      <c r="Z13" s="1"/>
      <c r="AA13" s="1"/>
      <c r="AB13" s="1"/>
      <c r="AC13" s="1"/>
      <c r="AD13" s="1"/>
      <c r="AE13" s="1"/>
      <c r="AM13" s="3"/>
      <c r="AN13" s="1"/>
      <c r="AO13" s="1"/>
      <c r="AP13" s="1"/>
      <c r="AQ13" s="1"/>
      <c r="AR13" s="1"/>
      <c r="AS13" s="1"/>
      <c r="BA13" s="3"/>
      <c r="BB13" s="1"/>
      <c r="BC13" s="1"/>
      <c r="BD13" s="1"/>
      <c r="BE13" s="1"/>
      <c r="BF13" s="1"/>
      <c r="BG13" s="1"/>
      <c r="BO13" s="3"/>
      <c r="BP13" s="1"/>
      <c r="BQ13" s="1"/>
      <c r="BR13" s="1"/>
      <c r="BS13" s="1"/>
      <c r="BT13" s="1"/>
      <c r="BU13" s="1"/>
      <c r="CC13" s="3"/>
      <c r="CD13" s="1"/>
      <c r="CE13" s="1"/>
      <c r="CF13" s="1"/>
      <c r="CG13" s="1"/>
      <c r="CH13" s="1"/>
      <c r="CI13" s="1"/>
      <c r="CQ13" s="3"/>
      <c r="CR13" s="1"/>
      <c r="CS13" s="1"/>
      <c r="CT13" s="1"/>
      <c r="CU13" s="1"/>
      <c r="CV13" s="1"/>
      <c r="CW13" s="1"/>
      <c r="DE13" s="3"/>
      <c r="DF13" s="1"/>
      <c r="DG13" s="1"/>
      <c r="DH13" s="1"/>
      <c r="DI13" s="1"/>
      <c r="DJ13" s="1"/>
      <c r="DK13" s="1"/>
      <c r="DS13" s="3"/>
      <c r="DT13" s="1"/>
      <c r="DU13" s="1"/>
      <c r="DV13" s="1"/>
      <c r="DW13" s="1"/>
      <c r="DX13" s="1"/>
      <c r="DY13" s="1"/>
      <c r="EG13" s="3"/>
      <c r="EH13" s="1"/>
      <c r="EI13" s="1"/>
      <c r="EJ13" s="1"/>
      <c r="EK13" s="1"/>
      <c r="EL13" s="1"/>
      <c r="EM13" s="1"/>
      <c r="EU13" s="3"/>
      <c r="EV13" s="1"/>
      <c r="EW13" s="1"/>
      <c r="EX13" s="1"/>
      <c r="EY13" s="1"/>
      <c r="EZ13" s="1"/>
      <c r="FA13" s="1"/>
      <c r="FI13" s="3"/>
      <c r="FJ13" s="1"/>
      <c r="FK13" s="1"/>
      <c r="FL13" s="1"/>
      <c r="FM13" s="1"/>
      <c r="FN13" s="1"/>
      <c r="FO13" s="1"/>
      <c r="FW13" s="3"/>
      <c r="FX13" s="1"/>
      <c r="FY13" s="1"/>
      <c r="FZ13" s="1"/>
      <c r="GA13" s="1"/>
      <c r="GB13" s="1"/>
      <c r="GC13" s="1"/>
      <c r="GK13" s="3"/>
      <c r="GL13" s="1"/>
      <c r="GM13" s="1"/>
      <c r="GN13" s="1"/>
      <c r="GO13" s="1"/>
      <c r="GP13" s="1"/>
      <c r="GQ13" s="1"/>
      <c r="GY13" s="3"/>
      <c r="GZ13" s="1"/>
      <c r="HA13" s="1"/>
      <c r="HB13" s="1"/>
      <c r="HC13" s="1"/>
      <c r="HD13" s="1"/>
      <c r="HE13" s="1"/>
      <c r="HM13" s="3"/>
      <c r="HN13" s="1"/>
      <c r="HO13" s="1"/>
      <c r="HP13" s="1"/>
      <c r="HQ13" s="1"/>
      <c r="HR13" s="1"/>
      <c r="HS13" s="1"/>
      <c r="IA13" s="3"/>
      <c r="IB13" s="1"/>
      <c r="IC13" s="1"/>
      <c r="ID13" s="1"/>
      <c r="IE13" s="1"/>
      <c r="IF13" s="1"/>
      <c r="IG13" s="1"/>
    </row>
    <row r="14" spans="1:241" ht="14.25" x14ac:dyDescent="0.2">
      <c r="A14" s="67" t="s">
        <v>7</v>
      </c>
      <c r="B14" s="49"/>
      <c r="C14" s="49"/>
      <c r="D14" s="50"/>
      <c r="E14" s="49">
        <v>5419.7128000000002</v>
      </c>
      <c r="F14" s="45"/>
      <c r="G14" s="45"/>
      <c r="H14" s="45"/>
      <c r="K14" s="3"/>
      <c r="L14" s="1"/>
      <c r="M14" s="1"/>
      <c r="N14" s="1"/>
      <c r="O14" s="1"/>
      <c r="P14" s="1"/>
      <c r="Q14" s="1"/>
      <c r="Y14" s="3"/>
      <c r="Z14" s="1"/>
      <c r="AA14" s="1"/>
      <c r="AB14" s="1"/>
      <c r="AC14" s="1"/>
      <c r="AD14" s="1"/>
      <c r="AE14" s="1"/>
      <c r="AM14" s="3"/>
      <c r="AN14" s="1"/>
      <c r="AO14" s="1"/>
      <c r="AP14" s="1"/>
      <c r="AQ14" s="1"/>
      <c r="AR14" s="1"/>
      <c r="AS14" s="1"/>
      <c r="BA14" s="3"/>
      <c r="BB14" s="1"/>
      <c r="BC14" s="1"/>
      <c r="BD14" s="1"/>
      <c r="BE14" s="1"/>
      <c r="BF14" s="1"/>
      <c r="BG14" s="1"/>
      <c r="BO14" s="3"/>
      <c r="BP14" s="1"/>
      <c r="BQ14" s="1"/>
      <c r="BR14" s="1"/>
      <c r="BS14" s="1"/>
      <c r="BT14" s="1"/>
      <c r="BU14" s="1"/>
      <c r="CC14" s="3"/>
      <c r="CD14" s="1"/>
      <c r="CE14" s="1"/>
      <c r="CF14" s="1"/>
      <c r="CG14" s="1"/>
      <c r="CH14" s="1"/>
      <c r="CI14" s="1"/>
      <c r="CQ14" s="3"/>
      <c r="CR14" s="1"/>
      <c r="CS14" s="1"/>
      <c r="CT14" s="1"/>
      <c r="CU14" s="1"/>
      <c r="CV14" s="1"/>
      <c r="CW14" s="1"/>
      <c r="DE14" s="3"/>
      <c r="DF14" s="1"/>
      <c r="DG14" s="1"/>
      <c r="DH14" s="1"/>
      <c r="DI14" s="1"/>
      <c r="DJ14" s="1"/>
      <c r="DK14" s="1"/>
      <c r="DS14" s="3"/>
      <c r="DT14" s="1"/>
      <c r="DU14" s="1"/>
      <c r="DV14" s="1"/>
      <c r="DW14" s="1"/>
      <c r="DX14" s="1"/>
      <c r="DY14" s="1"/>
      <c r="EG14" s="3"/>
      <c r="EH14" s="1"/>
      <c r="EI14" s="1"/>
      <c r="EJ14" s="1"/>
      <c r="EK14" s="1"/>
      <c r="EL14" s="1"/>
      <c r="EM14" s="1"/>
      <c r="EU14" s="3"/>
      <c r="EV14" s="1"/>
      <c r="EW14" s="1"/>
      <c r="EX14" s="1"/>
      <c r="EY14" s="1"/>
      <c r="EZ14" s="1"/>
      <c r="FA14" s="1"/>
      <c r="FI14" s="3"/>
      <c r="FJ14" s="1"/>
      <c r="FK14" s="1"/>
      <c r="FL14" s="1"/>
      <c r="FM14" s="1"/>
      <c r="FN14" s="1"/>
      <c r="FO14" s="1"/>
      <c r="FW14" s="3"/>
      <c r="FX14" s="1"/>
      <c r="FY14" s="1"/>
      <c r="FZ14" s="1"/>
      <c r="GA14" s="1"/>
      <c r="GB14" s="1"/>
      <c r="GC14" s="1"/>
      <c r="GK14" s="3"/>
      <c r="GL14" s="1"/>
      <c r="GM14" s="1"/>
      <c r="GN14" s="1"/>
      <c r="GO14" s="1"/>
      <c r="GP14" s="1"/>
      <c r="GQ14" s="1"/>
      <c r="GY14" s="3"/>
      <c r="GZ14" s="1"/>
      <c r="HA14" s="1"/>
      <c r="HB14" s="1"/>
      <c r="HC14" s="1"/>
      <c r="HD14" s="1"/>
      <c r="HE14" s="1"/>
      <c r="HM14" s="3"/>
      <c r="HN14" s="1"/>
      <c r="HO14" s="1"/>
      <c r="HP14" s="1"/>
      <c r="HQ14" s="1"/>
      <c r="HR14" s="1"/>
      <c r="HS14" s="1"/>
      <c r="IA14" s="3"/>
      <c r="IB14" s="1"/>
      <c r="IC14" s="1"/>
      <c r="ID14" s="1"/>
      <c r="IE14" s="1"/>
      <c r="IF14" s="1"/>
      <c r="IG14" s="1"/>
    </row>
    <row r="15" spans="1:241" ht="14.25" x14ac:dyDescent="0.2">
      <c r="A15" s="65" t="s">
        <v>8</v>
      </c>
      <c r="B15" s="42"/>
      <c r="C15" s="42"/>
      <c r="D15" s="43">
        <v>1.3784000000000001</v>
      </c>
      <c r="E15" s="42">
        <v>29605.679899999999</v>
      </c>
      <c r="F15" s="45"/>
      <c r="G15" s="45"/>
      <c r="H15" s="45"/>
    </row>
    <row r="16" spans="1:241" ht="14.25" x14ac:dyDescent="0.2">
      <c r="A16" s="65" t="s">
        <v>9</v>
      </c>
      <c r="B16" s="42"/>
      <c r="C16" s="42"/>
      <c r="D16" s="43"/>
      <c r="E16" s="42">
        <v>3056.5234999999998</v>
      </c>
      <c r="F16" s="45"/>
      <c r="G16" s="45"/>
      <c r="H16" s="45"/>
    </row>
    <row r="17" spans="1:241" ht="14.25" x14ac:dyDescent="0.2">
      <c r="A17" s="65" t="s">
        <v>10</v>
      </c>
      <c r="B17" s="42"/>
      <c r="C17" s="42"/>
      <c r="D17" s="43">
        <v>0.63480000000000003</v>
      </c>
      <c r="E17" s="42">
        <v>40907.339500000002</v>
      </c>
      <c r="F17" s="45"/>
      <c r="G17" s="45"/>
      <c r="H17" s="45"/>
    </row>
    <row r="18" spans="1:241" ht="14.25" x14ac:dyDescent="0.2">
      <c r="A18" s="66" t="s">
        <v>291</v>
      </c>
      <c r="B18" s="46"/>
      <c r="C18" s="46"/>
      <c r="D18" s="47">
        <v>2.0131999999999999</v>
      </c>
      <c r="E18" s="46">
        <v>73569.5429</v>
      </c>
      <c r="F18" s="45"/>
      <c r="G18" s="45"/>
      <c r="H18" s="45"/>
      <c r="K18" s="3"/>
      <c r="L18" s="1"/>
      <c r="M18" s="1"/>
      <c r="N18" s="1"/>
      <c r="O18" s="1"/>
      <c r="P18" s="1"/>
      <c r="Q18" s="1"/>
      <c r="Y18" s="3"/>
      <c r="Z18" s="1"/>
      <c r="AA18" s="1"/>
      <c r="AB18" s="1"/>
      <c r="AC18" s="1"/>
      <c r="AD18" s="1"/>
      <c r="AE18" s="1"/>
      <c r="AM18" s="3"/>
      <c r="AN18" s="1"/>
      <c r="AO18" s="1"/>
      <c r="AP18" s="1"/>
      <c r="AQ18" s="1"/>
      <c r="AR18" s="1"/>
      <c r="AS18" s="1"/>
      <c r="BA18" s="3"/>
      <c r="BB18" s="1"/>
      <c r="BC18" s="1"/>
      <c r="BD18" s="1"/>
      <c r="BE18" s="1"/>
      <c r="BF18" s="1"/>
      <c r="BG18" s="1"/>
      <c r="BO18" s="3"/>
      <c r="BP18" s="1"/>
      <c r="BQ18" s="1"/>
      <c r="BR18" s="1"/>
      <c r="BS18" s="1"/>
      <c r="BT18" s="1"/>
      <c r="BU18" s="1"/>
      <c r="CC18" s="3"/>
      <c r="CD18" s="1"/>
      <c r="CE18" s="1"/>
      <c r="CF18" s="1"/>
      <c r="CG18" s="1"/>
      <c r="CH18" s="1"/>
      <c r="CI18" s="1"/>
      <c r="CQ18" s="3"/>
      <c r="CR18" s="1"/>
      <c r="CS18" s="1"/>
      <c r="CT18" s="1"/>
      <c r="CU18" s="1"/>
      <c r="CV18" s="1"/>
      <c r="CW18" s="1"/>
      <c r="DE18" s="3"/>
      <c r="DF18" s="1"/>
      <c r="DG18" s="1"/>
      <c r="DH18" s="1"/>
      <c r="DI18" s="1"/>
      <c r="DJ18" s="1"/>
      <c r="DK18" s="1"/>
      <c r="DS18" s="3"/>
      <c r="DT18" s="1"/>
      <c r="DU18" s="1"/>
      <c r="DV18" s="1"/>
      <c r="DW18" s="1"/>
      <c r="DX18" s="1"/>
      <c r="DY18" s="1"/>
      <c r="EG18" s="3"/>
      <c r="EH18" s="1"/>
      <c r="EI18" s="1"/>
      <c r="EJ18" s="1"/>
      <c r="EK18" s="1"/>
      <c r="EL18" s="1"/>
      <c r="EM18" s="1"/>
      <c r="EU18" s="3"/>
      <c r="EV18" s="1"/>
      <c r="EW18" s="1"/>
      <c r="EX18" s="1"/>
      <c r="EY18" s="1"/>
      <c r="EZ18" s="1"/>
      <c r="FA18" s="1"/>
      <c r="FI18" s="3"/>
      <c r="FJ18" s="1"/>
      <c r="FK18" s="1"/>
      <c r="FL18" s="1"/>
      <c r="FM18" s="1"/>
      <c r="FN18" s="1"/>
      <c r="FO18" s="1"/>
      <c r="FW18" s="3"/>
      <c r="FX18" s="1"/>
      <c r="FY18" s="1"/>
      <c r="FZ18" s="1"/>
      <c r="GA18" s="1"/>
      <c r="GB18" s="1"/>
      <c r="GC18" s="1"/>
      <c r="GK18" s="3"/>
      <c r="GL18" s="1"/>
      <c r="GM18" s="1"/>
      <c r="GN18" s="1"/>
      <c r="GO18" s="1"/>
      <c r="GP18" s="1"/>
      <c r="GQ18" s="1"/>
      <c r="GY18" s="3"/>
      <c r="GZ18" s="1"/>
      <c r="HA18" s="1"/>
      <c r="HB18" s="1"/>
      <c r="HC18" s="1"/>
      <c r="HD18" s="1"/>
      <c r="HE18" s="1"/>
      <c r="HM18" s="3"/>
      <c r="HN18" s="1"/>
      <c r="HO18" s="1"/>
      <c r="HP18" s="1"/>
      <c r="HQ18" s="1"/>
      <c r="HR18" s="1"/>
      <c r="HS18" s="1"/>
      <c r="IA18" s="3"/>
      <c r="IB18" s="1"/>
      <c r="IC18" s="1"/>
      <c r="ID18" s="1"/>
      <c r="IE18" s="1"/>
      <c r="IF18" s="1"/>
      <c r="IG18" s="1"/>
    </row>
    <row r="19" spans="1:241" ht="14.25" x14ac:dyDescent="0.2">
      <c r="A19" s="65" t="s">
        <v>11</v>
      </c>
      <c r="B19" s="42"/>
      <c r="C19" s="42"/>
      <c r="D19" s="43"/>
      <c r="E19" s="42">
        <v>545.10389999999995</v>
      </c>
      <c r="F19" s="45"/>
      <c r="G19" s="45"/>
      <c r="H19" s="45"/>
    </row>
    <row r="20" spans="1:241" ht="14.25" x14ac:dyDescent="0.2">
      <c r="A20" s="65" t="s">
        <v>12</v>
      </c>
      <c r="B20" s="42"/>
      <c r="C20" s="42"/>
      <c r="D20" s="43"/>
      <c r="E20" s="42">
        <v>3545.4760000000001</v>
      </c>
      <c r="F20" s="45"/>
      <c r="G20" s="45"/>
      <c r="H20" s="45"/>
    </row>
    <row r="21" spans="1:241" ht="14.25" x14ac:dyDescent="0.2">
      <c r="A21" s="65" t="s">
        <v>13</v>
      </c>
      <c r="B21" s="42"/>
      <c r="C21" s="42"/>
      <c r="D21" s="43">
        <v>12.389900000000001</v>
      </c>
      <c r="E21" s="42">
        <v>47221.646000000001</v>
      </c>
      <c r="F21" s="45"/>
      <c r="G21" s="45"/>
      <c r="H21" s="45"/>
    </row>
    <row r="22" spans="1:241" ht="14.25" x14ac:dyDescent="0.2">
      <c r="A22" s="65" t="s">
        <v>14</v>
      </c>
      <c r="B22" s="42"/>
      <c r="C22" s="42"/>
      <c r="D22" s="43">
        <v>10.6729</v>
      </c>
      <c r="E22" s="42">
        <v>10901.4897</v>
      </c>
      <c r="F22" s="45"/>
      <c r="G22" s="45"/>
      <c r="H22" s="45"/>
    </row>
    <row r="23" spans="1:241" ht="14.25" x14ac:dyDescent="0.2">
      <c r="A23" s="66" t="s">
        <v>15</v>
      </c>
      <c r="B23" s="46"/>
      <c r="C23" s="46"/>
      <c r="D23" s="47">
        <v>23.062799999999999</v>
      </c>
      <c r="E23" s="46">
        <v>62213.715600000003</v>
      </c>
      <c r="F23" s="45"/>
      <c r="G23" s="45"/>
      <c r="H23" s="45"/>
      <c r="K23" s="3"/>
      <c r="L23" s="1"/>
      <c r="M23" s="1"/>
      <c r="N23" s="1"/>
      <c r="O23" s="1"/>
      <c r="P23" s="1"/>
      <c r="Q23" s="1"/>
      <c r="Y23" s="3"/>
      <c r="Z23" s="1"/>
      <c r="AA23" s="1"/>
      <c r="AB23" s="1"/>
      <c r="AC23" s="1"/>
      <c r="AD23" s="1"/>
      <c r="AE23" s="1"/>
      <c r="AM23" s="3"/>
      <c r="AN23" s="1"/>
      <c r="AO23" s="1"/>
      <c r="AP23" s="1"/>
      <c r="AQ23" s="1"/>
      <c r="AR23" s="1"/>
      <c r="AS23" s="1"/>
      <c r="BA23" s="3"/>
      <c r="BB23" s="1"/>
      <c r="BC23" s="1"/>
      <c r="BD23" s="1"/>
      <c r="BE23" s="1"/>
      <c r="BF23" s="1"/>
      <c r="BG23" s="1"/>
      <c r="BO23" s="3"/>
      <c r="BP23" s="1"/>
      <c r="BQ23" s="1"/>
      <c r="BR23" s="1"/>
      <c r="BS23" s="1"/>
      <c r="BT23" s="1"/>
      <c r="BU23" s="1"/>
      <c r="CC23" s="3"/>
      <c r="CD23" s="1"/>
      <c r="CE23" s="1"/>
      <c r="CF23" s="1"/>
      <c r="CG23" s="1"/>
      <c r="CH23" s="1"/>
      <c r="CI23" s="1"/>
      <c r="CQ23" s="3"/>
      <c r="CR23" s="1"/>
      <c r="CS23" s="1"/>
      <c r="CT23" s="1"/>
      <c r="CU23" s="1"/>
      <c r="CV23" s="1"/>
      <c r="CW23" s="1"/>
      <c r="DE23" s="3"/>
      <c r="DF23" s="1"/>
      <c r="DG23" s="1"/>
      <c r="DH23" s="1"/>
      <c r="DI23" s="1"/>
      <c r="DJ23" s="1"/>
      <c r="DK23" s="1"/>
      <c r="DS23" s="3"/>
      <c r="DT23" s="1"/>
      <c r="DU23" s="1"/>
      <c r="DV23" s="1"/>
      <c r="DW23" s="1"/>
      <c r="DX23" s="1"/>
      <c r="DY23" s="1"/>
      <c r="EG23" s="3"/>
      <c r="EH23" s="1"/>
      <c r="EI23" s="1"/>
      <c r="EJ23" s="1"/>
      <c r="EK23" s="1"/>
      <c r="EL23" s="1"/>
      <c r="EM23" s="1"/>
      <c r="EU23" s="3"/>
      <c r="EV23" s="1"/>
      <c r="EW23" s="1"/>
      <c r="EX23" s="1"/>
      <c r="EY23" s="1"/>
      <c r="EZ23" s="1"/>
      <c r="FA23" s="1"/>
      <c r="FI23" s="3"/>
      <c r="FJ23" s="1"/>
      <c r="FK23" s="1"/>
      <c r="FL23" s="1"/>
      <c r="FM23" s="1"/>
      <c r="FN23" s="1"/>
      <c r="FO23" s="1"/>
      <c r="FW23" s="3"/>
      <c r="FX23" s="1"/>
      <c r="FY23" s="1"/>
      <c r="FZ23" s="1"/>
      <c r="GA23" s="1"/>
      <c r="GB23" s="1"/>
      <c r="GC23" s="1"/>
      <c r="GK23" s="3"/>
      <c r="GL23" s="1"/>
      <c r="GM23" s="1"/>
      <c r="GN23" s="1"/>
      <c r="GO23" s="1"/>
      <c r="GP23" s="1"/>
      <c r="GQ23" s="1"/>
      <c r="GY23" s="3"/>
      <c r="GZ23" s="1"/>
      <c r="HA23" s="1"/>
      <c r="HB23" s="1"/>
      <c r="HC23" s="1"/>
      <c r="HD23" s="1"/>
      <c r="HE23" s="1"/>
      <c r="HM23" s="3"/>
      <c r="HN23" s="1"/>
      <c r="HO23" s="1"/>
      <c r="HP23" s="1"/>
      <c r="HQ23" s="1"/>
      <c r="HR23" s="1"/>
      <c r="HS23" s="1"/>
      <c r="IA23" s="3"/>
      <c r="IB23" s="1"/>
      <c r="IC23" s="1"/>
      <c r="ID23" s="1"/>
      <c r="IE23" s="1"/>
      <c r="IF23" s="1"/>
      <c r="IG23" s="1"/>
    </row>
    <row r="24" spans="1:241" ht="14.25" x14ac:dyDescent="0.2">
      <c r="A24" s="67" t="s">
        <v>292</v>
      </c>
      <c r="B24" s="49"/>
      <c r="C24" s="49"/>
      <c r="D24" s="50">
        <v>4.109</v>
      </c>
      <c r="E24" s="49">
        <v>3400.1886</v>
      </c>
      <c r="F24" s="45"/>
      <c r="G24" s="45"/>
      <c r="H24" s="45"/>
      <c r="K24" s="3"/>
      <c r="L24" s="1"/>
      <c r="M24" s="1"/>
      <c r="N24" s="1"/>
      <c r="O24" s="1"/>
      <c r="P24" s="1"/>
      <c r="Q24" s="1"/>
      <c r="Y24" s="3"/>
      <c r="Z24" s="1"/>
      <c r="AA24" s="1"/>
      <c r="AB24" s="1"/>
      <c r="AC24" s="1"/>
      <c r="AD24" s="1"/>
      <c r="AE24" s="1"/>
      <c r="AM24" s="3"/>
      <c r="AN24" s="1"/>
      <c r="AO24" s="1"/>
      <c r="AP24" s="1"/>
      <c r="AQ24" s="1"/>
      <c r="AR24" s="1"/>
      <c r="AS24" s="1"/>
      <c r="BA24" s="3"/>
      <c r="BB24" s="1"/>
      <c r="BC24" s="1"/>
      <c r="BD24" s="1"/>
      <c r="BE24" s="1"/>
      <c r="BF24" s="1"/>
      <c r="BG24" s="1"/>
      <c r="BO24" s="3"/>
      <c r="BP24" s="1"/>
      <c r="BQ24" s="1"/>
      <c r="BR24" s="1"/>
      <c r="BS24" s="1"/>
      <c r="BT24" s="1"/>
      <c r="BU24" s="1"/>
      <c r="CC24" s="3"/>
      <c r="CD24" s="1"/>
      <c r="CE24" s="1"/>
      <c r="CF24" s="1"/>
      <c r="CG24" s="1"/>
      <c r="CH24" s="1"/>
      <c r="CI24" s="1"/>
      <c r="CQ24" s="3"/>
      <c r="CR24" s="1"/>
      <c r="CS24" s="1"/>
      <c r="CT24" s="1"/>
      <c r="CU24" s="1"/>
      <c r="CV24" s="1"/>
      <c r="CW24" s="1"/>
      <c r="DE24" s="3"/>
      <c r="DF24" s="1"/>
      <c r="DG24" s="1"/>
      <c r="DH24" s="1"/>
      <c r="DI24" s="1"/>
      <c r="DJ24" s="1"/>
      <c r="DK24" s="1"/>
      <c r="DS24" s="3"/>
      <c r="DT24" s="1"/>
      <c r="DU24" s="1"/>
      <c r="DV24" s="1"/>
      <c r="DW24" s="1"/>
      <c r="DX24" s="1"/>
      <c r="DY24" s="1"/>
      <c r="EG24" s="3"/>
      <c r="EH24" s="1"/>
      <c r="EI24" s="1"/>
      <c r="EJ24" s="1"/>
      <c r="EK24" s="1"/>
      <c r="EL24" s="1"/>
      <c r="EM24" s="1"/>
      <c r="EU24" s="3"/>
      <c r="EV24" s="1"/>
      <c r="EW24" s="1"/>
      <c r="EX24" s="1"/>
      <c r="EY24" s="1"/>
      <c r="EZ24" s="1"/>
      <c r="FA24" s="1"/>
      <c r="FI24" s="3"/>
      <c r="FJ24" s="1"/>
      <c r="FK24" s="1"/>
      <c r="FL24" s="1"/>
      <c r="FM24" s="1"/>
      <c r="FN24" s="1"/>
      <c r="FO24" s="1"/>
      <c r="FW24" s="3"/>
      <c r="FX24" s="1"/>
      <c r="FY24" s="1"/>
      <c r="FZ24" s="1"/>
      <c r="GA24" s="1"/>
      <c r="GB24" s="1"/>
      <c r="GC24" s="1"/>
      <c r="GK24" s="3"/>
      <c r="GL24" s="1"/>
      <c r="GM24" s="1"/>
      <c r="GN24" s="1"/>
      <c r="GO24" s="1"/>
      <c r="GP24" s="1"/>
      <c r="GQ24" s="1"/>
      <c r="GY24" s="3"/>
      <c r="GZ24" s="1"/>
      <c r="HA24" s="1"/>
      <c r="HB24" s="1"/>
      <c r="HC24" s="1"/>
      <c r="HD24" s="1"/>
      <c r="HE24" s="1"/>
      <c r="HM24" s="3"/>
      <c r="HN24" s="1"/>
      <c r="HO24" s="1"/>
      <c r="HP24" s="1"/>
      <c r="HQ24" s="1"/>
      <c r="HR24" s="1"/>
      <c r="HS24" s="1"/>
      <c r="IA24" s="3"/>
      <c r="IB24" s="1"/>
      <c r="IC24" s="1"/>
      <c r="ID24" s="1"/>
      <c r="IE24" s="1"/>
      <c r="IF24" s="1"/>
      <c r="IG24" s="1"/>
    </row>
    <row r="25" spans="1:241" ht="14.25" x14ac:dyDescent="0.2">
      <c r="A25" s="65" t="s">
        <v>293</v>
      </c>
      <c r="B25" s="42"/>
      <c r="C25" s="42"/>
      <c r="D25" s="43"/>
      <c r="E25" s="42">
        <v>788.0104</v>
      </c>
      <c r="F25" s="45"/>
      <c r="G25" s="45"/>
      <c r="H25" s="45"/>
    </row>
    <row r="26" spans="1:241" ht="14.25" x14ac:dyDescent="0.2">
      <c r="A26" s="65" t="s">
        <v>16</v>
      </c>
      <c r="B26" s="42"/>
      <c r="C26" s="42"/>
      <c r="D26" s="43"/>
      <c r="E26" s="42">
        <v>475.47620000000001</v>
      </c>
      <c r="F26" s="45"/>
      <c r="G26" s="45"/>
      <c r="H26" s="45"/>
    </row>
    <row r="27" spans="1:241" ht="14.25" x14ac:dyDescent="0.2">
      <c r="A27" s="65" t="s">
        <v>294</v>
      </c>
      <c r="B27" s="42"/>
      <c r="C27" s="42"/>
      <c r="D27" s="43"/>
      <c r="E27" s="42">
        <v>1151.5369000000001</v>
      </c>
      <c r="F27" s="45"/>
      <c r="G27" s="45"/>
      <c r="H27" s="45"/>
    </row>
    <row r="28" spans="1:241" ht="14.25" x14ac:dyDescent="0.2">
      <c r="A28" s="65" t="s">
        <v>17</v>
      </c>
      <c r="B28" s="42"/>
      <c r="C28" s="42"/>
      <c r="D28" s="43"/>
      <c r="E28" s="42">
        <v>162.41309999999999</v>
      </c>
      <c r="F28" s="45"/>
      <c r="G28" s="45"/>
      <c r="H28" s="45"/>
    </row>
    <row r="29" spans="1:241" ht="14.25" x14ac:dyDescent="0.2">
      <c r="A29" s="65" t="s">
        <v>18</v>
      </c>
      <c r="B29" s="42"/>
      <c r="C29" s="42"/>
      <c r="D29" s="43"/>
      <c r="E29" s="42">
        <v>18.140899999999998</v>
      </c>
      <c r="F29" s="45"/>
      <c r="G29" s="45"/>
      <c r="H29" s="45"/>
    </row>
    <row r="30" spans="1:241" ht="14.25" x14ac:dyDescent="0.2">
      <c r="A30" s="65" t="s">
        <v>19</v>
      </c>
      <c r="B30" s="42"/>
      <c r="C30" s="42"/>
      <c r="D30" s="43"/>
      <c r="E30" s="42">
        <v>43.531999999999996</v>
      </c>
      <c r="F30" s="45"/>
      <c r="G30" s="45"/>
      <c r="H30" s="45"/>
    </row>
    <row r="31" spans="1:241" ht="14.25" x14ac:dyDescent="0.2">
      <c r="A31" s="65" t="s">
        <v>20</v>
      </c>
      <c r="B31" s="42"/>
      <c r="C31" s="42"/>
      <c r="D31" s="43"/>
      <c r="E31" s="42">
        <v>1399.3529000000001</v>
      </c>
      <c r="F31" s="45"/>
      <c r="G31" s="45"/>
      <c r="H31" s="45"/>
    </row>
    <row r="32" spans="1:241" ht="14.25" x14ac:dyDescent="0.2">
      <c r="A32" s="65" t="s">
        <v>21</v>
      </c>
      <c r="B32" s="42"/>
      <c r="C32" s="42"/>
      <c r="D32" s="43"/>
      <c r="E32" s="42">
        <v>2329.4025000000001</v>
      </c>
      <c r="F32" s="45"/>
      <c r="G32" s="45"/>
      <c r="H32" s="45"/>
    </row>
    <row r="33" spans="1:241" ht="14.25" x14ac:dyDescent="0.2">
      <c r="A33" s="65" t="s">
        <v>22</v>
      </c>
      <c r="B33" s="42"/>
      <c r="C33" s="42"/>
      <c r="D33" s="43"/>
      <c r="E33" s="42">
        <v>1284.5378000000001</v>
      </c>
      <c r="F33" s="45"/>
      <c r="G33" s="45"/>
      <c r="H33" s="45"/>
    </row>
    <row r="34" spans="1:241" ht="14.25" x14ac:dyDescent="0.2">
      <c r="A34" s="66" t="s">
        <v>295</v>
      </c>
      <c r="B34" s="46"/>
      <c r="C34" s="46"/>
      <c r="D34" s="47"/>
      <c r="E34" s="46">
        <v>7652.4026999999996</v>
      </c>
      <c r="F34" s="45"/>
      <c r="G34" s="45"/>
      <c r="H34" s="45"/>
      <c r="K34" s="3"/>
      <c r="L34" s="1"/>
      <c r="M34" s="1"/>
      <c r="N34" s="1"/>
      <c r="O34" s="1"/>
      <c r="P34" s="1"/>
      <c r="Q34" s="1"/>
      <c r="Y34" s="3"/>
      <c r="Z34" s="1"/>
      <c r="AA34" s="1"/>
      <c r="AB34" s="1"/>
      <c r="AC34" s="1"/>
      <c r="AD34" s="1"/>
      <c r="AE34" s="1"/>
      <c r="AM34" s="3"/>
      <c r="AN34" s="1"/>
      <c r="AO34" s="1"/>
      <c r="AP34" s="1"/>
      <c r="AQ34" s="1"/>
      <c r="AR34" s="1"/>
      <c r="AS34" s="1"/>
      <c r="BA34" s="3"/>
      <c r="BB34" s="1"/>
      <c r="BC34" s="1"/>
      <c r="BD34" s="1"/>
      <c r="BE34" s="1"/>
      <c r="BF34" s="1"/>
      <c r="BG34" s="1"/>
      <c r="BO34" s="3"/>
      <c r="BP34" s="1"/>
      <c r="BQ34" s="1"/>
      <c r="BR34" s="1"/>
      <c r="BS34" s="1"/>
      <c r="BT34" s="1"/>
      <c r="BU34" s="1"/>
      <c r="CC34" s="3"/>
      <c r="CD34" s="1"/>
      <c r="CE34" s="1"/>
      <c r="CF34" s="1"/>
      <c r="CG34" s="1"/>
      <c r="CH34" s="1"/>
      <c r="CI34" s="1"/>
      <c r="CQ34" s="3"/>
      <c r="CR34" s="1"/>
      <c r="CS34" s="1"/>
      <c r="CT34" s="1"/>
      <c r="CU34" s="1"/>
      <c r="CV34" s="1"/>
      <c r="CW34" s="1"/>
      <c r="DE34" s="3"/>
      <c r="DF34" s="1"/>
      <c r="DG34" s="1"/>
      <c r="DH34" s="1"/>
      <c r="DI34" s="1"/>
      <c r="DJ34" s="1"/>
      <c r="DK34" s="1"/>
      <c r="DS34" s="3"/>
      <c r="DT34" s="1"/>
      <c r="DU34" s="1"/>
      <c r="DV34" s="1"/>
      <c r="DW34" s="1"/>
      <c r="DX34" s="1"/>
      <c r="DY34" s="1"/>
      <c r="EG34" s="3"/>
      <c r="EH34" s="1"/>
      <c r="EI34" s="1"/>
      <c r="EJ34" s="1"/>
      <c r="EK34" s="1"/>
      <c r="EL34" s="1"/>
      <c r="EM34" s="1"/>
      <c r="EU34" s="3"/>
      <c r="EV34" s="1"/>
      <c r="EW34" s="1"/>
      <c r="EX34" s="1"/>
      <c r="EY34" s="1"/>
      <c r="EZ34" s="1"/>
      <c r="FA34" s="1"/>
      <c r="FI34" s="3"/>
      <c r="FJ34" s="1"/>
      <c r="FK34" s="1"/>
      <c r="FL34" s="1"/>
      <c r="FM34" s="1"/>
      <c r="FN34" s="1"/>
      <c r="FO34" s="1"/>
      <c r="FW34" s="3"/>
      <c r="FX34" s="1"/>
      <c r="FY34" s="1"/>
      <c r="FZ34" s="1"/>
      <c r="GA34" s="1"/>
      <c r="GB34" s="1"/>
      <c r="GC34" s="1"/>
      <c r="GK34" s="3"/>
      <c r="GL34" s="1"/>
      <c r="GM34" s="1"/>
      <c r="GN34" s="1"/>
      <c r="GO34" s="1"/>
      <c r="GP34" s="1"/>
      <c r="GQ34" s="1"/>
      <c r="GY34" s="3"/>
      <c r="GZ34" s="1"/>
      <c r="HA34" s="1"/>
      <c r="HB34" s="1"/>
      <c r="HC34" s="1"/>
      <c r="HD34" s="1"/>
      <c r="HE34" s="1"/>
      <c r="HM34" s="3"/>
      <c r="HN34" s="1"/>
      <c r="HO34" s="1"/>
      <c r="HP34" s="1"/>
      <c r="HQ34" s="1"/>
      <c r="HR34" s="1"/>
      <c r="HS34" s="1"/>
      <c r="IA34" s="3"/>
      <c r="IB34" s="1"/>
      <c r="IC34" s="1"/>
      <c r="ID34" s="1"/>
      <c r="IE34" s="1"/>
      <c r="IF34" s="1"/>
      <c r="IG34" s="1"/>
    </row>
    <row r="35" spans="1:241" ht="14.25" x14ac:dyDescent="0.2">
      <c r="A35" s="67" t="s">
        <v>296</v>
      </c>
      <c r="B35" s="49"/>
      <c r="C35" s="49"/>
      <c r="D35" s="50"/>
      <c r="E35" s="49">
        <v>1197.4695999999999</v>
      </c>
      <c r="F35" s="45"/>
      <c r="G35" s="45"/>
      <c r="H35" s="45"/>
      <c r="K35" s="3"/>
      <c r="L35" s="1"/>
      <c r="M35" s="1"/>
      <c r="N35" s="1"/>
      <c r="O35" s="1"/>
      <c r="P35" s="1"/>
      <c r="Q35" s="1"/>
      <c r="Y35" s="3"/>
      <c r="Z35" s="1"/>
      <c r="AA35" s="1"/>
      <c r="AB35" s="1"/>
      <c r="AC35" s="1"/>
      <c r="AD35" s="1"/>
      <c r="AE35" s="1"/>
      <c r="AM35" s="3"/>
      <c r="AN35" s="1"/>
      <c r="AO35" s="1"/>
      <c r="AP35" s="1"/>
      <c r="AQ35" s="1"/>
      <c r="AR35" s="1"/>
      <c r="AS35" s="1"/>
      <c r="BA35" s="3"/>
      <c r="BB35" s="1"/>
      <c r="BC35" s="1"/>
      <c r="BD35" s="1"/>
      <c r="BE35" s="1"/>
      <c r="BF35" s="1"/>
      <c r="BG35" s="1"/>
      <c r="BO35" s="3"/>
      <c r="BP35" s="1"/>
      <c r="BQ35" s="1"/>
      <c r="BR35" s="1"/>
      <c r="BS35" s="1"/>
      <c r="BT35" s="1"/>
      <c r="BU35" s="1"/>
      <c r="CC35" s="3"/>
      <c r="CD35" s="1"/>
      <c r="CE35" s="1"/>
      <c r="CF35" s="1"/>
      <c r="CG35" s="1"/>
      <c r="CH35" s="1"/>
      <c r="CI35" s="1"/>
      <c r="CQ35" s="3"/>
      <c r="CR35" s="1"/>
      <c r="CS35" s="1"/>
      <c r="CT35" s="1"/>
      <c r="CU35" s="1"/>
      <c r="CV35" s="1"/>
      <c r="CW35" s="1"/>
      <c r="DE35" s="3"/>
      <c r="DF35" s="1"/>
      <c r="DG35" s="1"/>
      <c r="DH35" s="1"/>
      <c r="DI35" s="1"/>
      <c r="DJ35" s="1"/>
      <c r="DK35" s="1"/>
      <c r="DS35" s="3"/>
      <c r="DT35" s="1"/>
      <c r="DU35" s="1"/>
      <c r="DV35" s="1"/>
      <c r="DW35" s="1"/>
      <c r="DX35" s="1"/>
      <c r="DY35" s="1"/>
      <c r="EG35" s="3"/>
      <c r="EH35" s="1"/>
      <c r="EI35" s="1"/>
      <c r="EJ35" s="1"/>
      <c r="EK35" s="1"/>
      <c r="EL35" s="1"/>
      <c r="EM35" s="1"/>
      <c r="EU35" s="3"/>
      <c r="EV35" s="1"/>
      <c r="EW35" s="1"/>
      <c r="EX35" s="1"/>
      <c r="EY35" s="1"/>
      <c r="EZ35" s="1"/>
      <c r="FA35" s="1"/>
      <c r="FI35" s="3"/>
      <c r="FJ35" s="1"/>
      <c r="FK35" s="1"/>
      <c r="FL35" s="1"/>
      <c r="FM35" s="1"/>
      <c r="FN35" s="1"/>
      <c r="FO35" s="1"/>
      <c r="FW35" s="3"/>
      <c r="FX35" s="1"/>
      <c r="FY35" s="1"/>
      <c r="FZ35" s="1"/>
      <c r="GA35" s="1"/>
      <c r="GB35" s="1"/>
      <c r="GC35" s="1"/>
      <c r="GK35" s="3"/>
      <c r="GL35" s="1"/>
      <c r="GM35" s="1"/>
      <c r="GN35" s="1"/>
      <c r="GO35" s="1"/>
      <c r="GP35" s="1"/>
      <c r="GQ35" s="1"/>
      <c r="GY35" s="3"/>
      <c r="GZ35" s="1"/>
      <c r="HA35" s="1"/>
      <c r="HB35" s="1"/>
      <c r="HC35" s="1"/>
      <c r="HD35" s="1"/>
      <c r="HE35" s="1"/>
      <c r="HM35" s="3"/>
      <c r="HN35" s="1"/>
      <c r="HO35" s="1"/>
      <c r="HP35" s="1"/>
      <c r="HQ35" s="1"/>
      <c r="HR35" s="1"/>
      <c r="HS35" s="1"/>
      <c r="IA35" s="3"/>
      <c r="IB35" s="1"/>
      <c r="IC35" s="1"/>
      <c r="ID35" s="1"/>
      <c r="IE35" s="1"/>
      <c r="IF35" s="1"/>
      <c r="IG35" s="1"/>
    </row>
    <row r="36" spans="1:241" ht="14.25" x14ac:dyDescent="0.2">
      <c r="A36" s="65" t="s">
        <v>23</v>
      </c>
      <c r="B36" s="42"/>
      <c r="C36" s="42"/>
      <c r="D36" s="43">
        <v>10.8855</v>
      </c>
      <c r="E36" s="42">
        <v>24672.271100000002</v>
      </c>
      <c r="F36" s="45"/>
      <c r="G36" s="45"/>
      <c r="H36" s="45"/>
    </row>
    <row r="37" spans="1:241" ht="14.25" x14ac:dyDescent="0.2">
      <c r="A37" s="65" t="s">
        <v>24</v>
      </c>
      <c r="B37" s="42"/>
      <c r="C37" s="42"/>
      <c r="D37" s="43">
        <v>3.7881999999999998</v>
      </c>
      <c r="E37" s="42">
        <v>22572.295600000001</v>
      </c>
      <c r="F37" s="45"/>
      <c r="G37" s="45"/>
      <c r="H37" s="45"/>
    </row>
    <row r="38" spans="1:241" ht="14.25" x14ac:dyDescent="0.2">
      <c r="A38" s="65" t="s">
        <v>25</v>
      </c>
      <c r="B38" s="42"/>
      <c r="C38" s="42"/>
      <c r="D38" s="43"/>
      <c r="E38" s="42">
        <v>5490.1823999999997</v>
      </c>
      <c r="F38" s="45"/>
      <c r="G38" s="45"/>
      <c r="H38" s="45"/>
    </row>
    <row r="39" spans="1:241" ht="14.25" x14ac:dyDescent="0.2">
      <c r="A39" s="65" t="s">
        <v>26</v>
      </c>
      <c r="B39" s="42"/>
      <c r="C39" s="42"/>
      <c r="D39" s="43"/>
      <c r="E39" s="42">
        <v>667.02269999999999</v>
      </c>
      <c r="F39" s="45"/>
      <c r="G39" s="45"/>
      <c r="H39" s="45"/>
    </row>
    <row r="40" spans="1:241" ht="14.25" x14ac:dyDescent="0.2">
      <c r="A40" s="65" t="s">
        <v>27</v>
      </c>
      <c r="B40" s="42"/>
      <c r="C40" s="42"/>
      <c r="D40" s="43">
        <v>3.9018000000000002</v>
      </c>
      <c r="E40" s="42">
        <v>21185.749199999998</v>
      </c>
      <c r="F40" s="45"/>
      <c r="G40" s="45"/>
      <c r="H40" s="45"/>
    </row>
    <row r="41" spans="1:241" ht="14.25" x14ac:dyDescent="0.2">
      <c r="A41" s="66" t="s">
        <v>205</v>
      </c>
      <c r="B41" s="46"/>
      <c r="C41" s="46"/>
      <c r="D41" s="47">
        <v>18.575500000000002</v>
      </c>
      <c r="E41" s="46">
        <v>74587.520999999993</v>
      </c>
      <c r="F41" s="45"/>
      <c r="G41" s="45"/>
      <c r="H41" s="45"/>
      <c r="K41" s="3"/>
      <c r="L41" s="1"/>
      <c r="M41" s="1"/>
      <c r="N41" s="1"/>
      <c r="O41" s="1"/>
      <c r="P41" s="1"/>
      <c r="Q41" s="1"/>
      <c r="Y41" s="3"/>
      <c r="Z41" s="1"/>
      <c r="AA41" s="1"/>
      <c r="AB41" s="1"/>
      <c r="AC41" s="1"/>
      <c r="AD41" s="1"/>
      <c r="AE41" s="1"/>
      <c r="AM41" s="3"/>
      <c r="AN41" s="1"/>
      <c r="AO41" s="1"/>
      <c r="AP41" s="1"/>
      <c r="AQ41" s="1"/>
      <c r="AR41" s="1"/>
      <c r="AS41" s="1"/>
      <c r="BA41" s="3"/>
      <c r="BB41" s="1"/>
      <c r="BC41" s="1"/>
      <c r="BD41" s="1"/>
      <c r="BE41" s="1"/>
      <c r="BF41" s="1"/>
      <c r="BG41" s="1"/>
      <c r="BO41" s="3"/>
      <c r="BP41" s="1"/>
      <c r="BQ41" s="1"/>
      <c r="BR41" s="1"/>
      <c r="BS41" s="1"/>
      <c r="BT41" s="1"/>
      <c r="BU41" s="1"/>
      <c r="CC41" s="3"/>
      <c r="CD41" s="1"/>
      <c r="CE41" s="1"/>
      <c r="CF41" s="1"/>
      <c r="CG41" s="1"/>
      <c r="CH41" s="1"/>
      <c r="CI41" s="1"/>
      <c r="CQ41" s="3"/>
      <c r="CR41" s="1"/>
      <c r="CS41" s="1"/>
      <c r="CT41" s="1"/>
      <c r="CU41" s="1"/>
      <c r="CV41" s="1"/>
      <c r="CW41" s="1"/>
      <c r="DE41" s="3"/>
      <c r="DF41" s="1"/>
      <c r="DG41" s="1"/>
      <c r="DH41" s="1"/>
      <c r="DI41" s="1"/>
      <c r="DJ41" s="1"/>
      <c r="DK41" s="1"/>
      <c r="DS41" s="3"/>
      <c r="DT41" s="1"/>
      <c r="DU41" s="1"/>
      <c r="DV41" s="1"/>
      <c r="DW41" s="1"/>
      <c r="DX41" s="1"/>
      <c r="DY41" s="1"/>
      <c r="EG41" s="3"/>
      <c r="EH41" s="1"/>
      <c r="EI41" s="1"/>
      <c r="EJ41" s="1"/>
      <c r="EK41" s="1"/>
      <c r="EL41" s="1"/>
      <c r="EM41" s="1"/>
      <c r="EU41" s="3"/>
      <c r="EV41" s="1"/>
      <c r="EW41" s="1"/>
      <c r="EX41" s="1"/>
      <c r="EY41" s="1"/>
      <c r="EZ41" s="1"/>
      <c r="FA41" s="1"/>
      <c r="FI41" s="3"/>
      <c r="FJ41" s="1"/>
      <c r="FK41" s="1"/>
      <c r="FL41" s="1"/>
      <c r="FM41" s="1"/>
      <c r="FN41" s="1"/>
      <c r="FO41" s="1"/>
      <c r="FW41" s="3"/>
      <c r="FX41" s="1"/>
      <c r="FY41" s="1"/>
      <c r="FZ41" s="1"/>
      <c r="GA41" s="1"/>
      <c r="GB41" s="1"/>
      <c r="GC41" s="1"/>
      <c r="GK41" s="3"/>
      <c r="GL41" s="1"/>
      <c r="GM41" s="1"/>
      <c r="GN41" s="1"/>
      <c r="GO41" s="1"/>
      <c r="GP41" s="1"/>
      <c r="GQ41" s="1"/>
      <c r="GY41" s="3"/>
      <c r="GZ41" s="1"/>
      <c r="HA41" s="1"/>
      <c r="HB41" s="1"/>
      <c r="HC41" s="1"/>
      <c r="HD41" s="1"/>
      <c r="HE41" s="1"/>
      <c r="HM41" s="3"/>
      <c r="HN41" s="1"/>
      <c r="HO41" s="1"/>
      <c r="HP41" s="1"/>
      <c r="HQ41" s="1"/>
      <c r="HR41" s="1"/>
      <c r="HS41" s="1"/>
      <c r="IA41" s="3"/>
      <c r="IB41" s="1"/>
      <c r="IC41" s="1"/>
      <c r="ID41" s="1"/>
      <c r="IE41" s="1"/>
      <c r="IF41" s="1"/>
      <c r="IG41" s="1"/>
    </row>
    <row r="42" spans="1:241" ht="14.25" x14ac:dyDescent="0.2">
      <c r="A42" s="65" t="s">
        <v>297</v>
      </c>
      <c r="B42" s="42"/>
      <c r="C42" s="42"/>
      <c r="D42" s="43">
        <v>96.641099999999994</v>
      </c>
      <c r="E42" s="42">
        <v>9836.4665999999997</v>
      </c>
      <c r="F42" s="45"/>
      <c r="G42" s="45"/>
      <c r="H42" s="45"/>
    </row>
    <row r="43" spans="1:241" ht="14.25" x14ac:dyDescent="0.2">
      <c r="A43" s="65" t="s">
        <v>298</v>
      </c>
      <c r="B43" s="42"/>
      <c r="C43" s="42">
        <v>1.5316000000000001</v>
      </c>
      <c r="D43" s="43">
        <v>16.673999999999999</v>
      </c>
      <c r="E43" s="42">
        <v>4523.3861999999999</v>
      </c>
      <c r="F43" s="45"/>
      <c r="G43" s="45"/>
      <c r="H43" s="45"/>
    </row>
    <row r="44" spans="1:241" ht="14.25" x14ac:dyDescent="0.2">
      <c r="A44" s="65" t="s">
        <v>299</v>
      </c>
      <c r="B44" s="42"/>
      <c r="C44" s="42"/>
      <c r="D44" s="43">
        <v>5.0326000000000004</v>
      </c>
      <c r="E44" s="42">
        <v>25437.697400000001</v>
      </c>
      <c r="F44" s="45"/>
      <c r="G44" s="45"/>
      <c r="H44" s="45"/>
    </row>
    <row r="45" spans="1:241" ht="14.25" x14ac:dyDescent="0.2">
      <c r="A45" s="66" t="s">
        <v>300</v>
      </c>
      <c r="B45" s="46"/>
      <c r="C45" s="46">
        <v>1.5316000000000001</v>
      </c>
      <c r="D45" s="47">
        <v>118.3477</v>
      </c>
      <c r="E45" s="46">
        <v>39797.550199999998</v>
      </c>
      <c r="F45" s="45"/>
      <c r="G45" s="45"/>
      <c r="H45" s="45"/>
      <c r="K45" s="3"/>
      <c r="L45" s="1"/>
      <c r="M45" s="1"/>
      <c r="N45" s="1"/>
      <c r="O45" s="1"/>
      <c r="P45" s="1"/>
      <c r="Q45" s="1"/>
      <c r="Y45" s="3"/>
      <c r="Z45" s="1"/>
      <c r="AA45" s="1"/>
      <c r="AB45" s="1"/>
      <c r="AC45" s="1"/>
      <c r="AD45" s="1"/>
      <c r="AE45" s="1"/>
      <c r="AM45" s="3"/>
      <c r="AN45" s="1"/>
      <c r="AO45" s="1"/>
      <c r="AP45" s="1"/>
      <c r="AQ45" s="1"/>
      <c r="AR45" s="1"/>
      <c r="AS45" s="1"/>
      <c r="BA45" s="3"/>
      <c r="BB45" s="1"/>
      <c r="BC45" s="1"/>
      <c r="BD45" s="1"/>
      <c r="BE45" s="1"/>
      <c r="BF45" s="1"/>
      <c r="BG45" s="1"/>
      <c r="BO45" s="3"/>
      <c r="BP45" s="1"/>
      <c r="BQ45" s="1"/>
      <c r="BR45" s="1"/>
      <c r="BS45" s="1"/>
      <c r="BT45" s="1"/>
      <c r="BU45" s="1"/>
      <c r="CC45" s="3"/>
      <c r="CD45" s="1"/>
      <c r="CE45" s="1"/>
      <c r="CF45" s="1"/>
      <c r="CG45" s="1"/>
      <c r="CH45" s="1"/>
      <c r="CI45" s="1"/>
      <c r="CQ45" s="3"/>
      <c r="CR45" s="1"/>
      <c r="CS45" s="1"/>
      <c r="CT45" s="1"/>
      <c r="CU45" s="1"/>
      <c r="CV45" s="1"/>
      <c r="CW45" s="1"/>
      <c r="DE45" s="3"/>
      <c r="DF45" s="1"/>
      <c r="DG45" s="1"/>
      <c r="DH45" s="1"/>
      <c r="DI45" s="1"/>
      <c r="DJ45" s="1"/>
      <c r="DK45" s="1"/>
      <c r="DS45" s="3"/>
      <c r="DT45" s="1"/>
      <c r="DU45" s="1"/>
      <c r="DV45" s="1"/>
      <c r="DW45" s="1"/>
      <c r="DX45" s="1"/>
      <c r="DY45" s="1"/>
      <c r="EG45" s="3"/>
      <c r="EH45" s="1"/>
      <c r="EI45" s="1"/>
      <c r="EJ45" s="1"/>
      <c r="EK45" s="1"/>
      <c r="EL45" s="1"/>
      <c r="EM45" s="1"/>
      <c r="EU45" s="3"/>
      <c r="EV45" s="1"/>
      <c r="EW45" s="1"/>
      <c r="EX45" s="1"/>
      <c r="EY45" s="1"/>
      <c r="EZ45" s="1"/>
      <c r="FA45" s="1"/>
      <c r="FI45" s="3"/>
      <c r="FJ45" s="1"/>
      <c r="FK45" s="1"/>
      <c r="FL45" s="1"/>
      <c r="FM45" s="1"/>
      <c r="FN45" s="1"/>
      <c r="FO45" s="1"/>
      <c r="FW45" s="3"/>
      <c r="FX45" s="1"/>
      <c r="FY45" s="1"/>
      <c r="FZ45" s="1"/>
      <c r="GA45" s="1"/>
      <c r="GB45" s="1"/>
      <c r="GC45" s="1"/>
      <c r="GK45" s="3"/>
      <c r="GL45" s="1"/>
      <c r="GM45" s="1"/>
      <c r="GN45" s="1"/>
      <c r="GO45" s="1"/>
      <c r="GP45" s="1"/>
      <c r="GQ45" s="1"/>
      <c r="GY45" s="3"/>
      <c r="GZ45" s="1"/>
      <c r="HA45" s="1"/>
      <c r="HB45" s="1"/>
      <c r="HC45" s="1"/>
      <c r="HD45" s="1"/>
      <c r="HE45" s="1"/>
      <c r="HM45" s="3"/>
      <c r="HN45" s="1"/>
      <c r="HO45" s="1"/>
      <c r="HP45" s="1"/>
      <c r="HQ45" s="1"/>
      <c r="HR45" s="1"/>
      <c r="HS45" s="1"/>
      <c r="IA45" s="3"/>
      <c r="IB45" s="1"/>
      <c r="IC45" s="1"/>
      <c r="ID45" s="1"/>
      <c r="IE45" s="1"/>
      <c r="IF45" s="1"/>
      <c r="IG45" s="1"/>
    </row>
    <row r="46" spans="1:241" ht="14.25" x14ac:dyDescent="0.2">
      <c r="A46" s="67" t="s">
        <v>301</v>
      </c>
      <c r="B46" s="49"/>
      <c r="C46" s="49"/>
      <c r="D46" s="50">
        <v>9.6390999999999991</v>
      </c>
      <c r="E46" s="49">
        <v>32322.044600000001</v>
      </c>
      <c r="F46" s="45"/>
      <c r="G46" s="45"/>
      <c r="H46" s="45"/>
      <c r="K46" s="3"/>
      <c r="L46" s="1"/>
      <c r="M46" s="1"/>
      <c r="N46" s="1"/>
      <c r="O46" s="1"/>
      <c r="P46" s="1"/>
      <c r="Q46" s="1"/>
      <c r="Y46" s="3"/>
      <c r="Z46" s="1"/>
      <c r="AA46" s="1"/>
      <c r="AB46" s="1"/>
      <c r="AC46" s="1"/>
      <c r="AD46" s="1"/>
      <c r="AE46" s="1"/>
      <c r="AM46" s="3"/>
      <c r="AN46" s="1"/>
      <c r="AO46" s="1"/>
      <c r="AP46" s="1"/>
      <c r="AQ46" s="1"/>
      <c r="AR46" s="1"/>
      <c r="AS46" s="1"/>
      <c r="BA46" s="3"/>
      <c r="BB46" s="1"/>
      <c r="BC46" s="1"/>
      <c r="BD46" s="1"/>
      <c r="BE46" s="1"/>
      <c r="BF46" s="1"/>
      <c r="BG46" s="1"/>
      <c r="BO46" s="3"/>
      <c r="BP46" s="1"/>
      <c r="BQ46" s="1"/>
      <c r="BR46" s="1"/>
      <c r="BS46" s="1"/>
      <c r="BT46" s="1"/>
      <c r="BU46" s="1"/>
      <c r="CC46" s="3"/>
      <c r="CD46" s="1"/>
      <c r="CE46" s="1"/>
      <c r="CF46" s="1"/>
      <c r="CG46" s="1"/>
      <c r="CH46" s="1"/>
      <c r="CI46" s="1"/>
      <c r="CQ46" s="3"/>
      <c r="CR46" s="1"/>
      <c r="CS46" s="1"/>
      <c r="CT46" s="1"/>
      <c r="CU46" s="1"/>
      <c r="CV46" s="1"/>
      <c r="CW46" s="1"/>
      <c r="DE46" s="3"/>
      <c r="DF46" s="1"/>
      <c r="DG46" s="1"/>
      <c r="DH46" s="1"/>
      <c r="DI46" s="1"/>
      <c r="DJ46" s="1"/>
      <c r="DK46" s="1"/>
      <c r="DS46" s="3"/>
      <c r="DT46" s="1"/>
      <c r="DU46" s="1"/>
      <c r="DV46" s="1"/>
      <c r="DW46" s="1"/>
      <c r="DX46" s="1"/>
      <c r="DY46" s="1"/>
      <c r="EG46" s="3"/>
      <c r="EH46" s="1"/>
      <c r="EI46" s="1"/>
      <c r="EJ46" s="1"/>
      <c r="EK46" s="1"/>
      <c r="EL46" s="1"/>
      <c r="EM46" s="1"/>
      <c r="EU46" s="3"/>
      <c r="EV46" s="1"/>
      <c r="EW46" s="1"/>
      <c r="EX46" s="1"/>
      <c r="EY46" s="1"/>
      <c r="EZ46" s="1"/>
      <c r="FA46" s="1"/>
      <c r="FI46" s="3"/>
      <c r="FJ46" s="1"/>
      <c r="FK46" s="1"/>
      <c r="FL46" s="1"/>
      <c r="FM46" s="1"/>
      <c r="FN46" s="1"/>
      <c r="FO46" s="1"/>
      <c r="FW46" s="3"/>
      <c r="FX46" s="1"/>
      <c r="FY46" s="1"/>
      <c r="FZ46" s="1"/>
      <c r="GA46" s="1"/>
      <c r="GB46" s="1"/>
      <c r="GC46" s="1"/>
      <c r="GK46" s="3"/>
      <c r="GL46" s="1"/>
      <c r="GM46" s="1"/>
      <c r="GN46" s="1"/>
      <c r="GO46" s="1"/>
      <c r="GP46" s="1"/>
      <c r="GQ46" s="1"/>
      <c r="GY46" s="3"/>
      <c r="GZ46" s="1"/>
      <c r="HA46" s="1"/>
      <c r="HB46" s="1"/>
      <c r="HC46" s="1"/>
      <c r="HD46" s="1"/>
      <c r="HE46" s="1"/>
      <c r="HM46" s="3"/>
      <c r="HN46" s="1"/>
      <c r="HO46" s="1"/>
      <c r="HP46" s="1"/>
      <c r="HQ46" s="1"/>
      <c r="HR46" s="1"/>
      <c r="HS46" s="1"/>
      <c r="IA46" s="3"/>
      <c r="IB46" s="1"/>
      <c r="IC46" s="1"/>
      <c r="ID46" s="1"/>
      <c r="IE46" s="1"/>
      <c r="IF46" s="1"/>
      <c r="IG46" s="1"/>
    </row>
    <row r="47" spans="1:241" ht="14.25" x14ac:dyDescent="0.2">
      <c r="A47" s="65" t="s">
        <v>28</v>
      </c>
      <c r="B47" s="42"/>
      <c r="C47" s="42"/>
      <c r="D47" s="43"/>
      <c r="E47" s="42">
        <v>32895.0147</v>
      </c>
      <c r="F47" s="45"/>
      <c r="G47" s="45"/>
      <c r="H47" s="45"/>
    </row>
    <row r="48" spans="1:241" ht="14.25" x14ac:dyDescent="0.2">
      <c r="A48" s="65" t="s">
        <v>302</v>
      </c>
      <c r="B48" s="42">
        <v>5.4851000000000001</v>
      </c>
      <c r="C48" s="42"/>
      <c r="D48" s="43">
        <v>21.187899999999999</v>
      </c>
      <c r="E48" s="42">
        <v>11115.79</v>
      </c>
      <c r="F48" s="45"/>
      <c r="G48" s="45"/>
      <c r="H48" s="45"/>
    </row>
    <row r="49" spans="1:241" ht="14.25" x14ac:dyDescent="0.2">
      <c r="A49" s="66" t="s">
        <v>29</v>
      </c>
      <c r="B49" s="46">
        <v>5.4851000000000001</v>
      </c>
      <c r="C49" s="46"/>
      <c r="D49" s="47">
        <v>21.187899999999999</v>
      </c>
      <c r="E49" s="46">
        <v>44010.804700000001</v>
      </c>
      <c r="F49" s="45"/>
      <c r="G49" s="45"/>
      <c r="H49" s="45"/>
      <c r="K49" s="3"/>
      <c r="L49" s="1"/>
      <c r="M49" s="1"/>
      <c r="N49" s="1"/>
      <c r="O49" s="1"/>
      <c r="P49" s="1"/>
      <c r="Q49" s="1"/>
      <c r="Y49" s="3"/>
      <c r="Z49" s="1"/>
      <c r="AA49" s="1"/>
      <c r="AB49" s="1"/>
      <c r="AC49" s="1"/>
      <c r="AD49" s="1"/>
      <c r="AE49" s="1"/>
      <c r="AM49" s="3"/>
      <c r="AN49" s="1"/>
      <c r="AO49" s="1"/>
      <c r="AP49" s="1"/>
      <c r="AQ49" s="1"/>
      <c r="AR49" s="1"/>
      <c r="AS49" s="1"/>
      <c r="BA49" s="3"/>
      <c r="BB49" s="1"/>
      <c r="BC49" s="1"/>
      <c r="BD49" s="1"/>
      <c r="BE49" s="1"/>
      <c r="BF49" s="1"/>
      <c r="BG49" s="1"/>
      <c r="BO49" s="3"/>
      <c r="BP49" s="1"/>
      <c r="BQ49" s="1"/>
      <c r="BR49" s="1"/>
      <c r="BS49" s="1"/>
      <c r="BT49" s="1"/>
      <c r="BU49" s="1"/>
      <c r="CC49" s="3"/>
      <c r="CD49" s="1"/>
      <c r="CE49" s="1"/>
      <c r="CF49" s="1"/>
      <c r="CG49" s="1"/>
      <c r="CH49" s="1"/>
      <c r="CI49" s="1"/>
      <c r="CQ49" s="3"/>
      <c r="CR49" s="1"/>
      <c r="CS49" s="1"/>
      <c r="CT49" s="1"/>
      <c r="CU49" s="1"/>
      <c r="CV49" s="1"/>
      <c r="CW49" s="1"/>
      <c r="DE49" s="3"/>
      <c r="DF49" s="1"/>
      <c r="DG49" s="1"/>
      <c r="DH49" s="1"/>
      <c r="DI49" s="1"/>
      <c r="DJ49" s="1"/>
      <c r="DK49" s="1"/>
      <c r="DS49" s="3"/>
      <c r="DT49" s="1"/>
      <c r="DU49" s="1"/>
      <c r="DV49" s="1"/>
      <c r="DW49" s="1"/>
      <c r="DX49" s="1"/>
      <c r="DY49" s="1"/>
      <c r="EG49" s="3"/>
      <c r="EH49" s="1"/>
      <c r="EI49" s="1"/>
      <c r="EJ49" s="1"/>
      <c r="EK49" s="1"/>
      <c r="EL49" s="1"/>
      <c r="EM49" s="1"/>
      <c r="EU49" s="3"/>
      <c r="EV49" s="1"/>
      <c r="EW49" s="1"/>
      <c r="EX49" s="1"/>
      <c r="EY49" s="1"/>
      <c r="EZ49" s="1"/>
      <c r="FA49" s="1"/>
      <c r="FI49" s="3"/>
      <c r="FJ49" s="1"/>
      <c r="FK49" s="1"/>
      <c r="FL49" s="1"/>
      <c r="FM49" s="1"/>
      <c r="FN49" s="1"/>
      <c r="FO49" s="1"/>
      <c r="FW49" s="3"/>
      <c r="FX49" s="1"/>
      <c r="FY49" s="1"/>
      <c r="FZ49" s="1"/>
      <c r="GA49" s="1"/>
      <c r="GB49" s="1"/>
      <c r="GC49" s="1"/>
      <c r="GK49" s="3"/>
      <c r="GL49" s="1"/>
      <c r="GM49" s="1"/>
      <c r="GN49" s="1"/>
      <c r="GO49" s="1"/>
      <c r="GP49" s="1"/>
      <c r="GQ49" s="1"/>
      <c r="GY49" s="3"/>
      <c r="GZ49" s="1"/>
      <c r="HA49" s="1"/>
      <c r="HB49" s="1"/>
      <c r="HC49" s="1"/>
      <c r="HD49" s="1"/>
      <c r="HE49" s="1"/>
      <c r="HM49" s="3"/>
      <c r="HN49" s="1"/>
      <c r="HO49" s="1"/>
      <c r="HP49" s="1"/>
      <c r="HQ49" s="1"/>
      <c r="HR49" s="1"/>
      <c r="HS49" s="1"/>
      <c r="IA49" s="3"/>
      <c r="IB49" s="1"/>
      <c r="IC49" s="1"/>
      <c r="ID49" s="1"/>
      <c r="IE49" s="1"/>
      <c r="IF49" s="1"/>
      <c r="IG49" s="1"/>
    </row>
    <row r="50" spans="1:241" ht="14.25" x14ac:dyDescent="0.2">
      <c r="A50" s="65" t="s">
        <v>303</v>
      </c>
      <c r="B50" s="42"/>
      <c r="C50" s="42"/>
      <c r="D50" s="43">
        <v>6.3878000000000004</v>
      </c>
      <c r="E50" s="42">
        <v>2546.8483000000001</v>
      </c>
      <c r="F50" s="45"/>
      <c r="G50" s="45"/>
      <c r="H50" s="45"/>
    </row>
    <row r="51" spans="1:241" ht="14.25" x14ac:dyDescent="0.2">
      <c r="A51" s="65" t="s">
        <v>304</v>
      </c>
      <c r="B51" s="42"/>
      <c r="C51" s="42"/>
      <c r="D51" s="43">
        <v>9.0828000000000007</v>
      </c>
      <c r="E51" s="42">
        <v>2522.9638</v>
      </c>
      <c r="F51" s="45"/>
      <c r="G51" s="45"/>
      <c r="H51" s="45"/>
    </row>
    <row r="52" spans="1:241" ht="14.25" x14ac:dyDescent="0.2">
      <c r="A52" s="65" t="s">
        <v>305</v>
      </c>
      <c r="B52" s="42"/>
      <c r="C52" s="42"/>
      <c r="D52" s="43"/>
      <c r="E52" s="42">
        <v>10341.740900000001</v>
      </c>
      <c r="F52" s="45"/>
      <c r="G52" s="45"/>
      <c r="H52" s="45"/>
    </row>
    <row r="53" spans="1:241" ht="14.25" x14ac:dyDescent="0.2">
      <c r="A53" s="65" t="s">
        <v>30</v>
      </c>
      <c r="B53" s="42"/>
      <c r="C53" s="42"/>
      <c r="D53" s="43">
        <v>15.6998</v>
      </c>
      <c r="E53" s="42">
        <v>21947.972099999999</v>
      </c>
      <c r="F53" s="45"/>
      <c r="G53" s="45"/>
      <c r="H53" s="45"/>
    </row>
    <row r="54" spans="1:241" ht="14.25" x14ac:dyDescent="0.2">
      <c r="A54" s="65" t="s">
        <v>31</v>
      </c>
      <c r="B54" s="42">
        <v>171.4529</v>
      </c>
      <c r="C54" s="42">
        <v>1266.1134</v>
      </c>
      <c r="D54" s="43">
        <v>18.2745</v>
      </c>
      <c r="E54" s="42">
        <v>3226.6871000000001</v>
      </c>
      <c r="F54" s="45"/>
      <c r="G54" s="45"/>
      <c r="H54" s="45"/>
    </row>
    <row r="55" spans="1:241" ht="14.25" x14ac:dyDescent="0.2">
      <c r="A55" s="65" t="s">
        <v>306</v>
      </c>
      <c r="B55" s="42"/>
      <c r="C55" s="42"/>
      <c r="D55" s="43"/>
      <c r="E55" s="42">
        <v>2656.7390999999998</v>
      </c>
      <c r="F55" s="45"/>
      <c r="G55" s="45"/>
      <c r="H55" s="45"/>
    </row>
    <row r="56" spans="1:241" ht="14.25" x14ac:dyDescent="0.2">
      <c r="A56" s="65" t="s">
        <v>307</v>
      </c>
      <c r="B56" s="42"/>
      <c r="C56" s="42"/>
      <c r="D56" s="43">
        <v>157.71199999999999</v>
      </c>
      <c r="E56" s="42">
        <v>16703.218000000001</v>
      </c>
      <c r="F56" s="45"/>
      <c r="G56" s="45"/>
      <c r="H56" s="45"/>
    </row>
    <row r="57" spans="1:241" ht="14.25" x14ac:dyDescent="0.2">
      <c r="A57" s="65" t="s">
        <v>32</v>
      </c>
      <c r="B57" s="42"/>
      <c r="C57" s="42"/>
      <c r="D57" s="43">
        <v>10.698700000000001</v>
      </c>
      <c r="E57" s="42">
        <v>15890.9311</v>
      </c>
      <c r="F57" s="45"/>
      <c r="G57" s="45"/>
      <c r="H57" s="45"/>
    </row>
    <row r="58" spans="1:241" ht="14.25" x14ac:dyDescent="0.2">
      <c r="A58" s="66" t="s">
        <v>308</v>
      </c>
      <c r="B58" s="46">
        <v>171.4529</v>
      </c>
      <c r="C58" s="46">
        <v>1266.1134</v>
      </c>
      <c r="D58" s="47">
        <v>217.85560000000001</v>
      </c>
      <c r="E58" s="46">
        <v>75837.100399999996</v>
      </c>
      <c r="F58" s="45"/>
      <c r="G58" s="45"/>
      <c r="H58" s="45"/>
      <c r="K58" s="3"/>
      <c r="L58" s="1"/>
      <c r="M58" s="1"/>
      <c r="N58" s="1"/>
      <c r="O58" s="1"/>
      <c r="P58" s="1"/>
      <c r="Q58" s="1"/>
      <c r="Y58" s="3"/>
      <c r="Z58" s="1"/>
      <c r="AA58" s="1"/>
      <c r="AB58" s="1"/>
      <c r="AC58" s="1"/>
      <c r="AD58" s="1"/>
      <c r="AE58" s="1"/>
      <c r="AM58" s="3"/>
      <c r="AN58" s="1"/>
      <c r="AO58" s="1"/>
      <c r="AP58" s="1"/>
      <c r="AQ58" s="1"/>
      <c r="AR58" s="1"/>
      <c r="AS58" s="1"/>
      <c r="BA58" s="3"/>
      <c r="BB58" s="1"/>
      <c r="BC58" s="1"/>
      <c r="BD58" s="1"/>
      <c r="BE58" s="1"/>
      <c r="BF58" s="1"/>
      <c r="BG58" s="1"/>
      <c r="BO58" s="3"/>
      <c r="BP58" s="1"/>
      <c r="BQ58" s="1"/>
      <c r="BR58" s="1"/>
      <c r="BS58" s="1"/>
      <c r="BT58" s="1"/>
      <c r="BU58" s="1"/>
      <c r="CC58" s="3"/>
      <c r="CD58" s="1"/>
      <c r="CE58" s="1"/>
      <c r="CF58" s="1"/>
      <c r="CG58" s="1"/>
      <c r="CH58" s="1"/>
      <c r="CI58" s="1"/>
      <c r="CQ58" s="3"/>
      <c r="CR58" s="1"/>
      <c r="CS58" s="1"/>
      <c r="CT58" s="1"/>
      <c r="CU58" s="1"/>
      <c r="CV58" s="1"/>
      <c r="CW58" s="1"/>
      <c r="DE58" s="3"/>
      <c r="DF58" s="1"/>
      <c r="DG58" s="1"/>
      <c r="DH58" s="1"/>
      <c r="DI58" s="1"/>
      <c r="DJ58" s="1"/>
      <c r="DK58" s="1"/>
      <c r="DS58" s="3"/>
      <c r="DT58" s="1"/>
      <c r="DU58" s="1"/>
      <c r="DV58" s="1"/>
      <c r="DW58" s="1"/>
      <c r="DX58" s="1"/>
      <c r="DY58" s="1"/>
      <c r="EG58" s="3"/>
      <c r="EH58" s="1"/>
      <c r="EI58" s="1"/>
      <c r="EJ58" s="1"/>
      <c r="EK58" s="1"/>
      <c r="EL58" s="1"/>
      <c r="EM58" s="1"/>
      <c r="EU58" s="3"/>
      <c r="EV58" s="1"/>
      <c r="EW58" s="1"/>
      <c r="EX58" s="1"/>
      <c r="EY58" s="1"/>
      <c r="EZ58" s="1"/>
      <c r="FA58" s="1"/>
      <c r="FI58" s="3"/>
      <c r="FJ58" s="1"/>
      <c r="FK58" s="1"/>
      <c r="FL58" s="1"/>
      <c r="FM58" s="1"/>
      <c r="FN58" s="1"/>
      <c r="FO58" s="1"/>
      <c r="FW58" s="3"/>
      <c r="FX58" s="1"/>
      <c r="FY58" s="1"/>
      <c r="FZ58" s="1"/>
      <c r="GA58" s="1"/>
      <c r="GB58" s="1"/>
      <c r="GC58" s="1"/>
      <c r="GK58" s="3"/>
      <c r="GL58" s="1"/>
      <c r="GM58" s="1"/>
      <c r="GN58" s="1"/>
      <c r="GO58" s="1"/>
      <c r="GP58" s="1"/>
      <c r="GQ58" s="1"/>
      <c r="GY58" s="3"/>
      <c r="GZ58" s="1"/>
      <c r="HA58" s="1"/>
      <c r="HB58" s="1"/>
      <c r="HC58" s="1"/>
      <c r="HD58" s="1"/>
      <c r="HE58" s="1"/>
      <c r="HM58" s="3"/>
      <c r="HN58" s="1"/>
      <c r="HO58" s="1"/>
      <c r="HP58" s="1"/>
      <c r="HQ58" s="1"/>
      <c r="HR58" s="1"/>
      <c r="HS58" s="1"/>
      <c r="IA58" s="3"/>
      <c r="IB58" s="1"/>
      <c r="IC58" s="1"/>
      <c r="ID58" s="1"/>
      <c r="IE58" s="1"/>
      <c r="IF58" s="1"/>
      <c r="IG58" s="1"/>
    </row>
    <row r="59" spans="1:241" ht="14.25" x14ac:dyDescent="0.2">
      <c r="A59" s="65" t="s">
        <v>33</v>
      </c>
      <c r="B59" s="42"/>
      <c r="C59" s="42"/>
      <c r="D59" s="43">
        <v>8.827</v>
      </c>
      <c r="E59" s="42">
        <v>1036.5334</v>
      </c>
      <c r="F59" s="45"/>
      <c r="G59" s="45"/>
      <c r="H59" s="45"/>
    </row>
    <row r="60" spans="1:241" ht="14.25" x14ac:dyDescent="0.2">
      <c r="A60" s="65" t="s">
        <v>309</v>
      </c>
      <c r="B60" s="42"/>
      <c r="C60" s="42"/>
      <c r="D60" s="43">
        <v>13.1195</v>
      </c>
      <c r="E60" s="42">
        <v>7792.1216000000004</v>
      </c>
      <c r="F60" s="45"/>
      <c r="G60" s="45"/>
      <c r="H60" s="45"/>
    </row>
    <row r="61" spans="1:241" ht="14.25" x14ac:dyDescent="0.2">
      <c r="A61" s="68" t="s">
        <v>34</v>
      </c>
      <c r="B61" s="46"/>
      <c r="C61" s="46"/>
      <c r="D61" s="47">
        <v>21.9465</v>
      </c>
      <c r="E61" s="46">
        <v>8828.6550000000007</v>
      </c>
      <c r="F61" s="45"/>
      <c r="G61" s="45"/>
      <c r="H61" s="45"/>
      <c r="K61" s="3"/>
      <c r="L61" s="1"/>
      <c r="M61" s="1"/>
      <c r="N61" s="1"/>
      <c r="O61" s="1"/>
      <c r="P61" s="1"/>
      <c r="Q61" s="1"/>
      <c r="Y61" s="3"/>
      <c r="Z61" s="1"/>
      <c r="AA61" s="1"/>
      <c r="AB61" s="1"/>
      <c r="AC61" s="1"/>
      <c r="AD61" s="1"/>
      <c r="AE61" s="1"/>
      <c r="AM61" s="3"/>
      <c r="AN61" s="1"/>
      <c r="AO61" s="1"/>
      <c r="AP61" s="1"/>
      <c r="AQ61" s="1"/>
      <c r="AR61" s="1"/>
      <c r="AS61" s="1"/>
      <c r="BA61" s="3"/>
      <c r="BB61" s="1"/>
      <c r="BC61" s="1"/>
      <c r="BD61" s="1"/>
      <c r="BE61" s="1"/>
      <c r="BF61" s="1"/>
      <c r="BG61" s="1"/>
      <c r="BO61" s="3"/>
      <c r="BP61" s="1"/>
      <c r="BQ61" s="1"/>
      <c r="BR61" s="1"/>
      <c r="BS61" s="1"/>
      <c r="BT61" s="1"/>
      <c r="BU61" s="1"/>
      <c r="CC61" s="3"/>
      <c r="CD61" s="1"/>
      <c r="CE61" s="1"/>
      <c r="CF61" s="1"/>
      <c r="CG61" s="1"/>
      <c r="CH61" s="1"/>
      <c r="CI61" s="1"/>
      <c r="CQ61" s="3"/>
      <c r="CR61" s="1"/>
      <c r="CS61" s="1"/>
      <c r="CT61" s="1"/>
      <c r="CU61" s="1"/>
      <c r="CV61" s="1"/>
      <c r="CW61" s="1"/>
      <c r="DE61" s="3"/>
      <c r="DF61" s="1"/>
      <c r="DG61" s="1"/>
      <c r="DH61" s="1"/>
      <c r="DI61" s="1"/>
      <c r="DJ61" s="1"/>
      <c r="DK61" s="1"/>
      <c r="DS61" s="3"/>
      <c r="DT61" s="1"/>
      <c r="DU61" s="1"/>
      <c r="DV61" s="1"/>
      <c r="DW61" s="1"/>
      <c r="DX61" s="1"/>
      <c r="DY61" s="1"/>
      <c r="EG61" s="3"/>
      <c r="EH61" s="1"/>
      <c r="EI61" s="1"/>
      <c r="EJ61" s="1"/>
      <c r="EK61" s="1"/>
      <c r="EL61" s="1"/>
      <c r="EM61" s="1"/>
      <c r="EU61" s="3"/>
      <c r="EV61" s="1"/>
      <c r="EW61" s="1"/>
      <c r="EX61" s="1"/>
      <c r="EY61" s="1"/>
      <c r="EZ61" s="1"/>
      <c r="FA61" s="1"/>
      <c r="FI61" s="3"/>
      <c r="FJ61" s="1"/>
      <c r="FK61" s="1"/>
      <c r="FL61" s="1"/>
      <c r="FM61" s="1"/>
      <c r="FN61" s="1"/>
      <c r="FO61" s="1"/>
      <c r="FW61" s="3"/>
      <c r="FX61" s="1"/>
      <c r="FY61" s="1"/>
      <c r="FZ61" s="1"/>
      <c r="GA61" s="1"/>
      <c r="GB61" s="1"/>
      <c r="GC61" s="1"/>
      <c r="GK61" s="3"/>
      <c r="GL61" s="1"/>
      <c r="GM61" s="1"/>
      <c r="GN61" s="1"/>
      <c r="GO61" s="1"/>
      <c r="GP61" s="1"/>
      <c r="GQ61" s="1"/>
      <c r="GY61" s="3"/>
      <c r="GZ61" s="1"/>
      <c r="HA61" s="1"/>
      <c r="HB61" s="1"/>
      <c r="HC61" s="1"/>
      <c r="HD61" s="1"/>
      <c r="HE61" s="1"/>
      <c r="HM61" s="3"/>
      <c r="HN61" s="1"/>
      <c r="HO61" s="1"/>
      <c r="HP61" s="1"/>
      <c r="HQ61" s="1"/>
      <c r="HR61" s="1"/>
      <c r="HS61" s="1"/>
      <c r="IA61" s="3"/>
      <c r="IB61" s="1"/>
      <c r="IC61" s="1"/>
      <c r="ID61" s="1"/>
      <c r="IE61" s="1"/>
      <c r="IF61" s="1"/>
      <c r="IG61" s="1"/>
    </row>
    <row r="62" spans="1:241" ht="15" customHeight="1" x14ac:dyDescent="0.2">
      <c r="A62" s="69" t="s">
        <v>157</v>
      </c>
      <c r="B62" s="54">
        <v>176.93799999999999</v>
      </c>
      <c r="C62" s="54">
        <v>1267.645</v>
      </c>
      <c r="D62" s="55">
        <v>436.7373</v>
      </c>
      <c r="E62" s="54">
        <v>433278.29340000002</v>
      </c>
      <c r="F62" s="45"/>
      <c r="G62" s="45"/>
      <c r="H62" s="45"/>
    </row>
    <row r="63" spans="1:241" x14ac:dyDescent="0.2">
      <c r="B63" s="1"/>
      <c r="C63" s="1"/>
    </row>
    <row r="64" spans="1:241" x14ac:dyDescent="0.2">
      <c r="A64" s="8" t="s">
        <v>268</v>
      </c>
    </row>
  </sheetData>
  <printOptions horizontalCentered="1"/>
  <pageMargins left="0.78740157480314965" right="0.78740157480314965" top="0.98425196850393704" bottom="0.78740157480314965" header="0.59055118110236227" footer="0.39370078740157483"/>
  <pageSetup paperSize="9" scale="78" orientation="portrait" r:id="rId1"/>
  <headerFooter alignWithMargins="0">
    <oddHeader>&amp;C&amp;"Arial,Negrita"&amp;K03+0003.3.2.11 FRUTALES NO CÍTRICOS. Superficie provincial en regadío (ha) (Cont.)</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pageSetUpPr fitToPage="1"/>
  </sheetPr>
  <dimension ref="A1:IT62"/>
  <sheetViews>
    <sheetView showZeros="0" workbookViewId="0">
      <pane xSplit="1" ySplit="1" topLeftCell="B31" activePane="bottomRight" state="frozen"/>
      <selection activeCell="A2" sqref="A2:A62"/>
      <selection pane="topRight" activeCell="A2" sqref="A2:A62"/>
      <selection pane="bottomLeft" activeCell="A2" sqref="A2:A62"/>
      <selection pane="bottomRight" activeCell="F1" sqref="F1:F62"/>
    </sheetView>
  </sheetViews>
  <sheetFormatPr baseColWidth="10" defaultRowHeight="12.75" x14ac:dyDescent="0.2"/>
  <cols>
    <col min="1" max="1" width="33.85546875" customWidth="1"/>
    <col min="2" max="2" width="15.140625" bestFit="1" customWidth="1"/>
    <col min="3" max="3" width="14.7109375" customWidth="1"/>
    <col min="4" max="5" width="14" customWidth="1"/>
    <col min="6" max="6" width="15" customWidth="1"/>
  </cols>
  <sheetData>
    <row r="1" spans="1:254" s="2" customFormat="1" ht="48.75" customHeight="1" x14ac:dyDescent="0.2">
      <c r="A1" s="18" t="s">
        <v>125</v>
      </c>
      <c r="B1" s="19" t="s">
        <v>186</v>
      </c>
      <c r="C1" s="19" t="s">
        <v>187</v>
      </c>
      <c r="D1" s="19" t="s">
        <v>188</v>
      </c>
      <c r="E1" s="20" t="s">
        <v>189</v>
      </c>
      <c r="F1" s="21" t="s">
        <v>272</v>
      </c>
    </row>
    <row r="2" spans="1:254" ht="14.25" x14ac:dyDescent="0.2">
      <c r="A2" s="65" t="s">
        <v>1</v>
      </c>
      <c r="B2" s="42"/>
      <c r="C2" s="42"/>
      <c r="D2" s="42"/>
      <c r="E2" s="42"/>
      <c r="F2" s="44"/>
      <c r="G2" s="45"/>
      <c r="H2" s="45"/>
      <c r="I2" s="45"/>
      <c r="J2" s="45"/>
      <c r="K2" s="45"/>
      <c r="L2" s="45"/>
      <c r="M2" s="45"/>
      <c r="N2" s="45"/>
    </row>
    <row r="3" spans="1:254" ht="14.25" x14ac:dyDescent="0.2">
      <c r="A3" s="65" t="s">
        <v>2</v>
      </c>
      <c r="B3" s="42"/>
      <c r="C3" s="42"/>
      <c r="D3" s="42"/>
      <c r="E3" s="42"/>
      <c r="F3" s="44"/>
      <c r="G3" s="45"/>
      <c r="H3" s="45"/>
      <c r="I3" s="45"/>
      <c r="J3" s="45"/>
      <c r="K3" s="45"/>
      <c r="L3" s="45"/>
      <c r="M3" s="45"/>
      <c r="N3" s="45"/>
    </row>
    <row r="4" spans="1:254" ht="14.25" x14ac:dyDescent="0.2">
      <c r="A4" s="65" t="s">
        <v>3</v>
      </c>
      <c r="B4" s="42"/>
      <c r="C4" s="42"/>
      <c r="D4" s="42"/>
      <c r="E4" s="42"/>
      <c r="F4" s="44"/>
      <c r="G4" s="45"/>
      <c r="H4" s="45"/>
      <c r="I4" s="45"/>
      <c r="J4" s="45"/>
      <c r="K4" s="45"/>
      <c r="L4" s="45"/>
      <c r="M4" s="45"/>
      <c r="N4" s="45"/>
    </row>
    <row r="5" spans="1:254" ht="14.25" x14ac:dyDescent="0.2">
      <c r="A5" s="65" t="s">
        <v>4</v>
      </c>
      <c r="B5" s="42"/>
      <c r="C5" s="42"/>
      <c r="D5" s="42"/>
      <c r="E5" s="42"/>
      <c r="F5" s="44"/>
      <c r="G5" s="45"/>
      <c r="H5" s="45"/>
      <c r="I5" s="45"/>
      <c r="J5" s="45"/>
      <c r="K5" s="45"/>
      <c r="L5" s="45"/>
      <c r="M5" s="45"/>
      <c r="N5" s="45"/>
    </row>
    <row r="6" spans="1:254" ht="14.25" x14ac:dyDescent="0.2">
      <c r="A6" s="66" t="s">
        <v>5</v>
      </c>
      <c r="B6" s="46"/>
      <c r="C6" s="46"/>
      <c r="D6" s="46"/>
      <c r="E6" s="46"/>
      <c r="F6" s="48"/>
      <c r="G6" s="45"/>
      <c r="H6" s="45"/>
      <c r="I6" s="45"/>
      <c r="J6" s="45"/>
      <c r="K6" s="45"/>
      <c r="L6" s="45"/>
      <c r="M6" s="45"/>
      <c r="N6" s="45"/>
    </row>
    <row r="7" spans="1:254" ht="14.25" x14ac:dyDescent="0.2">
      <c r="A7" s="67" t="s">
        <v>285</v>
      </c>
      <c r="B7" s="49"/>
      <c r="C7" s="49"/>
      <c r="D7" s="49"/>
      <c r="E7" s="49"/>
      <c r="F7" s="51"/>
      <c r="G7" s="45"/>
      <c r="H7" s="45"/>
      <c r="I7" s="45"/>
      <c r="J7" s="45"/>
      <c r="K7" s="45"/>
      <c r="L7" s="45"/>
      <c r="M7" s="45"/>
      <c r="N7" s="52"/>
      <c r="O7" s="1"/>
      <c r="P7" s="1"/>
      <c r="Q7" s="1"/>
      <c r="R7" s="1"/>
      <c r="S7" s="1"/>
      <c r="T7" s="1"/>
      <c r="AB7" s="3"/>
      <c r="AC7" s="1"/>
      <c r="AD7" s="1"/>
      <c r="AE7" s="1"/>
      <c r="AF7" s="1"/>
      <c r="AG7" s="1"/>
      <c r="AH7" s="1"/>
      <c r="AP7" s="3"/>
      <c r="AQ7" s="1"/>
      <c r="AR7" s="1"/>
      <c r="AS7" s="1"/>
      <c r="AT7" s="1"/>
      <c r="AU7" s="1"/>
      <c r="AV7" s="1"/>
      <c r="BD7" s="3"/>
      <c r="BE7" s="1"/>
      <c r="BF7" s="1"/>
      <c r="BG7" s="1"/>
      <c r="BH7" s="1"/>
      <c r="BI7" s="1"/>
      <c r="BJ7" s="1"/>
      <c r="BR7" s="3"/>
      <c r="BS7" s="1"/>
      <c r="BT7" s="1"/>
      <c r="BU7" s="1"/>
      <c r="BV7" s="1"/>
      <c r="BW7" s="1"/>
      <c r="BX7" s="1"/>
      <c r="CF7" s="3"/>
      <c r="CG7" s="1"/>
      <c r="CH7" s="1"/>
      <c r="CI7" s="1"/>
      <c r="CJ7" s="1"/>
      <c r="CK7" s="1"/>
      <c r="CL7" s="1"/>
      <c r="CT7" s="3"/>
      <c r="CU7" s="1"/>
      <c r="CV7" s="1"/>
      <c r="CW7" s="1"/>
      <c r="CX7" s="1"/>
      <c r="CY7" s="1"/>
      <c r="CZ7" s="1"/>
      <c r="DH7" s="3"/>
      <c r="DI7" s="1"/>
      <c r="DJ7" s="1"/>
      <c r="DK7" s="1"/>
      <c r="DL7" s="1"/>
      <c r="DM7" s="1"/>
      <c r="DN7" s="1"/>
      <c r="DV7" s="3"/>
      <c r="DW7" s="1"/>
      <c r="DX7" s="1"/>
      <c r="DY7" s="1"/>
      <c r="DZ7" s="1"/>
      <c r="EA7" s="1"/>
      <c r="EB7" s="1"/>
      <c r="EJ7" s="3"/>
      <c r="EK7" s="1"/>
      <c r="EL7" s="1"/>
      <c r="EM7" s="1"/>
      <c r="EN7" s="1"/>
      <c r="EO7" s="1"/>
      <c r="EP7" s="1"/>
      <c r="EX7" s="3"/>
      <c r="EY7" s="1"/>
      <c r="EZ7" s="1"/>
      <c r="FA7" s="1"/>
      <c r="FB7" s="1"/>
      <c r="FC7" s="1"/>
      <c r="FD7" s="1"/>
      <c r="FL7" s="3"/>
      <c r="FM7" s="1"/>
      <c r="FN7" s="1"/>
      <c r="FO7" s="1"/>
      <c r="FP7" s="1"/>
      <c r="FQ7" s="1"/>
      <c r="FR7" s="1"/>
      <c r="FZ7" s="3"/>
      <c r="GA7" s="1"/>
      <c r="GB7" s="1"/>
      <c r="GC7" s="1"/>
      <c r="GD7" s="1"/>
      <c r="GE7" s="1"/>
      <c r="GF7" s="1"/>
      <c r="GN7" s="3"/>
      <c r="GO7" s="1"/>
      <c r="GP7" s="1"/>
      <c r="GQ7" s="1"/>
      <c r="GR7" s="1"/>
      <c r="GS7" s="1"/>
      <c r="GT7" s="1"/>
      <c r="HB7" s="3"/>
      <c r="HC7" s="1"/>
      <c r="HD7" s="1"/>
      <c r="HE7" s="1"/>
      <c r="HF7" s="1"/>
      <c r="HG7" s="1"/>
      <c r="HH7" s="1"/>
      <c r="HP7" s="3"/>
      <c r="HQ7" s="1"/>
      <c r="HR7" s="1"/>
      <c r="HS7" s="1"/>
      <c r="HT7" s="1"/>
      <c r="HU7" s="1"/>
      <c r="HV7" s="1"/>
      <c r="ID7" s="3"/>
      <c r="IE7" s="1"/>
      <c r="IF7" s="1"/>
      <c r="IG7" s="1"/>
      <c r="IH7" s="1"/>
      <c r="II7" s="1"/>
      <c r="IJ7" s="1"/>
      <c r="IR7" s="3"/>
      <c r="IS7" s="1"/>
      <c r="IT7" s="1"/>
    </row>
    <row r="8" spans="1:254" ht="14.25" x14ac:dyDescent="0.2">
      <c r="A8" s="67" t="s">
        <v>6</v>
      </c>
      <c r="B8" s="49"/>
      <c r="C8" s="49"/>
      <c r="D8" s="49"/>
      <c r="E8" s="49"/>
      <c r="F8" s="51"/>
      <c r="G8" s="45"/>
      <c r="H8" s="45"/>
      <c r="I8" s="45"/>
      <c r="J8" s="45"/>
      <c r="K8" s="45"/>
      <c r="L8" s="45"/>
      <c r="M8" s="45"/>
      <c r="N8" s="52"/>
      <c r="O8" s="1"/>
      <c r="P8" s="1"/>
      <c r="Q8" s="1"/>
      <c r="R8" s="1"/>
      <c r="S8" s="1"/>
      <c r="T8" s="1"/>
      <c r="AB8" s="3"/>
      <c r="AC8" s="1"/>
      <c r="AD8" s="1"/>
      <c r="AE8" s="1"/>
      <c r="AF8" s="1"/>
      <c r="AG8" s="1"/>
      <c r="AH8" s="1"/>
      <c r="AP8" s="3"/>
      <c r="AQ8" s="1"/>
      <c r="AR8" s="1"/>
      <c r="AS8" s="1"/>
      <c r="AT8" s="1"/>
      <c r="AU8" s="1"/>
      <c r="AV8" s="1"/>
      <c r="BD8" s="3"/>
      <c r="BE8" s="1"/>
      <c r="BF8" s="1"/>
      <c r="BG8" s="1"/>
      <c r="BH8" s="1"/>
      <c r="BI8" s="1"/>
      <c r="BJ8" s="1"/>
      <c r="BR8" s="3"/>
      <c r="BS8" s="1"/>
      <c r="BT8" s="1"/>
      <c r="BU8" s="1"/>
      <c r="BV8" s="1"/>
      <c r="BW8" s="1"/>
      <c r="BX8" s="1"/>
      <c r="CF8" s="3"/>
      <c r="CG8" s="1"/>
      <c r="CH8" s="1"/>
      <c r="CI8" s="1"/>
      <c r="CJ8" s="1"/>
      <c r="CK8" s="1"/>
      <c r="CL8" s="1"/>
      <c r="CT8" s="3"/>
      <c r="CU8" s="1"/>
      <c r="CV8" s="1"/>
      <c r="CW8" s="1"/>
      <c r="CX8" s="1"/>
      <c r="CY8" s="1"/>
      <c r="CZ8" s="1"/>
      <c r="DH8" s="3"/>
      <c r="DI8" s="1"/>
      <c r="DJ8" s="1"/>
      <c r="DK8" s="1"/>
      <c r="DL8" s="1"/>
      <c r="DM8" s="1"/>
      <c r="DN8" s="1"/>
      <c r="DV8" s="3"/>
      <c r="DW8" s="1"/>
      <c r="DX8" s="1"/>
      <c r="DY8" s="1"/>
      <c r="DZ8" s="1"/>
      <c r="EA8" s="1"/>
      <c r="EB8" s="1"/>
      <c r="EJ8" s="3"/>
      <c r="EK8" s="1"/>
      <c r="EL8" s="1"/>
      <c r="EM8" s="1"/>
      <c r="EN8" s="1"/>
      <c r="EO8" s="1"/>
      <c r="EP8" s="1"/>
      <c r="EX8" s="3"/>
      <c r="EY8" s="1"/>
      <c r="EZ8" s="1"/>
      <c r="FA8" s="1"/>
      <c r="FB8" s="1"/>
      <c r="FC8" s="1"/>
      <c r="FD8" s="1"/>
      <c r="FL8" s="3"/>
      <c r="FM8" s="1"/>
      <c r="FN8" s="1"/>
      <c r="FO8" s="1"/>
      <c r="FP8" s="1"/>
      <c r="FQ8" s="1"/>
      <c r="FR8" s="1"/>
      <c r="FZ8" s="3"/>
      <c r="GA8" s="1"/>
      <c r="GB8" s="1"/>
      <c r="GC8" s="1"/>
      <c r="GD8" s="1"/>
      <c r="GE8" s="1"/>
      <c r="GF8" s="1"/>
      <c r="GN8" s="3"/>
      <c r="GO8" s="1"/>
      <c r="GP8" s="1"/>
      <c r="GQ8" s="1"/>
      <c r="GR8" s="1"/>
      <c r="GS8" s="1"/>
      <c r="GT8" s="1"/>
      <c r="HB8" s="3"/>
      <c r="HC8" s="1"/>
      <c r="HD8" s="1"/>
      <c r="HE8" s="1"/>
      <c r="HF8" s="1"/>
      <c r="HG8" s="1"/>
      <c r="HH8" s="1"/>
      <c r="HP8" s="3"/>
      <c r="HQ8" s="1"/>
      <c r="HR8" s="1"/>
      <c r="HS8" s="1"/>
      <c r="HT8" s="1"/>
      <c r="HU8" s="1"/>
      <c r="HV8" s="1"/>
      <c r="ID8" s="3"/>
      <c r="IE8" s="1"/>
      <c r="IF8" s="1"/>
      <c r="IG8" s="1"/>
      <c r="IH8" s="1"/>
      <c r="II8" s="1"/>
      <c r="IJ8" s="1"/>
      <c r="IR8" s="3"/>
      <c r="IS8" s="1"/>
      <c r="IT8" s="1"/>
    </row>
    <row r="9" spans="1:254" ht="14.25" x14ac:dyDescent="0.2">
      <c r="A9" s="65" t="s">
        <v>286</v>
      </c>
      <c r="B9" s="42"/>
      <c r="C9" s="42"/>
      <c r="D9" s="42"/>
      <c r="E9" s="42"/>
      <c r="F9" s="44"/>
      <c r="G9" s="45"/>
      <c r="H9" s="45"/>
      <c r="I9" s="45"/>
      <c r="J9" s="45"/>
      <c r="K9" s="45"/>
      <c r="L9" s="45"/>
      <c r="M9" s="45"/>
      <c r="N9" s="45"/>
    </row>
    <row r="10" spans="1:254" ht="14.25" x14ac:dyDescent="0.2">
      <c r="A10" s="65" t="s">
        <v>287</v>
      </c>
      <c r="B10" s="42"/>
      <c r="C10" s="42"/>
      <c r="D10" s="42"/>
      <c r="E10" s="42"/>
      <c r="F10" s="44"/>
      <c r="G10" s="45"/>
      <c r="H10" s="45"/>
      <c r="I10" s="45"/>
      <c r="J10" s="45"/>
      <c r="K10" s="45"/>
      <c r="L10" s="45"/>
      <c r="M10" s="45"/>
      <c r="N10" s="45"/>
    </row>
    <row r="11" spans="1:254" ht="14.25" x14ac:dyDescent="0.2">
      <c r="A11" s="65" t="s">
        <v>288</v>
      </c>
      <c r="B11" s="42"/>
      <c r="C11" s="42"/>
      <c r="D11" s="42"/>
      <c r="E11" s="42"/>
      <c r="F11" s="44"/>
      <c r="G11" s="45"/>
      <c r="H11" s="45"/>
      <c r="I11" s="45"/>
      <c r="J11" s="45"/>
      <c r="K11" s="45"/>
      <c r="L11" s="45"/>
      <c r="M11" s="45"/>
      <c r="N11" s="45"/>
    </row>
    <row r="12" spans="1:254" ht="14.25" x14ac:dyDescent="0.2">
      <c r="A12" s="66" t="s">
        <v>289</v>
      </c>
      <c r="B12" s="46"/>
      <c r="C12" s="46"/>
      <c r="D12" s="46"/>
      <c r="E12" s="46"/>
      <c r="F12" s="48"/>
      <c r="G12" s="45"/>
      <c r="H12" s="45"/>
      <c r="I12" s="45"/>
      <c r="J12" s="45"/>
      <c r="K12" s="45"/>
      <c r="L12" s="45"/>
      <c r="M12" s="45"/>
      <c r="N12" s="52"/>
      <c r="O12" s="1"/>
      <c r="P12" s="1"/>
      <c r="Q12" s="1"/>
      <c r="R12" s="1"/>
      <c r="S12" s="1"/>
      <c r="T12" s="1"/>
      <c r="AB12" s="3"/>
      <c r="AC12" s="1"/>
      <c r="AD12" s="1"/>
      <c r="AE12" s="1"/>
      <c r="AF12" s="1"/>
      <c r="AG12" s="1"/>
      <c r="AH12" s="1"/>
      <c r="AP12" s="3"/>
      <c r="AQ12" s="1"/>
      <c r="AR12" s="1"/>
      <c r="AS12" s="1"/>
      <c r="AT12" s="1"/>
      <c r="AU12" s="1"/>
      <c r="AV12" s="1"/>
      <c r="BD12" s="3"/>
      <c r="BE12" s="1"/>
      <c r="BF12" s="1"/>
      <c r="BG12" s="1"/>
      <c r="BH12" s="1"/>
      <c r="BI12" s="1"/>
      <c r="BJ12" s="1"/>
      <c r="BR12" s="3"/>
      <c r="BS12" s="1"/>
      <c r="BT12" s="1"/>
      <c r="BU12" s="1"/>
      <c r="BV12" s="1"/>
      <c r="BW12" s="1"/>
      <c r="BX12" s="1"/>
      <c r="CF12" s="3"/>
      <c r="CG12" s="1"/>
      <c r="CH12" s="1"/>
      <c r="CI12" s="1"/>
      <c r="CJ12" s="1"/>
      <c r="CK12" s="1"/>
      <c r="CL12" s="1"/>
      <c r="CT12" s="3"/>
      <c r="CU12" s="1"/>
      <c r="CV12" s="1"/>
      <c r="CW12" s="1"/>
      <c r="CX12" s="1"/>
      <c r="CY12" s="1"/>
      <c r="CZ12" s="1"/>
      <c r="DH12" s="3"/>
      <c r="DI12" s="1"/>
      <c r="DJ12" s="1"/>
      <c r="DK12" s="1"/>
      <c r="DL12" s="1"/>
      <c r="DM12" s="1"/>
      <c r="DN12" s="1"/>
      <c r="DV12" s="3"/>
      <c r="DW12" s="1"/>
      <c r="DX12" s="1"/>
      <c r="DY12" s="1"/>
      <c r="DZ12" s="1"/>
      <c r="EA12" s="1"/>
      <c r="EB12" s="1"/>
      <c r="EJ12" s="3"/>
      <c r="EK12" s="1"/>
      <c r="EL12" s="1"/>
      <c r="EM12" s="1"/>
      <c r="EN12" s="1"/>
      <c r="EO12" s="1"/>
      <c r="EP12" s="1"/>
      <c r="EX12" s="3"/>
      <c r="EY12" s="1"/>
      <c r="EZ12" s="1"/>
      <c r="FA12" s="1"/>
      <c r="FB12" s="1"/>
      <c r="FC12" s="1"/>
      <c r="FD12" s="1"/>
      <c r="FL12" s="3"/>
      <c r="FM12" s="1"/>
      <c r="FN12" s="1"/>
      <c r="FO12" s="1"/>
      <c r="FP12" s="1"/>
      <c r="FQ12" s="1"/>
      <c r="FR12" s="1"/>
      <c r="FZ12" s="3"/>
      <c r="GA12" s="1"/>
      <c r="GB12" s="1"/>
      <c r="GC12" s="1"/>
      <c r="GD12" s="1"/>
      <c r="GE12" s="1"/>
      <c r="GF12" s="1"/>
      <c r="GN12" s="3"/>
      <c r="GO12" s="1"/>
      <c r="GP12" s="1"/>
      <c r="GQ12" s="1"/>
      <c r="GR12" s="1"/>
      <c r="GS12" s="1"/>
      <c r="GT12" s="1"/>
      <c r="HB12" s="3"/>
      <c r="HC12" s="1"/>
      <c r="HD12" s="1"/>
      <c r="HE12" s="1"/>
      <c r="HF12" s="1"/>
      <c r="HG12" s="1"/>
      <c r="HH12" s="1"/>
      <c r="HP12" s="3"/>
      <c r="HQ12" s="1"/>
      <c r="HR12" s="1"/>
      <c r="HS12" s="1"/>
      <c r="HT12" s="1"/>
      <c r="HU12" s="1"/>
      <c r="HV12" s="1"/>
      <c r="ID12" s="3"/>
      <c r="IE12" s="1"/>
      <c r="IF12" s="1"/>
      <c r="IG12" s="1"/>
      <c r="IH12" s="1"/>
      <c r="II12" s="1"/>
      <c r="IJ12" s="1"/>
      <c r="IR12" s="3"/>
      <c r="IS12" s="1"/>
      <c r="IT12" s="1"/>
    </row>
    <row r="13" spans="1:254" ht="14.25" x14ac:dyDescent="0.2">
      <c r="A13" s="67" t="s">
        <v>290</v>
      </c>
      <c r="B13" s="49"/>
      <c r="C13" s="49"/>
      <c r="D13" s="49"/>
      <c r="E13" s="49"/>
      <c r="F13" s="51"/>
      <c r="G13" s="45"/>
      <c r="H13" s="45"/>
      <c r="I13" s="45"/>
      <c r="J13" s="45"/>
      <c r="K13" s="45"/>
      <c r="L13" s="45"/>
      <c r="M13" s="45"/>
      <c r="N13" s="52"/>
      <c r="O13" s="1"/>
      <c r="P13" s="1"/>
      <c r="Q13" s="1"/>
      <c r="R13" s="1"/>
      <c r="S13" s="1"/>
      <c r="T13" s="1"/>
      <c r="AB13" s="3"/>
      <c r="AC13" s="1"/>
      <c r="AD13" s="1"/>
      <c r="AE13" s="1"/>
      <c r="AF13" s="1"/>
      <c r="AG13" s="1"/>
      <c r="AH13" s="1"/>
      <c r="AP13" s="3"/>
      <c r="AQ13" s="1"/>
      <c r="AR13" s="1"/>
      <c r="AS13" s="1"/>
      <c r="AT13" s="1"/>
      <c r="AU13" s="1"/>
      <c r="AV13" s="1"/>
      <c r="BD13" s="3"/>
      <c r="BE13" s="1"/>
      <c r="BF13" s="1"/>
      <c r="BG13" s="1"/>
      <c r="BH13" s="1"/>
      <c r="BI13" s="1"/>
      <c r="BJ13" s="1"/>
      <c r="BR13" s="3"/>
      <c r="BS13" s="1"/>
      <c r="BT13" s="1"/>
      <c r="BU13" s="1"/>
      <c r="BV13" s="1"/>
      <c r="BW13" s="1"/>
      <c r="BX13" s="1"/>
      <c r="CF13" s="3"/>
      <c r="CG13" s="1"/>
      <c r="CH13" s="1"/>
      <c r="CI13" s="1"/>
      <c r="CJ13" s="1"/>
      <c r="CK13" s="1"/>
      <c r="CL13" s="1"/>
      <c r="CT13" s="3"/>
      <c r="CU13" s="1"/>
      <c r="CV13" s="1"/>
      <c r="CW13" s="1"/>
      <c r="CX13" s="1"/>
      <c r="CY13" s="1"/>
      <c r="CZ13" s="1"/>
      <c r="DH13" s="3"/>
      <c r="DI13" s="1"/>
      <c r="DJ13" s="1"/>
      <c r="DK13" s="1"/>
      <c r="DL13" s="1"/>
      <c r="DM13" s="1"/>
      <c r="DN13" s="1"/>
      <c r="DV13" s="3"/>
      <c r="DW13" s="1"/>
      <c r="DX13" s="1"/>
      <c r="DY13" s="1"/>
      <c r="DZ13" s="1"/>
      <c r="EA13" s="1"/>
      <c r="EB13" s="1"/>
      <c r="EJ13" s="3"/>
      <c r="EK13" s="1"/>
      <c r="EL13" s="1"/>
      <c r="EM13" s="1"/>
      <c r="EN13" s="1"/>
      <c r="EO13" s="1"/>
      <c r="EP13" s="1"/>
      <c r="EX13" s="3"/>
      <c r="EY13" s="1"/>
      <c r="EZ13" s="1"/>
      <c r="FA13" s="1"/>
      <c r="FB13" s="1"/>
      <c r="FC13" s="1"/>
      <c r="FD13" s="1"/>
      <c r="FL13" s="3"/>
      <c r="FM13" s="1"/>
      <c r="FN13" s="1"/>
      <c r="FO13" s="1"/>
      <c r="FP13" s="1"/>
      <c r="FQ13" s="1"/>
      <c r="FR13" s="1"/>
      <c r="FZ13" s="3"/>
      <c r="GA13" s="1"/>
      <c r="GB13" s="1"/>
      <c r="GC13" s="1"/>
      <c r="GD13" s="1"/>
      <c r="GE13" s="1"/>
      <c r="GF13" s="1"/>
      <c r="GN13" s="3"/>
      <c r="GO13" s="1"/>
      <c r="GP13" s="1"/>
      <c r="GQ13" s="1"/>
      <c r="GR13" s="1"/>
      <c r="GS13" s="1"/>
      <c r="GT13" s="1"/>
      <c r="HB13" s="3"/>
      <c r="HC13" s="1"/>
      <c r="HD13" s="1"/>
      <c r="HE13" s="1"/>
      <c r="HF13" s="1"/>
      <c r="HG13" s="1"/>
      <c r="HH13" s="1"/>
      <c r="HP13" s="3"/>
      <c r="HQ13" s="1"/>
      <c r="HR13" s="1"/>
      <c r="HS13" s="1"/>
      <c r="HT13" s="1"/>
      <c r="HU13" s="1"/>
      <c r="HV13" s="1"/>
      <c r="ID13" s="3"/>
      <c r="IE13" s="1"/>
      <c r="IF13" s="1"/>
      <c r="IG13" s="1"/>
      <c r="IH13" s="1"/>
      <c r="II13" s="1"/>
      <c r="IJ13" s="1"/>
      <c r="IR13" s="3"/>
      <c r="IS13" s="1"/>
      <c r="IT13" s="1"/>
    </row>
    <row r="14" spans="1:254" ht="14.25" x14ac:dyDescent="0.2">
      <c r="A14" s="67" t="s">
        <v>7</v>
      </c>
      <c r="B14" s="49"/>
      <c r="C14" s="49"/>
      <c r="D14" s="49"/>
      <c r="E14" s="49"/>
      <c r="F14" s="51"/>
      <c r="G14" s="45"/>
      <c r="H14" s="45"/>
      <c r="I14" s="45"/>
      <c r="J14" s="45"/>
      <c r="K14" s="45"/>
      <c r="L14" s="45"/>
      <c r="M14" s="45"/>
      <c r="N14" s="52"/>
      <c r="O14" s="1"/>
      <c r="P14" s="1"/>
      <c r="Q14" s="1"/>
      <c r="R14" s="1"/>
      <c r="S14" s="1"/>
      <c r="T14" s="1"/>
      <c r="AB14" s="3"/>
      <c r="AC14" s="1"/>
      <c r="AD14" s="1"/>
      <c r="AE14" s="1"/>
      <c r="AF14" s="1"/>
      <c r="AG14" s="1"/>
      <c r="AH14" s="1"/>
      <c r="AP14" s="3"/>
      <c r="AQ14" s="1"/>
      <c r="AR14" s="1"/>
      <c r="AS14" s="1"/>
      <c r="AT14" s="1"/>
      <c r="AU14" s="1"/>
      <c r="AV14" s="1"/>
      <c r="BD14" s="3"/>
      <c r="BE14" s="1"/>
      <c r="BF14" s="1"/>
      <c r="BG14" s="1"/>
      <c r="BH14" s="1"/>
      <c r="BI14" s="1"/>
      <c r="BJ14" s="1"/>
      <c r="BR14" s="3"/>
      <c r="BS14" s="1"/>
      <c r="BT14" s="1"/>
      <c r="BU14" s="1"/>
      <c r="BV14" s="1"/>
      <c r="BW14" s="1"/>
      <c r="BX14" s="1"/>
      <c r="CF14" s="3"/>
      <c r="CG14" s="1"/>
      <c r="CH14" s="1"/>
      <c r="CI14" s="1"/>
      <c r="CJ14" s="1"/>
      <c r="CK14" s="1"/>
      <c r="CL14" s="1"/>
      <c r="CT14" s="3"/>
      <c r="CU14" s="1"/>
      <c r="CV14" s="1"/>
      <c r="CW14" s="1"/>
      <c r="CX14" s="1"/>
      <c r="CY14" s="1"/>
      <c r="CZ14" s="1"/>
      <c r="DH14" s="3"/>
      <c r="DI14" s="1"/>
      <c r="DJ14" s="1"/>
      <c r="DK14" s="1"/>
      <c r="DL14" s="1"/>
      <c r="DM14" s="1"/>
      <c r="DN14" s="1"/>
      <c r="DV14" s="3"/>
      <c r="DW14" s="1"/>
      <c r="DX14" s="1"/>
      <c r="DY14" s="1"/>
      <c r="DZ14" s="1"/>
      <c r="EA14" s="1"/>
      <c r="EB14" s="1"/>
      <c r="EJ14" s="3"/>
      <c r="EK14" s="1"/>
      <c r="EL14" s="1"/>
      <c r="EM14" s="1"/>
      <c r="EN14" s="1"/>
      <c r="EO14" s="1"/>
      <c r="EP14" s="1"/>
      <c r="EX14" s="3"/>
      <c r="EY14" s="1"/>
      <c r="EZ14" s="1"/>
      <c r="FA14" s="1"/>
      <c r="FB14" s="1"/>
      <c r="FC14" s="1"/>
      <c r="FD14" s="1"/>
      <c r="FL14" s="3"/>
      <c r="FM14" s="1"/>
      <c r="FN14" s="1"/>
      <c r="FO14" s="1"/>
      <c r="FP14" s="1"/>
      <c r="FQ14" s="1"/>
      <c r="FR14" s="1"/>
      <c r="FZ14" s="3"/>
      <c r="GA14" s="1"/>
      <c r="GB14" s="1"/>
      <c r="GC14" s="1"/>
      <c r="GD14" s="1"/>
      <c r="GE14" s="1"/>
      <c r="GF14" s="1"/>
      <c r="GN14" s="3"/>
      <c r="GO14" s="1"/>
      <c r="GP14" s="1"/>
      <c r="GQ14" s="1"/>
      <c r="GR14" s="1"/>
      <c r="GS14" s="1"/>
      <c r="GT14" s="1"/>
      <c r="HB14" s="3"/>
      <c r="HC14" s="1"/>
      <c r="HD14" s="1"/>
      <c r="HE14" s="1"/>
      <c r="HF14" s="1"/>
      <c r="HG14" s="1"/>
      <c r="HH14" s="1"/>
      <c r="HP14" s="3"/>
      <c r="HQ14" s="1"/>
      <c r="HR14" s="1"/>
      <c r="HS14" s="1"/>
      <c r="HT14" s="1"/>
      <c r="HU14" s="1"/>
      <c r="HV14" s="1"/>
      <c r="ID14" s="3"/>
      <c r="IE14" s="1"/>
      <c r="IF14" s="1"/>
      <c r="IG14" s="1"/>
      <c r="IH14" s="1"/>
      <c r="II14" s="1"/>
      <c r="IJ14" s="1"/>
      <c r="IR14" s="3"/>
      <c r="IS14" s="1"/>
      <c r="IT14" s="1"/>
    </row>
    <row r="15" spans="1:254" ht="14.25" x14ac:dyDescent="0.2">
      <c r="A15" s="65" t="s">
        <v>8</v>
      </c>
      <c r="B15" s="42"/>
      <c r="C15" s="42"/>
      <c r="D15" s="42"/>
      <c r="E15" s="42"/>
      <c r="F15" s="44"/>
      <c r="G15" s="45"/>
      <c r="H15" s="45"/>
      <c r="I15" s="45"/>
      <c r="J15" s="45"/>
      <c r="K15" s="45"/>
      <c r="L15" s="45"/>
      <c r="M15" s="45"/>
      <c r="N15" s="45"/>
    </row>
    <row r="16" spans="1:254" ht="14.25" x14ac:dyDescent="0.2">
      <c r="A16" s="65" t="s">
        <v>9</v>
      </c>
      <c r="B16" s="42"/>
      <c r="C16" s="42"/>
      <c r="D16" s="42"/>
      <c r="E16" s="42"/>
      <c r="F16" s="44"/>
      <c r="G16" s="45"/>
      <c r="H16" s="45"/>
      <c r="I16" s="45"/>
      <c r="J16" s="45"/>
      <c r="K16" s="45"/>
      <c r="L16" s="45"/>
      <c r="M16" s="45"/>
      <c r="N16" s="45"/>
    </row>
    <row r="17" spans="1:254" ht="14.25" x14ac:dyDescent="0.2">
      <c r="A17" s="65" t="s">
        <v>10</v>
      </c>
      <c r="B17" s="42"/>
      <c r="C17" s="42"/>
      <c r="D17" s="42"/>
      <c r="E17" s="42"/>
      <c r="F17" s="44"/>
      <c r="G17" s="45"/>
      <c r="H17" s="45"/>
      <c r="I17" s="45"/>
      <c r="J17" s="45"/>
      <c r="K17" s="45"/>
      <c r="L17" s="45"/>
      <c r="M17" s="45"/>
      <c r="N17" s="45"/>
    </row>
    <row r="18" spans="1:254" ht="14.25" x14ac:dyDescent="0.2">
      <c r="A18" s="66" t="s">
        <v>291</v>
      </c>
      <c r="B18" s="46"/>
      <c r="C18" s="46"/>
      <c r="D18" s="46"/>
      <c r="E18" s="46"/>
      <c r="F18" s="48"/>
      <c r="G18" s="45"/>
      <c r="H18" s="45"/>
      <c r="I18" s="45"/>
      <c r="J18" s="45"/>
      <c r="K18" s="45"/>
      <c r="L18" s="45"/>
      <c r="M18" s="45"/>
      <c r="N18" s="52"/>
      <c r="O18" s="1"/>
      <c r="P18" s="1"/>
      <c r="Q18" s="1"/>
      <c r="R18" s="1"/>
      <c r="S18" s="1"/>
      <c r="T18" s="1"/>
      <c r="AB18" s="3"/>
      <c r="AC18" s="1"/>
      <c r="AD18" s="1"/>
      <c r="AE18" s="1"/>
      <c r="AF18" s="1"/>
      <c r="AG18" s="1"/>
      <c r="AH18" s="1"/>
      <c r="AP18" s="3"/>
      <c r="AQ18" s="1"/>
      <c r="AR18" s="1"/>
      <c r="AS18" s="1"/>
      <c r="AT18" s="1"/>
      <c r="AU18" s="1"/>
      <c r="AV18" s="1"/>
      <c r="BD18" s="3"/>
      <c r="BE18" s="1"/>
      <c r="BF18" s="1"/>
      <c r="BG18" s="1"/>
      <c r="BH18" s="1"/>
      <c r="BI18" s="1"/>
      <c r="BJ18" s="1"/>
      <c r="BR18" s="3"/>
      <c r="BS18" s="1"/>
      <c r="BT18" s="1"/>
      <c r="BU18" s="1"/>
      <c r="BV18" s="1"/>
      <c r="BW18" s="1"/>
      <c r="BX18" s="1"/>
      <c r="CF18" s="3"/>
      <c r="CG18" s="1"/>
      <c r="CH18" s="1"/>
      <c r="CI18" s="1"/>
      <c r="CJ18" s="1"/>
      <c r="CK18" s="1"/>
      <c r="CL18" s="1"/>
      <c r="CT18" s="3"/>
      <c r="CU18" s="1"/>
      <c r="CV18" s="1"/>
      <c r="CW18" s="1"/>
      <c r="CX18" s="1"/>
      <c r="CY18" s="1"/>
      <c r="CZ18" s="1"/>
      <c r="DH18" s="3"/>
      <c r="DI18" s="1"/>
      <c r="DJ18" s="1"/>
      <c r="DK18" s="1"/>
      <c r="DL18" s="1"/>
      <c r="DM18" s="1"/>
      <c r="DN18" s="1"/>
      <c r="DV18" s="3"/>
      <c r="DW18" s="1"/>
      <c r="DX18" s="1"/>
      <c r="DY18" s="1"/>
      <c r="DZ18" s="1"/>
      <c r="EA18" s="1"/>
      <c r="EB18" s="1"/>
      <c r="EJ18" s="3"/>
      <c r="EK18" s="1"/>
      <c r="EL18" s="1"/>
      <c r="EM18" s="1"/>
      <c r="EN18" s="1"/>
      <c r="EO18" s="1"/>
      <c r="EP18" s="1"/>
      <c r="EX18" s="3"/>
      <c r="EY18" s="1"/>
      <c r="EZ18" s="1"/>
      <c r="FA18" s="1"/>
      <c r="FB18" s="1"/>
      <c r="FC18" s="1"/>
      <c r="FD18" s="1"/>
      <c r="FL18" s="3"/>
      <c r="FM18" s="1"/>
      <c r="FN18" s="1"/>
      <c r="FO18" s="1"/>
      <c r="FP18" s="1"/>
      <c r="FQ18" s="1"/>
      <c r="FR18" s="1"/>
      <c r="FZ18" s="3"/>
      <c r="GA18" s="1"/>
      <c r="GB18" s="1"/>
      <c r="GC18" s="1"/>
      <c r="GD18" s="1"/>
      <c r="GE18" s="1"/>
      <c r="GF18" s="1"/>
      <c r="GN18" s="3"/>
      <c r="GO18" s="1"/>
      <c r="GP18" s="1"/>
      <c r="GQ18" s="1"/>
      <c r="GR18" s="1"/>
      <c r="GS18" s="1"/>
      <c r="GT18" s="1"/>
      <c r="HB18" s="3"/>
      <c r="HC18" s="1"/>
      <c r="HD18" s="1"/>
      <c r="HE18" s="1"/>
      <c r="HF18" s="1"/>
      <c r="HG18" s="1"/>
      <c r="HH18" s="1"/>
      <c r="HP18" s="3"/>
      <c r="HQ18" s="1"/>
      <c r="HR18" s="1"/>
      <c r="HS18" s="1"/>
      <c r="HT18" s="1"/>
      <c r="HU18" s="1"/>
      <c r="HV18" s="1"/>
      <c r="ID18" s="3"/>
      <c r="IE18" s="1"/>
      <c r="IF18" s="1"/>
      <c r="IG18" s="1"/>
      <c r="IH18" s="1"/>
      <c r="II18" s="1"/>
      <c r="IJ18" s="1"/>
      <c r="IR18" s="3"/>
      <c r="IS18" s="1"/>
      <c r="IT18" s="1"/>
    </row>
    <row r="19" spans="1:254" ht="14.25" x14ac:dyDescent="0.2">
      <c r="A19" s="65" t="s">
        <v>11</v>
      </c>
      <c r="B19" s="42"/>
      <c r="C19" s="42"/>
      <c r="D19" s="42"/>
      <c r="E19" s="42"/>
      <c r="F19" s="44"/>
      <c r="G19" s="45"/>
      <c r="H19" s="45"/>
      <c r="I19" s="45"/>
      <c r="J19" s="45"/>
      <c r="K19" s="45"/>
      <c r="L19" s="45"/>
      <c r="M19" s="45"/>
      <c r="N19" s="45"/>
    </row>
    <row r="20" spans="1:254" ht="14.25" x14ac:dyDescent="0.2">
      <c r="A20" s="65" t="s">
        <v>12</v>
      </c>
      <c r="B20" s="42"/>
      <c r="C20" s="42"/>
      <c r="D20" s="42"/>
      <c r="E20" s="42"/>
      <c r="F20" s="44"/>
      <c r="G20" s="45"/>
      <c r="H20" s="45"/>
      <c r="I20" s="45"/>
      <c r="J20" s="45"/>
      <c r="K20" s="45"/>
      <c r="L20" s="45"/>
      <c r="M20" s="45"/>
      <c r="N20" s="45"/>
    </row>
    <row r="21" spans="1:254" ht="14.25" x14ac:dyDescent="0.2">
      <c r="A21" s="65" t="s">
        <v>13</v>
      </c>
      <c r="B21" s="42"/>
      <c r="C21" s="42">
        <v>15.019</v>
      </c>
      <c r="D21" s="42"/>
      <c r="E21" s="42"/>
      <c r="F21" s="44">
        <v>15.019</v>
      </c>
      <c r="G21" s="45"/>
      <c r="H21" s="45"/>
      <c r="I21" s="45"/>
      <c r="J21" s="45"/>
      <c r="K21" s="45"/>
      <c r="L21" s="45"/>
      <c r="M21" s="45"/>
      <c r="N21" s="45"/>
    </row>
    <row r="22" spans="1:254" ht="14.25" x14ac:dyDescent="0.2">
      <c r="A22" s="65" t="s">
        <v>14</v>
      </c>
      <c r="B22" s="42"/>
      <c r="C22" s="42"/>
      <c r="D22" s="42"/>
      <c r="E22" s="42"/>
      <c r="F22" s="44"/>
      <c r="G22" s="45"/>
      <c r="H22" s="45"/>
      <c r="I22" s="45"/>
      <c r="J22" s="45"/>
      <c r="K22" s="45"/>
      <c r="L22" s="45"/>
      <c r="M22" s="45"/>
      <c r="N22" s="45"/>
    </row>
    <row r="23" spans="1:254" ht="14.25" x14ac:dyDescent="0.2">
      <c r="A23" s="66" t="s">
        <v>15</v>
      </c>
      <c r="B23" s="46"/>
      <c r="C23" s="46">
        <v>15.019</v>
      </c>
      <c r="D23" s="46"/>
      <c r="E23" s="46"/>
      <c r="F23" s="48">
        <v>15.019</v>
      </c>
      <c r="G23" s="45"/>
      <c r="H23" s="45"/>
      <c r="I23" s="45"/>
      <c r="J23" s="45"/>
      <c r="K23" s="45"/>
      <c r="L23" s="45"/>
      <c r="M23" s="45"/>
      <c r="N23" s="52"/>
      <c r="O23" s="1"/>
      <c r="P23" s="1"/>
      <c r="Q23" s="1"/>
      <c r="R23" s="1"/>
      <c r="S23" s="1"/>
      <c r="T23" s="1"/>
      <c r="AB23" s="3"/>
      <c r="AC23" s="1"/>
      <c r="AD23" s="1"/>
      <c r="AE23" s="1"/>
      <c r="AF23" s="1"/>
      <c r="AG23" s="1"/>
      <c r="AH23" s="1"/>
      <c r="AP23" s="3"/>
      <c r="AQ23" s="1"/>
      <c r="AR23" s="1"/>
      <c r="AS23" s="1"/>
      <c r="AT23" s="1"/>
      <c r="AU23" s="1"/>
      <c r="AV23" s="1"/>
      <c r="BD23" s="3"/>
      <c r="BE23" s="1"/>
      <c r="BF23" s="1"/>
      <c r="BG23" s="1"/>
      <c r="BH23" s="1"/>
      <c r="BI23" s="1"/>
      <c r="BJ23" s="1"/>
      <c r="BR23" s="3"/>
      <c r="BS23" s="1"/>
      <c r="BT23" s="1"/>
      <c r="BU23" s="1"/>
      <c r="BV23" s="1"/>
      <c r="BW23" s="1"/>
      <c r="BX23" s="1"/>
      <c r="CF23" s="3"/>
      <c r="CG23" s="1"/>
      <c r="CH23" s="1"/>
      <c r="CI23" s="1"/>
      <c r="CJ23" s="1"/>
      <c r="CK23" s="1"/>
      <c r="CL23" s="1"/>
      <c r="CT23" s="3"/>
      <c r="CU23" s="1"/>
      <c r="CV23" s="1"/>
      <c r="CW23" s="1"/>
      <c r="CX23" s="1"/>
      <c r="CY23" s="1"/>
      <c r="CZ23" s="1"/>
      <c r="DH23" s="3"/>
      <c r="DI23" s="1"/>
      <c r="DJ23" s="1"/>
      <c r="DK23" s="1"/>
      <c r="DL23" s="1"/>
      <c r="DM23" s="1"/>
      <c r="DN23" s="1"/>
      <c r="DV23" s="3"/>
      <c r="DW23" s="1"/>
      <c r="DX23" s="1"/>
      <c r="DY23" s="1"/>
      <c r="DZ23" s="1"/>
      <c r="EA23" s="1"/>
      <c r="EB23" s="1"/>
      <c r="EJ23" s="3"/>
      <c r="EK23" s="1"/>
      <c r="EL23" s="1"/>
      <c r="EM23" s="1"/>
      <c r="EN23" s="1"/>
      <c r="EO23" s="1"/>
      <c r="EP23" s="1"/>
      <c r="EX23" s="3"/>
      <c r="EY23" s="1"/>
      <c r="EZ23" s="1"/>
      <c r="FA23" s="1"/>
      <c r="FB23" s="1"/>
      <c r="FC23" s="1"/>
      <c r="FD23" s="1"/>
      <c r="FL23" s="3"/>
      <c r="FM23" s="1"/>
      <c r="FN23" s="1"/>
      <c r="FO23" s="1"/>
      <c r="FP23" s="1"/>
      <c r="FQ23" s="1"/>
      <c r="FR23" s="1"/>
      <c r="FZ23" s="3"/>
      <c r="GA23" s="1"/>
      <c r="GB23" s="1"/>
      <c r="GC23" s="1"/>
      <c r="GD23" s="1"/>
      <c r="GE23" s="1"/>
      <c r="GF23" s="1"/>
      <c r="GN23" s="3"/>
      <c r="GO23" s="1"/>
      <c r="GP23" s="1"/>
      <c r="GQ23" s="1"/>
      <c r="GR23" s="1"/>
      <c r="GS23" s="1"/>
      <c r="GT23" s="1"/>
      <c r="HB23" s="3"/>
      <c r="HC23" s="1"/>
      <c r="HD23" s="1"/>
      <c r="HE23" s="1"/>
      <c r="HF23" s="1"/>
      <c r="HG23" s="1"/>
      <c r="HH23" s="1"/>
      <c r="HP23" s="3"/>
      <c r="HQ23" s="1"/>
      <c r="HR23" s="1"/>
      <c r="HS23" s="1"/>
      <c r="HT23" s="1"/>
      <c r="HU23" s="1"/>
      <c r="HV23" s="1"/>
      <c r="ID23" s="3"/>
      <c r="IE23" s="1"/>
      <c r="IF23" s="1"/>
      <c r="IG23" s="1"/>
      <c r="IH23" s="1"/>
      <c r="II23" s="1"/>
      <c r="IJ23" s="1"/>
      <c r="IR23" s="3"/>
      <c r="IS23" s="1"/>
      <c r="IT23" s="1"/>
    </row>
    <row r="24" spans="1:254" ht="14.25" x14ac:dyDescent="0.2">
      <c r="A24" s="67" t="s">
        <v>292</v>
      </c>
      <c r="B24" s="49"/>
      <c r="C24" s="49"/>
      <c r="D24" s="49"/>
      <c r="E24" s="49"/>
      <c r="F24" s="51"/>
      <c r="G24" s="45"/>
      <c r="H24" s="45"/>
      <c r="I24" s="45"/>
      <c r="J24" s="45"/>
      <c r="K24" s="45"/>
      <c r="L24" s="45"/>
      <c r="M24" s="45"/>
      <c r="N24" s="52"/>
      <c r="O24" s="1"/>
      <c r="P24" s="1"/>
      <c r="Q24" s="1"/>
      <c r="R24" s="1"/>
      <c r="S24" s="1"/>
      <c r="T24" s="1"/>
      <c r="AB24" s="3"/>
      <c r="AC24" s="1"/>
      <c r="AD24" s="1"/>
      <c r="AE24" s="1"/>
      <c r="AF24" s="1"/>
      <c r="AG24" s="1"/>
      <c r="AH24" s="1"/>
      <c r="AP24" s="3"/>
      <c r="AQ24" s="1"/>
      <c r="AR24" s="1"/>
      <c r="AS24" s="1"/>
      <c r="AT24" s="1"/>
      <c r="AU24" s="1"/>
      <c r="AV24" s="1"/>
      <c r="BD24" s="3"/>
      <c r="BE24" s="1"/>
      <c r="BF24" s="1"/>
      <c r="BG24" s="1"/>
      <c r="BH24" s="1"/>
      <c r="BI24" s="1"/>
      <c r="BJ24" s="1"/>
      <c r="BR24" s="3"/>
      <c r="BS24" s="1"/>
      <c r="BT24" s="1"/>
      <c r="BU24" s="1"/>
      <c r="BV24" s="1"/>
      <c r="BW24" s="1"/>
      <c r="BX24" s="1"/>
      <c r="CF24" s="3"/>
      <c r="CG24" s="1"/>
      <c r="CH24" s="1"/>
      <c r="CI24" s="1"/>
      <c r="CJ24" s="1"/>
      <c r="CK24" s="1"/>
      <c r="CL24" s="1"/>
      <c r="CT24" s="3"/>
      <c r="CU24" s="1"/>
      <c r="CV24" s="1"/>
      <c r="CW24" s="1"/>
      <c r="CX24" s="1"/>
      <c r="CY24" s="1"/>
      <c r="CZ24" s="1"/>
      <c r="DH24" s="3"/>
      <c r="DI24" s="1"/>
      <c r="DJ24" s="1"/>
      <c r="DK24" s="1"/>
      <c r="DL24" s="1"/>
      <c r="DM24" s="1"/>
      <c r="DN24" s="1"/>
      <c r="DV24" s="3"/>
      <c r="DW24" s="1"/>
      <c r="DX24" s="1"/>
      <c r="DY24" s="1"/>
      <c r="DZ24" s="1"/>
      <c r="EA24" s="1"/>
      <c r="EB24" s="1"/>
      <c r="EJ24" s="3"/>
      <c r="EK24" s="1"/>
      <c r="EL24" s="1"/>
      <c r="EM24" s="1"/>
      <c r="EN24" s="1"/>
      <c r="EO24" s="1"/>
      <c r="EP24" s="1"/>
      <c r="EX24" s="3"/>
      <c r="EY24" s="1"/>
      <c r="EZ24" s="1"/>
      <c r="FA24" s="1"/>
      <c r="FB24" s="1"/>
      <c r="FC24" s="1"/>
      <c r="FD24" s="1"/>
      <c r="FL24" s="3"/>
      <c r="FM24" s="1"/>
      <c r="FN24" s="1"/>
      <c r="FO24" s="1"/>
      <c r="FP24" s="1"/>
      <c r="FQ24" s="1"/>
      <c r="FR24" s="1"/>
      <c r="FZ24" s="3"/>
      <c r="GA24" s="1"/>
      <c r="GB24" s="1"/>
      <c r="GC24" s="1"/>
      <c r="GD24" s="1"/>
      <c r="GE24" s="1"/>
      <c r="GF24" s="1"/>
      <c r="GN24" s="3"/>
      <c r="GO24" s="1"/>
      <c r="GP24" s="1"/>
      <c r="GQ24" s="1"/>
      <c r="GR24" s="1"/>
      <c r="GS24" s="1"/>
      <c r="GT24" s="1"/>
      <c r="HB24" s="3"/>
      <c r="HC24" s="1"/>
      <c r="HD24" s="1"/>
      <c r="HE24" s="1"/>
      <c r="HF24" s="1"/>
      <c r="HG24" s="1"/>
      <c r="HH24" s="1"/>
      <c r="HP24" s="3"/>
      <c r="HQ24" s="1"/>
      <c r="HR24" s="1"/>
      <c r="HS24" s="1"/>
      <c r="HT24" s="1"/>
      <c r="HU24" s="1"/>
      <c r="HV24" s="1"/>
      <c r="ID24" s="3"/>
      <c r="IE24" s="1"/>
      <c r="IF24" s="1"/>
      <c r="IG24" s="1"/>
      <c r="IH24" s="1"/>
      <c r="II24" s="1"/>
      <c r="IJ24" s="1"/>
      <c r="IR24" s="3"/>
      <c r="IS24" s="1"/>
      <c r="IT24" s="1"/>
    </row>
    <row r="25" spans="1:254" ht="14.25" x14ac:dyDescent="0.2">
      <c r="A25" s="65" t="s">
        <v>293</v>
      </c>
      <c r="B25" s="42"/>
      <c r="C25" s="42"/>
      <c r="D25" s="42"/>
      <c r="E25" s="42"/>
      <c r="F25" s="44"/>
      <c r="G25" s="45"/>
      <c r="H25" s="45"/>
      <c r="I25" s="45"/>
      <c r="J25" s="45"/>
      <c r="K25" s="45"/>
      <c r="L25" s="45"/>
      <c r="M25" s="45"/>
      <c r="N25" s="45"/>
    </row>
    <row r="26" spans="1:254" ht="14.25" x14ac:dyDescent="0.2">
      <c r="A26" s="65" t="s">
        <v>16</v>
      </c>
      <c r="B26" s="42"/>
      <c r="C26" s="42"/>
      <c r="D26" s="42"/>
      <c r="E26" s="42"/>
      <c r="F26" s="44"/>
      <c r="G26" s="45"/>
      <c r="H26" s="45"/>
      <c r="I26" s="45"/>
      <c r="J26" s="45"/>
      <c r="K26" s="45"/>
      <c r="L26" s="45"/>
      <c r="M26" s="45"/>
      <c r="N26" s="45"/>
    </row>
    <row r="27" spans="1:254" ht="14.25" x14ac:dyDescent="0.2">
      <c r="A27" s="65" t="s">
        <v>294</v>
      </c>
      <c r="B27" s="42"/>
      <c r="C27" s="42"/>
      <c r="D27" s="42"/>
      <c r="E27" s="42"/>
      <c r="F27" s="44"/>
      <c r="G27" s="45"/>
      <c r="H27" s="45"/>
      <c r="I27" s="45"/>
      <c r="J27" s="45"/>
      <c r="K27" s="45"/>
      <c r="L27" s="45"/>
      <c r="M27" s="45"/>
      <c r="N27" s="45"/>
    </row>
    <row r="28" spans="1:254" ht="14.25" x14ac:dyDescent="0.2">
      <c r="A28" s="65" t="s">
        <v>17</v>
      </c>
      <c r="B28" s="42"/>
      <c r="C28" s="42"/>
      <c r="D28" s="42"/>
      <c r="E28" s="42"/>
      <c r="F28" s="44"/>
      <c r="G28" s="45"/>
      <c r="H28" s="45"/>
      <c r="I28" s="45"/>
      <c r="J28" s="45"/>
      <c r="K28" s="45"/>
      <c r="L28" s="45"/>
      <c r="M28" s="45"/>
      <c r="N28" s="45"/>
    </row>
    <row r="29" spans="1:254" ht="14.25" x14ac:dyDescent="0.2">
      <c r="A29" s="65" t="s">
        <v>18</v>
      </c>
      <c r="B29" s="42"/>
      <c r="C29" s="42"/>
      <c r="D29" s="42"/>
      <c r="E29" s="42"/>
      <c r="F29" s="44"/>
      <c r="G29" s="45"/>
      <c r="H29" s="45"/>
      <c r="I29" s="45"/>
      <c r="J29" s="45"/>
      <c r="K29" s="45"/>
      <c r="L29" s="45"/>
      <c r="M29" s="45"/>
      <c r="N29" s="45"/>
    </row>
    <row r="30" spans="1:254" ht="14.25" x14ac:dyDescent="0.2">
      <c r="A30" s="65" t="s">
        <v>19</v>
      </c>
      <c r="B30" s="42"/>
      <c r="C30" s="42"/>
      <c r="D30" s="42"/>
      <c r="E30" s="42"/>
      <c r="F30" s="44"/>
      <c r="G30" s="45"/>
      <c r="H30" s="45"/>
      <c r="I30" s="45"/>
      <c r="J30" s="45"/>
      <c r="K30" s="45"/>
      <c r="L30" s="45"/>
      <c r="M30" s="45"/>
      <c r="N30" s="45"/>
    </row>
    <row r="31" spans="1:254" ht="14.25" x14ac:dyDescent="0.2">
      <c r="A31" s="65" t="s">
        <v>20</v>
      </c>
      <c r="B31" s="42"/>
      <c r="C31" s="42"/>
      <c r="D31" s="42"/>
      <c r="E31" s="42"/>
      <c r="F31" s="44"/>
      <c r="G31" s="45"/>
      <c r="H31" s="45"/>
      <c r="I31" s="45"/>
      <c r="J31" s="45"/>
      <c r="K31" s="45"/>
      <c r="L31" s="45"/>
      <c r="M31" s="45"/>
      <c r="N31" s="45"/>
    </row>
    <row r="32" spans="1:254" ht="14.25" x14ac:dyDescent="0.2">
      <c r="A32" s="65" t="s">
        <v>21</v>
      </c>
      <c r="B32" s="42"/>
      <c r="C32" s="42"/>
      <c r="D32" s="42"/>
      <c r="E32" s="42"/>
      <c r="F32" s="44"/>
      <c r="G32" s="45"/>
      <c r="H32" s="45"/>
      <c r="I32" s="45"/>
      <c r="J32" s="45"/>
      <c r="K32" s="45"/>
      <c r="L32" s="45"/>
      <c r="M32" s="45"/>
      <c r="N32" s="45"/>
    </row>
    <row r="33" spans="1:254" ht="14.25" x14ac:dyDescent="0.2">
      <c r="A33" s="65" t="s">
        <v>22</v>
      </c>
      <c r="B33" s="42"/>
      <c r="C33" s="42"/>
      <c r="D33" s="42"/>
      <c r="E33" s="42"/>
      <c r="F33" s="44"/>
      <c r="G33" s="45"/>
      <c r="H33" s="45"/>
      <c r="I33" s="45"/>
      <c r="J33" s="45"/>
      <c r="K33" s="45"/>
      <c r="L33" s="45"/>
      <c r="M33" s="45"/>
      <c r="N33" s="45"/>
    </row>
    <row r="34" spans="1:254" ht="14.25" x14ac:dyDescent="0.2">
      <c r="A34" s="66" t="s">
        <v>295</v>
      </c>
      <c r="B34" s="46"/>
      <c r="C34" s="46"/>
      <c r="D34" s="46"/>
      <c r="E34" s="46"/>
      <c r="F34" s="48"/>
      <c r="G34" s="45"/>
      <c r="H34" s="45"/>
      <c r="I34" s="45"/>
      <c r="J34" s="45"/>
      <c r="K34" s="45"/>
      <c r="L34" s="45"/>
      <c r="M34" s="45"/>
      <c r="N34" s="52"/>
      <c r="O34" s="1"/>
      <c r="P34" s="1"/>
      <c r="Q34" s="1"/>
      <c r="R34" s="1"/>
      <c r="S34" s="1"/>
      <c r="T34" s="1"/>
      <c r="AB34" s="3"/>
      <c r="AC34" s="1"/>
      <c r="AD34" s="1"/>
      <c r="AE34" s="1"/>
      <c r="AF34" s="1"/>
      <c r="AG34" s="1"/>
      <c r="AH34" s="1"/>
      <c r="AP34" s="3"/>
      <c r="AQ34" s="1"/>
      <c r="AR34" s="1"/>
      <c r="AS34" s="1"/>
      <c r="AT34" s="1"/>
      <c r="AU34" s="1"/>
      <c r="AV34" s="1"/>
      <c r="BD34" s="3"/>
      <c r="BE34" s="1"/>
      <c r="BF34" s="1"/>
      <c r="BG34" s="1"/>
      <c r="BH34" s="1"/>
      <c r="BI34" s="1"/>
      <c r="BJ34" s="1"/>
      <c r="BR34" s="3"/>
      <c r="BS34" s="1"/>
      <c r="BT34" s="1"/>
      <c r="BU34" s="1"/>
      <c r="BV34" s="1"/>
      <c r="BW34" s="1"/>
      <c r="BX34" s="1"/>
      <c r="CF34" s="3"/>
      <c r="CG34" s="1"/>
      <c r="CH34" s="1"/>
      <c r="CI34" s="1"/>
      <c r="CJ34" s="1"/>
      <c r="CK34" s="1"/>
      <c r="CL34" s="1"/>
      <c r="CT34" s="3"/>
      <c r="CU34" s="1"/>
      <c r="CV34" s="1"/>
      <c r="CW34" s="1"/>
      <c r="CX34" s="1"/>
      <c r="CY34" s="1"/>
      <c r="CZ34" s="1"/>
      <c r="DH34" s="3"/>
      <c r="DI34" s="1"/>
      <c r="DJ34" s="1"/>
      <c r="DK34" s="1"/>
      <c r="DL34" s="1"/>
      <c r="DM34" s="1"/>
      <c r="DN34" s="1"/>
      <c r="DV34" s="3"/>
      <c r="DW34" s="1"/>
      <c r="DX34" s="1"/>
      <c r="DY34" s="1"/>
      <c r="DZ34" s="1"/>
      <c r="EA34" s="1"/>
      <c r="EB34" s="1"/>
      <c r="EJ34" s="3"/>
      <c r="EK34" s="1"/>
      <c r="EL34" s="1"/>
      <c r="EM34" s="1"/>
      <c r="EN34" s="1"/>
      <c r="EO34" s="1"/>
      <c r="EP34" s="1"/>
      <c r="EX34" s="3"/>
      <c r="EY34" s="1"/>
      <c r="EZ34" s="1"/>
      <c r="FA34" s="1"/>
      <c r="FB34" s="1"/>
      <c r="FC34" s="1"/>
      <c r="FD34" s="1"/>
      <c r="FL34" s="3"/>
      <c r="FM34" s="1"/>
      <c r="FN34" s="1"/>
      <c r="FO34" s="1"/>
      <c r="FP34" s="1"/>
      <c r="FQ34" s="1"/>
      <c r="FR34" s="1"/>
      <c r="FZ34" s="3"/>
      <c r="GA34" s="1"/>
      <c r="GB34" s="1"/>
      <c r="GC34" s="1"/>
      <c r="GD34" s="1"/>
      <c r="GE34" s="1"/>
      <c r="GF34" s="1"/>
      <c r="GN34" s="3"/>
      <c r="GO34" s="1"/>
      <c r="GP34" s="1"/>
      <c r="GQ34" s="1"/>
      <c r="GR34" s="1"/>
      <c r="GS34" s="1"/>
      <c r="GT34" s="1"/>
      <c r="HB34" s="3"/>
      <c r="HC34" s="1"/>
      <c r="HD34" s="1"/>
      <c r="HE34" s="1"/>
      <c r="HF34" s="1"/>
      <c r="HG34" s="1"/>
      <c r="HH34" s="1"/>
      <c r="HP34" s="3"/>
      <c r="HQ34" s="1"/>
      <c r="HR34" s="1"/>
      <c r="HS34" s="1"/>
      <c r="HT34" s="1"/>
      <c r="HU34" s="1"/>
      <c r="HV34" s="1"/>
      <c r="ID34" s="3"/>
      <c r="IE34" s="1"/>
      <c r="IF34" s="1"/>
      <c r="IG34" s="1"/>
      <c r="IH34" s="1"/>
      <c r="II34" s="1"/>
      <c r="IJ34" s="1"/>
      <c r="IR34" s="3"/>
      <c r="IS34" s="1"/>
      <c r="IT34" s="1"/>
    </row>
    <row r="35" spans="1:254" ht="14.25" x14ac:dyDescent="0.2">
      <c r="A35" s="67" t="s">
        <v>296</v>
      </c>
      <c r="B35" s="49"/>
      <c r="C35" s="49"/>
      <c r="D35" s="49"/>
      <c r="E35" s="49"/>
      <c r="F35" s="51"/>
      <c r="G35" s="45"/>
      <c r="H35" s="45"/>
      <c r="I35" s="45"/>
      <c r="J35" s="45"/>
      <c r="K35" s="45"/>
      <c r="L35" s="45"/>
      <c r="M35" s="45"/>
      <c r="N35" s="52"/>
      <c r="O35" s="1"/>
      <c r="P35" s="1"/>
      <c r="Q35" s="1"/>
      <c r="R35" s="1"/>
      <c r="S35" s="1"/>
      <c r="T35" s="1"/>
      <c r="AB35" s="3"/>
      <c r="AC35" s="1"/>
      <c r="AD35" s="1"/>
      <c r="AE35" s="1"/>
      <c r="AF35" s="1"/>
      <c r="AG35" s="1"/>
      <c r="AH35" s="1"/>
      <c r="AP35" s="3"/>
      <c r="AQ35" s="1"/>
      <c r="AR35" s="1"/>
      <c r="AS35" s="1"/>
      <c r="AT35" s="1"/>
      <c r="AU35" s="1"/>
      <c r="AV35" s="1"/>
      <c r="BD35" s="3"/>
      <c r="BE35" s="1"/>
      <c r="BF35" s="1"/>
      <c r="BG35" s="1"/>
      <c r="BH35" s="1"/>
      <c r="BI35" s="1"/>
      <c r="BJ35" s="1"/>
      <c r="BR35" s="3"/>
      <c r="BS35" s="1"/>
      <c r="BT35" s="1"/>
      <c r="BU35" s="1"/>
      <c r="BV35" s="1"/>
      <c r="BW35" s="1"/>
      <c r="BX35" s="1"/>
      <c r="CF35" s="3"/>
      <c r="CG35" s="1"/>
      <c r="CH35" s="1"/>
      <c r="CI35" s="1"/>
      <c r="CJ35" s="1"/>
      <c r="CK35" s="1"/>
      <c r="CL35" s="1"/>
      <c r="CT35" s="3"/>
      <c r="CU35" s="1"/>
      <c r="CV35" s="1"/>
      <c r="CW35" s="1"/>
      <c r="CX35" s="1"/>
      <c r="CY35" s="1"/>
      <c r="CZ35" s="1"/>
      <c r="DH35" s="3"/>
      <c r="DI35" s="1"/>
      <c r="DJ35" s="1"/>
      <c r="DK35" s="1"/>
      <c r="DL35" s="1"/>
      <c r="DM35" s="1"/>
      <c r="DN35" s="1"/>
      <c r="DV35" s="3"/>
      <c r="DW35" s="1"/>
      <c r="DX35" s="1"/>
      <c r="DY35" s="1"/>
      <c r="DZ35" s="1"/>
      <c r="EA35" s="1"/>
      <c r="EB35" s="1"/>
      <c r="EJ35" s="3"/>
      <c r="EK35" s="1"/>
      <c r="EL35" s="1"/>
      <c r="EM35" s="1"/>
      <c r="EN35" s="1"/>
      <c r="EO35" s="1"/>
      <c r="EP35" s="1"/>
      <c r="EX35" s="3"/>
      <c r="EY35" s="1"/>
      <c r="EZ35" s="1"/>
      <c r="FA35" s="1"/>
      <c r="FB35" s="1"/>
      <c r="FC35" s="1"/>
      <c r="FD35" s="1"/>
      <c r="FL35" s="3"/>
      <c r="FM35" s="1"/>
      <c r="FN35" s="1"/>
      <c r="FO35" s="1"/>
      <c r="FP35" s="1"/>
      <c r="FQ35" s="1"/>
      <c r="FR35" s="1"/>
      <c r="FZ35" s="3"/>
      <c r="GA35" s="1"/>
      <c r="GB35" s="1"/>
      <c r="GC35" s="1"/>
      <c r="GD35" s="1"/>
      <c r="GE35" s="1"/>
      <c r="GF35" s="1"/>
      <c r="GN35" s="3"/>
      <c r="GO35" s="1"/>
      <c r="GP35" s="1"/>
      <c r="GQ35" s="1"/>
      <c r="GR35" s="1"/>
      <c r="GS35" s="1"/>
      <c r="GT35" s="1"/>
      <c r="HB35" s="3"/>
      <c r="HC35" s="1"/>
      <c r="HD35" s="1"/>
      <c r="HE35" s="1"/>
      <c r="HF35" s="1"/>
      <c r="HG35" s="1"/>
      <c r="HH35" s="1"/>
      <c r="HP35" s="3"/>
      <c r="HQ35" s="1"/>
      <c r="HR35" s="1"/>
      <c r="HS35" s="1"/>
      <c r="HT35" s="1"/>
      <c r="HU35" s="1"/>
      <c r="HV35" s="1"/>
      <c r="ID35" s="3"/>
      <c r="IE35" s="1"/>
      <c r="IF35" s="1"/>
      <c r="IG35" s="1"/>
      <c r="IH35" s="1"/>
      <c r="II35" s="1"/>
      <c r="IJ35" s="1"/>
      <c r="IR35" s="3"/>
      <c r="IS35" s="1"/>
      <c r="IT35" s="1"/>
    </row>
    <row r="36" spans="1:254" ht="14.25" x14ac:dyDescent="0.2">
      <c r="A36" s="65" t="s">
        <v>23</v>
      </c>
      <c r="B36" s="42">
        <v>2171.9357</v>
      </c>
      <c r="C36" s="42"/>
      <c r="D36" s="42"/>
      <c r="E36" s="42"/>
      <c r="F36" s="44">
        <v>2171.9357</v>
      </c>
      <c r="G36" s="45"/>
      <c r="H36" s="45"/>
      <c r="I36" s="45"/>
      <c r="J36" s="45"/>
      <c r="K36" s="45"/>
      <c r="L36" s="45"/>
      <c r="M36" s="45"/>
      <c r="N36" s="45"/>
    </row>
    <row r="37" spans="1:254" ht="14.25" x14ac:dyDescent="0.2">
      <c r="A37" s="65" t="s">
        <v>24</v>
      </c>
      <c r="B37" s="42"/>
      <c r="C37" s="42"/>
      <c r="D37" s="42"/>
      <c r="E37" s="42"/>
      <c r="F37" s="44"/>
      <c r="G37" s="45"/>
      <c r="H37" s="45"/>
      <c r="I37" s="45"/>
      <c r="J37" s="45"/>
      <c r="K37" s="45"/>
      <c r="L37" s="45"/>
      <c r="M37" s="45"/>
      <c r="N37" s="45"/>
    </row>
    <row r="38" spans="1:254" ht="14.25" x14ac:dyDescent="0.2">
      <c r="A38" s="65" t="s">
        <v>25</v>
      </c>
      <c r="B38" s="42"/>
      <c r="C38" s="42"/>
      <c r="D38" s="42"/>
      <c r="E38" s="42"/>
      <c r="F38" s="44"/>
      <c r="G38" s="45"/>
      <c r="H38" s="45"/>
      <c r="I38" s="45"/>
      <c r="J38" s="45"/>
      <c r="K38" s="45"/>
      <c r="L38" s="45"/>
      <c r="M38" s="45"/>
      <c r="N38" s="45"/>
    </row>
    <row r="39" spans="1:254" ht="14.25" x14ac:dyDescent="0.2">
      <c r="A39" s="65" t="s">
        <v>26</v>
      </c>
      <c r="B39" s="42"/>
      <c r="C39" s="42"/>
      <c r="D39" s="42"/>
      <c r="E39" s="42"/>
      <c r="F39" s="44"/>
      <c r="G39" s="45"/>
      <c r="H39" s="45"/>
      <c r="I39" s="45"/>
      <c r="J39" s="45"/>
      <c r="K39" s="45"/>
      <c r="L39" s="45"/>
      <c r="M39" s="45"/>
      <c r="N39" s="45"/>
    </row>
    <row r="40" spans="1:254" ht="14.25" x14ac:dyDescent="0.2">
      <c r="A40" s="65" t="s">
        <v>27</v>
      </c>
      <c r="B40" s="42"/>
      <c r="C40" s="42"/>
      <c r="D40" s="42"/>
      <c r="E40" s="42"/>
      <c r="F40" s="44"/>
      <c r="G40" s="45"/>
      <c r="H40" s="45"/>
      <c r="I40" s="45"/>
      <c r="J40" s="45"/>
      <c r="K40" s="45"/>
      <c r="L40" s="45"/>
      <c r="M40" s="45"/>
      <c r="N40" s="45"/>
    </row>
    <row r="41" spans="1:254" ht="14.25" x14ac:dyDescent="0.2">
      <c r="A41" s="66" t="s">
        <v>205</v>
      </c>
      <c r="B41" s="46">
        <v>2171.9357</v>
      </c>
      <c r="C41" s="46"/>
      <c r="D41" s="46"/>
      <c r="E41" s="46"/>
      <c r="F41" s="48">
        <v>2171.9357</v>
      </c>
      <c r="G41" s="45"/>
      <c r="H41" s="45"/>
      <c r="I41" s="45"/>
      <c r="J41" s="45"/>
      <c r="K41" s="45"/>
      <c r="L41" s="45"/>
      <c r="M41" s="45"/>
      <c r="N41" s="52"/>
      <c r="O41" s="1"/>
      <c r="P41" s="1"/>
      <c r="Q41" s="1"/>
      <c r="R41" s="1"/>
      <c r="S41" s="1"/>
      <c r="T41" s="1"/>
      <c r="AB41" s="3"/>
      <c r="AC41" s="1"/>
      <c r="AD41" s="1"/>
      <c r="AE41" s="1"/>
      <c r="AF41" s="1"/>
      <c r="AG41" s="1"/>
      <c r="AH41" s="1"/>
      <c r="AP41" s="3"/>
      <c r="AQ41" s="1"/>
      <c r="AR41" s="1"/>
      <c r="AS41" s="1"/>
      <c r="AT41" s="1"/>
      <c r="AU41" s="1"/>
      <c r="AV41" s="1"/>
      <c r="BD41" s="3"/>
      <c r="BE41" s="1"/>
      <c r="BF41" s="1"/>
      <c r="BG41" s="1"/>
      <c r="BH41" s="1"/>
      <c r="BI41" s="1"/>
      <c r="BJ41" s="1"/>
      <c r="BR41" s="3"/>
      <c r="BS41" s="1"/>
      <c r="BT41" s="1"/>
      <c r="BU41" s="1"/>
      <c r="BV41" s="1"/>
      <c r="BW41" s="1"/>
      <c r="BX41" s="1"/>
      <c r="CF41" s="3"/>
      <c r="CG41" s="1"/>
      <c r="CH41" s="1"/>
      <c r="CI41" s="1"/>
      <c r="CJ41" s="1"/>
      <c r="CK41" s="1"/>
      <c r="CL41" s="1"/>
      <c r="CT41" s="3"/>
      <c r="CU41" s="1"/>
      <c r="CV41" s="1"/>
      <c r="CW41" s="1"/>
      <c r="CX41" s="1"/>
      <c r="CY41" s="1"/>
      <c r="CZ41" s="1"/>
      <c r="DH41" s="3"/>
      <c r="DI41" s="1"/>
      <c r="DJ41" s="1"/>
      <c r="DK41" s="1"/>
      <c r="DL41" s="1"/>
      <c r="DM41" s="1"/>
      <c r="DN41" s="1"/>
      <c r="DV41" s="3"/>
      <c r="DW41" s="1"/>
      <c r="DX41" s="1"/>
      <c r="DY41" s="1"/>
      <c r="DZ41" s="1"/>
      <c r="EA41" s="1"/>
      <c r="EB41" s="1"/>
      <c r="EJ41" s="3"/>
      <c r="EK41" s="1"/>
      <c r="EL41" s="1"/>
      <c r="EM41" s="1"/>
      <c r="EN41" s="1"/>
      <c r="EO41" s="1"/>
      <c r="EP41" s="1"/>
      <c r="EX41" s="3"/>
      <c r="EY41" s="1"/>
      <c r="EZ41" s="1"/>
      <c r="FA41" s="1"/>
      <c r="FB41" s="1"/>
      <c r="FC41" s="1"/>
      <c r="FD41" s="1"/>
      <c r="FL41" s="3"/>
      <c r="FM41" s="1"/>
      <c r="FN41" s="1"/>
      <c r="FO41" s="1"/>
      <c r="FP41" s="1"/>
      <c r="FQ41" s="1"/>
      <c r="FR41" s="1"/>
      <c r="FZ41" s="3"/>
      <c r="GA41" s="1"/>
      <c r="GB41" s="1"/>
      <c r="GC41" s="1"/>
      <c r="GD41" s="1"/>
      <c r="GE41" s="1"/>
      <c r="GF41" s="1"/>
      <c r="GN41" s="3"/>
      <c r="GO41" s="1"/>
      <c r="GP41" s="1"/>
      <c r="GQ41" s="1"/>
      <c r="GR41" s="1"/>
      <c r="GS41" s="1"/>
      <c r="GT41" s="1"/>
      <c r="HB41" s="3"/>
      <c r="HC41" s="1"/>
      <c r="HD41" s="1"/>
      <c r="HE41" s="1"/>
      <c r="HF41" s="1"/>
      <c r="HG41" s="1"/>
      <c r="HH41" s="1"/>
      <c r="HP41" s="3"/>
      <c r="HQ41" s="1"/>
      <c r="HR41" s="1"/>
      <c r="HS41" s="1"/>
      <c r="HT41" s="1"/>
      <c r="HU41" s="1"/>
      <c r="HV41" s="1"/>
      <c r="ID41" s="3"/>
      <c r="IE41" s="1"/>
      <c r="IF41" s="1"/>
      <c r="IG41" s="1"/>
      <c r="IH41" s="1"/>
      <c r="II41" s="1"/>
      <c r="IJ41" s="1"/>
      <c r="IR41" s="3"/>
      <c r="IS41" s="1"/>
      <c r="IT41" s="1"/>
    </row>
    <row r="42" spans="1:254" ht="14.25" x14ac:dyDescent="0.2">
      <c r="A42" s="65" t="s">
        <v>297</v>
      </c>
      <c r="B42" s="42">
        <v>103.3245</v>
      </c>
      <c r="C42" s="42">
        <v>3579.3391999999999</v>
      </c>
      <c r="D42" s="42">
        <v>128.8638</v>
      </c>
      <c r="E42" s="42">
        <v>130.4239</v>
      </c>
      <c r="F42" s="44">
        <v>3941.9513999999999</v>
      </c>
      <c r="G42" s="45"/>
      <c r="H42" s="45"/>
      <c r="I42" s="45"/>
      <c r="J42" s="45"/>
      <c r="K42" s="45"/>
      <c r="L42" s="45"/>
      <c r="M42" s="45"/>
      <c r="N42" s="45"/>
    </row>
    <row r="43" spans="1:254" ht="14.25" x14ac:dyDescent="0.2">
      <c r="A43" s="65" t="s">
        <v>298</v>
      </c>
      <c r="B43" s="42"/>
      <c r="C43" s="42">
        <v>1.7060999999999999</v>
      </c>
      <c r="D43" s="42"/>
      <c r="E43" s="42">
        <v>2.8414000000000001</v>
      </c>
      <c r="F43" s="44">
        <v>4.5475000000000003</v>
      </c>
      <c r="G43" s="45"/>
      <c r="H43" s="45"/>
      <c r="I43" s="45"/>
      <c r="J43" s="45"/>
      <c r="K43" s="45"/>
      <c r="L43" s="45"/>
      <c r="M43" s="45"/>
      <c r="N43" s="45"/>
    </row>
    <row r="44" spans="1:254" ht="14.25" x14ac:dyDescent="0.2">
      <c r="A44" s="65" t="s">
        <v>299</v>
      </c>
      <c r="B44" s="42"/>
      <c r="C44" s="42">
        <v>34.905299999999997</v>
      </c>
      <c r="D44" s="42">
        <v>15.781599999999999</v>
      </c>
      <c r="E44" s="42">
        <v>0.85170000000000001</v>
      </c>
      <c r="F44" s="44">
        <v>51.538600000000002</v>
      </c>
      <c r="G44" s="45"/>
      <c r="H44" s="45"/>
      <c r="I44" s="45"/>
      <c r="J44" s="45"/>
      <c r="K44" s="45"/>
      <c r="L44" s="45"/>
      <c r="M44" s="45"/>
      <c r="N44" s="45"/>
    </row>
    <row r="45" spans="1:254" ht="14.25" x14ac:dyDescent="0.2">
      <c r="A45" s="66" t="s">
        <v>300</v>
      </c>
      <c r="B45" s="46">
        <v>103.3245</v>
      </c>
      <c r="C45" s="46">
        <v>3615.9506000000001</v>
      </c>
      <c r="D45" s="46">
        <v>144.6454</v>
      </c>
      <c r="E45" s="46">
        <v>134.11699999999999</v>
      </c>
      <c r="F45" s="48">
        <v>3998.0374999999999</v>
      </c>
      <c r="G45" s="45"/>
      <c r="H45" s="45"/>
      <c r="I45" s="45"/>
      <c r="J45" s="45"/>
      <c r="K45" s="45"/>
      <c r="L45" s="45"/>
      <c r="M45" s="45"/>
      <c r="N45" s="52"/>
      <c r="O45" s="1"/>
      <c r="P45" s="1"/>
      <c r="Q45" s="1"/>
      <c r="R45" s="1"/>
      <c r="S45" s="1"/>
      <c r="T45" s="1"/>
      <c r="AB45" s="3"/>
      <c r="AC45" s="1"/>
      <c r="AD45" s="1"/>
      <c r="AE45" s="1"/>
      <c r="AF45" s="1"/>
      <c r="AG45" s="1"/>
      <c r="AH45" s="1"/>
      <c r="AP45" s="3"/>
      <c r="AQ45" s="1"/>
      <c r="AR45" s="1"/>
      <c r="AS45" s="1"/>
      <c r="AT45" s="1"/>
      <c r="AU45" s="1"/>
      <c r="AV45" s="1"/>
      <c r="BD45" s="3"/>
      <c r="BE45" s="1"/>
      <c r="BF45" s="1"/>
      <c r="BG45" s="1"/>
      <c r="BH45" s="1"/>
      <c r="BI45" s="1"/>
      <c r="BJ45" s="1"/>
      <c r="BR45" s="3"/>
      <c r="BS45" s="1"/>
      <c r="BT45" s="1"/>
      <c r="BU45" s="1"/>
      <c r="BV45" s="1"/>
      <c r="BW45" s="1"/>
      <c r="BX45" s="1"/>
      <c r="CF45" s="3"/>
      <c r="CG45" s="1"/>
      <c r="CH45" s="1"/>
      <c r="CI45" s="1"/>
      <c r="CJ45" s="1"/>
      <c r="CK45" s="1"/>
      <c r="CL45" s="1"/>
      <c r="CT45" s="3"/>
      <c r="CU45" s="1"/>
      <c r="CV45" s="1"/>
      <c r="CW45" s="1"/>
      <c r="CX45" s="1"/>
      <c r="CY45" s="1"/>
      <c r="CZ45" s="1"/>
      <c r="DH45" s="3"/>
      <c r="DI45" s="1"/>
      <c r="DJ45" s="1"/>
      <c r="DK45" s="1"/>
      <c r="DL45" s="1"/>
      <c r="DM45" s="1"/>
      <c r="DN45" s="1"/>
      <c r="DV45" s="3"/>
      <c r="DW45" s="1"/>
      <c r="DX45" s="1"/>
      <c r="DY45" s="1"/>
      <c r="DZ45" s="1"/>
      <c r="EA45" s="1"/>
      <c r="EB45" s="1"/>
      <c r="EJ45" s="3"/>
      <c r="EK45" s="1"/>
      <c r="EL45" s="1"/>
      <c r="EM45" s="1"/>
      <c r="EN45" s="1"/>
      <c r="EO45" s="1"/>
      <c r="EP45" s="1"/>
      <c r="EX45" s="3"/>
      <c r="EY45" s="1"/>
      <c r="EZ45" s="1"/>
      <c r="FA45" s="1"/>
      <c r="FB45" s="1"/>
      <c r="FC45" s="1"/>
      <c r="FD45" s="1"/>
      <c r="FL45" s="3"/>
      <c r="FM45" s="1"/>
      <c r="FN45" s="1"/>
      <c r="FO45" s="1"/>
      <c r="FP45" s="1"/>
      <c r="FQ45" s="1"/>
      <c r="FR45" s="1"/>
      <c r="FZ45" s="3"/>
      <c r="GA45" s="1"/>
      <c r="GB45" s="1"/>
      <c r="GC45" s="1"/>
      <c r="GD45" s="1"/>
      <c r="GE45" s="1"/>
      <c r="GF45" s="1"/>
      <c r="GN45" s="3"/>
      <c r="GO45" s="1"/>
      <c r="GP45" s="1"/>
      <c r="GQ45" s="1"/>
      <c r="GR45" s="1"/>
      <c r="GS45" s="1"/>
      <c r="GT45" s="1"/>
      <c r="HB45" s="3"/>
      <c r="HC45" s="1"/>
      <c r="HD45" s="1"/>
      <c r="HE45" s="1"/>
      <c r="HF45" s="1"/>
      <c r="HG45" s="1"/>
      <c r="HH45" s="1"/>
      <c r="HP45" s="3"/>
      <c r="HQ45" s="1"/>
      <c r="HR45" s="1"/>
      <c r="HS45" s="1"/>
      <c r="HT45" s="1"/>
      <c r="HU45" s="1"/>
      <c r="HV45" s="1"/>
      <c r="ID45" s="3"/>
      <c r="IE45" s="1"/>
      <c r="IF45" s="1"/>
      <c r="IG45" s="1"/>
      <c r="IH45" s="1"/>
      <c r="II45" s="1"/>
      <c r="IJ45" s="1"/>
      <c r="IR45" s="3"/>
      <c r="IS45" s="1"/>
      <c r="IT45" s="1"/>
    </row>
    <row r="46" spans="1:254" ht="14.25" x14ac:dyDescent="0.2">
      <c r="A46" s="67" t="s">
        <v>301</v>
      </c>
      <c r="B46" s="49">
        <v>2021.4585</v>
      </c>
      <c r="C46" s="49">
        <v>339.34879999999998</v>
      </c>
      <c r="D46" s="49">
        <v>3116.1779999999999</v>
      </c>
      <c r="E46" s="49">
        <v>677.67460000000005</v>
      </c>
      <c r="F46" s="51">
        <v>6154.6598999999997</v>
      </c>
      <c r="G46" s="45"/>
      <c r="H46" s="45"/>
      <c r="I46" s="45"/>
      <c r="J46" s="45"/>
      <c r="K46" s="45"/>
      <c r="L46" s="45"/>
      <c r="M46" s="45"/>
      <c r="N46" s="52"/>
      <c r="O46" s="1"/>
      <c r="P46" s="1"/>
      <c r="Q46" s="1"/>
      <c r="R46" s="1"/>
      <c r="S46" s="1"/>
      <c r="T46" s="1"/>
      <c r="AB46" s="3"/>
      <c r="AC46" s="1"/>
      <c r="AD46" s="1"/>
      <c r="AE46" s="1"/>
      <c r="AF46" s="1"/>
      <c r="AG46" s="1"/>
      <c r="AH46" s="1"/>
      <c r="AP46" s="3"/>
      <c r="AQ46" s="1"/>
      <c r="AR46" s="1"/>
      <c r="AS46" s="1"/>
      <c r="AT46" s="1"/>
      <c r="AU46" s="1"/>
      <c r="AV46" s="1"/>
      <c r="BD46" s="3"/>
      <c r="BE46" s="1"/>
      <c r="BF46" s="1"/>
      <c r="BG46" s="1"/>
      <c r="BH46" s="1"/>
      <c r="BI46" s="1"/>
      <c r="BJ46" s="1"/>
      <c r="BR46" s="3"/>
      <c r="BS46" s="1"/>
      <c r="BT46" s="1"/>
      <c r="BU46" s="1"/>
      <c r="BV46" s="1"/>
      <c r="BW46" s="1"/>
      <c r="BX46" s="1"/>
      <c r="CF46" s="3"/>
      <c r="CG46" s="1"/>
      <c r="CH46" s="1"/>
      <c r="CI46" s="1"/>
      <c r="CJ46" s="1"/>
      <c r="CK46" s="1"/>
      <c r="CL46" s="1"/>
      <c r="CT46" s="3"/>
      <c r="CU46" s="1"/>
      <c r="CV46" s="1"/>
      <c r="CW46" s="1"/>
      <c r="CX46" s="1"/>
      <c r="CY46" s="1"/>
      <c r="CZ46" s="1"/>
      <c r="DH46" s="3"/>
      <c r="DI46" s="1"/>
      <c r="DJ46" s="1"/>
      <c r="DK46" s="1"/>
      <c r="DL46" s="1"/>
      <c r="DM46" s="1"/>
      <c r="DN46" s="1"/>
      <c r="DV46" s="3"/>
      <c r="DW46" s="1"/>
      <c r="DX46" s="1"/>
      <c r="DY46" s="1"/>
      <c r="DZ46" s="1"/>
      <c r="EA46" s="1"/>
      <c r="EB46" s="1"/>
      <c r="EJ46" s="3"/>
      <c r="EK46" s="1"/>
      <c r="EL46" s="1"/>
      <c r="EM46" s="1"/>
      <c r="EN46" s="1"/>
      <c r="EO46" s="1"/>
      <c r="EP46" s="1"/>
      <c r="EX46" s="3"/>
      <c r="EY46" s="1"/>
      <c r="EZ46" s="1"/>
      <c r="FA46" s="1"/>
      <c r="FB46" s="1"/>
      <c r="FC46" s="1"/>
      <c r="FD46" s="1"/>
      <c r="FL46" s="3"/>
      <c r="FM46" s="1"/>
      <c r="FN46" s="1"/>
      <c r="FO46" s="1"/>
      <c r="FP46" s="1"/>
      <c r="FQ46" s="1"/>
      <c r="FR46" s="1"/>
      <c r="FZ46" s="3"/>
      <c r="GA46" s="1"/>
      <c r="GB46" s="1"/>
      <c r="GC46" s="1"/>
      <c r="GD46" s="1"/>
      <c r="GE46" s="1"/>
      <c r="GF46" s="1"/>
      <c r="GN46" s="3"/>
      <c r="GO46" s="1"/>
      <c r="GP46" s="1"/>
      <c r="GQ46" s="1"/>
      <c r="GR46" s="1"/>
      <c r="GS46" s="1"/>
      <c r="GT46" s="1"/>
      <c r="HB46" s="3"/>
      <c r="HC46" s="1"/>
      <c r="HD46" s="1"/>
      <c r="HE46" s="1"/>
      <c r="HF46" s="1"/>
      <c r="HG46" s="1"/>
      <c r="HH46" s="1"/>
      <c r="HP46" s="3"/>
      <c r="HQ46" s="1"/>
      <c r="HR46" s="1"/>
      <c r="HS46" s="1"/>
      <c r="HT46" s="1"/>
      <c r="HU46" s="1"/>
      <c r="HV46" s="1"/>
      <c r="ID46" s="3"/>
      <c r="IE46" s="1"/>
      <c r="IF46" s="1"/>
      <c r="IG46" s="1"/>
      <c r="IH46" s="1"/>
      <c r="II46" s="1"/>
      <c r="IJ46" s="1"/>
      <c r="IR46" s="3"/>
      <c r="IS46" s="1"/>
      <c r="IT46" s="1"/>
    </row>
    <row r="47" spans="1:254" ht="14.25" x14ac:dyDescent="0.2">
      <c r="A47" s="65" t="s">
        <v>28</v>
      </c>
      <c r="B47" s="42"/>
      <c r="C47" s="42"/>
      <c r="D47" s="42"/>
      <c r="E47" s="42"/>
      <c r="F47" s="44"/>
      <c r="G47" s="45"/>
      <c r="H47" s="45"/>
      <c r="I47" s="45"/>
      <c r="J47" s="45"/>
      <c r="K47" s="45"/>
      <c r="L47" s="45"/>
      <c r="M47" s="45"/>
      <c r="N47" s="45"/>
    </row>
    <row r="48" spans="1:254" ht="14.25" x14ac:dyDescent="0.2">
      <c r="A48" s="65" t="s">
        <v>302</v>
      </c>
      <c r="B48" s="42"/>
      <c r="C48" s="42"/>
      <c r="D48" s="42"/>
      <c r="E48" s="42"/>
      <c r="F48" s="44"/>
      <c r="G48" s="45"/>
      <c r="H48" s="45"/>
      <c r="I48" s="45"/>
      <c r="J48" s="45"/>
      <c r="K48" s="45"/>
      <c r="L48" s="45"/>
      <c r="M48" s="45"/>
      <c r="N48" s="45"/>
    </row>
    <row r="49" spans="1:254" ht="14.25" x14ac:dyDescent="0.2">
      <c r="A49" s="66" t="s">
        <v>29</v>
      </c>
      <c r="B49" s="46"/>
      <c r="C49" s="46"/>
      <c r="D49" s="46"/>
      <c r="E49" s="46"/>
      <c r="F49" s="48"/>
      <c r="G49" s="45"/>
      <c r="H49" s="45"/>
      <c r="I49" s="45"/>
      <c r="J49" s="45"/>
      <c r="K49" s="45"/>
      <c r="L49" s="45"/>
      <c r="M49" s="45"/>
      <c r="N49" s="52"/>
      <c r="O49" s="1"/>
      <c r="P49" s="1"/>
      <c r="Q49" s="1"/>
      <c r="R49" s="1"/>
      <c r="S49" s="1"/>
      <c r="T49" s="1"/>
      <c r="AB49" s="3"/>
      <c r="AC49" s="1"/>
      <c r="AD49" s="1"/>
      <c r="AE49" s="1"/>
      <c r="AF49" s="1"/>
      <c r="AG49" s="1"/>
      <c r="AH49" s="1"/>
      <c r="AP49" s="3"/>
      <c r="AQ49" s="1"/>
      <c r="AR49" s="1"/>
      <c r="AS49" s="1"/>
      <c r="AT49" s="1"/>
      <c r="AU49" s="1"/>
      <c r="AV49" s="1"/>
      <c r="BD49" s="3"/>
      <c r="BE49" s="1"/>
      <c r="BF49" s="1"/>
      <c r="BG49" s="1"/>
      <c r="BH49" s="1"/>
      <c r="BI49" s="1"/>
      <c r="BJ49" s="1"/>
      <c r="BR49" s="3"/>
      <c r="BS49" s="1"/>
      <c r="BT49" s="1"/>
      <c r="BU49" s="1"/>
      <c r="BV49" s="1"/>
      <c r="BW49" s="1"/>
      <c r="BX49" s="1"/>
      <c r="CF49" s="3"/>
      <c r="CG49" s="1"/>
      <c r="CH49" s="1"/>
      <c r="CI49" s="1"/>
      <c r="CJ49" s="1"/>
      <c r="CK49" s="1"/>
      <c r="CL49" s="1"/>
      <c r="CT49" s="3"/>
      <c r="CU49" s="1"/>
      <c r="CV49" s="1"/>
      <c r="CW49" s="1"/>
      <c r="CX49" s="1"/>
      <c r="CY49" s="1"/>
      <c r="CZ49" s="1"/>
      <c r="DH49" s="3"/>
      <c r="DI49" s="1"/>
      <c r="DJ49" s="1"/>
      <c r="DK49" s="1"/>
      <c r="DL49" s="1"/>
      <c r="DM49" s="1"/>
      <c r="DN49" s="1"/>
      <c r="DV49" s="3"/>
      <c r="DW49" s="1"/>
      <c r="DX49" s="1"/>
      <c r="DY49" s="1"/>
      <c r="DZ49" s="1"/>
      <c r="EA49" s="1"/>
      <c r="EB49" s="1"/>
      <c r="EJ49" s="3"/>
      <c r="EK49" s="1"/>
      <c r="EL49" s="1"/>
      <c r="EM49" s="1"/>
      <c r="EN49" s="1"/>
      <c r="EO49" s="1"/>
      <c r="EP49" s="1"/>
      <c r="EX49" s="3"/>
      <c r="EY49" s="1"/>
      <c r="EZ49" s="1"/>
      <c r="FA49" s="1"/>
      <c r="FB49" s="1"/>
      <c r="FC49" s="1"/>
      <c r="FD49" s="1"/>
      <c r="FL49" s="3"/>
      <c r="FM49" s="1"/>
      <c r="FN49" s="1"/>
      <c r="FO49" s="1"/>
      <c r="FP49" s="1"/>
      <c r="FQ49" s="1"/>
      <c r="FR49" s="1"/>
      <c r="FZ49" s="3"/>
      <c r="GA49" s="1"/>
      <c r="GB49" s="1"/>
      <c r="GC49" s="1"/>
      <c r="GD49" s="1"/>
      <c r="GE49" s="1"/>
      <c r="GF49" s="1"/>
      <c r="GN49" s="3"/>
      <c r="GO49" s="1"/>
      <c r="GP49" s="1"/>
      <c r="GQ49" s="1"/>
      <c r="GR49" s="1"/>
      <c r="GS49" s="1"/>
      <c r="GT49" s="1"/>
      <c r="HB49" s="3"/>
      <c r="HC49" s="1"/>
      <c r="HD49" s="1"/>
      <c r="HE49" s="1"/>
      <c r="HF49" s="1"/>
      <c r="HG49" s="1"/>
      <c r="HH49" s="1"/>
      <c r="HP49" s="3"/>
      <c r="HQ49" s="1"/>
      <c r="HR49" s="1"/>
      <c r="HS49" s="1"/>
      <c r="HT49" s="1"/>
      <c r="HU49" s="1"/>
      <c r="HV49" s="1"/>
      <c r="ID49" s="3"/>
      <c r="IE49" s="1"/>
      <c r="IF49" s="1"/>
      <c r="IG49" s="1"/>
      <c r="IH49" s="1"/>
      <c r="II49" s="1"/>
      <c r="IJ49" s="1"/>
      <c r="IR49" s="3"/>
      <c r="IS49" s="1"/>
      <c r="IT49" s="1"/>
    </row>
    <row r="50" spans="1:254" ht="14.25" x14ac:dyDescent="0.2">
      <c r="A50" s="65" t="s">
        <v>303</v>
      </c>
      <c r="B50" s="42">
        <v>5.0510000000000002</v>
      </c>
      <c r="C50" s="42">
        <v>1.0865</v>
      </c>
      <c r="D50" s="42">
        <v>92.057400000000001</v>
      </c>
      <c r="E50" s="42">
        <v>98.593400000000003</v>
      </c>
      <c r="F50" s="44">
        <v>196.78829999999999</v>
      </c>
      <c r="G50" s="45"/>
      <c r="H50" s="45"/>
      <c r="I50" s="45"/>
      <c r="J50" s="45"/>
      <c r="K50" s="45"/>
      <c r="L50" s="45"/>
      <c r="M50" s="45"/>
      <c r="N50" s="45"/>
    </row>
    <row r="51" spans="1:254" ht="14.25" x14ac:dyDescent="0.2">
      <c r="A51" s="65" t="s">
        <v>304</v>
      </c>
      <c r="B51" s="42"/>
      <c r="C51" s="42">
        <v>0.20169999999999999</v>
      </c>
      <c r="D51" s="42"/>
      <c r="E51" s="42"/>
      <c r="F51" s="44">
        <v>0.20169999999999999</v>
      </c>
      <c r="G51" s="45"/>
      <c r="H51" s="45"/>
      <c r="I51" s="45"/>
      <c r="J51" s="45"/>
      <c r="K51" s="45"/>
      <c r="L51" s="45"/>
      <c r="M51" s="45"/>
      <c r="N51" s="45"/>
    </row>
    <row r="52" spans="1:254" ht="14.25" x14ac:dyDescent="0.2">
      <c r="A52" s="65" t="s">
        <v>305</v>
      </c>
      <c r="B52" s="42"/>
      <c r="C52" s="42">
        <v>6.7176999999999998</v>
      </c>
      <c r="D52" s="42"/>
      <c r="E52" s="42"/>
      <c r="F52" s="44">
        <v>6.7176999999999998</v>
      </c>
      <c r="G52" s="45"/>
      <c r="H52" s="45"/>
      <c r="I52" s="45"/>
      <c r="J52" s="45"/>
      <c r="K52" s="45"/>
      <c r="L52" s="45"/>
      <c r="M52" s="45"/>
      <c r="N52" s="45"/>
    </row>
    <row r="53" spans="1:254" ht="14.25" x14ac:dyDescent="0.2">
      <c r="A53" s="65" t="s">
        <v>30</v>
      </c>
      <c r="B53" s="42"/>
      <c r="C53" s="42"/>
      <c r="D53" s="42">
        <v>354.59300000000002</v>
      </c>
      <c r="E53" s="42"/>
      <c r="F53" s="44">
        <v>354.59300000000002</v>
      </c>
      <c r="G53" s="45"/>
      <c r="H53" s="45"/>
      <c r="I53" s="45"/>
      <c r="J53" s="45"/>
      <c r="K53" s="45"/>
      <c r="L53" s="45"/>
      <c r="M53" s="45"/>
      <c r="N53" s="45"/>
    </row>
    <row r="54" spans="1:254" ht="14.25" x14ac:dyDescent="0.2">
      <c r="A54" s="65" t="s">
        <v>31</v>
      </c>
      <c r="B54" s="42"/>
      <c r="C54" s="42"/>
      <c r="D54" s="42"/>
      <c r="E54" s="42"/>
      <c r="F54" s="44"/>
      <c r="G54" s="45"/>
      <c r="H54" s="45"/>
      <c r="I54" s="45"/>
      <c r="J54" s="45"/>
      <c r="K54" s="45"/>
      <c r="L54" s="45"/>
      <c r="M54" s="45"/>
      <c r="N54" s="45"/>
    </row>
    <row r="55" spans="1:254" ht="14.25" x14ac:dyDescent="0.2">
      <c r="A55" s="65" t="s">
        <v>306</v>
      </c>
      <c r="B55" s="42"/>
      <c r="C55" s="42"/>
      <c r="D55" s="42"/>
      <c r="E55" s="42"/>
      <c r="F55" s="44"/>
      <c r="G55" s="45"/>
      <c r="H55" s="45"/>
      <c r="I55" s="45"/>
      <c r="J55" s="45"/>
      <c r="K55" s="45"/>
      <c r="L55" s="45"/>
      <c r="M55" s="45"/>
      <c r="N55" s="45"/>
    </row>
    <row r="56" spans="1:254" ht="14.25" x14ac:dyDescent="0.2">
      <c r="A56" s="65" t="s">
        <v>307</v>
      </c>
      <c r="B56" s="42"/>
      <c r="C56" s="42">
        <v>3.8273000000000001</v>
      </c>
      <c r="D56" s="42"/>
      <c r="E56" s="42">
        <v>4.7218</v>
      </c>
      <c r="F56" s="44">
        <v>8.5490999999999993</v>
      </c>
      <c r="G56" s="45"/>
      <c r="H56" s="45"/>
      <c r="I56" s="45"/>
      <c r="J56" s="45"/>
      <c r="K56" s="45"/>
      <c r="L56" s="45"/>
      <c r="M56" s="45"/>
      <c r="N56" s="45"/>
    </row>
    <row r="57" spans="1:254" ht="14.25" x14ac:dyDescent="0.2">
      <c r="A57" s="65" t="s">
        <v>32</v>
      </c>
      <c r="B57" s="42"/>
      <c r="C57" s="42">
        <v>112.61790000000001</v>
      </c>
      <c r="D57" s="42">
        <v>57.729900000000001</v>
      </c>
      <c r="E57" s="42">
        <v>251.57560000000001</v>
      </c>
      <c r="F57" s="44">
        <v>421.92340000000002</v>
      </c>
      <c r="G57" s="45"/>
      <c r="H57" s="45"/>
      <c r="I57" s="45"/>
      <c r="J57" s="45"/>
      <c r="K57" s="45"/>
      <c r="L57" s="45"/>
      <c r="M57" s="45"/>
      <c r="N57" s="45"/>
    </row>
    <row r="58" spans="1:254" ht="14.25" x14ac:dyDescent="0.2">
      <c r="A58" s="66" t="s">
        <v>308</v>
      </c>
      <c r="B58" s="46">
        <v>5.0510000000000002</v>
      </c>
      <c r="C58" s="46">
        <v>124.4511</v>
      </c>
      <c r="D58" s="46">
        <v>504.38029999999998</v>
      </c>
      <c r="E58" s="46">
        <v>354.89080000000001</v>
      </c>
      <c r="F58" s="48">
        <v>988.77319999999997</v>
      </c>
      <c r="G58" s="53"/>
      <c r="H58" s="45"/>
      <c r="I58" s="45"/>
      <c r="J58" s="45"/>
      <c r="K58" s="45"/>
      <c r="L58" s="45"/>
      <c r="M58" s="45"/>
      <c r="N58" s="52"/>
      <c r="O58" s="1"/>
      <c r="P58" s="1"/>
      <c r="Q58" s="1"/>
      <c r="R58" s="1"/>
      <c r="S58" s="1"/>
      <c r="T58" s="1"/>
      <c r="AB58" s="3"/>
      <c r="AC58" s="1"/>
      <c r="AD58" s="1"/>
      <c r="AE58" s="1"/>
      <c r="AF58" s="1"/>
      <c r="AG58" s="1"/>
      <c r="AH58" s="1"/>
      <c r="AP58" s="3"/>
      <c r="AQ58" s="1"/>
      <c r="AR58" s="1"/>
      <c r="AS58" s="1"/>
      <c r="AT58" s="1"/>
      <c r="AU58" s="1"/>
      <c r="AV58" s="1"/>
      <c r="BD58" s="3"/>
      <c r="BE58" s="1"/>
      <c r="BF58" s="1"/>
      <c r="BG58" s="1"/>
      <c r="BH58" s="1"/>
      <c r="BI58" s="1"/>
      <c r="BJ58" s="1"/>
      <c r="BR58" s="3"/>
      <c r="BS58" s="1"/>
      <c r="BT58" s="1"/>
      <c r="BU58" s="1"/>
      <c r="BV58" s="1"/>
      <c r="BW58" s="1"/>
      <c r="BX58" s="1"/>
      <c r="CF58" s="3"/>
      <c r="CG58" s="1"/>
      <c r="CH58" s="1"/>
      <c r="CI58" s="1"/>
      <c r="CJ58" s="1"/>
      <c r="CK58" s="1"/>
      <c r="CL58" s="1"/>
      <c r="CT58" s="3"/>
      <c r="CU58" s="1"/>
      <c r="CV58" s="1"/>
      <c r="CW58" s="1"/>
      <c r="CX58" s="1"/>
      <c r="CY58" s="1"/>
      <c r="CZ58" s="1"/>
      <c r="DH58" s="3"/>
      <c r="DI58" s="1"/>
      <c r="DJ58" s="1"/>
      <c r="DK58" s="1"/>
      <c r="DL58" s="1"/>
      <c r="DM58" s="1"/>
      <c r="DN58" s="1"/>
      <c r="DV58" s="3"/>
      <c r="DW58" s="1"/>
      <c r="DX58" s="1"/>
      <c r="DY58" s="1"/>
      <c r="DZ58" s="1"/>
      <c r="EA58" s="1"/>
      <c r="EB58" s="1"/>
      <c r="EJ58" s="3"/>
      <c r="EK58" s="1"/>
      <c r="EL58" s="1"/>
      <c r="EM58" s="1"/>
      <c r="EN58" s="1"/>
      <c r="EO58" s="1"/>
      <c r="EP58" s="1"/>
      <c r="EX58" s="3"/>
      <c r="EY58" s="1"/>
      <c r="EZ58" s="1"/>
      <c r="FA58" s="1"/>
      <c r="FB58" s="1"/>
      <c r="FC58" s="1"/>
      <c r="FD58" s="1"/>
      <c r="FL58" s="3"/>
      <c r="FM58" s="1"/>
      <c r="FN58" s="1"/>
      <c r="FO58" s="1"/>
      <c r="FP58" s="1"/>
      <c r="FQ58" s="1"/>
      <c r="FR58" s="1"/>
      <c r="FZ58" s="3"/>
      <c r="GA58" s="1"/>
      <c r="GB58" s="1"/>
      <c r="GC58" s="1"/>
      <c r="GD58" s="1"/>
      <c r="GE58" s="1"/>
      <c r="GF58" s="1"/>
      <c r="GN58" s="3"/>
      <c r="GO58" s="1"/>
      <c r="GP58" s="1"/>
      <c r="GQ58" s="1"/>
      <c r="GR58" s="1"/>
      <c r="GS58" s="1"/>
      <c r="GT58" s="1"/>
      <c r="HB58" s="3"/>
      <c r="HC58" s="1"/>
      <c r="HD58" s="1"/>
      <c r="HE58" s="1"/>
      <c r="HF58" s="1"/>
      <c r="HG58" s="1"/>
      <c r="HH58" s="1"/>
      <c r="HP58" s="3"/>
      <c r="HQ58" s="1"/>
      <c r="HR58" s="1"/>
      <c r="HS58" s="1"/>
      <c r="HT58" s="1"/>
      <c r="HU58" s="1"/>
      <c r="HV58" s="1"/>
      <c r="ID58" s="3"/>
      <c r="IE58" s="1"/>
      <c r="IF58" s="1"/>
      <c r="IG58" s="1"/>
      <c r="IH58" s="1"/>
      <c r="II58" s="1"/>
      <c r="IJ58" s="1"/>
      <c r="IR58" s="3"/>
      <c r="IS58" s="1"/>
      <c r="IT58" s="1"/>
    </row>
    <row r="59" spans="1:254" ht="14.25" x14ac:dyDescent="0.2">
      <c r="A59" s="65" t="s">
        <v>33</v>
      </c>
      <c r="B59" s="42">
        <v>3.0918999999999999</v>
      </c>
      <c r="C59" s="42">
        <v>0.77639999999999998</v>
      </c>
      <c r="D59" s="42"/>
      <c r="E59" s="42"/>
      <c r="F59" s="44">
        <v>3.8683000000000001</v>
      </c>
      <c r="G59" s="45"/>
      <c r="H59" s="45"/>
      <c r="I59" s="45"/>
      <c r="J59" s="45"/>
      <c r="K59" s="45"/>
      <c r="L59" s="45"/>
      <c r="M59" s="45"/>
      <c r="N59" s="45"/>
    </row>
    <row r="60" spans="1:254" ht="14.25" x14ac:dyDescent="0.2">
      <c r="A60" s="65" t="s">
        <v>309</v>
      </c>
      <c r="B60" s="42"/>
      <c r="C60" s="42"/>
      <c r="D60" s="42"/>
      <c r="E60" s="42"/>
      <c r="F60" s="44"/>
      <c r="G60" s="45"/>
      <c r="H60" s="45"/>
      <c r="I60" s="45"/>
      <c r="J60" s="45"/>
      <c r="K60" s="45"/>
      <c r="L60" s="45"/>
      <c r="M60" s="45"/>
      <c r="N60" s="45"/>
    </row>
    <row r="61" spans="1:254" ht="14.25" x14ac:dyDescent="0.2">
      <c r="A61" s="68" t="s">
        <v>34</v>
      </c>
      <c r="B61" s="46">
        <v>3.0918999999999999</v>
      </c>
      <c r="C61" s="46">
        <v>0.77639999999999998</v>
      </c>
      <c r="D61" s="46"/>
      <c r="E61" s="46"/>
      <c r="F61" s="48">
        <v>3.8683000000000001</v>
      </c>
      <c r="G61" s="45"/>
      <c r="H61" s="45"/>
      <c r="I61" s="45"/>
      <c r="J61" s="45"/>
      <c r="K61" s="45"/>
      <c r="L61" s="45"/>
      <c r="M61" s="45"/>
      <c r="N61" s="52"/>
      <c r="O61" s="1"/>
      <c r="P61" s="1"/>
      <c r="Q61" s="1"/>
      <c r="R61" s="1"/>
      <c r="S61" s="1"/>
      <c r="T61" s="1"/>
      <c r="AB61" s="3"/>
      <c r="AC61" s="1"/>
      <c r="AD61" s="1"/>
      <c r="AE61" s="1"/>
      <c r="AF61" s="1"/>
      <c r="AG61" s="1"/>
      <c r="AH61" s="1"/>
      <c r="AP61" s="3"/>
      <c r="AQ61" s="1"/>
      <c r="AR61" s="1"/>
      <c r="AS61" s="1"/>
      <c r="AT61" s="1"/>
      <c r="AU61" s="1"/>
      <c r="AV61" s="1"/>
      <c r="BD61" s="3"/>
      <c r="BE61" s="1"/>
      <c r="BF61" s="1"/>
      <c r="BG61" s="1"/>
      <c r="BH61" s="1"/>
      <c r="BI61" s="1"/>
      <c r="BJ61" s="1"/>
      <c r="BR61" s="3"/>
      <c r="BS61" s="1"/>
      <c r="BT61" s="1"/>
      <c r="BU61" s="1"/>
      <c r="BV61" s="1"/>
      <c r="BW61" s="1"/>
      <c r="BX61" s="1"/>
      <c r="CF61" s="3"/>
      <c r="CG61" s="1"/>
      <c r="CH61" s="1"/>
      <c r="CI61" s="1"/>
      <c r="CJ61" s="1"/>
      <c r="CK61" s="1"/>
      <c r="CL61" s="1"/>
      <c r="CT61" s="3"/>
      <c r="CU61" s="1"/>
      <c r="CV61" s="1"/>
      <c r="CW61" s="1"/>
      <c r="CX61" s="1"/>
      <c r="CY61" s="1"/>
      <c r="CZ61" s="1"/>
      <c r="DH61" s="3"/>
      <c r="DI61" s="1"/>
      <c r="DJ61" s="1"/>
      <c r="DK61" s="1"/>
      <c r="DL61" s="1"/>
      <c r="DM61" s="1"/>
      <c r="DN61" s="1"/>
      <c r="DV61" s="3"/>
      <c r="DW61" s="1"/>
      <c r="DX61" s="1"/>
      <c r="DY61" s="1"/>
      <c r="DZ61" s="1"/>
      <c r="EA61" s="1"/>
      <c r="EB61" s="1"/>
      <c r="EJ61" s="3"/>
      <c r="EK61" s="1"/>
      <c r="EL61" s="1"/>
      <c r="EM61" s="1"/>
      <c r="EN61" s="1"/>
      <c r="EO61" s="1"/>
      <c r="EP61" s="1"/>
      <c r="EX61" s="3"/>
      <c r="EY61" s="1"/>
      <c r="EZ61" s="1"/>
      <c r="FA61" s="1"/>
      <c r="FB61" s="1"/>
      <c r="FC61" s="1"/>
      <c r="FD61" s="1"/>
      <c r="FL61" s="3"/>
      <c r="FM61" s="1"/>
      <c r="FN61" s="1"/>
      <c r="FO61" s="1"/>
      <c r="FP61" s="1"/>
      <c r="FQ61" s="1"/>
      <c r="FR61" s="1"/>
      <c r="FZ61" s="3"/>
      <c r="GA61" s="1"/>
      <c r="GB61" s="1"/>
      <c r="GC61" s="1"/>
      <c r="GD61" s="1"/>
      <c r="GE61" s="1"/>
      <c r="GF61" s="1"/>
      <c r="GN61" s="3"/>
      <c r="GO61" s="1"/>
      <c r="GP61" s="1"/>
      <c r="GQ61" s="1"/>
      <c r="GR61" s="1"/>
      <c r="GS61" s="1"/>
      <c r="GT61" s="1"/>
      <c r="HB61" s="3"/>
      <c r="HC61" s="1"/>
      <c r="HD61" s="1"/>
      <c r="HE61" s="1"/>
      <c r="HF61" s="1"/>
      <c r="HG61" s="1"/>
      <c r="HH61" s="1"/>
      <c r="HP61" s="3"/>
      <c r="HQ61" s="1"/>
      <c r="HR61" s="1"/>
      <c r="HS61" s="1"/>
      <c r="HT61" s="1"/>
      <c r="HU61" s="1"/>
      <c r="HV61" s="1"/>
      <c r="ID61" s="3"/>
      <c r="IE61" s="1"/>
      <c r="IF61" s="1"/>
      <c r="IG61" s="1"/>
      <c r="IH61" s="1"/>
      <c r="II61" s="1"/>
      <c r="IJ61" s="1"/>
      <c r="IR61" s="3"/>
      <c r="IS61" s="1"/>
      <c r="IT61" s="1"/>
    </row>
    <row r="62" spans="1:254" ht="15" customHeight="1" x14ac:dyDescent="0.2">
      <c r="A62" s="69" t="s">
        <v>157</v>
      </c>
      <c r="B62" s="54">
        <v>4304.8616000000002</v>
      </c>
      <c r="C62" s="54">
        <v>4095.5459000000001</v>
      </c>
      <c r="D62" s="54">
        <v>3765.2037</v>
      </c>
      <c r="E62" s="54">
        <v>1166.6823999999999</v>
      </c>
      <c r="F62" s="56">
        <v>13332.293600000001</v>
      </c>
      <c r="G62" s="45"/>
      <c r="H62" s="45"/>
      <c r="I62" s="45"/>
      <c r="J62" s="45"/>
      <c r="K62" s="45"/>
      <c r="L62" s="45"/>
      <c r="M62" s="45"/>
      <c r="N62" s="45"/>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&amp;C&amp;"Arial,Negrita"&amp;K03+0003.3.2.12 VIÑEDO de UVA DE MESA. Superficie provincial en regadío (ha)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7AA3-BDBA-4631-AE70-5E572E68F842}">
  <sheetPr>
    <pageSetUpPr fitToPage="1"/>
  </sheetPr>
  <dimension ref="A1:IS62"/>
  <sheetViews>
    <sheetView showZeros="0"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3.28515625" customWidth="1"/>
    <col min="2" max="2" width="15.140625" bestFit="1" customWidth="1"/>
    <col min="3" max="3" width="17.85546875" customWidth="1"/>
    <col min="4" max="4" width="15.140625" customWidth="1"/>
    <col min="5" max="5" width="15" customWidth="1"/>
  </cols>
  <sheetData>
    <row r="1" spans="1:253" s="2" customFormat="1" ht="48.75" customHeight="1" x14ac:dyDescent="0.2">
      <c r="A1" s="18" t="s">
        <v>125</v>
      </c>
      <c r="B1" s="19" t="s">
        <v>284</v>
      </c>
      <c r="C1" s="19" t="s">
        <v>269</v>
      </c>
      <c r="D1" s="19" t="s">
        <v>270</v>
      </c>
      <c r="E1" s="37" t="s">
        <v>271</v>
      </c>
      <c r="F1" s="21" t="s">
        <v>282</v>
      </c>
    </row>
    <row r="2" spans="1:253" ht="14.25" x14ac:dyDescent="0.2">
      <c r="A2" s="65" t="s">
        <v>1</v>
      </c>
      <c r="B2" s="42">
        <v>0.29289999999999999</v>
      </c>
      <c r="C2" s="42"/>
      <c r="D2" s="42"/>
      <c r="E2" s="43">
        <v>0.29289999999999999</v>
      </c>
      <c r="F2" s="44">
        <v>0.29289999999999999</v>
      </c>
      <c r="G2" s="45"/>
      <c r="H2" s="45"/>
      <c r="I2" s="45"/>
      <c r="J2" s="45"/>
      <c r="K2" s="45"/>
      <c r="L2" s="45"/>
      <c r="M2" s="45"/>
    </row>
    <row r="3" spans="1:253" ht="14.25" x14ac:dyDescent="0.2">
      <c r="A3" s="65" t="s">
        <v>2</v>
      </c>
      <c r="B3" s="42">
        <v>0.4839</v>
      </c>
      <c r="C3" s="42"/>
      <c r="D3" s="42"/>
      <c r="E3" s="43">
        <v>0.4839</v>
      </c>
      <c r="F3" s="44">
        <v>0.4839</v>
      </c>
      <c r="G3" s="45"/>
      <c r="H3" s="45"/>
      <c r="I3" s="45"/>
      <c r="J3" s="45"/>
      <c r="K3" s="45"/>
      <c r="L3" s="45"/>
      <c r="M3" s="45"/>
    </row>
    <row r="4" spans="1:253" ht="14.25" x14ac:dyDescent="0.2">
      <c r="A4" s="65" t="s">
        <v>3</v>
      </c>
      <c r="B4" s="42">
        <v>54.538899999999998</v>
      </c>
      <c r="C4" s="42"/>
      <c r="D4" s="42"/>
      <c r="E4" s="43">
        <v>54.538899999999998</v>
      </c>
      <c r="F4" s="44">
        <v>54.538899999999998</v>
      </c>
      <c r="G4" s="45"/>
      <c r="H4" s="45"/>
      <c r="I4" s="45"/>
      <c r="J4" s="45"/>
      <c r="K4" s="45"/>
      <c r="L4" s="45"/>
      <c r="M4" s="45"/>
    </row>
    <row r="5" spans="1:253" ht="14.25" x14ac:dyDescent="0.2">
      <c r="A5" s="65" t="s">
        <v>4</v>
      </c>
      <c r="B5" s="42">
        <v>421.61750000000001</v>
      </c>
      <c r="C5" s="42">
        <v>325.07780000000002</v>
      </c>
      <c r="D5" s="42"/>
      <c r="E5" s="43">
        <v>746.69529999999997</v>
      </c>
      <c r="F5" s="44">
        <v>746.69529999999997</v>
      </c>
      <c r="G5" s="45"/>
      <c r="H5" s="45"/>
      <c r="I5" s="45"/>
      <c r="J5" s="45"/>
      <c r="K5" s="45"/>
      <c r="L5" s="45"/>
      <c r="M5" s="45"/>
    </row>
    <row r="6" spans="1:253" ht="14.25" x14ac:dyDescent="0.2">
      <c r="A6" s="66" t="s">
        <v>5</v>
      </c>
      <c r="B6" s="46">
        <v>476.9332</v>
      </c>
      <c r="C6" s="46">
        <v>325.07780000000002</v>
      </c>
      <c r="D6" s="46"/>
      <c r="E6" s="47">
        <v>802.01099999999997</v>
      </c>
      <c r="F6" s="48">
        <v>802.01099999999997</v>
      </c>
      <c r="G6" s="45"/>
      <c r="H6" s="45"/>
      <c r="I6" s="45"/>
      <c r="J6" s="45"/>
      <c r="K6" s="45"/>
      <c r="L6" s="45"/>
      <c r="M6" s="45"/>
    </row>
    <row r="7" spans="1:253" ht="14.25" x14ac:dyDescent="0.2">
      <c r="A7" s="67" t="s">
        <v>285</v>
      </c>
      <c r="B7" s="49"/>
      <c r="C7" s="49"/>
      <c r="D7" s="49"/>
      <c r="E7" s="50"/>
      <c r="F7" s="51"/>
      <c r="G7" s="45"/>
      <c r="H7" s="45"/>
      <c r="I7" s="45"/>
      <c r="J7" s="45"/>
      <c r="K7" s="45"/>
      <c r="L7" s="45"/>
      <c r="M7" s="52"/>
      <c r="N7" s="1"/>
      <c r="O7" s="1"/>
      <c r="P7" s="1"/>
      <c r="Q7" s="1"/>
      <c r="R7" s="1"/>
      <c r="S7" s="1"/>
      <c r="AA7" s="3"/>
      <c r="AB7" s="1"/>
      <c r="AC7" s="1"/>
      <c r="AD7" s="1"/>
      <c r="AE7" s="1"/>
      <c r="AF7" s="1"/>
      <c r="AG7" s="1"/>
      <c r="AO7" s="3"/>
      <c r="AP7" s="1"/>
      <c r="AQ7" s="1"/>
      <c r="AR7" s="1"/>
      <c r="AS7" s="1"/>
      <c r="AT7" s="1"/>
      <c r="AU7" s="1"/>
      <c r="BC7" s="3"/>
      <c r="BD7" s="1"/>
      <c r="BE7" s="1"/>
      <c r="BF7" s="1"/>
      <c r="BG7" s="1"/>
      <c r="BH7" s="1"/>
      <c r="BI7" s="1"/>
      <c r="BQ7" s="3"/>
      <c r="BR7" s="1"/>
      <c r="BS7" s="1"/>
      <c r="BT7" s="1"/>
      <c r="BU7" s="1"/>
      <c r="BV7" s="1"/>
      <c r="BW7" s="1"/>
      <c r="CE7" s="3"/>
      <c r="CF7" s="1"/>
      <c r="CG7" s="1"/>
      <c r="CH7" s="1"/>
      <c r="CI7" s="1"/>
      <c r="CJ7" s="1"/>
      <c r="CK7" s="1"/>
      <c r="CS7" s="3"/>
      <c r="CT7" s="1"/>
      <c r="CU7" s="1"/>
      <c r="CV7" s="1"/>
      <c r="CW7" s="1"/>
      <c r="CX7" s="1"/>
      <c r="CY7" s="1"/>
      <c r="DG7" s="3"/>
      <c r="DH7" s="1"/>
      <c r="DI7" s="1"/>
      <c r="DJ7" s="1"/>
      <c r="DK7" s="1"/>
      <c r="DL7" s="1"/>
      <c r="DM7" s="1"/>
      <c r="DU7" s="3"/>
      <c r="DV7" s="1"/>
      <c r="DW7" s="1"/>
      <c r="DX7" s="1"/>
      <c r="DY7" s="1"/>
      <c r="DZ7" s="1"/>
      <c r="EA7" s="1"/>
      <c r="EI7" s="3"/>
      <c r="EJ7" s="1"/>
      <c r="EK7" s="1"/>
      <c r="EL7" s="1"/>
      <c r="EM7" s="1"/>
      <c r="EN7" s="1"/>
      <c r="EO7" s="1"/>
      <c r="EW7" s="3"/>
      <c r="EX7" s="1"/>
      <c r="EY7" s="1"/>
      <c r="EZ7" s="1"/>
      <c r="FA7" s="1"/>
      <c r="FB7" s="1"/>
      <c r="FC7" s="1"/>
      <c r="FK7" s="3"/>
      <c r="FL7" s="1"/>
      <c r="FM7" s="1"/>
      <c r="FN7" s="1"/>
      <c r="FO7" s="1"/>
      <c r="FP7" s="1"/>
      <c r="FQ7" s="1"/>
      <c r="FY7" s="3"/>
      <c r="FZ7" s="1"/>
      <c r="GA7" s="1"/>
      <c r="GB7" s="1"/>
      <c r="GC7" s="1"/>
      <c r="GD7" s="1"/>
      <c r="GE7" s="1"/>
      <c r="GM7" s="3"/>
      <c r="GN7" s="1"/>
      <c r="GO7" s="1"/>
      <c r="GP7" s="1"/>
      <c r="GQ7" s="1"/>
      <c r="GR7" s="1"/>
      <c r="GS7" s="1"/>
      <c r="HA7" s="3"/>
      <c r="HB7" s="1"/>
      <c r="HC7" s="1"/>
      <c r="HD7" s="1"/>
      <c r="HE7" s="1"/>
      <c r="HF7" s="1"/>
      <c r="HG7" s="1"/>
      <c r="HO7" s="3"/>
      <c r="HP7" s="1"/>
      <c r="HQ7" s="1"/>
      <c r="HR7" s="1"/>
      <c r="HS7" s="1"/>
      <c r="HT7" s="1"/>
      <c r="HU7" s="1"/>
      <c r="IC7" s="3"/>
      <c r="ID7" s="1"/>
      <c r="IE7" s="1"/>
      <c r="IF7" s="1"/>
      <c r="IG7" s="1"/>
      <c r="IH7" s="1"/>
      <c r="II7" s="1"/>
      <c r="IQ7" s="3"/>
      <c r="IR7" s="1"/>
      <c r="IS7" s="1"/>
    </row>
    <row r="8" spans="1:253" ht="14.25" x14ac:dyDescent="0.2">
      <c r="A8" s="67" t="s">
        <v>6</v>
      </c>
      <c r="B8" s="49"/>
      <c r="C8" s="49"/>
      <c r="D8" s="49"/>
      <c r="E8" s="50"/>
      <c r="F8" s="51"/>
      <c r="G8" s="45"/>
      <c r="H8" s="45"/>
      <c r="I8" s="45"/>
      <c r="J8" s="45"/>
      <c r="K8" s="45"/>
      <c r="L8" s="45"/>
      <c r="M8" s="52"/>
      <c r="N8" s="1"/>
      <c r="O8" s="1"/>
      <c r="P8" s="1"/>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row>
    <row r="9" spans="1:253" ht="14.25" x14ac:dyDescent="0.2">
      <c r="A9" s="65" t="s">
        <v>286</v>
      </c>
      <c r="B9" s="42"/>
      <c r="C9" s="42"/>
      <c r="D9" s="42">
        <v>2721.6833000000001</v>
      </c>
      <c r="E9" s="43">
        <v>2721.6833000000001</v>
      </c>
      <c r="F9" s="44">
        <v>2721.6833000000001</v>
      </c>
      <c r="G9" s="45"/>
      <c r="H9" s="45"/>
      <c r="I9" s="45"/>
      <c r="J9" s="45"/>
      <c r="K9" s="45"/>
      <c r="L9" s="45"/>
      <c r="M9" s="45"/>
    </row>
    <row r="10" spans="1:253" ht="14.25" x14ac:dyDescent="0.2">
      <c r="A10" s="65" t="s">
        <v>287</v>
      </c>
      <c r="B10" s="42"/>
      <c r="C10" s="42"/>
      <c r="D10" s="42"/>
      <c r="E10" s="43"/>
      <c r="F10" s="44"/>
      <c r="G10" s="45"/>
      <c r="H10" s="45"/>
      <c r="I10" s="45"/>
      <c r="J10" s="45"/>
      <c r="K10" s="45"/>
      <c r="L10" s="45"/>
      <c r="M10" s="45"/>
    </row>
    <row r="11" spans="1:253" ht="14.25" x14ac:dyDescent="0.2">
      <c r="A11" s="65" t="s">
        <v>288</v>
      </c>
      <c r="B11" s="42"/>
      <c r="C11" s="42">
        <v>2.1334</v>
      </c>
      <c r="D11" s="42"/>
      <c r="E11" s="43">
        <v>2.1334</v>
      </c>
      <c r="F11" s="44">
        <v>2.1334</v>
      </c>
      <c r="G11" s="45"/>
      <c r="H11" s="45"/>
      <c r="I11" s="45"/>
      <c r="J11" s="45"/>
      <c r="K11" s="45"/>
      <c r="L11" s="45"/>
      <c r="M11" s="45"/>
    </row>
    <row r="12" spans="1:253" ht="14.25" x14ac:dyDescent="0.2">
      <c r="A12" s="66" t="s">
        <v>289</v>
      </c>
      <c r="B12" s="46"/>
      <c r="C12" s="46">
        <v>2.1334</v>
      </c>
      <c r="D12" s="46">
        <v>2721.6833000000001</v>
      </c>
      <c r="E12" s="47">
        <v>2723.8166999999999</v>
      </c>
      <c r="F12" s="48">
        <v>2723.8166999999999</v>
      </c>
      <c r="G12" s="45"/>
      <c r="H12" s="45"/>
      <c r="I12" s="45"/>
      <c r="J12" s="45"/>
      <c r="K12" s="45"/>
      <c r="L12" s="45"/>
      <c r="M12" s="52"/>
      <c r="N12" s="1"/>
      <c r="O12" s="1"/>
      <c r="P12" s="1"/>
      <c r="Q12" s="1"/>
      <c r="R12" s="1"/>
      <c r="S12" s="1"/>
      <c r="AA12" s="3"/>
      <c r="AB12" s="1"/>
      <c r="AC12" s="1"/>
      <c r="AD12" s="1"/>
      <c r="AE12" s="1"/>
      <c r="AF12" s="1"/>
      <c r="AG12" s="1"/>
      <c r="AO12" s="3"/>
      <c r="AP12" s="1"/>
      <c r="AQ12" s="1"/>
      <c r="AR12" s="1"/>
      <c r="AS12" s="1"/>
      <c r="AT12" s="1"/>
      <c r="AU12" s="1"/>
      <c r="BC12" s="3"/>
      <c r="BD12" s="1"/>
      <c r="BE12" s="1"/>
      <c r="BF12" s="1"/>
      <c r="BG12" s="1"/>
      <c r="BH12" s="1"/>
      <c r="BI12" s="1"/>
      <c r="BQ12" s="3"/>
      <c r="BR12" s="1"/>
      <c r="BS12" s="1"/>
      <c r="BT12" s="1"/>
      <c r="BU12" s="1"/>
      <c r="BV12" s="1"/>
      <c r="BW12" s="1"/>
      <c r="CE12" s="3"/>
      <c r="CF12" s="1"/>
      <c r="CG12" s="1"/>
      <c r="CH12" s="1"/>
      <c r="CI12" s="1"/>
      <c r="CJ12" s="1"/>
      <c r="CK12" s="1"/>
      <c r="CS12" s="3"/>
      <c r="CT12" s="1"/>
      <c r="CU12" s="1"/>
      <c r="CV12" s="1"/>
      <c r="CW12" s="1"/>
      <c r="CX12" s="1"/>
      <c r="CY12" s="1"/>
      <c r="DG12" s="3"/>
      <c r="DH12" s="1"/>
      <c r="DI12" s="1"/>
      <c r="DJ12" s="1"/>
      <c r="DK12" s="1"/>
      <c r="DL12" s="1"/>
      <c r="DM12" s="1"/>
      <c r="DU12" s="3"/>
      <c r="DV12" s="1"/>
      <c r="DW12" s="1"/>
      <c r="DX12" s="1"/>
      <c r="DY12" s="1"/>
      <c r="DZ12" s="1"/>
      <c r="EA12" s="1"/>
      <c r="EI12" s="3"/>
      <c r="EJ12" s="1"/>
      <c r="EK12" s="1"/>
      <c r="EL12" s="1"/>
      <c r="EM12" s="1"/>
      <c r="EN12" s="1"/>
      <c r="EO12" s="1"/>
      <c r="EW12" s="3"/>
      <c r="EX12" s="1"/>
      <c r="EY12" s="1"/>
      <c r="EZ12" s="1"/>
      <c r="FA12" s="1"/>
      <c r="FB12" s="1"/>
      <c r="FC12" s="1"/>
      <c r="FK12" s="3"/>
      <c r="FL12" s="1"/>
      <c r="FM12" s="1"/>
      <c r="FN12" s="1"/>
      <c r="FO12" s="1"/>
      <c r="FP12" s="1"/>
      <c r="FQ12" s="1"/>
      <c r="FY12" s="3"/>
      <c r="FZ12" s="1"/>
      <c r="GA12" s="1"/>
      <c r="GB12" s="1"/>
      <c r="GC12" s="1"/>
      <c r="GD12" s="1"/>
      <c r="GE12" s="1"/>
      <c r="GM12" s="3"/>
      <c r="GN12" s="1"/>
      <c r="GO12" s="1"/>
      <c r="GP12" s="1"/>
      <c r="GQ12" s="1"/>
      <c r="GR12" s="1"/>
      <c r="GS12" s="1"/>
      <c r="HA12" s="3"/>
      <c r="HB12" s="1"/>
      <c r="HC12" s="1"/>
      <c r="HD12" s="1"/>
      <c r="HE12" s="1"/>
      <c r="HF12" s="1"/>
      <c r="HG12" s="1"/>
      <c r="HO12" s="3"/>
      <c r="HP12" s="1"/>
      <c r="HQ12" s="1"/>
      <c r="HR12" s="1"/>
      <c r="HS12" s="1"/>
      <c r="HT12" s="1"/>
      <c r="HU12" s="1"/>
      <c r="IC12" s="3"/>
      <c r="ID12" s="1"/>
      <c r="IE12" s="1"/>
      <c r="IF12" s="1"/>
      <c r="IG12" s="1"/>
      <c r="IH12" s="1"/>
      <c r="II12" s="1"/>
      <c r="IQ12" s="3"/>
      <c r="IR12" s="1"/>
      <c r="IS12" s="1"/>
    </row>
    <row r="13" spans="1:253" ht="14.25" x14ac:dyDescent="0.2">
      <c r="A13" s="67" t="s">
        <v>290</v>
      </c>
      <c r="B13" s="49">
        <v>4270.5712999999996</v>
      </c>
      <c r="C13" s="49">
        <v>29.889800000000001</v>
      </c>
      <c r="D13" s="49">
        <v>6140.9192999999996</v>
      </c>
      <c r="E13" s="50">
        <v>10441.3804</v>
      </c>
      <c r="F13" s="51">
        <v>10441.3804</v>
      </c>
      <c r="G13" s="45"/>
      <c r="H13" s="45"/>
      <c r="I13" s="45"/>
      <c r="J13" s="45"/>
      <c r="K13" s="45"/>
      <c r="L13" s="45"/>
      <c r="M13" s="52"/>
      <c r="N13" s="1"/>
      <c r="O13" s="1"/>
      <c r="P13" s="1"/>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row>
    <row r="14" spans="1:253" ht="14.25" x14ac:dyDescent="0.2">
      <c r="A14" s="67" t="s">
        <v>7</v>
      </c>
      <c r="B14" s="49">
        <v>11662.6854</v>
      </c>
      <c r="C14" s="49">
        <v>1104.8353</v>
      </c>
      <c r="D14" s="49">
        <v>10032.745699999999</v>
      </c>
      <c r="E14" s="50">
        <v>22800.2664</v>
      </c>
      <c r="F14" s="51">
        <v>22800.2664</v>
      </c>
      <c r="G14" s="45"/>
      <c r="H14" s="45"/>
      <c r="I14" s="45"/>
      <c r="J14" s="45"/>
      <c r="K14" s="45"/>
      <c r="L14" s="45"/>
      <c r="M14" s="52"/>
      <c r="N14" s="1"/>
      <c r="O14" s="1"/>
      <c r="P14" s="1"/>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row>
    <row r="15" spans="1:253" ht="14.25" x14ac:dyDescent="0.2">
      <c r="A15" s="65" t="s">
        <v>8</v>
      </c>
      <c r="B15" s="42">
        <v>461.5247</v>
      </c>
      <c r="C15" s="42">
        <v>31.5137</v>
      </c>
      <c r="D15" s="42">
        <v>1369.8429000000001</v>
      </c>
      <c r="E15" s="43">
        <v>1862.8813</v>
      </c>
      <c r="F15" s="44">
        <v>1862.8813</v>
      </c>
      <c r="G15" s="45"/>
      <c r="H15" s="45"/>
      <c r="I15" s="45"/>
      <c r="J15" s="45"/>
      <c r="K15" s="45"/>
      <c r="L15" s="45"/>
      <c r="M15" s="45"/>
    </row>
    <row r="16" spans="1:253" ht="14.25" x14ac:dyDescent="0.2">
      <c r="A16" s="65" t="s">
        <v>9</v>
      </c>
      <c r="B16" s="42">
        <v>141.94759999999999</v>
      </c>
      <c r="C16" s="42"/>
      <c r="D16" s="42">
        <v>11.1717</v>
      </c>
      <c r="E16" s="43">
        <v>153.11930000000001</v>
      </c>
      <c r="F16" s="44">
        <v>153.11930000000001</v>
      </c>
      <c r="G16" s="45"/>
      <c r="H16" s="45"/>
      <c r="I16" s="45"/>
      <c r="J16" s="45"/>
      <c r="K16" s="45"/>
      <c r="L16" s="45"/>
      <c r="M16" s="45"/>
    </row>
    <row r="17" spans="1:253" ht="14.25" x14ac:dyDescent="0.2">
      <c r="A17" s="65" t="s">
        <v>10</v>
      </c>
      <c r="B17" s="42">
        <v>433.08170000000001</v>
      </c>
      <c r="C17" s="42">
        <v>837.34270000000004</v>
      </c>
      <c r="D17" s="42">
        <v>6448.4256999999998</v>
      </c>
      <c r="E17" s="43">
        <v>7718.8500999999997</v>
      </c>
      <c r="F17" s="44">
        <v>7718.8500999999997</v>
      </c>
      <c r="G17" s="45"/>
      <c r="H17" s="45"/>
      <c r="I17" s="45"/>
      <c r="J17" s="45"/>
      <c r="K17" s="45"/>
      <c r="L17" s="45"/>
      <c r="M17" s="45"/>
    </row>
    <row r="18" spans="1:253" ht="14.25" x14ac:dyDescent="0.2">
      <c r="A18" s="66" t="s">
        <v>291</v>
      </c>
      <c r="B18" s="46">
        <v>1036.5540000000001</v>
      </c>
      <c r="C18" s="46">
        <v>868.85640000000001</v>
      </c>
      <c r="D18" s="46">
        <v>7829.4403000000002</v>
      </c>
      <c r="E18" s="47">
        <v>9734.8507000000009</v>
      </c>
      <c r="F18" s="48">
        <v>9734.8507000000009</v>
      </c>
      <c r="G18" s="45"/>
      <c r="H18" s="45"/>
      <c r="I18" s="45"/>
      <c r="J18" s="45"/>
      <c r="K18" s="45"/>
      <c r="L18" s="45"/>
      <c r="M18" s="52"/>
      <c r="N18" s="1"/>
      <c r="O18" s="1"/>
      <c r="P18" s="1"/>
      <c r="Q18" s="1"/>
      <c r="R18" s="1"/>
      <c r="S18" s="1"/>
      <c r="AA18" s="3"/>
      <c r="AB18" s="1"/>
      <c r="AC18" s="1"/>
      <c r="AD18" s="1"/>
      <c r="AE18" s="1"/>
      <c r="AF18" s="1"/>
      <c r="AG18" s="1"/>
      <c r="AO18" s="3"/>
      <c r="AP18" s="1"/>
      <c r="AQ18" s="1"/>
      <c r="AR18" s="1"/>
      <c r="AS18" s="1"/>
      <c r="AT18" s="1"/>
      <c r="AU18" s="1"/>
      <c r="BC18" s="3"/>
      <c r="BD18" s="1"/>
      <c r="BE18" s="1"/>
      <c r="BF18" s="1"/>
      <c r="BG18" s="1"/>
      <c r="BH18" s="1"/>
      <c r="BI18" s="1"/>
      <c r="BQ18" s="3"/>
      <c r="BR18" s="1"/>
      <c r="BS18" s="1"/>
      <c r="BT18" s="1"/>
      <c r="BU18" s="1"/>
      <c r="BV18" s="1"/>
      <c r="BW18" s="1"/>
      <c r="CE18" s="3"/>
      <c r="CF18" s="1"/>
      <c r="CG18" s="1"/>
      <c r="CH18" s="1"/>
      <c r="CI18" s="1"/>
      <c r="CJ18" s="1"/>
      <c r="CK18" s="1"/>
      <c r="CS18" s="3"/>
      <c r="CT18" s="1"/>
      <c r="CU18" s="1"/>
      <c r="CV18" s="1"/>
      <c r="CW18" s="1"/>
      <c r="CX18" s="1"/>
      <c r="CY18" s="1"/>
      <c r="DG18" s="3"/>
      <c r="DH18" s="1"/>
      <c r="DI18" s="1"/>
      <c r="DJ18" s="1"/>
      <c r="DK18" s="1"/>
      <c r="DL18" s="1"/>
      <c r="DM18" s="1"/>
      <c r="DU18" s="3"/>
      <c r="DV18" s="1"/>
      <c r="DW18" s="1"/>
      <c r="DX18" s="1"/>
      <c r="DY18" s="1"/>
      <c r="DZ18" s="1"/>
      <c r="EA18" s="1"/>
      <c r="EI18" s="3"/>
      <c r="EJ18" s="1"/>
      <c r="EK18" s="1"/>
      <c r="EL18" s="1"/>
      <c r="EM18" s="1"/>
      <c r="EN18" s="1"/>
      <c r="EO18" s="1"/>
      <c r="EW18" s="3"/>
      <c r="EX18" s="1"/>
      <c r="EY18" s="1"/>
      <c r="EZ18" s="1"/>
      <c r="FA18" s="1"/>
      <c r="FB18" s="1"/>
      <c r="FC18" s="1"/>
      <c r="FK18" s="3"/>
      <c r="FL18" s="1"/>
      <c r="FM18" s="1"/>
      <c r="FN18" s="1"/>
      <c r="FO18" s="1"/>
      <c r="FP18" s="1"/>
      <c r="FQ18" s="1"/>
      <c r="FY18" s="3"/>
      <c r="FZ18" s="1"/>
      <c r="GA18" s="1"/>
      <c r="GB18" s="1"/>
      <c r="GC18" s="1"/>
      <c r="GD18" s="1"/>
      <c r="GE18" s="1"/>
      <c r="GM18" s="3"/>
      <c r="GN18" s="1"/>
      <c r="GO18" s="1"/>
      <c r="GP18" s="1"/>
      <c r="GQ18" s="1"/>
      <c r="GR18" s="1"/>
      <c r="GS18" s="1"/>
      <c r="HA18" s="3"/>
      <c r="HB18" s="1"/>
      <c r="HC18" s="1"/>
      <c r="HD18" s="1"/>
      <c r="HE18" s="1"/>
      <c r="HF18" s="1"/>
      <c r="HG18" s="1"/>
      <c r="HO18" s="3"/>
      <c r="HP18" s="1"/>
      <c r="HQ18" s="1"/>
      <c r="HR18" s="1"/>
      <c r="HS18" s="1"/>
      <c r="HT18" s="1"/>
      <c r="HU18" s="1"/>
      <c r="IC18" s="3"/>
      <c r="ID18" s="1"/>
      <c r="IE18" s="1"/>
      <c r="IF18" s="1"/>
      <c r="IG18" s="1"/>
      <c r="IH18" s="1"/>
      <c r="II18" s="1"/>
      <c r="IQ18" s="3"/>
      <c r="IR18" s="1"/>
      <c r="IS18" s="1"/>
    </row>
    <row r="19" spans="1:253" ht="14.25" x14ac:dyDescent="0.2">
      <c r="A19" s="65" t="s">
        <v>11</v>
      </c>
      <c r="B19" s="42">
        <v>266.44740000000002</v>
      </c>
      <c r="C19" s="42"/>
      <c r="D19" s="42"/>
      <c r="E19" s="43">
        <v>266.44740000000002</v>
      </c>
      <c r="F19" s="44">
        <v>266.44740000000002</v>
      </c>
      <c r="G19" s="45"/>
      <c r="H19" s="45"/>
      <c r="I19" s="45"/>
      <c r="J19" s="45"/>
      <c r="K19" s="45"/>
      <c r="L19" s="45"/>
      <c r="M19" s="45"/>
    </row>
    <row r="20" spans="1:253" ht="14.25" x14ac:dyDescent="0.2">
      <c r="A20" s="65" t="s">
        <v>12</v>
      </c>
      <c r="B20" s="42">
        <v>131.71090000000001</v>
      </c>
      <c r="C20" s="42"/>
      <c r="D20" s="42"/>
      <c r="E20" s="43">
        <v>131.71090000000001</v>
      </c>
      <c r="F20" s="44">
        <v>131.71090000000001</v>
      </c>
      <c r="G20" s="45"/>
      <c r="H20" s="45"/>
      <c r="I20" s="45"/>
      <c r="J20" s="45"/>
      <c r="K20" s="45"/>
      <c r="L20" s="45"/>
      <c r="M20" s="45"/>
    </row>
    <row r="21" spans="1:253" ht="14.25" x14ac:dyDescent="0.2">
      <c r="A21" s="65" t="s">
        <v>13</v>
      </c>
      <c r="B21" s="42">
        <v>3940.7701999999999</v>
      </c>
      <c r="C21" s="42"/>
      <c r="D21" s="42">
        <v>3.4035000000000002</v>
      </c>
      <c r="E21" s="43">
        <v>3944.1736999999998</v>
      </c>
      <c r="F21" s="44">
        <v>3959.1927000000001</v>
      </c>
      <c r="G21" s="45"/>
      <c r="H21" s="45"/>
      <c r="I21" s="45"/>
      <c r="J21" s="45"/>
      <c r="K21" s="45"/>
      <c r="L21" s="45"/>
      <c r="M21" s="45"/>
    </row>
    <row r="22" spans="1:253" ht="14.25" x14ac:dyDescent="0.2">
      <c r="A22" s="65" t="s">
        <v>14</v>
      </c>
      <c r="B22" s="42">
        <v>4521.6464999999998</v>
      </c>
      <c r="C22" s="42">
        <v>670.00840000000005</v>
      </c>
      <c r="D22" s="42">
        <v>11.599399999999999</v>
      </c>
      <c r="E22" s="43">
        <v>5203.2542999999996</v>
      </c>
      <c r="F22" s="44">
        <v>5203.2542999999996</v>
      </c>
      <c r="G22" s="45"/>
      <c r="H22" s="45"/>
      <c r="I22" s="45"/>
      <c r="J22" s="45"/>
      <c r="K22" s="45"/>
      <c r="L22" s="45"/>
      <c r="M22" s="45"/>
    </row>
    <row r="23" spans="1:253" ht="14.25" x14ac:dyDescent="0.2">
      <c r="A23" s="66" t="s">
        <v>15</v>
      </c>
      <c r="B23" s="46">
        <v>8860.5750000000007</v>
      </c>
      <c r="C23" s="46">
        <v>670.00840000000005</v>
      </c>
      <c r="D23" s="46">
        <v>15.0029</v>
      </c>
      <c r="E23" s="47">
        <v>9545.5863000000008</v>
      </c>
      <c r="F23" s="48">
        <v>9560.6052999999993</v>
      </c>
      <c r="G23" s="45"/>
      <c r="H23" s="45"/>
      <c r="I23" s="45"/>
      <c r="J23" s="45"/>
      <c r="K23" s="45"/>
      <c r="L23" s="45"/>
      <c r="M23" s="52"/>
      <c r="N23" s="1"/>
      <c r="O23" s="1"/>
      <c r="P23" s="1"/>
      <c r="Q23" s="1"/>
      <c r="R23" s="1"/>
      <c r="S23" s="1"/>
      <c r="AA23" s="3"/>
      <c r="AB23" s="1"/>
      <c r="AC23" s="1"/>
      <c r="AD23" s="1"/>
      <c r="AE23" s="1"/>
      <c r="AF23" s="1"/>
      <c r="AG23" s="1"/>
      <c r="AO23" s="3"/>
      <c r="AP23" s="1"/>
      <c r="AQ23" s="1"/>
      <c r="AR23" s="1"/>
      <c r="AS23" s="1"/>
      <c r="AT23" s="1"/>
      <c r="AU23" s="1"/>
      <c r="BC23" s="3"/>
      <c r="BD23" s="1"/>
      <c r="BE23" s="1"/>
      <c r="BF23" s="1"/>
      <c r="BG23" s="1"/>
      <c r="BH23" s="1"/>
      <c r="BI23" s="1"/>
      <c r="BQ23" s="3"/>
      <c r="BR23" s="1"/>
      <c r="BS23" s="1"/>
      <c r="BT23" s="1"/>
      <c r="BU23" s="1"/>
      <c r="BV23" s="1"/>
      <c r="BW23" s="1"/>
      <c r="CE23" s="3"/>
      <c r="CF23" s="1"/>
      <c r="CG23" s="1"/>
      <c r="CH23" s="1"/>
      <c r="CI23" s="1"/>
      <c r="CJ23" s="1"/>
      <c r="CK23" s="1"/>
      <c r="CS23" s="3"/>
      <c r="CT23" s="1"/>
      <c r="CU23" s="1"/>
      <c r="CV23" s="1"/>
      <c r="CW23" s="1"/>
      <c r="CX23" s="1"/>
      <c r="CY23" s="1"/>
      <c r="DG23" s="3"/>
      <c r="DH23" s="1"/>
      <c r="DI23" s="1"/>
      <c r="DJ23" s="1"/>
      <c r="DK23" s="1"/>
      <c r="DL23" s="1"/>
      <c r="DM23" s="1"/>
      <c r="DU23" s="3"/>
      <c r="DV23" s="1"/>
      <c r="DW23" s="1"/>
      <c r="DX23" s="1"/>
      <c r="DY23" s="1"/>
      <c r="DZ23" s="1"/>
      <c r="EA23" s="1"/>
      <c r="EI23" s="3"/>
      <c r="EJ23" s="1"/>
      <c r="EK23" s="1"/>
      <c r="EL23" s="1"/>
      <c r="EM23" s="1"/>
      <c r="EN23" s="1"/>
      <c r="EO23" s="1"/>
      <c r="EW23" s="3"/>
      <c r="EX23" s="1"/>
      <c r="EY23" s="1"/>
      <c r="EZ23" s="1"/>
      <c r="FA23" s="1"/>
      <c r="FB23" s="1"/>
      <c r="FC23" s="1"/>
      <c r="FK23" s="3"/>
      <c r="FL23" s="1"/>
      <c r="FM23" s="1"/>
      <c r="FN23" s="1"/>
      <c r="FO23" s="1"/>
      <c r="FP23" s="1"/>
      <c r="FQ23" s="1"/>
      <c r="FY23" s="3"/>
      <c r="FZ23" s="1"/>
      <c r="GA23" s="1"/>
      <c r="GB23" s="1"/>
      <c r="GC23" s="1"/>
      <c r="GD23" s="1"/>
      <c r="GE23" s="1"/>
      <c r="GM23" s="3"/>
      <c r="GN23" s="1"/>
      <c r="GO23" s="1"/>
      <c r="GP23" s="1"/>
      <c r="GQ23" s="1"/>
      <c r="GR23" s="1"/>
      <c r="GS23" s="1"/>
      <c r="HA23" s="3"/>
      <c r="HB23" s="1"/>
      <c r="HC23" s="1"/>
      <c r="HD23" s="1"/>
      <c r="HE23" s="1"/>
      <c r="HF23" s="1"/>
      <c r="HG23" s="1"/>
      <c r="HO23" s="3"/>
      <c r="HP23" s="1"/>
      <c r="HQ23" s="1"/>
      <c r="HR23" s="1"/>
      <c r="HS23" s="1"/>
      <c r="HT23" s="1"/>
      <c r="HU23" s="1"/>
      <c r="IC23" s="3"/>
      <c r="ID23" s="1"/>
      <c r="IE23" s="1"/>
      <c r="IF23" s="1"/>
      <c r="IG23" s="1"/>
      <c r="IH23" s="1"/>
      <c r="II23" s="1"/>
      <c r="IQ23" s="3"/>
      <c r="IR23" s="1"/>
      <c r="IS23" s="1"/>
    </row>
    <row r="24" spans="1:253" ht="14.25" x14ac:dyDescent="0.2">
      <c r="A24" s="67" t="s">
        <v>292</v>
      </c>
      <c r="B24" s="49">
        <v>738.59810000000004</v>
      </c>
      <c r="C24" s="49">
        <v>366.2731</v>
      </c>
      <c r="D24" s="49">
        <v>1626.6476</v>
      </c>
      <c r="E24" s="50">
        <v>2731.5187999999998</v>
      </c>
      <c r="F24" s="51">
        <v>2731.5187999999998</v>
      </c>
      <c r="G24" s="45"/>
      <c r="H24" s="45"/>
      <c r="I24" s="45"/>
      <c r="J24" s="45"/>
      <c r="K24" s="45"/>
      <c r="L24" s="45"/>
      <c r="M24" s="52"/>
      <c r="N24" s="1"/>
      <c r="O24" s="1"/>
      <c r="P24" s="1"/>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row>
    <row r="25" spans="1:253" ht="14.25" x14ac:dyDescent="0.2">
      <c r="A25" s="65" t="s">
        <v>293</v>
      </c>
      <c r="B25" s="42">
        <v>239.11609999999999</v>
      </c>
      <c r="C25" s="42"/>
      <c r="D25" s="42"/>
      <c r="E25" s="43">
        <v>239.11609999999999</v>
      </c>
      <c r="F25" s="44">
        <v>239.11609999999999</v>
      </c>
      <c r="G25" s="45"/>
      <c r="H25" s="45"/>
      <c r="I25" s="45"/>
      <c r="J25" s="45"/>
      <c r="K25" s="45"/>
      <c r="L25" s="45"/>
      <c r="M25" s="45"/>
    </row>
    <row r="26" spans="1:253" ht="14.25" x14ac:dyDescent="0.2">
      <c r="A26" s="65" t="s">
        <v>16</v>
      </c>
      <c r="B26" s="42">
        <v>5090.9602000000004</v>
      </c>
      <c r="C26" s="42">
        <v>4.7523</v>
      </c>
      <c r="D26" s="42">
        <v>1243.0341000000001</v>
      </c>
      <c r="E26" s="43">
        <v>6338.7466000000004</v>
      </c>
      <c r="F26" s="44">
        <v>6338.7466000000004</v>
      </c>
      <c r="G26" s="45"/>
      <c r="H26" s="45"/>
      <c r="I26" s="45"/>
      <c r="J26" s="45"/>
      <c r="K26" s="45"/>
      <c r="L26" s="45"/>
      <c r="M26" s="45"/>
    </row>
    <row r="27" spans="1:253" ht="14.25" x14ac:dyDescent="0.2">
      <c r="A27" s="65" t="s">
        <v>294</v>
      </c>
      <c r="B27" s="42">
        <v>23.356400000000001</v>
      </c>
      <c r="C27" s="42">
        <v>12.7582</v>
      </c>
      <c r="D27" s="42"/>
      <c r="E27" s="43">
        <v>36.114600000000003</v>
      </c>
      <c r="F27" s="44">
        <v>36.114600000000003</v>
      </c>
      <c r="G27" s="45"/>
      <c r="H27" s="45"/>
      <c r="I27" s="45"/>
      <c r="J27" s="45"/>
      <c r="K27" s="45"/>
      <c r="L27" s="45"/>
      <c r="M27" s="45"/>
    </row>
    <row r="28" spans="1:253" ht="14.25" x14ac:dyDescent="0.2">
      <c r="A28" s="65" t="s">
        <v>17</v>
      </c>
      <c r="B28" s="42"/>
      <c r="C28" s="42"/>
      <c r="D28" s="42"/>
      <c r="E28" s="43"/>
      <c r="F28" s="44"/>
      <c r="G28" s="45"/>
      <c r="H28" s="45"/>
      <c r="I28" s="45"/>
      <c r="J28" s="45"/>
      <c r="K28" s="45"/>
      <c r="L28" s="45"/>
      <c r="M28" s="45"/>
    </row>
    <row r="29" spans="1:253" ht="14.25" x14ac:dyDescent="0.2">
      <c r="A29" s="65" t="s">
        <v>18</v>
      </c>
      <c r="B29" s="42">
        <v>7.2931999999999997</v>
      </c>
      <c r="C29" s="42"/>
      <c r="D29" s="42"/>
      <c r="E29" s="43">
        <v>7.2931999999999997</v>
      </c>
      <c r="F29" s="44">
        <v>7.2931999999999997</v>
      </c>
      <c r="G29" s="45"/>
      <c r="H29" s="45"/>
      <c r="I29" s="45"/>
      <c r="J29" s="45"/>
      <c r="K29" s="45"/>
      <c r="L29" s="45"/>
      <c r="M29" s="45"/>
    </row>
    <row r="30" spans="1:253" ht="14.25" x14ac:dyDescent="0.2">
      <c r="A30" s="65" t="s">
        <v>19</v>
      </c>
      <c r="B30" s="42">
        <v>1387.2963999999999</v>
      </c>
      <c r="C30" s="42"/>
      <c r="D30" s="42"/>
      <c r="E30" s="43">
        <v>1387.2963999999999</v>
      </c>
      <c r="F30" s="44">
        <v>1387.2963999999999</v>
      </c>
      <c r="G30" s="45"/>
      <c r="H30" s="45"/>
      <c r="I30" s="45"/>
      <c r="J30" s="45"/>
      <c r="K30" s="45"/>
      <c r="L30" s="45"/>
      <c r="M30" s="45"/>
    </row>
    <row r="31" spans="1:253" ht="14.25" x14ac:dyDescent="0.2">
      <c r="A31" s="65" t="s">
        <v>20</v>
      </c>
      <c r="B31" s="42"/>
      <c r="C31" s="42"/>
      <c r="D31" s="42"/>
      <c r="E31" s="43"/>
      <c r="F31" s="44"/>
      <c r="G31" s="45"/>
      <c r="H31" s="45"/>
      <c r="I31" s="45"/>
      <c r="J31" s="45"/>
      <c r="K31" s="45"/>
      <c r="L31" s="45"/>
      <c r="M31" s="45"/>
    </row>
    <row r="32" spans="1:253" ht="14.25" x14ac:dyDescent="0.2">
      <c r="A32" s="65" t="s">
        <v>21</v>
      </c>
      <c r="B32" s="42">
        <v>6378.9858000000004</v>
      </c>
      <c r="C32" s="42">
        <v>9243.8325000000004</v>
      </c>
      <c r="D32" s="42">
        <v>3673</v>
      </c>
      <c r="E32" s="43">
        <v>19295.818299999999</v>
      </c>
      <c r="F32" s="44">
        <v>19295.818299999999</v>
      </c>
      <c r="G32" s="45"/>
      <c r="H32" s="45"/>
      <c r="I32" s="45"/>
      <c r="J32" s="45"/>
      <c r="K32" s="45"/>
      <c r="L32" s="45"/>
      <c r="M32" s="45"/>
    </row>
    <row r="33" spans="1:253" ht="14.25" x14ac:dyDescent="0.2">
      <c r="A33" s="65" t="s">
        <v>22</v>
      </c>
      <c r="B33" s="42">
        <v>2651.4430000000002</v>
      </c>
      <c r="C33" s="42"/>
      <c r="D33" s="42"/>
      <c r="E33" s="43">
        <v>2651.4430000000002</v>
      </c>
      <c r="F33" s="44">
        <v>2651.4430000000002</v>
      </c>
      <c r="G33" s="45"/>
      <c r="H33" s="45"/>
      <c r="I33" s="45"/>
      <c r="J33" s="45"/>
      <c r="K33" s="45"/>
      <c r="L33" s="45"/>
      <c r="M33" s="45"/>
    </row>
    <row r="34" spans="1:253" ht="14.25" x14ac:dyDescent="0.2">
      <c r="A34" s="66" t="s">
        <v>295</v>
      </c>
      <c r="B34" s="46">
        <v>15778.4511</v>
      </c>
      <c r="C34" s="46">
        <v>9261.3430000000008</v>
      </c>
      <c r="D34" s="46">
        <v>4916.0340999999999</v>
      </c>
      <c r="E34" s="47">
        <v>29955.8282</v>
      </c>
      <c r="F34" s="48">
        <v>29955.8282</v>
      </c>
      <c r="G34" s="45"/>
      <c r="H34" s="45"/>
      <c r="I34" s="45"/>
      <c r="J34" s="45"/>
      <c r="K34" s="45"/>
      <c r="L34" s="45"/>
      <c r="M34" s="52"/>
      <c r="N34" s="1"/>
      <c r="O34" s="1"/>
      <c r="P34" s="1"/>
      <c r="Q34" s="1"/>
      <c r="R34" s="1"/>
      <c r="S34" s="1"/>
      <c r="AA34" s="3"/>
      <c r="AB34" s="1"/>
      <c r="AC34" s="1"/>
      <c r="AD34" s="1"/>
      <c r="AE34" s="1"/>
      <c r="AF34" s="1"/>
      <c r="AG34" s="1"/>
      <c r="AO34" s="3"/>
      <c r="AP34" s="1"/>
      <c r="AQ34" s="1"/>
      <c r="AR34" s="1"/>
      <c r="AS34" s="1"/>
      <c r="AT34" s="1"/>
      <c r="AU34" s="1"/>
      <c r="BC34" s="3"/>
      <c r="BD34" s="1"/>
      <c r="BE34" s="1"/>
      <c r="BF34" s="1"/>
      <c r="BG34" s="1"/>
      <c r="BH34" s="1"/>
      <c r="BI34" s="1"/>
      <c r="BQ34" s="3"/>
      <c r="BR34" s="1"/>
      <c r="BS34" s="1"/>
      <c r="BT34" s="1"/>
      <c r="BU34" s="1"/>
      <c r="BV34" s="1"/>
      <c r="BW34" s="1"/>
      <c r="CE34" s="3"/>
      <c r="CF34" s="1"/>
      <c r="CG34" s="1"/>
      <c r="CH34" s="1"/>
      <c r="CI34" s="1"/>
      <c r="CJ34" s="1"/>
      <c r="CK34" s="1"/>
      <c r="CS34" s="3"/>
      <c r="CT34" s="1"/>
      <c r="CU34" s="1"/>
      <c r="CV34" s="1"/>
      <c r="CW34" s="1"/>
      <c r="CX34" s="1"/>
      <c r="CY34" s="1"/>
      <c r="DG34" s="3"/>
      <c r="DH34" s="1"/>
      <c r="DI34" s="1"/>
      <c r="DJ34" s="1"/>
      <c r="DK34" s="1"/>
      <c r="DL34" s="1"/>
      <c r="DM34" s="1"/>
      <c r="DU34" s="3"/>
      <c r="DV34" s="1"/>
      <c r="DW34" s="1"/>
      <c r="DX34" s="1"/>
      <c r="DY34" s="1"/>
      <c r="DZ34" s="1"/>
      <c r="EA34" s="1"/>
      <c r="EI34" s="3"/>
      <c r="EJ34" s="1"/>
      <c r="EK34" s="1"/>
      <c r="EL34" s="1"/>
      <c r="EM34" s="1"/>
      <c r="EN34" s="1"/>
      <c r="EO34" s="1"/>
      <c r="EW34" s="3"/>
      <c r="EX34" s="1"/>
      <c r="EY34" s="1"/>
      <c r="EZ34" s="1"/>
      <c r="FA34" s="1"/>
      <c r="FB34" s="1"/>
      <c r="FC34" s="1"/>
      <c r="FK34" s="3"/>
      <c r="FL34" s="1"/>
      <c r="FM34" s="1"/>
      <c r="FN34" s="1"/>
      <c r="FO34" s="1"/>
      <c r="FP34" s="1"/>
      <c r="FQ34" s="1"/>
      <c r="FY34" s="3"/>
      <c r="FZ34" s="1"/>
      <c r="GA34" s="1"/>
      <c r="GB34" s="1"/>
      <c r="GC34" s="1"/>
      <c r="GD34" s="1"/>
      <c r="GE34" s="1"/>
      <c r="GM34" s="3"/>
      <c r="GN34" s="1"/>
      <c r="GO34" s="1"/>
      <c r="GP34" s="1"/>
      <c r="GQ34" s="1"/>
      <c r="GR34" s="1"/>
      <c r="GS34" s="1"/>
      <c r="HA34" s="3"/>
      <c r="HB34" s="1"/>
      <c r="HC34" s="1"/>
      <c r="HD34" s="1"/>
      <c r="HE34" s="1"/>
      <c r="HF34" s="1"/>
      <c r="HG34" s="1"/>
      <c r="HO34" s="3"/>
      <c r="HP34" s="1"/>
      <c r="HQ34" s="1"/>
      <c r="HR34" s="1"/>
      <c r="HS34" s="1"/>
      <c r="HT34" s="1"/>
      <c r="HU34" s="1"/>
      <c r="IC34" s="3"/>
      <c r="ID34" s="1"/>
      <c r="IE34" s="1"/>
      <c r="IF34" s="1"/>
      <c r="IG34" s="1"/>
      <c r="IH34" s="1"/>
      <c r="II34" s="1"/>
      <c r="IQ34" s="3"/>
      <c r="IR34" s="1"/>
      <c r="IS34" s="1"/>
    </row>
    <row r="35" spans="1:253" ht="14.25" x14ac:dyDescent="0.2">
      <c r="A35" s="67" t="s">
        <v>296</v>
      </c>
      <c r="B35" s="49">
        <v>73.864699999999999</v>
      </c>
      <c r="C35" s="49">
        <v>517.31330000000003</v>
      </c>
      <c r="D35" s="49"/>
      <c r="E35" s="50">
        <v>591.178</v>
      </c>
      <c r="F35" s="51">
        <v>591.178</v>
      </c>
      <c r="G35" s="45"/>
      <c r="H35" s="45"/>
      <c r="I35" s="45"/>
      <c r="J35" s="45"/>
      <c r="K35" s="45"/>
      <c r="L35" s="45"/>
      <c r="M35" s="52"/>
      <c r="N35" s="1"/>
      <c r="O35" s="1"/>
      <c r="P35" s="1"/>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row>
    <row r="36" spans="1:253" ht="14.25" x14ac:dyDescent="0.2">
      <c r="A36" s="65" t="s">
        <v>23</v>
      </c>
      <c r="B36" s="42">
        <v>10218.4586</v>
      </c>
      <c r="C36" s="42">
        <v>10562.2107</v>
      </c>
      <c r="D36" s="42">
        <v>15496.544</v>
      </c>
      <c r="E36" s="43">
        <v>36277.213300000003</v>
      </c>
      <c r="F36" s="44">
        <v>38449.148999999998</v>
      </c>
      <c r="G36" s="45"/>
      <c r="H36" s="45"/>
      <c r="I36" s="45"/>
      <c r="J36" s="45"/>
      <c r="K36" s="45"/>
      <c r="L36" s="45"/>
      <c r="M36" s="45"/>
    </row>
    <row r="37" spans="1:253" ht="14.25" x14ac:dyDescent="0.2">
      <c r="A37" s="65" t="s">
        <v>24</v>
      </c>
      <c r="B37" s="42">
        <v>30851.404299999998</v>
      </c>
      <c r="C37" s="42">
        <v>53369.243900000001</v>
      </c>
      <c r="D37" s="42">
        <v>27094.7804</v>
      </c>
      <c r="E37" s="43">
        <v>111315.4286</v>
      </c>
      <c r="F37" s="44">
        <v>111315.4286</v>
      </c>
      <c r="G37" s="45"/>
      <c r="H37" s="45"/>
      <c r="I37" s="45"/>
      <c r="J37" s="45"/>
      <c r="K37" s="45"/>
      <c r="L37" s="45"/>
      <c r="M37" s="45"/>
    </row>
    <row r="38" spans="1:253" ht="14.25" x14ac:dyDescent="0.2">
      <c r="A38" s="65" t="s">
        <v>25</v>
      </c>
      <c r="B38" s="42">
        <v>10411.534</v>
      </c>
      <c r="C38" s="42">
        <v>10247.4809</v>
      </c>
      <c r="D38" s="42">
        <v>4955.5522000000001</v>
      </c>
      <c r="E38" s="43">
        <v>25614.5671</v>
      </c>
      <c r="F38" s="44">
        <v>25614.5671</v>
      </c>
      <c r="G38" s="45"/>
      <c r="H38" s="45"/>
      <c r="I38" s="45"/>
      <c r="J38" s="45"/>
      <c r="K38" s="45"/>
      <c r="L38" s="45"/>
      <c r="M38" s="45"/>
    </row>
    <row r="39" spans="1:253" ht="14.25" x14ac:dyDescent="0.2">
      <c r="A39" s="65" t="s">
        <v>26</v>
      </c>
      <c r="B39" s="42"/>
      <c r="C39" s="42">
        <v>27.611799999999999</v>
      </c>
      <c r="D39" s="42"/>
      <c r="E39" s="43">
        <v>27.611799999999999</v>
      </c>
      <c r="F39" s="44">
        <v>27.611799999999999</v>
      </c>
      <c r="G39" s="45"/>
      <c r="H39" s="45"/>
      <c r="I39" s="45"/>
      <c r="J39" s="45"/>
      <c r="K39" s="45"/>
      <c r="L39" s="45"/>
      <c r="M39" s="45"/>
    </row>
    <row r="40" spans="1:253" ht="14.25" x14ac:dyDescent="0.2">
      <c r="A40" s="65" t="s">
        <v>27</v>
      </c>
      <c r="B40" s="42">
        <v>34441.142699999997</v>
      </c>
      <c r="C40" s="42">
        <v>6040.9795999999997</v>
      </c>
      <c r="D40" s="42">
        <v>2157.2896999999998</v>
      </c>
      <c r="E40" s="43">
        <v>42639.411999999997</v>
      </c>
      <c r="F40" s="44">
        <v>42639.411999999997</v>
      </c>
      <c r="G40" s="45"/>
      <c r="H40" s="45"/>
      <c r="I40" s="45"/>
      <c r="J40" s="45"/>
      <c r="K40" s="45"/>
      <c r="L40" s="45"/>
      <c r="M40" s="45"/>
    </row>
    <row r="41" spans="1:253" ht="14.25" x14ac:dyDescent="0.2">
      <c r="A41" s="66" t="s">
        <v>205</v>
      </c>
      <c r="B41" s="46">
        <v>85922.539600000004</v>
      </c>
      <c r="C41" s="46">
        <v>80247.526899999997</v>
      </c>
      <c r="D41" s="46">
        <v>49704.166299999997</v>
      </c>
      <c r="E41" s="47">
        <v>215874.2328</v>
      </c>
      <c r="F41" s="48">
        <v>218046.1685</v>
      </c>
      <c r="G41" s="45"/>
      <c r="H41" s="45"/>
      <c r="I41" s="45"/>
      <c r="J41" s="45"/>
      <c r="K41" s="45"/>
      <c r="L41" s="45"/>
      <c r="M41" s="52"/>
      <c r="N41" s="1"/>
      <c r="O41" s="1"/>
      <c r="P41" s="1"/>
      <c r="Q41" s="1"/>
      <c r="R41" s="1"/>
      <c r="S41" s="1"/>
      <c r="AA41" s="3"/>
      <c r="AB41" s="1"/>
      <c r="AC41" s="1"/>
      <c r="AD41" s="1"/>
      <c r="AE41" s="1"/>
      <c r="AF41" s="1"/>
      <c r="AG41" s="1"/>
      <c r="AO41" s="3"/>
      <c r="AP41" s="1"/>
      <c r="AQ41" s="1"/>
      <c r="AR41" s="1"/>
      <c r="AS41" s="1"/>
      <c r="AT41" s="1"/>
      <c r="AU41" s="1"/>
      <c r="BC41" s="3"/>
      <c r="BD41" s="1"/>
      <c r="BE41" s="1"/>
      <c r="BF41" s="1"/>
      <c r="BG41" s="1"/>
      <c r="BH41" s="1"/>
      <c r="BI41" s="1"/>
      <c r="BQ41" s="3"/>
      <c r="BR41" s="1"/>
      <c r="BS41" s="1"/>
      <c r="BT41" s="1"/>
      <c r="BU41" s="1"/>
      <c r="BV41" s="1"/>
      <c r="BW41" s="1"/>
      <c r="CE41" s="3"/>
      <c r="CF41" s="1"/>
      <c r="CG41" s="1"/>
      <c r="CH41" s="1"/>
      <c r="CI41" s="1"/>
      <c r="CJ41" s="1"/>
      <c r="CK41" s="1"/>
      <c r="CS41" s="3"/>
      <c r="CT41" s="1"/>
      <c r="CU41" s="1"/>
      <c r="CV41" s="1"/>
      <c r="CW41" s="1"/>
      <c r="CX41" s="1"/>
      <c r="CY41" s="1"/>
      <c r="DG41" s="3"/>
      <c r="DH41" s="1"/>
      <c r="DI41" s="1"/>
      <c r="DJ41" s="1"/>
      <c r="DK41" s="1"/>
      <c r="DL41" s="1"/>
      <c r="DM41" s="1"/>
      <c r="DU41" s="3"/>
      <c r="DV41" s="1"/>
      <c r="DW41" s="1"/>
      <c r="DX41" s="1"/>
      <c r="DY41" s="1"/>
      <c r="DZ41" s="1"/>
      <c r="EA41" s="1"/>
      <c r="EI41" s="3"/>
      <c r="EJ41" s="1"/>
      <c r="EK41" s="1"/>
      <c r="EL41" s="1"/>
      <c r="EM41" s="1"/>
      <c r="EN41" s="1"/>
      <c r="EO41" s="1"/>
      <c r="EW41" s="3"/>
      <c r="EX41" s="1"/>
      <c r="EY41" s="1"/>
      <c r="EZ41" s="1"/>
      <c r="FA41" s="1"/>
      <c r="FB41" s="1"/>
      <c r="FC41" s="1"/>
      <c r="FK41" s="3"/>
      <c r="FL41" s="1"/>
      <c r="FM41" s="1"/>
      <c r="FN41" s="1"/>
      <c r="FO41" s="1"/>
      <c r="FP41" s="1"/>
      <c r="FQ41" s="1"/>
      <c r="FY41" s="3"/>
      <c r="FZ41" s="1"/>
      <c r="GA41" s="1"/>
      <c r="GB41" s="1"/>
      <c r="GC41" s="1"/>
      <c r="GD41" s="1"/>
      <c r="GE41" s="1"/>
      <c r="GM41" s="3"/>
      <c r="GN41" s="1"/>
      <c r="GO41" s="1"/>
      <c r="GP41" s="1"/>
      <c r="GQ41" s="1"/>
      <c r="GR41" s="1"/>
      <c r="GS41" s="1"/>
      <c r="HA41" s="3"/>
      <c r="HB41" s="1"/>
      <c r="HC41" s="1"/>
      <c r="HD41" s="1"/>
      <c r="HE41" s="1"/>
      <c r="HF41" s="1"/>
      <c r="HG41" s="1"/>
      <c r="HO41" s="3"/>
      <c r="HP41" s="1"/>
      <c r="HQ41" s="1"/>
      <c r="HR41" s="1"/>
      <c r="HS41" s="1"/>
      <c r="HT41" s="1"/>
      <c r="HU41" s="1"/>
      <c r="IC41" s="3"/>
      <c r="ID41" s="1"/>
      <c r="IE41" s="1"/>
      <c r="IF41" s="1"/>
      <c r="IG41" s="1"/>
      <c r="IH41" s="1"/>
      <c r="II41" s="1"/>
      <c r="IQ41" s="3"/>
      <c r="IR41" s="1"/>
      <c r="IS41" s="1"/>
    </row>
    <row r="42" spans="1:253" ht="14.25" x14ac:dyDescent="0.2">
      <c r="A42" s="65" t="s">
        <v>297</v>
      </c>
      <c r="B42" s="42">
        <v>2247.2529</v>
      </c>
      <c r="C42" s="42">
        <v>42.6342</v>
      </c>
      <c r="D42" s="42">
        <v>254.17519999999999</v>
      </c>
      <c r="E42" s="43">
        <v>2544.0623000000001</v>
      </c>
      <c r="F42" s="44">
        <v>6486.0137000000004</v>
      </c>
      <c r="G42" s="45"/>
      <c r="H42" s="45"/>
      <c r="I42" s="45"/>
      <c r="J42" s="45"/>
      <c r="K42" s="45"/>
      <c r="L42" s="45"/>
      <c r="M42" s="45"/>
    </row>
    <row r="43" spans="1:253" ht="14.25" x14ac:dyDescent="0.2">
      <c r="A43" s="65" t="s">
        <v>298</v>
      </c>
      <c r="B43" s="42"/>
      <c r="C43" s="42"/>
      <c r="D43" s="42">
        <v>21.116099999999999</v>
      </c>
      <c r="E43" s="43">
        <v>21.116099999999999</v>
      </c>
      <c r="F43" s="44">
        <v>25.663599999999999</v>
      </c>
      <c r="G43" s="45"/>
      <c r="H43" s="45"/>
      <c r="I43" s="45"/>
      <c r="J43" s="45"/>
      <c r="K43" s="45"/>
      <c r="L43" s="45"/>
      <c r="M43" s="45"/>
    </row>
    <row r="44" spans="1:253" ht="14.25" x14ac:dyDescent="0.2">
      <c r="A44" s="65" t="s">
        <v>299</v>
      </c>
      <c r="B44" s="42">
        <v>4796.8089</v>
      </c>
      <c r="C44" s="42">
        <v>4127.8099000000002</v>
      </c>
      <c r="D44" s="42">
        <v>6707.1781000000001</v>
      </c>
      <c r="E44" s="43">
        <v>15631.796899999999</v>
      </c>
      <c r="F44" s="44">
        <v>15683.335499999999</v>
      </c>
      <c r="G44" s="45"/>
      <c r="H44" s="45"/>
      <c r="I44" s="45"/>
      <c r="J44" s="45"/>
      <c r="K44" s="45"/>
      <c r="L44" s="45"/>
      <c r="M44" s="45"/>
    </row>
    <row r="45" spans="1:253" ht="14.25" x14ac:dyDescent="0.2">
      <c r="A45" s="66" t="s">
        <v>300</v>
      </c>
      <c r="B45" s="46">
        <v>7044.0618000000004</v>
      </c>
      <c r="C45" s="46">
        <v>4170.4440999999997</v>
      </c>
      <c r="D45" s="46">
        <v>6982.4694</v>
      </c>
      <c r="E45" s="47">
        <v>18196.975299999998</v>
      </c>
      <c r="F45" s="48">
        <v>22195.0128</v>
      </c>
      <c r="G45" s="45"/>
      <c r="H45" s="45"/>
      <c r="I45" s="45"/>
      <c r="J45" s="45"/>
      <c r="K45" s="45"/>
      <c r="L45" s="45"/>
      <c r="M45" s="52"/>
      <c r="N45" s="1"/>
      <c r="O45" s="1"/>
      <c r="P45" s="1"/>
      <c r="Q45" s="1"/>
      <c r="R45" s="1"/>
      <c r="S45" s="1"/>
      <c r="AA45" s="3"/>
      <c r="AB45" s="1"/>
      <c r="AC45" s="1"/>
      <c r="AD45" s="1"/>
      <c r="AE45" s="1"/>
      <c r="AF45" s="1"/>
      <c r="AG45" s="1"/>
      <c r="AO45" s="3"/>
      <c r="AP45" s="1"/>
      <c r="AQ45" s="1"/>
      <c r="AR45" s="1"/>
      <c r="AS45" s="1"/>
      <c r="AT45" s="1"/>
      <c r="AU45" s="1"/>
      <c r="BC45" s="3"/>
      <c r="BD45" s="1"/>
      <c r="BE45" s="1"/>
      <c r="BF45" s="1"/>
      <c r="BG45" s="1"/>
      <c r="BH45" s="1"/>
      <c r="BI45" s="1"/>
      <c r="BQ45" s="3"/>
      <c r="BR45" s="1"/>
      <c r="BS45" s="1"/>
      <c r="BT45" s="1"/>
      <c r="BU45" s="1"/>
      <c r="BV45" s="1"/>
      <c r="BW45" s="1"/>
      <c r="CE45" s="3"/>
      <c r="CF45" s="1"/>
      <c r="CG45" s="1"/>
      <c r="CH45" s="1"/>
      <c r="CI45" s="1"/>
      <c r="CJ45" s="1"/>
      <c r="CK45" s="1"/>
      <c r="CS45" s="3"/>
      <c r="CT45" s="1"/>
      <c r="CU45" s="1"/>
      <c r="CV45" s="1"/>
      <c r="CW45" s="1"/>
      <c r="CX45" s="1"/>
      <c r="CY45" s="1"/>
      <c r="DG45" s="3"/>
      <c r="DH45" s="1"/>
      <c r="DI45" s="1"/>
      <c r="DJ45" s="1"/>
      <c r="DK45" s="1"/>
      <c r="DL45" s="1"/>
      <c r="DM45" s="1"/>
      <c r="DU45" s="3"/>
      <c r="DV45" s="1"/>
      <c r="DW45" s="1"/>
      <c r="DX45" s="1"/>
      <c r="DY45" s="1"/>
      <c r="DZ45" s="1"/>
      <c r="EA45" s="1"/>
      <c r="EI45" s="3"/>
      <c r="EJ45" s="1"/>
      <c r="EK45" s="1"/>
      <c r="EL45" s="1"/>
      <c r="EM45" s="1"/>
      <c r="EN45" s="1"/>
      <c r="EO45" s="1"/>
      <c r="EW45" s="3"/>
      <c r="EX45" s="1"/>
      <c r="EY45" s="1"/>
      <c r="EZ45" s="1"/>
      <c r="FA45" s="1"/>
      <c r="FB45" s="1"/>
      <c r="FC45" s="1"/>
      <c r="FK45" s="3"/>
      <c r="FL45" s="1"/>
      <c r="FM45" s="1"/>
      <c r="FN45" s="1"/>
      <c r="FO45" s="1"/>
      <c r="FP45" s="1"/>
      <c r="FQ45" s="1"/>
      <c r="FY45" s="3"/>
      <c r="FZ45" s="1"/>
      <c r="GA45" s="1"/>
      <c r="GB45" s="1"/>
      <c r="GC45" s="1"/>
      <c r="GD45" s="1"/>
      <c r="GE45" s="1"/>
      <c r="GM45" s="3"/>
      <c r="GN45" s="1"/>
      <c r="GO45" s="1"/>
      <c r="GP45" s="1"/>
      <c r="GQ45" s="1"/>
      <c r="GR45" s="1"/>
      <c r="GS45" s="1"/>
      <c r="HA45" s="3"/>
      <c r="HB45" s="1"/>
      <c r="HC45" s="1"/>
      <c r="HD45" s="1"/>
      <c r="HE45" s="1"/>
      <c r="HF45" s="1"/>
      <c r="HG45" s="1"/>
      <c r="HO45" s="3"/>
      <c r="HP45" s="1"/>
      <c r="HQ45" s="1"/>
      <c r="HR45" s="1"/>
      <c r="HS45" s="1"/>
      <c r="HT45" s="1"/>
      <c r="HU45" s="1"/>
      <c r="IC45" s="3"/>
      <c r="ID45" s="1"/>
      <c r="IE45" s="1"/>
      <c r="IF45" s="1"/>
      <c r="IG45" s="1"/>
      <c r="IH45" s="1"/>
      <c r="II45" s="1"/>
      <c r="IQ45" s="3"/>
      <c r="IR45" s="1"/>
      <c r="IS45" s="1"/>
    </row>
    <row r="46" spans="1:253" ht="14.25" x14ac:dyDescent="0.2">
      <c r="A46" s="67" t="s">
        <v>301</v>
      </c>
      <c r="B46" s="49">
        <v>2384.7309</v>
      </c>
      <c r="C46" s="49"/>
      <c r="D46" s="49">
        <v>2448.7002000000002</v>
      </c>
      <c r="E46" s="50">
        <v>4833.4310999999998</v>
      </c>
      <c r="F46" s="51">
        <v>10988.091</v>
      </c>
      <c r="G46" s="45"/>
      <c r="H46" s="45"/>
      <c r="I46" s="45"/>
      <c r="J46" s="45"/>
      <c r="K46" s="45"/>
      <c r="L46" s="45"/>
      <c r="M46" s="52"/>
      <c r="N46" s="1"/>
      <c r="O46" s="1"/>
      <c r="P46" s="1"/>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row>
    <row r="47" spans="1:253" ht="14.25" x14ac:dyDescent="0.2">
      <c r="A47" s="65" t="s">
        <v>28</v>
      </c>
      <c r="B47" s="42">
        <v>23778.289799999999</v>
      </c>
      <c r="C47" s="42">
        <v>2777.7366999999999</v>
      </c>
      <c r="D47" s="42">
        <v>1134.4431</v>
      </c>
      <c r="E47" s="43">
        <v>27690.4696</v>
      </c>
      <c r="F47" s="44">
        <v>27690.4696</v>
      </c>
      <c r="G47" s="45"/>
      <c r="H47" s="45"/>
      <c r="I47" s="45"/>
      <c r="J47" s="45"/>
      <c r="K47" s="45"/>
      <c r="L47" s="45"/>
      <c r="M47" s="45"/>
    </row>
    <row r="48" spans="1:253" ht="14.25" x14ac:dyDescent="0.2">
      <c r="A48" s="65" t="s">
        <v>302</v>
      </c>
      <c r="B48" s="42">
        <v>924.34320000000002</v>
      </c>
      <c r="C48" s="42"/>
      <c r="D48" s="42"/>
      <c r="E48" s="43">
        <v>924.34320000000002</v>
      </c>
      <c r="F48" s="44">
        <v>924.34320000000002</v>
      </c>
      <c r="G48" s="45"/>
      <c r="H48" s="45"/>
      <c r="I48" s="45"/>
      <c r="J48" s="45"/>
      <c r="K48" s="45"/>
      <c r="L48" s="45"/>
      <c r="M48" s="45"/>
    </row>
    <row r="49" spans="1:253" ht="14.25" x14ac:dyDescent="0.2">
      <c r="A49" s="66" t="s">
        <v>29</v>
      </c>
      <c r="B49" s="46">
        <v>24702.633000000002</v>
      </c>
      <c r="C49" s="46">
        <v>2777.7366999999999</v>
      </c>
      <c r="D49" s="46">
        <v>1134.4431</v>
      </c>
      <c r="E49" s="47">
        <v>28614.8128</v>
      </c>
      <c r="F49" s="48">
        <v>28614.8128</v>
      </c>
      <c r="G49" s="45"/>
      <c r="H49" s="45"/>
      <c r="I49" s="45"/>
      <c r="J49" s="45"/>
      <c r="K49" s="45"/>
      <c r="L49" s="45"/>
      <c r="M49" s="52"/>
      <c r="N49" s="1"/>
      <c r="O49" s="1"/>
      <c r="P49" s="1"/>
      <c r="Q49" s="1"/>
      <c r="R49" s="1"/>
      <c r="S49" s="1"/>
      <c r="AA49" s="3"/>
      <c r="AB49" s="1"/>
      <c r="AC49" s="1"/>
      <c r="AD49" s="1"/>
      <c r="AE49" s="1"/>
      <c r="AF49" s="1"/>
      <c r="AG49" s="1"/>
      <c r="AO49" s="3"/>
      <c r="AP49" s="1"/>
      <c r="AQ49" s="1"/>
      <c r="AR49" s="1"/>
      <c r="AS49" s="1"/>
      <c r="AT49" s="1"/>
      <c r="AU49" s="1"/>
      <c r="BC49" s="3"/>
      <c r="BD49" s="1"/>
      <c r="BE49" s="1"/>
      <c r="BF49" s="1"/>
      <c r="BG49" s="1"/>
      <c r="BH49" s="1"/>
      <c r="BI49" s="1"/>
      <c r="BQ49" s="3"/>
      <c r="BR49" s="1"/>
      <c r="BS49" s="1"/>
      <c r="BT49" s="1"/>
      <c r="BU49" s="1"/>
      <c r="BV49" s="1"/>
      <c r="BW49" s="1"/>
      <c r="CE49" s="3"/>
      <c r="CF49" s="1"/>
      <c r="CG49" s="1"/>
      <c r="CH49" s="1"/>
      <c r="CI49" s="1"/>
      <c r="CJ49" s="1"/>
      <c r="CK49" s="1"/>
      <c r="CS49" s="3"/>
      <c r="CT49" s="1"/>
      <c r="CU49" s="1"/>
      <c r="CV49" s="1"/>
      <c r="CW49" s="1"/>
      <c r="CX49" s="1"/>
      <c r="CY49" s="1"/>
      <c r="DG49" s="3"/>
      <c r="DH49" s="1"/>
      <c r="DI49" s="1"/>
      <c r="DJ49" s="1"/>
      <c r="DK49" s="1"/>
      <c r="DL49" s="1"/>
      <c r="DM49" s="1"/>
      <c r="DU49" s="3"/>
      <c r="DV49" s="1"/>
      <c r="DW49" s="1"/>
      <c r="DX49" s="1"/>
      <c r="DY49" s="1"/>
      <c r="DZ49" s="1"/>
      <c r="EA49" s="1"/>
      <c r="EI49" s="3"/>
      <c r="EJ49" s="1"/>
      <c r="EK49" s="1"/>
      <c r="EL49" s="1"/>
      <c r="EM49" s="1"/>
      <c r="EN49" s="1"/>
      <c r="EO49" s="1"/>
      <c r="EW49" s="3"/>
      <c r="EX49" s="1"/>
      <c r="EY49" s="1"/>
      <c r="EZ49" s="1"/>
      <c r="FA49" s="1"/>
      <c r="FB49" s="1"/>
      <c r="FC49" s="1"/>
      <c r="FK49" s="3"/>
      <c r="FL49" s="1"/>
      <c r="FM49" s="1"/>
      <c r="FN49" s="1"/>
      <c r="FO49" s="1"/>
      <c r="FP49" s="1"/>
      <c r="FQ49" s="1"/>
      <c r="FY49" s="3"/>
      <c r="FZ49" s="1"/>
      <c r="GA49" s="1"/>
      <c r="GB49" s="1"/>
      <c r="GC49" s="1"/>
      <c r="GD49" s="1"/>
      <c r="GE49" s="1"/>
      <c r="GM49" s="3"/>
      <c r="GN49" s="1"/>
      <c r="GO49" s="1"/>
      <c r="GP49" s="1"/>
      <c r="GQ49" s="1"/>
      <c r="GR49" s="1"/>
      <c r="GS49" s="1"/>
      <c r="HA49" s="3"/>
      <c r="HB49" s="1"/>
      <c r="HC49" s="1"/>
      <c r="HD49" s="1"/>
      <c r="HE49" s="1"/>
      <c r="HF49" s="1"/>
      <c r="HG49" s="1"/>
      <c r="HO49" s="3"/>
      <c r="HP49" s="1"/>
      <c r="HQ49" s="1"/>
      <c r="HR49" s="1"/>
      <c r="HS49" s="1"/>
      <c r="HT49" s="1"/>
      <c r="HU49" s="1"/>
      <c r="IC49" s="3"/>
      <c r="ID49" s="1"/>
      <c r="IE49" s="1"/>
      <c r="IF49" s="1"/>
      <c r="IG49" s="1"/>
      <c r="IH49" s="1"/>
      <c r="II49" s="1"/>
      <c r="IQ49" s="3"/>
      <c r="IR49" s="1"/>
      <c r="IS49" s="1"/>
    </row>
    <row r="50" spans="1:253" ht="14.25" x14ac:dyDescent="0.2">
      <c r="A50" s="65" t="s">
        <v>303</v>
      </c>
      <c r="B50" s="42">
        <v>36.205100000000002</v>
      </c>
      <c r="C50" s="42"/>
      <c r="D50" s="42">
        <v>3.8210999999999999</v>
      </c>
      <c r="E50" s="43">
        <v>40.026200000000003</v>
      </c>
      <c r="F50" s="44">
        <v>236.81450000000001</v>
      </c>
      <c r="G50" s="45"/>
      <c r="H50" s="45"/>
      <c r="I50" s="45"/>
      <c r="J50" s="45"/>
      <c r="K50" s="45"/>
      <c r="L50" s="45"/>
      <c r="M50" s="45"/>
    </row>
    <row r="51" spans="1:253" ht="14.25" x14ac:dyDescent="0.2">
      <c r="A51" s="65" t="s">
        <v>304</v>
      </c>
      <c r="B51" s="42">
        <v>3.7490000000000001</v>
      </c>
      <c r="C51" s="42">
        <v>1.0485</v>
      </c>
      <c r="D51" s="42">
        <v>6.1470000000000002</v>
      </c>
      <c r="E51" s="43">
        <v>10.9445</v>
      </c>
      <c r="F51" s="44">
        <v>11.1462</v>
      </c>
      <c r="G51" s="45"/>
      <c r="H51" s="45"/>
      <c r="I51" s="45"/>
      <c r="J51" s="45"/>
      <c r="K51" s="45"/>
      <c r="L51" s="45"/>
      <c r="M51" s="45"/>
    </row>
    <row r="52" spans="1:253" ht="14.25" x14ac:dyDescent="0.2">
      <c r="A52" s="65" t="s">
        <v>305</v>
      </c>
      <c r="B52" s="42">
        <v>634.06259999999997</v>
      </c>
      <c r="C52" s="42">
        <v>68.957300000000004</v>
      </c>
      <c r="D52" s="42">
        <v>30.898700000000002</v>
      </c>
      <c r="E52" s="43">
        <v>733.91859999999997</v>
      </c>
      <c r="F52" s="44">
        <v>740.63630000000001</v>
      </c>
      <c r="G52" s="45"/>
      <c r="H52" s="45"/>
      <c r="I52" s="45"/>
      <c r="J52" s="45"/>
      <c r="K52" s="45"/>
      <c r="L52" s="45"/>
      <c r="M52" s="45"/>
    </row>
    <row r="53" spans="1:253" ht="14.25" x14ac:dyDescent="0.2">
      <c r="A53" s="65" t="s">
        <v>30</v>
      </c>
      <c r="B53" s="42">
        <v>211.25899999999999</v>
      </c>
      <c r="C53" s="42">
        <v>22.343499999999999</v>
      </c>
      <c r="D53" s="42">
        <v>95.629400000000004</v>
      </c>
      <c r="E53" s="43">
        <v>329.2319</v>
      </c>
      <c r="F53" s="44">
        <v>683.82489999999996</v>
      </c>
      <c r="G53" s="45"/>
      <c r="H53" s="45"/>
      <c r="I53" s="45"/>
      <c r="J53" s="45"/>
      <c r="K53" s="45"/>
      <c r="L53" s="45"/>
      <c r="M53" s="45"/>
    </row>
    <row r="54" spans="1:253" ht="14.25" x14ac:dyDescent="0.2">
      <c r="A54" s="65" t="s">
        <v>31</v>
      </c>
      <c r="B54" s="42">
        <v>48.132300000000001</v>
      </c>
      <c r="C54" s="42"/>
      <c r="D54" s="42"/>
      <c r="E54" s="43">
        <v>48.132300000000001</v>
      </c>
      <c r="F54" s="44">
        <v>48.132300000000001</v>
      </c>
      <c r="G54" s="45"/>
      <c r="H54" s="45"/>
      <c r="I54" s="45"/>
      <c r="J54" s="45"/>
      <c r="K54" s="45"/>
      <c r="L54" s="45"/>
      <c r="M54" s="45"/>
    </row>
    <row r="55" spans="1:253" ht="14.25" x14ac:dyDescent="0.2">
      <c r="A55" s="65" t="s">
        <v>306</v>
      </c>
      <c r="B55" s="42">
        <v>77.097899999999996</v>
      </c>
      <c r="C55" s="42">
        <v>40.548099999999998</v>
      </c>
      <c r="D55" s="42"/>
      <c r="E55" s="43">
        <v>117.646</v>
      </c>
      <c r="F55" s="44">
        <v>117.646</v>
      </c>
      <c r="G55" s="45"/>
      <c r="H55" s="45"/>
      <c r="I55" s="45"/>
      <c r="J55" s="45"/>
      <c r="K55" s="45"/>
      <c r="L55" s="45"/>
      <c r="M55" s="45"/>
    </row>
    <row r="56" spans="1:253" ht="14.25" x14ac:dyDescent="0.2">
      <c r="A56" s="65" t="s">
        <v>307</v>
      </c>
      <c r="B56" s="42">
        <v>68.990300000000005</v>
      </c>
      <c r="C56" s="42">
        <v>150.19380000000001</v>
      </c>
      <c r="D56" s="42"/>
      <c r="E56" s="43">
        <v>219.1841</v>
      </c>
      <c r="F56" s="44">
        <v>227.73320000000001</v>
      </c>
      <c r="G56" s="45"/>
      <c r="H56" s="45"/>
      <c r="I56" s="45"/>
      <c r="J56" s="45"/>
      <c r="K56" s="45"/>
      <c r="L56" s="45"/>
      <c r="M56" s="45"/>
    </row>
    <row r="57" spans="1:253" ht="14.25" x14ac:dyDescent="0.2">
      <c r="A57" s="65" t="s">
        <v>32</v>
      </c>
      <c r="B57" s="42">
        <v>9.2646999999999995</v>
      </c>
      <c r="C57" s="42"/>
      <c r="D57" s="42"/>
      <c r="E57" s="43">
        <v>9.2646999999999995</v>
      </c>
      <c r="F57" s="44">
        <v>431.18810000000002</v>
      </c>
      <c r="G57" s="45"/>
      <c r="H57" s="45"/>
      <c r="I57" s="45"/>
      <c r="J57" s="45"/>
      <c r="K57" s="45"/>
      <c r="L57" s="45"/>
      <c r="M57" s="45"/>
    </row>
    <row r="58" spans="1:253" ht="14.25" x14ac:dyDescent="0.2">
      <c r="A58" s="66" t="s">
        <v>308</v>
      </c>
      <c r="B58" s="46">
        <v>1088.7609</v>
      </c>
      <c r="C58" s="46">
        <v>283.09120000000001</v>
      </c>
      <c r="D58" s="46">
        <v>136.49619999999999</v>
      </c>
      <c r="E58" s="47">
        <v>1508.3483000000001</v>
      </c>
      <c r="F58" s="48">
        <v>2497.1215000000002</v>
      </c>
      <c r="G58" s="45"/>
      <c r="H58" s="45"/>
      <c r="I58" s="45"/>
      <c r="J58" s="45"/>
      <c r="K58" s="45"/>
      <c r="L58" s="45"/>
      <c r="M58" s="52"/>
      <c r="N58" s="1"/>
      <c r="O58" s="1"/>
      <c r="P58" s="1"/>
      <c r="Q58" s="1"/>
      <c r="R58" s="1"/>
      <c r="S58" s="1"/>
      <c r="AA58" s="3"/>
      <c r="AB58" s="1"/>
      <c r="AC58" s="1"/>
      <c r="AD58" s="1"/>
      <c r="AE58" s="1"/>
      <c r="AF58" s="1"/>
      <c r="AG58" s="1"/>
      <c r="AO58" s="3"/>
      <c r="AP58" s="1"/>
      <c r="AQ58" s="1"/>
      <c r="AR58" s="1"/>
      <c r="AS58" s="1"/>
      <c r="AT58" s="1"/>
      <c r="AU58" s="1"/>
      <c r="BC58" s="3"/>
      <c r="BD58" s="1"/>
      <c r="BE58" s="1"/>
      <c r="BF58" s="1"/>
      <c r="BG58" s="1"/>
      <c r="BH58" s="1"/>
      <c r="BI58" s="1"/>
      <c r="BQ58" s="3"/>
      <c r="BR58" s="1"/>
      <c r="BS58" s="1"/>
      <c r="BT58" s="1"/>
      <c r="BU58" s="1"/>
      <c r="BV58" s="1"/>
      <c r="BW58" s="1"/>
      <c r="CE58" s="3"/>
      <c r="CF58" s="1"/>
      <c r="CG58" s="1"/>
      <c r="CH58" s="1"/>
      <c r="CI58" s="1"/>
      <c r="CJ58" s="1"/>
      <c r="CK58" s="1"/>
      <c r="CS58" s="3"/>
      <c r="CT58" s="1"/>
      <c r="CU58" s="1"/>
      <c r="CV58" s="1"/>
      <c r="CW58" s="1"/>
      <c r="CX58" s="1"/>
      <c r="CY58" s="1"/>
      <c r="DG58" s="3"/>
      <c r="DH58" s="1"/>
      <c r="DI58" s="1"/>
      <c r="DJ58" s="1"/>
      <c r="DK58" s="1"/>
      <c r="DL58" s="1"/>
      <c r="DM58" s="1"/>
      <c r="DU58" s="3"/>
      <c r="DV58" s="1"/>
      <c r="DW58" s="1"/>
      <c r="DX58" s="1"/>
      <c r="DY58" s="1"/>
      <c r="DZ58" s="1"/>
      <c r="EA58" s="1"/>
      <c r="EI58" s="3"/>
      <c r="EJ58" s="1"/>
      <c r="EK58" s="1"/>
      <c r="EL58" s="1"/>
      <c r="EM58" s="1"/>
      <c r="EN58" s="1"/>
      <c r="EO58" s="1"/>
      <c r="EW58" s="3"/>
      <c r="EX58" s="1"/>
      <c r="EY58" s="1"/>
      <c r="EZ58" s="1"/>
      <c r="FA58" s="1"/>
      <c r="FB58" s="1"/>
      <c r="FC58" s="1"/>
      <c r="FK58" s="3"/>
      <c r="FL58" s="1"/>
      <c r="FM58" s="1"/>
      <c r="FN58" s="1"/>
      <c r="FO58" s="1"/>
      <c r="FP58" s="1"/>
      <c r="FQ58" s="1"/>
      <c r="FY58" s="3"/>
      <c r="FZ58" s="1"/>
      <c r="GA58" s="1"/>
      <c r="GB58" s="1"/>
      <c r="GC58" s="1"/>
      <c r="GD58" s="1"/>
      <c r="GE58" s="1"/>
      <c r="GM58" s="3"/>
      <c r="GN58" s="1"/>
      <c r="GO58" s="1"/>
      <c r="GP58" s="1"/>
      <c r="GQ58" s="1"/>
      <c r="GR58" s="1"/>
      <c r="GS58" s="1"/>
      <c r="HA58" s="3"/>
      <c r="HB58" s="1"/>
      <c r="HC58" s="1"/>
      <c r="HD58" s="1"/>
      <c r="HE58" s="1"/>
      <c r="HF58" s="1"/>
      <c r="HG58" s="1"/>
      <c r="HO58" s="3"/>
      <c r="HP58" s="1"/>
      <c r="HQ58" s="1"/>
      <c r="HR58" s="1"/>
      <c r="HS58" s="1"/>
      <c r="HT58" s="1"/>
      <c r="HU58" s="1"/>
      <c r="IC58" s="3"/>
      <c r="ID58" s="1"/>
      <c r="IE58" s="1"/>
      <c r="IF58" s="1"/>
      <c r="IG58" s="1"/>
      <c r="IH58" s="1"/>
      <c r="II58" s="1"/>
      <c r="IQ58" s="3"/>
      <c r="IR58" s="1"/>
      <c r="IS58" s="1"/>
    </row>
    <row r="59" spans="1:253" ht="14.25" x14ac:dyDescent="0.2">
      <c r="A59" s="65" t="s">
        <v>33</v>
      </c>
      <c r="B59" s="42">
        <v>417.72660000000002</v>
      </c>
      <c r="C59" s="42">
        <v>7.673</v>
      </c>
      <c r="D59" s="42">
        <v>77.056700000000006</v>
      </c>
      <c r="E59" s="43">
        <v>502.4563</v>
      </c>
      <c r="F59" s="44">
        <v>506.32459999999998</v>
      </c>
      <c r="G59" s="45"/>
      <c r="H59" s="45"/>
      <c r="I59" s="45"/>
      <c r="J59" s="45"/>
      <c r="K59" s="45"/>
      <c r="L59" s="45"/>
      <c r="M59" s="45"/>
    </row>
    <row r="60" spans="1:253" ht="14.25" x14ac:dyDescent="0.2">
      <c r="A60" s="65" t="s">
        <v>309</v>
      </c>
      <c r="B60" s="42">
        <v>2264.1662999999999</v>
      </c>
      <c r="C60" s="42">
        <v>176.8</v>
      </c>
      <c r="D60" s="42">
        <v>10.6501</v>
      </c>
      <c r="E60" s="43">
        <v>2451.6163999999999</v>
      </c>
      <c r="F60" s="44">
        <v>2451.6163999999999</v>
      </c>
      <c r="G60" s="45"/>
      <c r="H60" s="45"/>
      <c r="I60" s="45"/>
      <c r="J60" s="45"/>
      <c r="K60" s="45"/>
      <c r="L60" s="45"/>
      <c r="M60" s="45"/>
    </row>
    <row r="61" spans="1:253" ht="14.25" x14ac:dyDescent="0.2">
      <c r="A61" s="68" t="s">
        <v>34</v>
      </c>
      <c r="B61" s="46">
        <v>2681.8928999999998</v>
      </c>
      <c r="C61" s="46">
        <v>184.47300000000001</v>
      </c>
      <c r="D61" s="46">
        <v>87.706800000000001</v>
      </c>
      <c r="E61" s="47">
        <v>2954.0727000000002</v>
      </c>
      <c r="F61" s="48">
        <v>2957.9409999999998</v>
      </c>
      <c r="G61" s="45"/>
      <c r="H61" s="45"/>
      <c r="I61" s="45"/>
      <c r="J61" s="45"/>
      <c r="K61" s="45"/>
      <c r="L61" s="45"/>
      <c r="M61" s="52"/>
      <c r="N61" s="1"/>
      <c r="O61" s="1"/>
      <c r="P61" s="1"/>
      <c r="Q61" s="1"/>
      <c r="R61" s="1"/>
      <c r="S61" s="1"/>
      <c r="AA61" s="3"/>
      <c r="AB61" s="1"/>
      <c r="AC61" s="1"/>
      <c r="AD61" s="1"/>
      <c r="AE61" s="1"/>
      <c r="AF61" s="1"/>
      <c r="AG61" s="1"/>
      <c r="AO61" s="3"/>
      <c r="AP61" s="1"/>
      <c r="AQ61" s="1"/>
      <c r="AR61" s="1"/>
      <c r="AS61" s="1"/>
      <c r="AT61" s="1"/>
      <c r="AU61" s="1"/>
      <c r="BC61" s="3"/>
      <c r="BD61" s="1"/>
      <c r="BE61" s="1"/>
      <c r="BF61" s="1"/>
      <c r="BG61" s="1"/>
      <c r="BH61" s="1"/>
      <c r="BI61" s="1"/>
      <c r="BQ61" s="3"/>
      <c r="BR61" s="1"/>
      <c r="BS61" s="1"/>
      <c r="BT61" s="1"/>
      <c r="BU61" s="1"/>
      <c r="BV61" s="1"/>
      <c r="BW61" s="1"/>
      <c r="CE61" s="3"/>
      <c r="CF61" s="1"/>
      <c r="CG61" s="1"/>
      <c r="CH61" s="1"/>
      <c r="CI61" s="1"/>
      <c r="CJ61" s="1"/>
      <c r="CK61" s="1"/>
      <c r="CS61" s="3"/>
      <c r="CT61" s="1"/>
      <c r="CU61" s="1"/>
      <c r="CV61" s="1"/>
      <c r="CW61" s="1"/>
      <c r="CX61" s="1"/>
      <c r="CY61" s="1"/>
      <c r="DG61" s="3"/>
      <c r="DH61" s="1"/>
      <c r="DI61" s="1"/>
      <c r="DJ61" s="1"/>
      <c r="DK61" s="1"/>
      <c r="DL61" s="1"/>
      <c r="DM61" s="1"/>
      <c r="DU61" s="3"/>
      <c r="DV61" s="1"/>
      <c r="DW61" s="1"/>
      <c r="DX61" s="1"/>
      <c r="DY61" s="1"/>
      <c r="DZ61" s="1"/>
      <c r="EA61" s="1"/>
      <c r="EI61" s="3"/>
      <c r="EJ61" s="1"/>
      <c r="EK61" s="1"/>
      <c r="EL61" s="1"/>
      <c r="EM61" s="1"/>
      <c r="EN61" s="1"/>
      <c r="EO61" s="1"/>
      <c r="EW61" s="3"/>
      <c r="EX61" s="1"/>
      <c r="EY61" s="1"/>
      <c r="EZ61" s="1"/>
      <c r="FA61" s="1"/>
      <c r="FB61" s="1"/>
      <c r="FC61" s="1"/>
      <c r="FK61" s="3"/>
      <c r="FL61" s="1"/>
      <c r="FM61" s="1"/>
      <c r="FN61" s="1"/>
      <c r="FO61" s="1"/>
      <c r="FP61" s="1"/>
      <c r="FQ61" s="1"/>
      <c r="FY61" s="3"/>
      <c r="FZ61" s="1"/>
      <c r="GA61" s="1"/>
      <c r="GB61" s="1"/>
      <c r="GC61" s="1"/>
      <c r="GD61" s="1"/>
      <c r="GE61" s="1"/>
      <c r="GM61" s="3"/>
      <c r="GN61" s="1"/>
      <c r="GO61" s="1"/>
      <c r="GP61" s="1"/>
      <c r="GQ61" s="1"/>
      <c r="GR61" s="1"/>
      <c r="GS61" s="1"/>
      <c r="HA61" s="3"/>
      <c r="HB61" s="1"/>
      <c r="HC61" s="1"/>
      <c r="HD61" s="1"/>
      <c r="HE61" s="1"/>
      <c r="HF61" s="1"/>
      <c r="HG61" s="1"/>
      <c r="HO61" s="3"/>
      <c r="HP61" s="1"/>
      <c r="HQ61" s="1"/>
      <c r="HR61" s="1"/>
      <c r="HS61" s="1"/>
      <c r="HT61" s="1"/>
      <c r="HU61" s="1"/>
      <c r="IC61" s="3"/>
      <c r="ID61" s="1"/>
      <c r="IE61" s="1"/>
      <c r="IF61" s="1"/>
      <c r="IG61" s="1"/>
      <c r="IH61" s="1"/>
      <c r="II61" s="1"/>
      <c r="IQ61" s="3"/>
      <c r="IR61" s="1"/>
      <c r="IS61" s="1"/>
    </row>
    <row r="62" spans="1:253" ht="15" customHeight="1" x14ac:dyDescent="0.2">
      <c r="A62" s="69" t="s">
        <v>157</v>
      </c>
      <c r="B62" s="54">
        <v>166722.85190000001</v>
      </c>
      <c r="C62" s="54">
        <v>100809.0024</v>
      </c>
      <c r="D62" s="54">
        <v>93776.455199999997</v>
      </c>
      <c r="E62" s="55">
        <v>361308.30949999997</v>
      </c>
      <c r="F62" s="56">
        <v>374640.60310000001</v>
      </c>
      <c r="G62" s="45"/>
      <c r="H62" s="45"/>
      <c r="I62" s="45"/>
      <c r="J62" s="45"/>
      <c r="K62" s="45"/>
      <c r="L62" s="45"/>
      <c r="M62" s="45"/>
    </row>
  </sheetData>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&amp;C&amp;"Arial,Negrita"&amp;K03+0003.3.2.12 VIÑEDO de UVA de TRANSFORMACION. Superficie provincial en regadío (ha)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T62"/>
  <sheetViews>
    <sheetView showZeros="0" workbookViewId="0">
      <selection activeCell="A2" sqref="A2:A62"/>
    </sheetView>
  </sheetViews>
  <sheetFormatPr baseColWidth="10" defaultRowHeight="12.75" x14ac:dyDescent="0.2"/>
  <cols>
    <col min="1" max="1" width="33.7109375" customWidth="1"/>
    <col min="2" max="2" width="14" customWidth="1"/>
    <col min="3" max="3" width="18.28515625" customWidth="1"/>
    <col min="4" max="4" width="13.140625" customWidth="1"/>
    <col min="5" max="5" width="12.140625" customWidth="1"/>
  </cols>
  <sheetData>
    <row r="1" spans="1:254" s="2" customFormat="1" ht="48.75" customHeight="1" x14ac:dyDescent="0.2">
      <c r="A1" s="18" t="s">
        <v>125</v>
      </c>
      <c r="B1" s="19" t="s">
        <v>46</v>
      </c>
      <c r="C1" s="19" t="s">
        <v>190</v>
      </c>
      <c r="D1" s="20" t="s">
        <v>47</v>
      </c>
      <c r="E1" s="38" t="s">
        <v>48</v>
      </c>
    </row>
    <row r="2" spans="1:254" ht="14.25" x14ac:dyDescent="0.2">
      <c r="A2" s="65" t="s">
        <v>1</v>
      </c>
      <c r="B2" s="42"/>
      <c r="C2" s="42"/>
      <c r="D2" s="42"/>
      <c r="E2" s="44"/>
      <c r="F2" s="45"/>
      <c r="G2" s="45"/>
      <c r="H2" s="45"/>
      <c r="I2" s="45"/>
      <c r="J2" s="45"/>
      <c r="K2" s="45"/>
      <c r="L2" s="45"/>
      <c r="M2" s="45"/>
      <c r="N2" s="45"/>
      <c r="O2" s="45"/>
      <c r="P2" s="45"/>
    </row>
    <row r="3" spans="1:254" ht="14.25" x14ac:dyDescent="0.2">
      <c r="A3" s="65" t="s">
        <v>2</v>
      </c>
      <c r="B3" s="42"/>
      <c r="C3" s="42"/>
      <c r="D3" s="42"/>
      <c r="E3" s="44"/>
      <c r="F3" s="45"/>
      <c r="G3" s="45"/>
      <c r="H3" s="45"/>
      <c r="I3" s="45"/>
      <c r="J3" s="45"/>
      <c r="K3" s="45"/>
      <c r="L3" s="45"/>
      <c r="M3" s="45"/>
      <c r="N3" s="45"/>
      <c r="O3" s="45"/>
      <c r="P3" s="45"/>
    </row>
    <row r="4" spans="1:254" ht="14.25" x14ac:dyDescent="0.2">
      <c r="A4" s="65" t="s">
        <v>3</v>
      </c>
      <c r="B4" s="42"/>
      <c r="C4" s="42"/>
      <c r="D4" s="42">
        <v>0.40949999999999998</v>
      </c>
      <c r="E4" s="44">
        <v>0.40949999999999998</v>
      </c>
      <c r="F4" s="45"/>
      <c r="G4" s="45"/>
      <c r="H4" s="45"/>
      <c r="I4" s="45"/>
      <c r="J4" s="45"/>
      <c r="K4" s="45"/>
      <c r="L4" s="45"/>
      <c r="M4" s="45"/>
      <c r="N4" s="45"/>
      <c r="O4" s="45"/>
      <c r="P4" s="45"/>
    </row>
    <row r="5" spans="1:254" ht="14.25" x14ac:dyDescent="0.2">
      <c r="A5" s="65" t="s">
        <v>4</v>
      </c>
      <c r="B5" s="42"/>
      <c r="C5" s="42"/>
      <c r="D5" s="42"/>
      <c r="E5" s="44"/>
      <c r="F5" s="45"/>
      <c r="G5" s="45"/>
      <c r="H5" s="45"/>
      <c r="I5" s="45"/>
      <c r="J5" s="45"/>
      <c r="K5" s="45"/>
      <c r="L5" s="45"/>
      <c r="M5" s="45"/>
      <c r="N5" s="45"/>
      <c r="O5" s="45"/>
      <c r="P5" s="45"/>
    </row>
    <row r="6" spans="1:254" ht="14.25" x14ac:dyDescent="0.2">
      <c r="A6" s="66" t="s">
        <v>5</v>
      </c>
      <c r="B6" s="46"/>
      <c r="C6" s="46"/>
      <c r="D6" s="46">
        <v>0.40949999999999998</v>
      </c>
      <c r="E6" s="48">
        <v>0.40949999999999998</v>
      </c>
      <c r="F6" s="45"/>
      <c r="G6" s="45"/>
      <c r="H6" s="45"/>
      <c r="I6" s="45"/>
      <c r="J6" s="45"/>
      <c r="K6" s="45"/>
      <c r="L6" s="45"/>
      <c r="M6" s="45"/>
      <c r="N6" s="45"/>
      <c r="O6" s="45"/>
      <c r="P6" s="45"/>
    </row>
    <row r="7" spans="1:254" ht="14.25" x14ac:dyDescent="0.2">
      <c r="A7" s="67" t="s">
        <v>285</v>
      </c>
      <c r="B7" s="49"/>
      <c r="C7" s="49"/>
      <c r="D7" s="49"/>
      <c r="E7" s="51"/>
      <c r="F7" s="45"/>
      <c r="G7" s="45"/>
      <c r="H7" s="45"/>
      <c r="I7" s="45"/>
      <c r="J7" s="45"/>
      <c r="K7" s="45"/>
      <c r="L7" s="45"/>
      <c r="M7" s="52"/>
      <c r="N7" s="53"/>
      <c r="O7" s="53"/>
      <c r="P7" s="53"/>
      <c r="Q7" s="1"/>
      <c r="R7" s="1"/>
      <c r="S7" s="1"/>
      <c r="AA7" s="3"/>
      <c r="AB7" s="1"/>
      <c r="AC7" s="1"/>
      <c r="AD7" s="1"/>
      <c r="AE7" s="1"/>
      <c r="AF7" s="1"/>
      <c r="AG7" s="1"/>
      <c r="AO7" s="3"/>
      <c r="AP7" s="1"/>
      <c r="AQ7" s="1"/>
      <c r="AR7" s="1"/>
      <c r="AS7" s="1"/>
      <c r="AT7" s="1"/>
      <c r="AU7" s="1"/>
      <c r="BC7" s="3"/>
      <c r="BD7" s="1"/>
      <c r="BE7" s="1"/>
      <c r="BF7" s="1"/>
      <c r="BG7" s="1"/>
      <c r="BH7" s="1"/>
      <c r="BI7" s="1"/>
      <c r="BQ7" s="3"/>
      <c r="BR7" s="1"/>
      <c r="BS7" s="1"/>
      <c r="BT7" s="1"/>
      <c r="BU7" s="1"/>
      <c r="BV7" s="1"/>
      <c r="BW7" s="1"/>
      <c r="CE7" s="3"/>
      <c r="CF7" s="1"/>
      <c r="CG7" s="1"/>
      <c r="CH7" s="1"/>
      <c r="CI7" s="1"/>
      <c r="CJ7" s="1"/>
      <c r="CK7" s="1"/>
      <c r="CS7" s="3"/>
      <c r="CT7" s="1"/>
      <c r="CU7" s="1"/>
      <c r="CV7" s="1"/>
      <c r="CW7" s="1"/>
      <c r="CX7" s="1"/>
      <c r="CY7" s="1"/>
      <c r="DG7" s="3"/>
      <c r="DH7" s="1"/>
      <c r="DI7" s="1"/>
      <c r="DJ7" s="1"/>
      <c r="DK7" s="1"/>
      <c r="DL7" s="1"/>
      <c r="DM7" s="1"/>
      <c r="DU7" s="3"/>
      <c r="DV7" s="1"/>
      <c r="DW7" s="1"/>
      <c r="DX7" s="1"/>
      <c r="DY7" s="1"/>
      <c r="DZ7" s="1"/>
      <c r="EA7" s="1"/>
      <c r="EI7" s="3"/>
      <c r="EJ7" s="1"/>
      <c r="EK7" s="1"/>
      <c r="EL7" s="1"/>
      <c r="EM7" s="1"/>
      <c r="EN7" s="1"/>
      <c r="EO7" s="1"/>
      <c r="EW7" s="3"/>
      <c r="EX7" s="1"/>
      <c r="EY7" s="1"/>
      <c r="EZ7" s="1"/>
      <c r="FA7" s="1"/>
      <c r="FB7" s="1"/>
      <c r="FC7" s="1"/>
      <c r="FK7" s="3"/>
      <c r="FL7" s="1"/>
      <c r="FM7" s="1"/>
      <c r="FN7" s="1"/>
      <c r="FO7" s="1"/>
      <c r="FP7" s="1"/>
      <c r="FQ7" s="1"/>
      <c r="FY7" s="3"/>
      <c r="FZ7" s="1"/>
      <c r="GA7" s="1"/>
      <c r="GB7" s="1"/>
      <c r="GC7" s="1"/>
      <c r="GD7" s="1"/>
      <c r="GE7" s="1"/>
      <c r="GM7" s="3"/>
      <c r="GN7" s="1"/>
      <c r="GO7" s="1"/>
      <c r="GP7" s="1"/>
      <c r="GQ7" s="1"/>
      <c r="GR7" s="1"/>
      <c r="GS7" s="1"/>
      <c r="HA7" s="3"/>
      <c r="HB7" s="1"/>
      <c r="HC7" s="1"/>
      <c r="HD7" s="1"/>
      <c r="HE7" s="1"/>
      <c r="HF7" s="1"/>
      <c r="HG7" s="1"/>
      <c r="HO7" s="3"/>
      <c r="HP7" s="1"/>
      <c r="HQ7" s="1"/>
      <c r="HR7" s="1"/>
      <c r="HS7" s="1"/>
      <c r="HT7" s="1"/>
      <c r="HU7" s="1"/>
      <c r="IC7" s="3"/>
      <c r="ID7" s="1"/>
      <c r="IE7" s="1"/>
      <c r="IF7" s="1"/>
      <c r="IG7" s="1"/>
      <c r="IH7" s="1"/>
      <c r="II7" s="1"/>
      <c r="IQ7" s="3"/>
      <c r="IR7" s="1"/>
      <c r="IS7" s="1"/>
      <c r="IT7" s="1"/>
    </row>
    <row r="8" spans="1:254" ht="14.25" x14ac:dyDescent="0.2">
      <c r="A8" s="67" t="s">
        <v>6</v>
      </c>
      <c r="B8" s="49"/>
      <c r="C8" s="49"/>
      <c r="D8" s="49"/>
      <c r="E8" s="51"/>
      <c r="F8" s="45"/>
      <c r="G8" s="45"/>
      <c r="H8" s="45"/>
      <c r="I8" s="45"/>
      <c r="J8" s="45"/>
      <c r="K8" s="45"/>
      <c r="L8" s="45"/>
      <c r="M8" s="52"/>
      <c r="N8" s="53"/>
      <c r="O8" s="53"/>
      <c r="P8" s="53"/>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c r="IT8" s="1"/>
    </row>
    <row r="9" spans="1:254" ht="14.25" x14ac:dyDescent="0.2">
      <c r="A9" s="65" t="s">
        <v>286</v>
      </c>
      <c r="B9" s="42"/>
      <c r="C9" s="42"/>
      <c r="D9" s="42">
        <v>27.2288</v>
      </c>
      <c r="E9" s="44">
        <v>27.2288</v>
      </c>
      <c r="F9" s="45"/>
      <c r="G9" s="45"/>
      <c r="H9" s="45"/>
      <c r="I9" s="45"/>
      <c r="J9" s="45"/>
      <c r="K9" s="45"/>
      <c r="L9" s="45"/>
      <c r="M9" s="45"/>
      <c r="N9" s="45"/>
      <c r="O9" s="45"/>
      <c r="P9" s="45"/>
    </row>
    <row r="10" spans="1:254" ht="14.25" x14ac:dyDescent="0.2">
      <c r="A10" s="65" t="s">
        <v>287</v>
      </c>
      <c r="B10" s="42"/>
      <c r="C10" s="42"/>
      <c r="D10" s="42"/>
      <c r="E10" s="44"/>
      <c r="F10" s="45"/>
      <c r="G10" s="45"/>
      <c r="H10" s="45"/>
      <c r="I10" s="45"/>
      <c r="J10" s="45"/>
      <c r="K10" s="45"/>
      <c r="L10" s="45"/>
      <c r="M10" s="45"/>
      <c r="N10" s="45"/>
      <c r="O10" s="45"/>
      <c r="P10" s="45"/>
    </row>
    <row r="11" spans="1:254" ht="14.25" x14ac:dyDescent="0.2">
      <c r="A11" s="65" t="s">
        <v>288</v>
      </c>
      <c r="B11" s="42"/>
      <c r="C11" s="42"/>
      <c r="D11" s="42"/>
      <c r="E11" s="44"/>
      <c r="F11" s="45"/>
      <c r="G11" s="45"/>
      <c r="H11" s="45"/>
      <c r="I11" s="45"/>
      <c r="J11" s="45"/>
      <c r="K11" s="45"/>
      <c r="L11" s="45"/>
      <c r="M11" s="45"/>
      <c r="N11" s="45"/>
      <c r="O11" s="45"/>
      <c r="P11" s="45"/>
    </row>
    <row r="12" spans="1:254" ht="14.25" x14ac:dyDescent="0.2">
      <c r="A12" s="66" t="s">
        <v>289</v>
      </c>
      <c r="B12" s="46"/>
      <c r="C12" s="46"/>
      <c r="D12" s="46">
        <v>27.2288</v>
      </c>
      <c r="E12" s="48">
        <v>27.2288</v>
      </c>
      <c r="F12" s="45"/>
      <c r="G12" s="45"/>
      <c r="H12" s="45"/>
      <c r="I12" s="45"/>
      <c r="J12" s="45"/>
      <c r="K12" s="45"/>
      <c r="L12" s="45"/>
      <c r="M12" s="52"/>
      <c r="N12" s="53"/>
      <c r="O12" s="53"/>
      <c r="P12" s="53"/>
      <c r="Q12" s="1"/>
      <c r="R12" s="1"/>
      <c r="S12" s="1"/>
      <c r="AA12" s="3"/>
      <c r="AB12" s="1"/>
      <c r="AC12" s="1"/>
      <c r="AD12" s="1"/>
      <c r="AE12" s="1"/>
      <c r="AF12" s="1"/>
      <c r="AG12" s="1"/>
      <c r="AO12" s="3"/>
      <c r="AP12" s="1"/>
      <c r="AQ12" s="1"/>
      <c r="AR12" s="1"/>
      <c r="AS12" s="1"/>
      <c r="AT12" s="1"/>
      <c r="AU12" s="1"/>
      <c r="BC12" s="3"/>
      <c r="BD12" s="1"/>
      <c r="BE12" s="1"/>
      <c r="BF12" s="1"/>
      <c r="BG12" s="1"/>
      <c r="BH12" s="1"/>
      <c r="BI12" s="1"/>
      <c r="BQ12" s="3"/>
      <c r="BR12" s="1"/>
      <c r="BS12" s="1"/>
      <c r="BT12" s="1"/>
      <c r="BU12" s="1"/>
      <c r="BV12" s="1"/>
      <c r="BW12" s="1"/>
      <c r="CE12" s="3"/>
      <c r="CF12" s="1"/>
      <c r="CG12" s="1"/>
      <c r="CH12" s="1"/>
      <c r="CI12" s="1"/>
      <c r="CJ12" s="1"/>
      <c r="CK12" s="1"/>
      <c r="CS12" s="3"/>
      <c r="CT12" s="1"/>
      <c r="CU12" s="1"/>
      <c r="CV12" s="1"/>
      <c r="CW12" s="1"/>
      <c r="CX12" s="1"/>
      <c r="CY12" s="1"/>
      <c r="DG12" s="3"/>
      <c r="DH12" s="1"/>
      <c r="DI12" s="1"/>
      <c r="DJ12" s="1"/>
      <c r="DK12" s="1"/>
      <c r="DL12" s="1"/>
      <c r="DM12" s="1"/>
      <c r="DU12" s="3"/>
      <c r="DV12" s="1"/>
      <c r="DW12" s="1"/>
      <c r="DX12" s="1"/>
      <c r="DY12" s="1"/>
      <c r="DZ12" s="1"/>
      <c r="EA12" s="1"/>
      <c r="EI12" s="3"/>
      <c r="EJ12" s="1"/>
      <c r="EK12" s="1"/>
      <c r="EL12" s="1"/>
      <c r="EM12" s="1"/>
      <c r="EN12" s="1"/>
      <c r="EO12" s="1"/>
      <c r="EW12" s="3"/>
      <c r="EX12" s="1"/>
      <c r="EY12" s="1"/>
      <c r="EZ12" s="1"/>
      <c r="FA12" s="1"/>
      <c r="FB12" s="1"/>
      <c r="FC12" s="1"/>
      <c r="FK12" s="3"/>
      <c r="FL12" s="1"/>
      <c r="FM12" s="1"/>
      <c r="FN12" s="1"/>
      <c r="FO12" s="1"/>
      <c r="FP12" s="1"/>
      <c r="FQ12" s="1"/>
      <c r="FY12" s="3"/>
      <c r="FZ12" s="1"/>
      <c r="GA12" s="1"/>
      <c r="GB12" s="1"/>
      <c r="GC12" s="1"/>
      <c r="GD12" s="1"/>
      <c r="GE12" s="1"/>
      <c r="GM12" s="3"/>
      <c r="GN12" s="1"/>
      <c r="GO12" s="1"/>
      <c r="GP12" s="1"/>
      <c r="GQ12" s="1"/>
      <c r="GR12" s="1"/>
      <c r="GS12" s="1"/>
      <c r="HA12" s="3"/>
      <c r="HB12" s="1"/>
      <c r="HC12" s="1"/>
      <c r="HD12" s="1"/>
      <c r="HE12" s="1"/>
      <c r="HF12" s="1"/>
      <c r="HG12" s="1"/>
      <c r="HO12" s="3"/>
      <c r="HP12" s="1"/>
      <c r="HQ12" s="1"/>
      <c r="HR12" s="1"/>
      <c r="HS12" s="1"/>
      <c r="HT12" s="1"/>
      <c r="HU12" s="1"/>
      <c r="IC12" s="3"/>
      <c r="ID12" s="1"/>
      <c r="IE12" s="1"/>
      <c r="IF12" s="1"/>
      <c r="IG12" s="1"/>
      <c r="IH12" s="1"/>
      <c r="II12" s="1"/>
      <c r="IQ12" s="3"/>
      <c r="IR12" s="1"/>
      <c r="IS12" s="1"/>
      <c r="IT12" s="1"/>
    </row>
    <row r="13" spans="1:254" ht="14.25" x14ac:dyDescent="0.2">
      <c r="A13" s="67" t="s">
        <v>290</v>
      </c>
      <c r="B13" s="49"/>
      <c r="C13" s="49"/>
      <c r="D13" s="49">
        <v>8354.4786000000004</v>
      </c>
      <c r="E13" s="51">
        <v>8354.4786000000004</v>
      </c>
      <c r="F13" s="45"/>
      <c r="G13" s="45"/>
      <c r="H13" s="45"/>
      <c r="I13" s="45"/>
      <c r="J13" s="45"/>
      <c r="K13" s="45"/>
      <c r="L13" s="45"/>
      <c r="M13" s="52"/>
      <c r="N13" s="53"/>
      <c r="O13" s="53"/>
      <c r="P13" s="53"/>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c r="IT13" s="1"/>
    </row>
    <row r="14" spans="1:254" ht="14.25" x14ac:dyDescent="0.2">
      <c r="A14" s="67" t="s">
        <v>7</v>
      </c>
      <c r="B14" s="49"/>
      <c r="C14" s="49"/>
      <c r="D14" s="49">
        <v>2147.3117000000002</v>
      </c>
      <c r="E14" s="51">
        <v>2147.3117000000002</v>
      </c>
      <c r="F14" s="45"/>
      <c r="G14" s="45"/>
      <c r="H14" s="45"/>
      <c r="I14" s="45"/>
      <c r="J14" s="45"/>
      <c r="K14" s="45"/>
      <c r="L14" s="45"/>
      <c r="M14" s="52"/>
      <c r="N14" s="53"/>
      <c r="O14" s="53"/>
      <c r="P14" s="53"/>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c r="IT14" s="1"/>
    </row>
    <row r="15" spans="1:254" ht="14.25" x14ac:dyDescent="0.2">
      <c r="A15" s="65" t="s">
        <v>8</v>
      </c>
      <c r="B15" s="42">
        <v>10.526400000000001</v>
      </c>
      <c r="C15" s="42">
        <v>68.311000000000007</v>
      </c>
      <c r="D15" s="42">
        <v>2946.6448999999998</v>
      </c>
      <c r="E15" s="44">
        <v>3025.4823000000001</v>
      </c>
      <c r="F15" s="45"/>
      <c r="G15" s="45"/>
      <c r="H15" s="45"/>
      <c r="I15" s="45"/>
      <c r="J15" s="45"/>
      <c r="K15" s="45"/>
      <c r="L15" s="45"/>
      <c r="M15" s="45"/>
      <c r="N15" s="45"/>
      <c r="O15" s="45"/>
      <c r="P15" s="45"/>
    </row>
    <row r="16" spans="1:254" ht="14.25" x14ac:dyDescent="0.2">
      <c r="A16" s="65" t="s">
        <v>9</v>
      </c>
      <c r="B16" s="42"/>
      <c r="C16" s="42">
        <v>1537.6890000000001</v>
      </c>
      <c r="D16" s="42">
        <v>2133.3710000000001</v>
      </c>
      <c r="E16" s="44">
        <v>3671.06</v>
      </c>
      <c r="F16" s="45"/>
      <c r="G16" s="45"/>
      <c r="H16" s="45"/>
      <c r="I16" s="45"/>
      <c r="J16" s="45"/>
      <c r="K16" s="45"/>
      <c r="L16" s="45"/>
      <c r="M16" s="45"/>
      <c r="N16" s="45"/>
      <c r="O16" s="45"/>
      <c r="P16" s="45"/>
    </row>
    <row r="17" spans="1:254" ht="14.25" x14ac:dyDescent="0.2">
      <c r="A17" s="65" t="s">
        <v>10</v>
      </c>
      <c r="B17" s="42">
        <v>407.28949999999998</v>
      </c>
      <c r="C17" s="42">
        <v>53.4086</v>
      </c>
      <c r="D17" s="42">
        <v>8742.6618999999992</v>
      </c>
      <c r="E17" s="44">
        <v>9203.36</v>
      </c>
      <c r="F17" s="45"/>
      <c r="G17" s="45"/>
      <c r="H17" s="45"/>
      <c r="I17" s="45"/>
      <c r="J17" s="45"/>
      <c r="K17" s="45"/>
      <c r="L17" s="45"/>
      <c r="M17" s="45"/>
      <c r="N17" s="45"/>
      <c r="O17" s="45"/>
      <c r="P17" s="45"/>
    </row>
    <row r="18" spans="1:254" ht="14.25" x14ac:dyDescent="0.2">
      <c r="A18" s="66" t="s">
        <v>291</v>
      </c>
      <c r="B18" s="46">
        <v>417.8159</v>
      </c>
      <c r="C18" s="46">
        <v>1659.4086</v>
      </c>
      <c r="D18" s="46">
        <v>13822.677799999999</v>
      </c>
      <c r="E18" s="48">
        <v>15899.9023</v>
      </c>
      <c r="F18" s="45"/>
      <c r="G18" s="45"/>
      <c r="H18" s="45"/>
      <c r="I18" s="45"/>
      <c r="J18" s="45"/>
      <c r="K18" s="45"/>
      <c r="L18" s="45"/>
      <c r="M18" s="52"/>
      <c r="N18" s="53"/>
      <c r="O18" s="53"/>
      <c r="P18" s="53"/>
      <c r="Q18" s="1"/>
      <c r="R18" s="1"/>
      <c r="S18" s="1"/>
      <c r="AA18" s="3"/>
      <c r="AB18" s="1"/>
      <c r="AC18" s="1"/>
      <c r="AD18" s="1"/>
      <c r="AE18" s="1"/>
      <c r="AF18" s="1"/>
      <c r="AG18" s="1"/>
      <c r="AO18" s="3"/>
      <c r="AP18" s="1"/>
      <c r="AQ18" s="1"/>
      <c r="AR18" s="1"/>
      <c r="AS18" s="1"/>
      <c r="AT18" s="1"/>
      <c r="AU18" s="1"/>
      <c r="BC18" s="3"/>
      <c r="BD18" s="1"/>
      <c r="BE18" s="1"/>
      <c r="BF18" s="1"/>
      <c r="BG18" s="1"/>
      <c r="BH18" s="1"/>
      <c r="BI18" s="1"/>
      <c r="BQ18" s="3"/>
      <c r="BR18" s="1"/>
      <c r="BS18" s="1"/>
      <c r="BT18" s="1"/>
      <c r="BU18" s="1"/>
      <c r="BV18" s="1"/>
      <c r="BW18" s="1"/>
      <c r="CE18" s="3"/>
      <c r="CF18" s="1"/>
      <c r="CG18" s="1"/>
      <c r="CH18" s="1"/>
      <c r="CI18" s="1"/>
      <c r="CJ18" s="1"/>
      <c r="CK18" s="1"/>
      <c r="CS18" s="3"/>
      <c r="CT18" s="1"/>
      <c r="CU18" s="1"/>
      <c r="CV18" s="1"/>
      <c r="CW18" s="1"/>
      <c r="CX18" s="1"/>
      <c r="CY18" s="1"/>
      <c r="DG18" s="3"/>
      <c r="DH18" s="1"/>
      <c r="DI18" s="1"/>
      <c r="DJ18" s="1"/>
      <c r="DK18" s="1"/>
      <c r="DL18" s="1"/>
      <c r="DM18" s="1"/>
      <c r="DU18" s="3"/>
      <c r="DV18" s="1"/>
      <c r="DW18" s="1"/>
      <c r="DX18" s="1"/>
      <c r="DY18" s="1"/>
      <c r="DZ18" s="1"/>
      <c r="EA18" s="1"/>
      <c r="EI18" s="3"/>
      <c r="EJ18" s="1"/>
      <c r="EK18" s="1"/>
      <c r="EL18" s="1"/>
      <c r="EM18" s="1"/>
      <c r="EN18" s="1"/>
      <c r="EO18" s="1"/>
      <c r="EW18" s="3"/>
      <c r="EX18" s="1"/>
      <c r="EY18" s="1"/>
      <c r="EZ18" s="1"/>
      <c r="FA18" s="1"/>
      <c r="FB18" s="1"/>
      <c r="FC18" s="1"/>
      <c r="FK18" s="3"/>
      <c r="FL18" s="1"/>
      <c r="FM18" s="1"/>
      <c r="FN18" s="1"/>
      <c r="FO18" s="1"/>
      <c r="FP18" s="1"/>
      <c r="FQ18" s="1"/>
      <c r="FY18" s="3"/>
      <c r="FZ18" s="1"/>
      <c r="GA18" s="1"/>
      <c r="GB18" s="1"/>
      <c r="GC18" s="1"/>
      <c r="GD18" s="1"/>
      <c r="GE18" s="1"/>
      <c r="GM18" s="3"/>
      <c r="GN18" s="1"/>
      <c r="GO18" s="1"/>
      <c r="GP18" s="1"/>
      <c r="GQ18" s="1"/>
      <c r="GR18" s="1"/>
      <c r="GS18" s="1"/>
      <c r="HA18" s="3"/>
      <c r="HB18" s="1"/>
      <c r="HC18" s="1"/>
      <c r="HD18" s="1"/>
      <c r="HE18" s="1"/>
      <c r="HF18" s="1"/>
      <c r="HG18" s="1"/>
      <c r="HO18" s="3"/>
      <c r="HP18" s="1"/>
      <c r="HQ18" s="1"/>
      <c r="HR18" s="1"/>
      <c r="HS18" s="1"/>
      <c r="HT18" s="1"/>
      <c r="HU18" s="1"/>
      <c r="IC18" s="3"/>
      <c r="ID18" s="1"/>
      <c r="IE18" s="1"/>
      <c r="IF18" s="1"/>
      <c r="IG18" s="1"/>
      <c r="IH18" s="1"/>
      <c r="II18" s="1"/>
      <c r="IQ18" s="3"/>
      <c r="IR18" s="1"/>
      <c r="IS18" s="1"/>
      <c r="IT18" s="1"/>
    </row>
    <row r="19" spans="1:254" ht="14.25" x14ac:dyDescent="0.2">
      <c r="A19" s="65" t="s">
        <v>11</v>
      </c>
      <c r="B19" s="42"/>
      <c r="C19" s="42">
        <v>3.3022999999999998</v>
      </c>
      <c r="D19" s="42">
        <v>390.46039999999999</v>
      </c>
      <c r="E19" s="44">
        <v>393.7627</v>
      </c>
      <c r="F19" s="45"/>
      <c r="G19" s="45"/>
      <c r="H19" s="45"/>
      <c r="I19" s="45"/>
      <c r="J19" s="45"/>
      <c r="K19" s="45"/>
      <c r="L19" s="45"/>
      <c r="M19" s="45"/>
      <c r="N19" s="45"/>
      <c r="O19" s="45"/>
      <c r="P19" s="45"/>
    </row>
    <row r="20" spans="1:254" ht="14.25" x14ac:dyDescent="0.2">
      <c r="A20" s="65" t="s">
        <v>12</v>
      </c>
      <c r="B20" s="42"/>
      <c r="C20" s="42">
        <v>29.8568</v>
      </c>
      <c r="D20" s="42">
        <v>585.37840000000006</v>
      </c>
      <c r="E20" s="44">
        <v>615.23519999999996</v>
      </c>
      <c r="F20" s="45"/>
      <c r="G20" s="45"/>
      <c r="H20" s="45"/>
      <c r="I20" s="45"/>
      <c r="J20" s="45"/>
      <c r="K20" s="45"/>
      <c r="L20" s="45"/>
      <c r="M20" s="45"/>
      <c r="N20" s="45"/>
      <c r="O20" s="45"/>
      <c r="P20" s="45"/>
    </row>
    <row r="21" spans="1:254" ht="14.25" x14ac:dyDescent="0.2">
      <c r="A21" s="65" t="s">
        <v>13</v>
      </c>
      <c r="B21" s="42">
        <v>67.388800000000003</v>
      </c>
      <c r="C21" s="42">
        <v>155.97479999999999</v>
      </c>
      <c r="D21" s="42">
        <v>12015.6608</v>
      </c>
      <c r="E21" s="44">
        <v>12239.0244</v>
      </c>
      <c r="F21" s="45"/>
      <c r="G21" s="45"/>
      <c r="H21" s="45"/>
      <c r="I21" s="45"/>
      <c r="J21" s="45"/>
      <c r="K21" s="45"/>
      <c r="L21" s="45"/>
      <c r="M21" s="45"/>
      <c r="N21" s="45"/>
      <c r="O21" s="45"/>
      <c r="P21" s="45"/>
    </row>
    <row r="22" spans="1:254" ht="14.25" x14ac:dyDescent="0.2">
      <c r="A22" s="65" t="s">
        <v>14</v>
      </c>
      <c r="B22" s="42">
        <v>504.24189999999999</v>
      </c>
      <c r="C22" s="42">
        <v>453.7647</v>
      </c>
      <c r="D22" s="42">
        <v>12248.963100000001</v>
      </c>
      <c r="E22" s="44">
        <v>13206.9697</v>
      </c>
      <c r="F22" s="45"/>
      <c r="G22" s="45"/>
      <c r="H22" s="45"/>
      <c r="I22" s="45"/>
      <c r="J22" s="45"/>
      <c r="K22" s="45"/>
      <c r="L22" s="45"/>
      <c r="M22" s="45"/>
      <c r="N22" s="45"/>
      <c r="O22" s="45"/>
      <c r="P22" s="45"/>
    </row>
    <row r="23" spans="1:254" ht="14.25" x14ac:dyDescent="0.2">
      <c r="A23" s="66" t="s">
        <v>15</v>
      </c>
      <c r="B23" s="46">
        <v>571.63070000000005</v>
      </c>
      <c r="C23" s="46">
        <v>642.89859999999999</v>
      </c>
      <c r="D23" s="46">
        <v>25240.4627</v>
      </c>
      <c r="E23" s="48">
        <v>26454.991999999998</v>
      </c>
      <c r="F23" s="45"/>
      <c r="G23" s="45"/>
      <c r="H23" s="45"/>
      <c r="I23" s="45"/>
      <c r="J23" s="45"/>
      <c r="K23" s="45"/>
      <c r="L23" s="45"/>
      <c r="M23" s="52"/>
      <c r="N23" s="53"/>
      <c r="O23" s="53"/>
      <c r="P23" s="53"/>
      <c r="Q23" s="1"/>
      <c r="R23" s="1"/>
      <c r="S23" s="1"/>
      <c r="AA23" s="3"/>
      <c r="AB23" s="1"/>
      <c r="AC23" s="1"/>
      <c r="AD23" s="1"/>
      <c r="AE23" s="1"/>
      <c r="AF23" s="1"/>
      <c r="AG23" s="1"/>
      <c r="AO23" s="3"/>
      <c r="AP23" s="1"/>
      <c r="AQ23" s="1"/>
      <c r="AR23" s="1"/>
      <c r="AS23" s="1"/>
      <c r="AT23" s="1"/>
      <c r="AU23" s="1"/>
      <c r="BC23" s="3"/>
      <c r="BD23" s="1"/>
      <c r="BE23" s="1"/>
      <c r="BF23" s="1"/>
      <c r="BG23" s="1"/>
      <c r="BH23" s="1"/>
      <c r="BI23" s="1"/>
      <c r="BQ23" s="3"/>
      <c r="BR23" s="1"/>
      <c r="BS23" s="1"/>
      <c r="BT23" s="1"/>
      <c r="BU23" s="1"/>
      <c r="BV23" s="1"/>
      <c r="BW23" s="1"/>
      <c r="CE23" s="3"/>
      <c r="CF23" s="1"/>
      <c r="CG23" s="1"/>
      <c r="CH23" s="1"/>
      <c r="CI23" s="1"/>
      <c r="CJ23" s="1"/>
      <c r="CK23" s="1"/>
      <c r="CS23" s="3"/>
      <c r="CT23" s="1"/>
      <c r="CU23" s="1"/>
      <c r="CV23" s="1"/>
      <c r="CW23" s="1"/>
      <c r="CX23" s="1"/>
      <c r="CY23" s="1"/>
      <c r="DG23" s="3"/>
      <c r="DH23" s="1"/>
      <c r="DI23" s="1"/>
      <c r="DJ23" s="1"/>
      <c r="DK23" s="1"/>
      <c r="DL23" s="1"/>
      <c r="DM23" s="1"/>
      <c r="DU23" s="3"/>
      <c r="DV23" s="1"/>
      <c r="DW23" s="1"/>
      <c r="DX23" s="1"/>
      <c r="DY23" s="1"/>
      <c r="DZ23" s="1"/>
      <c r="EA23" s="1"/>
      <c r="EI23" s="3"/>
      <c r="EJ23" s="1"/>
      <c r="EK23" s="1"/>
      <c r="EL23" s="1"/>
      <c r="EM23" s="1"/>
      <c r="EN23" s="1"/>
      <c r="EO23" s="1"/>
      <c r="EW23" s="3"/>
      <c r="EX23" s="1"/>
      <c r="EY23" s="1"/>
      <c r="EZ23" s="1"/>
      <c r="FA23" s="1"/>
      <c r="FB23" s="1"/>
      <c r="FC23" s="1"/>
      <c r="FK23" s="3"/>
      <c r="FL23" s="1"/>
      <c r="FM23" s="1"/>
      <c r="FN23" s="1"/>
      <c r="FO23" s="1"/>
      <c r="FP23" s="1"/>
      <c r="FQ23" s="1"/>
      <c r="FY23" s="3"/>
      <c r="FZ23" s="1"/>
      <c r="GA23" s="1"/>
      <c r="GB23" s="1"/>
      <c r="GC23" s="1"/>
      <c r="GD23" s="1"/>
      <c r="GE23" s="1"/>
      <c r="GM23" s="3"/>
      <c r="GN23" s="1"/>
      <c r="GO23" s="1"/>
      <c r="GP23" s="1"/>
      <c r="GQ23" s="1"/>
      <c r="GR23" s="1"/>
      <c r="GS23" s="1"/>
      <c r="HA23" s="3"/>
      <c r="HB23" s="1"/>
      <c r="HC23" s="1"/>
      <c r="HD23" s="1"/>
      <c r="HE23" s="1"/>
      <c r="HF23" s="1"/>
      <c r="HG23" s="1"/>
      <c r="HO23" s="3"/>
      <c r="HP23" s="1"/>
      <c r="HQ23" s="1"/>
      <c r="HR23" s="1"/>
      <c r="HS23" s="1"/>
      <c r="HT23" s="1"/>
      <c r="HU23" s="1"/>
      <c r="IC23" s="3"/>
      <c r="ID23" s="1"/>
      <c r="IE23" s="1"/>
      <c r="IF23" s="1"/>
      <c r="IG23" s="1"/>
      <c r="IH23" s="1"/>
      <c r="II23" s="1"/>
      <c r="IQ23" s="3"/>
      <c r="IR23" s="1"/>
      <c r="IS23" s="1"/>
      <c r="IT23" s="1"/>
    </row>
    <row r="24" spans="1:254" ht="14.25" x14ac:dyDescent="0.2">
      <c r="A24" s="67" t="s">
        <v>292</v>
      </c>
      <c r="B24" s="49">
        <v>7.9842000000000004</v>
      </c>
      <c r="C24" s="49">
        <v>30.3155</v>
      </c>
      <c r="D24" s="49">
        <v>4060.7013999999999</v>
      </c>
      <c r="E24" s="51">
        <v>4099.0011000000004</v>
      </c>
      <c r="F24" s="45"/>
      <c r="G24" s="45"/>
      <c r="H24" s="45"/>
      <c r="I24" s="45"/>
      <c r="J24" s="45"/>
      <c r="K24" s="45"/>
      <c r="L24" s="45"/>
      <c r="M24" s="52"/>
      <c r="N24" s="53"/>
      <c r="O24" s="53"/>
      <c r="P24" s="53"/>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c r="IT24" s="1"/>
    </row>
    <row r="25" spans="1:254" ht="14.25" x14ac:dyDescent="0.2">
      <c r="A25" s="65" t="s">
        <v>293</v>
      </c>
      <c r="B25" s="42"/>
      <c r="C25" s="42"/>
      <c r="D25" s="42">
        <v>45.536499999999997</v>
      </c>
      <c r="E25" s="44">
        <v>45.536499999999997</v>
      </c>
      <c r="F25" s="45"/>
      <c r="G25" s="45"/>
      <c r="H25" s="45"/>
      <c r="I25" s="45"/>
      <c r="J25" s="45"/>
      <c r="K25" s="45"/>
      <c r="L25" s="45"/>
      <c r="M25" s="45"/>
      <c r="N25" s="45"/>
      <c r="O25" s="45"/>
      <c r="P25" s="45"/>
    </row>
    <row r="26" spans="1:254" ht="14.25" x14ac:dyDescent="0.2">
      <c r="A26" s="65" t="s">
        <v>16</v>
      </c>
      <c r="B26" s="42"/>
      <c r="C26" s="42"/>
      <c r="D26" s="42"/>
      <c r="E26" s="44"/>
      <c r="F26" s="45"/>
      <c r="G26" s="45"/>
      <c r="H26" s="45"/>
      <c r="I26" s="45"/>
      <c r="J26" s="45"/>
      <c r="K26" s="45"/>
      <c r="L26" s="45"/>
      <c r="M26" s="45"/>
      <c r="N26" s="45"/>
      <c r="O26" s="45"/>
      <c r="P26" s="45"/>
    </row>
    <row r="27" spans="1:254" ht="14.25" x14ac:dyDescent="0.2">
      <c r="A27" s="65" t="s">
        <v>294</v>
      </c>
      <c r="B27" s="42"/>
      <c r="C27" s="42"/>
      <c r="D27" s="42">
        <v>5.1025</v>
      </c>
      <c r="E27" s="44">
        <v>5.1025</v>
      </c>
      <c r="F27" s="45"/>
      <c r="G27" s="45"/>
      <c r="H27" s="45"/>
      <c r="I27" s="45"/>
      <c r="J27" s="45"/>
      <c r="K27" s="45"/>
      <c r="L27" s="45"/>
      <c r="M27" s="45"/>
      <c r="N27" s="45"/>
      <c r="O27" s="45"/>
      <c r="P27" s="45"/>
    </row>
    <row r="28" spans="1:254" ht="14.25" x14ac:dyDescent="0.2">
      <c r="A28" s="65" t="s">
        <v>17</v>
      </c>
      <c r="B28" s="42"/>
      <c r="C28" s="42"/>
      <c r="D28" s="42"/>
      <c r="E28" s="44"/>
      <c r="F28" s="45"/>
      <c r="G28" s="45"/>
      <c r="H28" s="45"/>
      <c r="I28" s="45"/>
      <c r="J28" s="45"/>
      <c r="K28" s="45"/>
      <c r="L28" s="45"/>
      <c r="M28" s="45"/>
      <c r="N28" s="45"/>
      <c r="O28" s="45"/>
      <c r="P28" s="45"/>
    </row>
    <row r="29" spans="1:254" ht="14.25" x14ac:dyDescent="0.2">
      <c r="A29" s="65" t="s">
        <v>18</v>
      </c>
      <c r="B29" s="42"/>
      <c r="C29" s="42"/>
      <c r="D29" s="42"/>
      <c r="E29" s="44"/>
      <c r="F29" s="45"/>
      <c r="G29" s="45"/>
      <c r="H29" s="45"/>
      <c r="I29" s="45"/>
      <c r="J29" s="45"/>
      <c r="K29" s="45"/>
      <c r="L29" s="45"/>
      <c r="M29" s="45"/>
      <c r="N29" s="45"/>
      <c r="O29" s="45"/>
      <c r="P29" s="45"/>
    </row>
    <row r="30" spans="1:254" ht="14.25" x14ac:dyDescent="0.2">
      <c r="A30" s="65" t="s">
        <v>19</v>
      </c>
      <c r="B30" s="42"/>
      <c r="C30" s="42"/>
      <c r="D30" s="42"/>
      <c r="E30" s="44"/>
      <c r="F30" s="45"/>
      <c r="G30" s="45"/>
      <c r="H30" s="45"/>
      <c r="I30" s="45"/>
      <c r="J30" s="45"/>
      <c r="K30" s="45"/>
      <c r="L30" s="45"/>
      <c r="M30" s="45"/>
      <c r="N30" s="45"/>
      <c r="O30" s="45"/>
      <c r="P30" s="45"/>
    </row>
    <row r="31" spans="1:254" ht="14.25" x14ac:dyDescent="0.2">
      <c r="A31" s="65" t="s">
        <v>20</v>
      </c>
      <c r="B31" s="42"/>
      <c r="C31" s="42"/>
      <c r="D31" s="42">
        <v>316.9479</v>
      </c>
      <c r="E31" s="44">
        <v>316.9479</v>
      </c>
      <c r="F31" s="45"/>
      <c r="G31" s="45"/>
      <c r="H31" s="45"/>
      <c r="I31" s="45"/>
      <c r="J31" s="45"/>
      <c r="K31" s="45"/>
      <c r="L31" s="45"/>
      <c r="M31" s="45"/>
      <c r="N31" s="45"/>
      <c r="O31" s="45"/>
      <c r="P31" s="45"/>
    </row>
    <row r="32" spans="1:254" ht="14.25" x14ac:dyDescent="0.2">
      <c r="A32" s="65" t="s">
        <v>21</v>
      </c>
      <c r="B32" s="42"/>
      <c r="C32" s="42"/>
      <c r="D32" s="42">
        <v>1241.3902</v>
      </c>
      <c r="E32" s="44">
        <v>1241.3902</v>
      </c>
      <c r="F32" s="45"/>
      <c r="G32" s="45"/>
      <c r="H32" s="45"/>
      <c r="I32" s="45"/>
      <c r="J32" s="45"/>
      <c r="K32" s="45"/>
      <c r="L32" s="45"/>
      <c r="M32" s="45"/>
      <c r="N32" s="45"/>
      <c r="O32" s="45"/>
      <c r="P32" s="45"/>
    </row>
    <row r="33" spans="1:254" ht="14.25" x14ac:dyDescent="0.2">
      <c r="A33" s="65" t="s">
        <v>22</v>
      </c>
      <c r="B33" s="42"/>
      <c r="C33" s="42"/>
      <c r="D33" s="42">
        <v>237.11170000000001</v>
      </c>
      <c r="E33" s="44">
        <v>237.11170000000001</v>
      </c>
      <c r="F33" s="45"/>
      <c r="G33" s="45"/>
      <c r="H33" s="45"/>
      <c r="I33" s="45"/>
      <c r="J33" s="45"/>
      <c r="K33" s="45"/>
      <c r="L33" s="45"/>
      <c r="M33" s="45"/>
      <c r="N33" s="45"/>
      <c r="O33" s="45"/>
      <c r="P33" s="45"/>
    </row>
    <row r="34" spans="1:254" ht="14.25" x14ac:dyDescent="0.2">
      <c r="A34" s="66" t="s">
        <v>295</v>
      </c>
      <c r="B34" s="46"/>
      <c r="C34" s="46"/>
      <c r="D34" s="46">
        <v>1846.0888</v>
      </c>
      <c r="E34" s="48">
        <v>1846.0888</v>
      </c>
      <c r="F34" s="45"/>
      <c r="G34" s="45"/>
      <c r="H34" s="45"/>
      <c r="I34" s="45"/>
      <c r="J34" s="45"/>
      <c r="K34" s="45"/>
      <c r="L34" s="45"/>
      <c r="M34" s="52"/>
      <c r="N34" s="53"/>
      <c r="O34" s="53"/>
      <c r="P34" s="53"/>
      <c r="Q34" s="1"/>
      <c r="R34" s="1"/>
      <c r="S34" s="1"/>
      <c r="AA34" s="3"/>
      <c r="AB34" s="1"/>
      <c r="AC34" s="1"/>
      <c r="AD34" s="1"/>
      <c r="AE34" s="1"/>
      <c r="AF34" s="1"/>
      <c r="AG34" s="1"/>
      <c r="AO34" s="3"/>
      <c r="AP34" s="1"/>
      <c r="AQ34" s="1"/>
      <c r="AR34" s="1"/>
      <c r="AS34" s="1"/>
      <c r="AT34" s="1"/>
      <c r="AU34" s="1"/>
      <c r="BC34" s="3"/>
      <c r="BD34" s="1"/>
      <c r="BE34" s="1"/>
      <c r="BF34" s="1"/>
      <c r="BG34" s="1"/>
      <c r="BH34" s="1"/>
      <c r="BI34" s="1"/>
      <c r="BQ34" s="3"/>
      <c r="BR34" s="1"/>
      <c r="BS34" s="1"/>
      <c r="BT34" s="1"/>
      <c r="BU34" s="1"/>
      <c r="BV34" s="1"/>
      <c r="BW34" s="1"/>
      <c r="CE34" s="3"/>
      <c r="CF34" s="1"/>
      <c r="CG34" s="1"/>
      <c r="CH34" s="1"/>
      <c r="CI34" s="1"/>
      <c r="CJ34" s="1"/>
      <c r="CK34" s="1"/>
      <c r="CS34" s="3"/>
      <c r="CT34" s="1"/>
      <c r="CU34" s="1"/>
      <c r="CV34" s="1"/>
      <c r="CW34" s="1"/>
      <c r="CX34" s="1"/>
      <c r="CY34" s="1"/>
      <c r="DG34" s="3"/>
      <c r="DH34" s="1"/>
      <c r="DI34" s="1"/>
      <c r="DJ34" s="1"/>
      <c r="DK34" s="1"/>
      <c r="DL34" s="1"/>
      <c r="DM34" s="1"/>
      <c r="DU34" s="3"/>
      <c r="DV34" s="1"/>
      <c r="DW34" s="1"/>
      <c r="DX34" s="1"/>
      <c r="DY34" s="1"/>
      <c r="DZ34" s="1"/>
      <c r="EA34" s="1"/>
      <c r="EI34" s="3"/>
      <c r="EJ34" s="1"/>
      <c r="EK34" s="1"/>
      <c r="EL34" s="1"/>
      <c r="EM34" s="1"/>
      <c r="EN34" s="1"/>
      <c r="EO34" s="1"/>
      <c r="EW34" s="3"/>
      <c r="EX34" s="1"/>
      <c r="EY34" s="1"/>
      <c r="EZ34" s="1"/>
      <c r="FA34" s="1"/>
      <c r="FB34" s="1"/>
      <c r="FC34" s="1"/>
      <c r="FK34" s="3"/>
      <c r="FL34" s="1"/>
      <c r="FM34" s="1"/>
      <c r="FN34" s="1"/>
      <c r="FO34" s="1"/>
      <c r="FP34" s="1"/>
      <c r="FQ34" s="1"/>
      <c r="FY34" s="3"/>
      <c r="FZ34" s="1"/>
      <c r="GA34" s="1"/>
      <c r="GB34" s="1"/>
      <c r="GC34" s="1"/>
      <c r="GD34" s="1"/>
      <c r="GE34" s="1"/>
      <c r="GM34" s="3"/>
      <c r="GN34" s="1"/>
      <c r="GO34" s="1"/>
      <c r="GP34" s="1"/>
      <c r="GQ34" s="1"/>
      <c r="GR34" s="1"/>
      <c r="GS34" s="1"/>
      <c r="HA34" s="3"/>
      <c r="HB34" s="1"/>
      <c r="HC34" s="1"/>
      <c r="HD34" s="1"/>
      <c r="HE34" s="1"/>
      <c r="HF34" s="1"/>
      <c r="HG34" s="1"/>
      <c r="HO34" s="3"/>
      <c r="HP34" s="1"/>
      <c r="HQ34" s="1"/>
      <c r="HR34" s="1"/>
      <c r="HS34" s="1"/>
      <c r="HT34" s="1"/>
      <c r="HU34" s="1"/>
      <c r="IC34" s="3"/>
      <c r="ID34" s="1"/>
      <c r="IE34" s="1"/>
      <c r="IF34" s="1"/>
      <c r="IG34" s="1"/>
      <c r="IH34" s="1"/>
      <c r="II34" s="1"/>
      <c r="IQ34" s="3"/>
      <c r="IR34" s="1"/>
      <c r="IS34" s="1"/>
      <c r="IT34" s="1"/>
    </row>
    <row r="35" spans="1:254" ht="14.25" x14ac:dyDescent="0.2">
      <c r="A35" s="67" t="s">
        <v>296</v>
      </c>
      <c r="B35" s="49"/>
      <c r="C35" s="49"/>
      <c r="D35" s="49">
        <v>622.08280000000002</v>
      </c>
      <c r="E35" s="51">
        <v>622.08280000000002</v>
      </c>
      <c r="F35" s="45"/>
      <c r="G35" s="45"/>
      <c r="H35" s="45"/>
      <c r="I35" s="45"/>
      <c r="J35" s="45"/>
      <c r="K35" s="45"/>
      <c r="L35" s="45"/>
      <c r="M35" s="52"/>
      <c r="N35" s="53"/>
      <c r="O35" s="53"/>
      <c r="P35" s="53"/>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c r="IT35" s="1"/>
    </row>
    <row r="36" spans="1:254" ht="14.25" x14ac:dyDescent="0.2">
      <c r="A36" s="65" t="s">
        <v>23</v>
      </c>
      <c r="B36" s="42">
        <v>167.70910000000001</v>
      </c>
      <c r="C36" s="42"/>
      <c r="D36" s="42">
        <v>10646.623799999999</v>
      </c>
      <c r="E36" s="44">
        <v>10814.332899999999</v>
      </c>
      <c r="F36" s="45"/>
      <c r="G36" s="45"/>
      <c r="H36" s="45"/>
      <c r="I36" s="45"/>
      <c r="J36" s="45"/>
      <c r="K36" s="45"/>
      <c r="L36" s="45"/>
      <c r="M36" s="45"/>
      <c r="N36" s="45"/>
      <c r="O36" s="45"/>
      <c r="P36" s="45"/>
    </row>
    <row r="37" spans="1:254" ht="14.25" x14ac:dyDescent="0.2">
      <c r="A37" s="65" t="s">
        <v>24</v>
      </c>
      <c r="B37" s="42"/>
      <c r="C37" s="42"/>
      <c r="D37" s="42">
        <v>46614.831200000001</v>
      </c>
      <c r="E37" s="44">
        <v>46614.831200000001</v>
      </c>
      <c r="F37" s="45"/>
      <c r="G37" s="45"/>
      <c r="H37" s="45"/>
      <c r="I37" s="45"/>
      <c r="J37" s="45"/>
      <c r="K37" s="45"/>
      <c r="L37" s="45"/>
      <c r="M37" s="45"/>
      <c r="N37" s="45"/>
      <c r="O37" s="45"/>
      <c r="P37" s="45"/>
    </row>
    <row r="38" spans="1:254" ht="14.25" x14ac:dyDescent="0.2">
      <c r="A38" s="65" t="s">
        <v>25</v>
      </c>
      <c r="B38" s="42"/>
      <c r="C38" s="42"/>
      <c r="D38" s="42">
        <v>2425.7521999999999</v>
      </c>
      <c r="E38" s="44">
        <v>2425.7521999999999</v>
      </c>
      <c r="F38" s="45"/>
      <c r="G38" s="45"/>
      <c r="H38" s="45"/>
      <c r="I38" s="45"/>
      <c r="J38" s="45"/>
      <c r="K38" s="45"/>
      <c r="L38" s="45"/>
      <c r="M38" s="45"/>
      <c r="N38" s="45"/>
      <c r="O38" s="45"/>
      <c r="P38" s="45"/>
    </row>
    <row r="39" spans="1:254" ht="14.25" x14ac:dyDescent="0.2">
      <c r="A39" s="65" t="s">
        <v>26</v>
      </c>
      <c r="B39" s="42"/>
      <c r="C39" s="42"/>
      <c r="D39" s="42"/>
      <c r="E39" s="44"/>
      <c r="F39" s="45"/>
      <c r="G39" s="45"/>
      <c r="H39" s="45"/>
      <c r="I39" s="45"/>
      <c r="J39" s="45"/>
      <c r="K39" s="45"/>
      <c r="L39" s="45"/>
      <c r="M39" s="45"/>
      <c r="N39" s="45"/>
      <c r="O39" s="45"/>
      <c r="P39" s="45"/>
    </row>
    <row r="40" spans="1:254" ht="14.25" x14ac:dyDescent="0.2">
      <c r="A40" s="65" t="s">
        <v>27</v>
      </c>
      <c r="B40" s="42">
        <v>92.572299999999998</v>
      </c>
      <c r="C40" s="42"/>
      <c r="D40" s="42">
        <v>26365.713100000001</v>
      </c>
      <c r="E40" s="44">
        <v>26458.285400000001</v>
      </c>
      <c r="F40" s="45"/>
      <c r="G40" s="45"/>
      <c r="H40" s="45"/>
      <c r="I40" s="45"/>
      <c r="J40" s="45"/>
      <c r="K40" s="45"/>
      <c r="L40" s="45"/>
      <c r="M40" s="45"/>
      <c r="N40" s="45"/>
      <c r="O40" s="45"/>
      <c r="P40" s="45"/>
    </row>
    <row r="41" spans="1:254" ht="14.25" x14ac:dyDescent="0.2">
      <c r="A41" s="66" t="s">
        <v>205</v>
      </c>
      <c r="B41" s="46">
        <v>260.28140000000002</v>
      </c>
      <c r="C41" s="46"/>
      <c r="D41" s="46">
        <v>86052.920299999998</v>
      </c>
      <c r="E41" s="48">
        <v>86313.201700000005</v>
      </c>
      <c r="F41" s="45"/>
      <c r="G41" s="45"/>
      <c r="H41" s="45"/>
      <c r="I41" s="45"/>
      <c r="J41" s="45"/>
      <c r="K41" s="45"/>
      <c r="L41" s="45"/>
      <c r="M41" s="52"/>
      <c r="N41" s="53"/>
      <c r="O41" s="53"/>
      <c r="P41" s="53"/>
      <c r="Q41" s="1"/>
      <c r="R41" s="1"/>
      <c r="S41" s="1"/>
      <c r="AA41" s="3"/>
      <c r="AB41" s="1"/>
      <c r="AC41" s="1"/>
      <c r="AD41" s="1"/>
      <c r="AE41" s="1"/>
      <c r="AF41" s="1"/>
      <c r="AG41" s="1"/>
      <c r="AO41" s="3"/>
      <c r="AP41" s="1"/>
      <c r="AQ41" s="1"/>
      <c r="AR41" s="1"/>
      <c r="AS41" s="1"/>
      <c r="AT41" s="1"/>
      <c r="AU41" s="1"/>
      <c r="BC41" s="3"/>
      <c r="BD41" s="1"/>
      <c r="BE41" s="1"/>
      <c r="BF41" s="1"/>
      <c r="BG41" s="1"/>
      <c r="BH41" s="1"/>
      <c r="BI41" s="1"/>
      <c r="BQ41" s="3"/>
      <c r="BR41" s="1"/>
      <c r="BS41" s="1"/>
      <c r="BT41" s="1"/>
      <c r="BU41" s="1"/>
      <c r="BV41" s="1"/>
      <c r="BW41" s="1"/>
      <c r="CE41" s="3"/>
      <c r="CF41" s="1"/>
      <c r="CG41" s="1"/>
      <c r="CH41" s="1"/>
      <c r="CI41" s="1"/>
      <c r="CJ41" s="1"/>
      <c r="CK41" s="1"/>
      <c r="CS41" s="3"/>
      <c r="CT41" s="1"/>
      <c r="CU41" s="1"/>
      <c r="CV41" s="1"/>
      <c r="CW41" s="1"/>
      <c r="CX41" s="1"/>
      <c r="CY41" s="1"/>
      <c r="DG41" s="3"/>
      <c r="DH41" s="1"/>
      <c r="DI41" s="1"/>
      <c r="DJ41" s="1"/>
      <c r="DK41" s="1"/>
      <c r="DL41" s="1"/>
      <c r="DM41" s="1"/>
      <c r="DU41" s="3"/>
      <c r="DV41" s="1"/>
      <c r="DW41" s="1"/>
      <c r="DX41" s="1"/>
      <c r="DY41" s="1"/>
      <c r="DZ41" s="1"/>
      <c r="EA41" s="1"/>
      <c r="EI41" s="3"/>
      <c r="EJ41" s="1"/>
      <c r="EK41" s="1"/>
      <c r="EL41" s="1"/>
      <c r="EM41" s="1"/>
      <c r="EN41" s="1"/>
      <c r="EO41" s="1"/>
      <c r="EW41" s="3"/>
      <c r="EX41" s="1"/>
      <c r="EY41" s="1"/>
      <c r="EZ41" s="1"/>
      <c r="FA41" s="1"/>
      <c r="FB41" s="1"/>
      <c r="FC41" s="1"/>
      <c r="FK41" s="3"/>
      <c r="FL41" s="1"/>
      <c r="FM41" s="1"/>
      <c r="FN41" s="1"/>
      <c r="FO41" s="1"/>
      <c r="FP41" s="1"/>
      <c r="FQ41" s="1"/>
      <c r="FY41" s="3"/>
      <c r="FZ41" s="1"/>
      <c r="GA41" s="1"/>
      <c r="GB41" s="1"/>
      <c r="GC41" s="1"/>
      <c r="GD41" s="1"/>
      <c r="GE41" s="1"/>
      <c r="GM41" s="3"/>
      <c r="GN41" s="1"/>
      <c r="GO41" s="1"/>
      <c r="GP41" s="1"/>
      <c r="GQ41" s="1"/>
      <c r="GR41" s="1"/>
      <c r="GS41" s="1"/>
      <c r="HA41" s="3"/>
      <c r="HB41" s="1"/>
      <c r="HC41" s="1"/>
      <c r="HD41" s="1"/>
      <c r="HE41" s="1"/>
      <c r="HF41" s="1"/>
      <c r="HG41" s="1"/>
      <c r="HO41" s="3"/>
      <c r="HP41" s="1"/>
      <c r="HQ41" s="1"/>
      <c r="HR41" s="1"/>
      <c r="HS41" s="1"/>
      <c r="HT41" s="1"/>
      <c r="HU41" s="1"/>
      <c r="IC41" s="3"/>
      <c r="ID41" s="1"/>
      <c r="IE41" s="1"/>
      <c r="IF41" s="1"/>
      <c r="IG41" s="1"/>
      <c r="IH41" s="1"/>
      <c r="II41" s="1"/>
      <c r="IQ41" s="3"/>
      <c r="IR41" s="1"/>
      <c r="IS41" s="1"/>
      <c r="IT41" s="1"/>
    </row>
    <row r="42" spans="1:254" ht="14.25" x14ac:dyDescent="0.2">
      <c r="A42" s="65" t="s">
        <v>297</v>
      </c>
      <c r="B42" s="42"/>
      <c r="C42" s="42">
        <v>20.780899999999999</v>
      </c>
      <c r="D42" s="42">
        <v>8670.9163000000008</v>
      </c>
      <c r="E42" s="44">
        <v>8691.6972000000005</v>
      </c>
      <c r="F42" s="45"/>
      <c r="G42" s="45"/>
      <c r="H42" s="45"/>
      <c r="I42" s="45"/>
      <c r="J42" s="45"/>
      <c r="K42" s="45"/>
      <c r="L42" s="45"/>
      <c r="M42" s="45"/>
      <c r="N42" s="45"/>
      <c r="O42" s="45"/>
      <c r="P42" s="45"/>
    </row>
    <row r="43" spans="1:254" ht="14.25" x14ac:dyDescent="0.2">
      <c r="A43" s="65" t="s">
        <v>298</v>
      </c>
      <c r="B43" s="42">
        <v>6.5858999999999996</v>
      </c>
      <c r="C43" s="42">
        <v>3.6202000000000001</v>
      </c>
      <c r="D43" s="42">
        <v>1585.4350999999999</v>
      </c>
      <c r="E43" s="44">
        <v>1595.6412</v>
      </c>
      <c r="F43" s="45"/>
      <c r="G43" s="45"/>
      <c r="H43" s="45"/>
      <c r="I43" s="45"/>
      <c r="J43" s="45"/>
      <c r="K43" s="45"/>
      <c r="L43" s="45"/>
      <c r="M43" s="45"/>
      <c r="N43" s="45"/>
      <c r="O43" s="45"/>
      <c r="P43" s="45"/>
    </row>
    <row r="44" spans="1:254" ht="14.25" x14ac:dyDescent="0.2">
      <c r="A44" s="65" t="s">
        <v>299</v>
      </c>
      <c r="B44" s="42"/>
      <c r="C44" s="42"/>
      <c r="D44" s="42">
        <v>6297.6252000000004</v>
      </c>
      <c r="E44" s="44">
        <v>6297.6252000000004</v>
      </c>
      <c r="F44" s="45"/>
      <c r="G44" s="45"/>
      <c r="H44" s="45"/>
      <c r="I44" s="45"/>
      <c r="J44" s="45"/>
      <c r="K44" s="45"/>
      <c r="L44" s="45"/>
      <c r="M44" s="45"/>
      <c r="N44" s="45"/>
      <c r="O44" s="45"/>
      <c r="P44" s="45"/>
    </row>
    <row r="45" spans="1:254" ht="14.25" x14ac:dyDescent="0.2">
      <c r="A45" s="66" t="s">
        <v>300</v>
      </c>
      <c r="B45" s="46">
        <v>6.5858999999999996</v>
      </c>
      <c r="C45" s="46">
        <v>24.4011</v>
      </c>
      <c r="D45" s="46">
        <v>16553.976600000002</v>
      </c>
      <c r="E45" s="48">
        <v>16584.963599999999</v>
      </c>
      <c r="F45" s="45"/>
      <c r="G45" s="45"/>
      <c r="H45" s="45"/>
      <c r="I45" s="45"/>
      <c r="J45" s="45"/>
      <c r="K45" s="45"/>
      <c r="L45" s="45"/>
      <c r="M45" s="52"/>
      <c r="N45" s="53"/>
      <c r="O45" s="53"/>
      <c r="P45" s="53"/>
      <c r="Q45" s="1"/>
      <c r="R45" s="1"/>
      <c r="S45" s="1"/>
      <c r="AA45" s="3"/>
      <c r="AB45" s="1"/>
      <c r="AC45" s="1"/>
      <c r="AD45" s="1"/>
      <c r="AE45" s="1"/>
      <c r="AF45" s="1"/>
      <c r="AG45" s="1"/>
      <c r="AO45" s="3"/>
      <c r="AP45" s="1"/>
      <c r="AQ45" s="1"/>
      <c r="AR45" s="1"/>
      <c r="AS45" s="1"/>
      <c r="AT45" s="1"/>
      <c r="AU45" s="1"/>
      <c r="BC45" s="3"/>
      <c r="BD45" s="1"/>
      <c r="BE45" s="1"/>
      <c r="BF45" s="1"/>
      <c r="BG45" s="1"/>
      <c r="BH45" s="1"/>
      <c r="BI45" s="1"/>
      <c r="BQ45" s="3"/>
      <c r="BR45" s="1"/>
      <c r="BS45" s="1"/>
      <c r="BT45" s="1"/>
      <c r="BU45" s="1"/>
      <c r="BV45" s="1"/>
      <c r="BW45" s="1"/>
      <c r="CE45" s="3"/>
      <c r="CF45" s="1"/>
      <c r="CG45" s="1"/>
      <c r="CH45" s="1"/>
      <c r="CI45" s="1"/>
      <c r="CJ45" s="1"/>
      <c r="CK45" s="1"/>
      <c r="CS45" s="3"/>
      <c r="CT45" s="1"/>
      <c r="CU45" s="1"/>
      <c r="CV45" s="1"/>
      <c r="CW45" s="1"/>
      <c r="CX45" s="1"/>
      <c r="CY45" s="1"/>
      <c r="DG45" s="3"/>
      <c r="DH45" s="1"/>
      <c r="DI45" s="1"/>
      <c r="DJ45" s="1"/>
      <c r="DK45" s="1"/>
      <c r="DL45" s="1"/>
      <c r="DM45" s="1"/>
      <c r="DU45" s="3"/>
      <c r="DV45" s="1"/>
      <c r="DW45" s="1"/>
      <c r="DX45" s="1"/>
      <c r="DY45" s="1"/>
      <c r="DZ45" s="1"/>
      <c r="EA45" s="1"/>
      <c r="EI45" s="3"/>
      <c r="EJ45" s="1"/>
      <c r="EK45" s="1"/>
      <c r="EL45" s="1"/>
      <c r="EM45" s="1"/>
      <c r="EN45" s="1"/>
      <c r="EO45" s="1"/>
      <c r="EW45" s="3"/>
      <c r="EX45" s="1"/>
      <c r="EY45" s="1"/>
      <c r="EZ45" s="1"/>
      <c r="FA45" s="1"/>
      <c r="FB45" s="1"/>
      <c r="FC45" s="1"/>
      <c r="FK45" s="3"/>
      <c r="FL45" s="1"/>
      <c r="FM45" s="1"/>
      <c r="FN45" s="1"/>
      <c r="FO45" s="1"/>
      <c r="FP45" s="1"/>
      <c r="FQ45" s="1"/>
      <c r="FY45" s="3"/>
      <c r="FZ45" s="1"/>
      <c r="GA45" s="1"/>
      <c r="GB45" s="1"/>
      <c r="GC45" s="1"/>
      <c r="GD45" s="1"/>
      <c r="GE45" s="1"/>
      <c r="GM45" s="3"/>
      <c r="GN45" s="1"/>
      <c r="GO45" s="1"/>
      <c r="GP45" s="1"/>
      <c r="GQ45" s="1"/>
      <c r="GR45" s="1"/>
      <c r="GS45" s="1"/>
      <c r="HA45" s="3"/>
      <c r="HB45" s="1"/>
      <c r="HC45" s="1"/>
      <c r="HD45" s="1"/>
      <c r="HE45" s="1"/>
      <c r="HF45" s="1"/>
      <c r="HG45" s="1"/>
      <c r="HO45" s="3"/>
      <c r="HP45" s="1"/>
      <c r="HQ45" s="1"/>
      <c r="HR45" s="1"/>
      <c r="HS45" s="1"/>
      <c r="HT45" s="1"/>
      <c r="HU45" s="1"/>
      <c r="IC45" s="3"/>
      <c r="ID45" s="1"/>
      <c r="IE45" s="1"/>
      <c r="IF45" s="1"/>
      <c r="IG45" s="1"/>
      <c r="IH45" s="1"/>
      <c r="II45" s="1"/>
      <c r="IQ45" s="3"/>
      <c r="IR45" s="1"/>
      <c r="IS45" s="1"/>
      <c r="IT45" s="1"/>
    </row>
    <row r="46" spans="1:254" ht="14.25" x14ac:dyDescent="0.2">
      <c r="A46" s="67" t="s">
        <v>301</v>
      </c>
      <c r="B46" s="49">
        <v>230.97069999999999</v>
      </c>
      <c r="C46" s="49">
        <v>182.63399999999999</v>
      </c>
      <c r="D46" s="49">
        <v>9107.9359999999997</v>
      </c>
      <c r="E46" s="51">
        <v>9521.5406999999996</v>
      </c>
      <c r="F46" s="45"/>
      <c r="G46" s="45"/>
      <c r="H46" s="45"/>
      <c r="I46" s="45"/>
      <c r="J46" s="45"/>
      <c r="K46" s="45"/>
      <c r="L46" s="45"/>
      <c r="M46" s="52"/>
      <c r="N46" s="53"/>
      <c r="O46" s="53"/>
      <c r="P46" s="53"/>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c r="IT46" s="1"/>
    </row>
    <row r="47" spans="1:254" ht="14.25" x14ac:dyDescent="0.2">
      <c r="A47" s="65" t="s">
        <v>28</v>
      </c>
      <c r="B47" s="42">
        <v>5301.9435999999996</v>
      </c>
      <c r="C47" s="42">
        <v>14581.0273</v>
      </c>
      <c r="D47" s="42">
        <v>54289.881999999998</v>
      </c>
      <c r="E47" s="44">
        <v>74172.852899999998</v>
      </c>
      <c r="F47" s="45"/>
      <c r="G47" s="45"/>
      <c r="H47" s="45"/>
      <c r="I47" s="45"/>
      <c r="J47" s="45"/>
      <c r="K47" s="45"/>
      <c r="L47" s="45"/>
      <c r="M47" s="45"/>
      <c r="N47" s="45"/>
      <c r="O47" s="45"/>
      <c r="P47" s="45"/>
    </row>
    <row r="48" spans="1:254" ht="14.25" x14ac:dyDescent="0.2">
      <c r="A48" s="65" t="s">
        <v>302</v>
      </c>
      <c r="B48" s="42">
        <v>1346.7917</v>
      </c>
      <c r="C48" s="42">
        <v>59.409599999999998</v>
      </c>
      <c r="D48" s="42">
        <v>4715.3850000000002</v>
      </c>
      <c r="E48" s="44">
        <v>6121.5862999999999</v>
      </c>
      <c r="F48" s="45"/>
      <c r="G48" s="45"/>
      <c r="H48" s="45"/>
      <c r="I48" s="45"/>
      <c r="J48" s="45"/>
      <c r="K48" s="45"/>
      <c r="L48" s="45"/>
      <c r="M48" s="45"/>
      <c r="N48" s="45"/>
      <c r="O48" s="45"/>
      <c r="P48" s="45"/>
    </row>
    <row r="49" spans="1:254" ht="14.25" x14ac:dyDescent="0.2">
      <c r="A49" s="66" t="s">
        <v>29</v>
      </c>
      <c r="B49" s="46">
        <v>6648.7353000000003</v>
      </c>
      <c r="C49" s="46">
        <v>14640.436900000001</v>
      </c>
      <c r="D49" s="46">
        <v>59005.267</v>
      </c>
      <c r="E49" s="48">
        <v>80294.439199999993</v>
      </c>
      <c r="F49" s="45"/>
      <c r="G49" s="45"/>
      <c r="H49" s="45"/>
      <c r="I49" s="45"/>
      <c r="J49" s="45"/>
      <c r="K49" s="45"/>
      <c r="L49" s="45"/>
      <c r="M49" s="52"/>
      <c r="N49" s="53"/>
      <c r="O49" s="53"/>
      <c r="P49" s="53"/>
      <c r="Q49" s="1"/>
      <c r="R49" s="1"/>
      <c r="S49" s="1"/>
      <c r="AA49" s="3"/>
      <c r="AB49" s="1"/>
      <c r="AC49" s="1"/>
      <c r="AD49" s="1"/>
      <c r="AE49" s="1"/>
      <c r="AF49" s="1"/>
      <c r="AG49" s="1"/>
      <c r="AO49" s="3"/>
      <c r="AP49" s="1"/>
      <c r="AQ49" s="1"/>
      <c r="AR49" s="1"/>
      <c r="AS49" s="1"/>
      <c r="AT49" s="1"/>
      <c r="AU49" s="1"/>
      <c r="BC49" s="3"/>
      <c r="BD49" s="1"/>
      <c r="BE49" s="1"/>
      <c r="BF49" s="1"/>
      <c r="BG49" s="1"/>
      <c r="BH49" s="1"/>
      <c r="BI49" s="1"/>
      <c r="BQ49" s="3"/>
      <c r="BR49" s="1"/>
      <c r="BS49" s="1"/>
      <c r="BT49" s="1"/>
      <c r="BU49" s="1"/>
      <c r="BV49" s="1"/>
      <c r="BW49" s="1"/>
      <c r="CE49" s="3"/>
      <c r="CF49" s="1"/>
      <c r="CG49" s="1"/>
      <c r="CH49" s="1"/>
      <c r="CI49" s="1"/>
      <c r="CJ49" s="1"/>
      <c r="CK49" s="1"/>
      <c r="CS49" s="3"/>
      <c r="CT49" s="1"/>
      <c r="CU49" s="1"/>
      <c r="CV49" s="1"/>
      <c r="CW49" s="1"/>
      <c r="CX49" s="1"/>
      <c r="CY49" s="1"/>
      <c r="DG49" s="3"/>
      <c r="DH49" s="1"/>
      <c r="DI49" s="1"/>
      <c r="DJ49" s="1"/>
      <c r="DK49" s="1"/>
      <c r="DL49" s="1"/>
      <c r="DM49" s="1"/>
      <c r="DU49" s="3"/>
      <c r="DV49" s="1"/>
      <c r="DW49" s="1"/>
      <c r="DX49" s="1"/>
      <c r="DY49" s="1"/>
      <c r="DZ49" s="1"/>
      <c r="EA49" s="1"/>
      <c r="EI49" s="3"/>
      <c r="EJ49" s="1"/>
      <c r="EK49" s="1"/>
      <c r="EL49" s="1"/>
      <c r="EM49" s="1"/>
      <c r="EN49" s="1"/>
      <c r="EO49" s="1"/>
      <c r="EW49" s="3"/>
      <c r="EX49" s="1"/>
      <c r="EY49" s="1"/>
      <c r="EZ49" s="1"/>
      <c r="FA49" s="1"/>
      <c r="FB49" s="1"/>
      <c r="FC49" s="1"/>
      <c r="FK49" s="3"/>
      <c r="FL49" s="1"/>
      <c r="FM49" s="1"/>
      <c r="FN49" s="1"/>
      <c r="FO49" s="1"/>
      <c r="FP49" s="1"/>
      <c r="FQ49" s="1"/>
      <c r="FY49" s="3"/>
      <c r="FZ49" s="1"/>
      <c r="GA49" s="1"/>
      <c r="GB49" s="1"/>
      <c r="GC49" s="1"/>
      <c r="GD49" s="1"/>
      <c r="GE49" s="1"/>
      <c r="GM49" s="3"/>
      <c r="GN49" s="1"/>
      <c r="GO49" s="1"/>
      <c r="GP49" s="1"/>
      <c r="GQ49" s="1"/>
      <c r="GR49" s="1"/>
      <c r="GS49" s="1"/>
      <c r="HA49" s="3"/>
      <c r="HB49" s="1"/>
      <c r="HC49" s="1"/>
      <c r="HD49" s="1"/>
      <c r="HE49" s="1"/>
      <c r="HF49" s="1"/>
      <c r="HG49" s="1"/>
      <c r="HO49" s="3"/>
      <c r="HP49" s="1"/>
      <c r="HQ49" s="1"/>
      <c r="HR49" s="1"/>
      <c r="HS49" s="1"/>
      <c r="HT49" s="1"/>
      <c r="HU49" s="1"/>
      <c r="IC49" s="3"/>
      <c r="ID49" s="1"/>
      <c r="IE49" s="1"/>
      <c r="IF49" s="1"/>
      <c r="IG49" s="1"/>
      <c r="IH49" s="1"/>
      <c r="II49" s="1"/>
      <c r="IQ49" s="3"/>
      <c r="IR49" s="1"/>
      <c r="IS49" s="1"/>
      <c r="IT49" s="1"/>
    </row>
    <row r="50" spans="1:254" ht="14.25" x14ac:dyDescent="0.2">
      <c r="A50" s="65" t="s">
        <v>303</v>
      </c>
      <c r="B50" s="42">
        <v>54.338000000000001</v>
      </c>
      <c r="C50" s="42">
        <v>23.947800000000001</v>
      </c>
      <c r="D50" s="42">
        <v>17709.7454</v>
      </c>
      <c r="E50" s="44">
        <v>17788.031200000001</v>
      </c>
      <c r="F50" s="45"/>
      <c r="G50" s="45"/>
      <c r="H50" s="45"/>
      <c r="I50" s="45"/>
      <c r="J50" s="45"/>
      <c r="K50" s="45"/>
      <c r="L50" s="45"/>
      <c r="M50" s="45"/>
      <c r="N50" s="45"/>
      <c r="O50" s="45"/>
      <c r="P50" s="45"/>
    </row>
    <row r="51" spans="1:254" ht="14.25" x14ac:dyDescent="0.2">
      <c r="A51" s="65" t="s">
        <v>304</v>
      </c>
      <c r="B51" s="42">
        <v>700.88340000000005</v>
      </c>
      <c r="C51" s="42">
        <v>54.185000000000002</v>
      </c>
      <c r="D51" s="42">
        <v>6235.3918000000003</v>
      </c>
      <c r="E51" s="44">
        <v>6990.4602000000004</v>
      </c>
      <c r="F51" s="45"/>
      <c r="G51" s="45"/>
      <c r="H51" s="45"/>
      <c r="I51" s="45"/>
      <c r="J51" s="45"/>
      <c r="K51" s="45"/>
      <c r="L51" s="45"/>
      <c r="M51" s="45"/>
      <c r="N51" s="45"/>
      <c r="O51" s="45"/>
      <c r="P51" s="45"/>
    </row>
    <row r="52" spans="1:254" ht="14.25" x14ac:dyDescent="0.2">
      <c r="A52" s="65" t="s">
        <v>305</v>
      </c>
      <c r="B52" s="42">
        <v>1229.7197000000001</v>
      </c>
      <c r="C52" s="42">
        <v>17281.019</v>
      </c>
      <c r="D52" s="42">
        <v>74754.599499999997</v>
      </c>
      <c r="E52" s="44">
        <v>93265.338199999998</v>
      </c>
      <c r="F52" s="45"/>
      <c r="G52" s="45"/>
      <c r="H52" s="45"/>
      <c r="I52" s="45"/>
      <c r="J52" s="45"/>
      <c r="K52" s="45"/>
      <c r="L52" s="45"/>
      <c r="M52" s="45"/>
      <c r="N52" s="45"/>
      <c r="O52" s="45"/>
      <c r="P52" s="45"/>
    </row>
    <row r="53" spans="1:254" ht="14.25" x14ac:dyDescent="0.2">
      <c r="A53" s="65" t="s">
        <v>30</v>
      </c>
      <c r="B53" s="42"/>
      <c r="C53" s="42">
        <v>6004.4129000000003</v>
      </c>
      <c r="D53" s="42">
        <v>84102.742599999998</v>
      </c>
      <c r="E53" s="44">
        <v>90107.155499999993</v>
      </c>
      <c r="F53" s="45"/>
      <c r="G53" s="45"/>
      <c r="H53" s="45"/>
      <c r="I53" s="45"/>
      <c r="J53" s="45"/>
      <c r="K53" s="45"/>
      <c r="L53" s="45"/>
      <c r="M53" s="45"/>
      <c r="N53" s="45"/>
      <c r="O53" s="45"/>
      <c r="P53" s="45"/>
    </row>
    <row r="54" spans="1:254" ht="14.25" x14ac:dyDescent="0.2">
      <c r="A54" s="65" t="s">
        <v>31</v>
      </c>
      <c r="B54" s="42">
        <v>2054.8715000000002</v>
      </c>
      <c r="C54" s="42">
        <v>620.48900000000003</v>
      </c>
      <c r="D54" s="42">
        <v>4217.3009000000002</v>
      </c>
      <c r="E54" s="44">
        <v>6892.6614</v>
      </c>
      <c r="F54" s="45"/>
      <c r="G54" s="45"/>
      <c r="H54" s="45"/>
      <c r="I54" s="45"/>
      <c r="J54" s="45"/>
      <c r="K54" s="45"/>
      <c r="L54" s="45"/>
      <c r="M54" s="45"/>
      <c r="N54" s="45"/>
      <c r="O54" s="45"/>
      <c r="P54" s="45"/>
    </row>
    <row r="55" spans="1:254" ht="14.25" x14ac:dyDescent="0.2">
      <c r="A55" s="65" t="s">
        <v>306</v>
      </c>
      <c r="B55" s="42">
        <v>451.59120000000001</v>
      </c>
      <c r="C55" s="42">
        <v>133.6815</v>
      </c>
      <c r="D55" s="42">
        <v>313932.23700000002</v>
      </c>
      <c r="E55" s="44">
        <v>314517.5097</v>
      </c>
      <c r="F55" s="45"/>
      <c r="G55" s="45"/>
      <c r="H55" s="45"/>
      <c r="I55" s="45"/>
      <c r="J55" s="45"/>
      <c r="K55" s="45"/>
      <c r="L55" s="45"/>
      <c r="M55" s="45"/>
      <c r="N55" s="45"/>
      <c r="O55" s="45"/>
      <c r="P55" s="45"/>
    </row>
    <row r="56" spans="1:254" ht="14.25" x14ac:dyDescent="0.2">
      <c r="A56" s="65" t="s">
        <v>307</v>
      </c>
      <c r="B56" s="42">
        <v>14.0626</v>
      </c>
      <c r="C56" s="42">
        <v>15052.145200000001</v>
      </c>
      <c r="D56" s="42">
        <v>28334.456999999999</v>
      </c>
      <c r="E56" s="44">
        <v>43400.664799999999</v>
      </c>
      <c r="F56" s="45"/>
      <c r="G56" s="45"/>
      <c r="H56" s="45"/>
      <c r="I56" s="45"/>
      <c r="J56" s="45"/>
      <c r="K56" s="45"/>
      <c r="L56" s="45"/>
      <c r="M56" s="45"/>
      <c r="N56" s="45"/>
      <c r="O56" s="45"/>
      <c r="P56" s="45"/>
    </row>
    <row r="57" spans="1:254" ht="14.25" x14ac:dyDescent="0.2">
      <c r="A57" s="65" t="s">
        <v>32</v>
      </c>
      <c r="B57" s="42">
        <v>24472.452499999999</v>
      </c>
      <c r="C57" s="42">
        <v>22453.5736</v>
      </c>
      <c r="D57" s="42">
        <v>69633.345700000005</v>
      </c>
      <c r="E57" s="44">
        <v>116559.37179999999</v>
      </c>
      <c r="F57" s="45"/>
      <c r="G57" s="45"/>
      <c r="H57" s="45"/>
      <c r="I57" s="45"/>
      <c r="J57" s="45"/>
      <c r="K57" s="45"/>
      <c r="L57" s="45"/>
      <c r="M57" s="45"/>
      <c r="N57" s="45"/>
      <c r="O57" s="45"/>
      <c r="P57" s="45"/>
    </row>
    <row r="58" spans="1:254" ht="14.25" x14ac:dyDescent="0.2">
      <c r="A58" s="66" t="s">
        <v>308</v>
      </c>
      <c r="B58" s="46">
        <v>28977.918900000001</v>
      </c>
      <c r="C58" s="46">
        <v>61623.453999999998</v>
      </c>
      <c r="D58" s="46">
        <v>598919.8199</v>
      </c>
      <c r="E58" s="48">
        <v>689521.19279999996</v>
      </c>
      <c r="F58" s="53"/>
      <c r="G58" s="45"/>
      <c r="H58" s="45"/>
      <c r="I58" s="45"/>
      <c r="J58" s="45"/>
      <c r="K58" s="45"/>
      <c r="L58" s="45"/>
      <c r="M58" s="52"/>
      <c r="N58" s="53"/>
      <c r="O58" s="53"/>
      <c r="P58" s="53"/>
      <c r="Q58" s="1"/>
      <c r="R58" s="1"/>
      <c r="S58" s="1"/>
      <c r="AA58" s="3"/>
      <c r="AB58" s="1"/>
      <c r="AC58" s="1"/>
      <c r="AD58" s="1"/>
      <c r="AE58" s="1"/>
      <c r="AF58" s="1"/>
      <c r="AG58" s="1"/>
      <c r="AO58" s="3"/>
      <c r="AP58" s="1"/>
      <c r="AQ58" s="1"/>
      <c r="AR58" s="1"/>
      <c r="AS58" s="1"/>
      <c r="AT58" s="1"/>
      <c r="AU58" s="1"/>
      <c r="BC58" s="3"/>
      <c r="BD58" s="1"/>
      <c r="BE58" s="1"/>
      <c r="BF58" s="1"/>
      <c r="BG58" s="1"/>
      <c r="BH58" s="1"/>
      <c r="BI58" s="1"/>
      <c r="BQ58" s="3"/>
      <c r="BR58" s="1"/>
      <c r="BS58" s="1"/>
      <c r="BT58" s="1"/>
      <c r="BU58" s="1"/>
      <c r="BV58" s="1"/>
      <c r="BW58" s="1"/>
      <c r="CE58" s="3"/>
      <c r="CF58" s="1"/>
      <c r="CG58" s="1"/>
      <c r="CH58" s="1"/>
      <c r="CI58" s="1"/>
      <c r="CJ58" s="1"/>
      <c r="CK58" s="1"/>
      <c r="CS58" s="3"/>
      <c r="CT58" s="1"/>
      <c r="CU58" s="1"/>
      <c r="CV58" s="1"/>
      <c r="CW58" s="1"/>
      <c r="CX58" s="1"/>
      <c r="CY58" s="1"/>
      <c r="DG58" s="3"/>
      <c r="DH58" s="1"/>
      <c r="DI58" s="1"/>
      <c r="DJ58" s="1"/>
      <c r="DK58" s="1"/>
      <c r="DL58" s="1"/>
      <c r="DM58" s="1"/>
      <c r="DU58" s="3"/>
      <c r="DV58" s="1"/>
      <c r="DW58" s="1"/>
      <c r="DX58" s="1"/>
      <c r="DY58" s="1"/>
      <c r="DZ58" s="1"/>
      <c r="EA58" s="1"/>
      <c r="EI58" s="3"/>
      <c r="EJ58" s="1"/>
      <c r="EK58" s="1"/>
      <c r="EL58" s="1"/>
      <c r="EM58" s="1"/>
      <c r="EN58" s="1"/>
      <c r="EO58" s="1"/>
      <c r="EW58" s="3"/>
      <c r="EX58" s="1"/>
      <c r="EY58" s="1"/>
      <c r="EZ58" s="1"/>
      <c r="FA58" s="1"/>
      <c r="FB58" s="1"/>
      <c r="FC58" s="1"/>
      <c r="FK58" s="3"/>
      <c r="FL58" s="1"/>
      <c r="FM58" s="1"/>
      <c r="FN58" s="1"/>
      <c r="FO58" s="1"/>
      <c r="FP58" s="1"/>
      <c r="FQ58" s="1"/>
      <c r="FY58" s="3"/>
      <c r="FZ58" s="1"/>
      <c r="GA58" s="1"/>
      <c r="GB58" s="1"/>
      <c r="GC58" s="1"/>
      <c r="GD58" s="1"/>
      <c r="GE58" s="1"/>
      <c r="GM58" s="3"/>
      <c r="GN58" s="1"/>
      <c r="GO58" s="1"/>
      <c r="GP58" s="1"/>
      <c r="GQ58" s="1"/>
      <c r="GR58" s="1"/>
      <c r="GS58" s="1"/>
      <c r="HA58" s="3"/>
      <c r="HB58" s="1"/>
      <c r="HC58" s="1"/>
      <c r="HD58" s="1"/>
      <c r="HE58" s="1"/>
      <c r="HF58" s="1"/>
      <c r="HG58" s="1"/>
      <c r="HO58" s="3"/>
      <c r="HP58" s="1"/>
      <c r="HQ58" s="1"/>
      <c r="HR58" s="1"/>
      <c r="HS58" s="1"/>
      <c r="HT58" s="1"/>
      <c r="HU58" s="1"/>
      <c r="IC58" s="3"/>
      <c r="ID58" s="1"/>
      <c r="IE58" s="1"/>
      <c r="IF58" s="1"/>
      <c r="IG58" s="1"/>
      <c r="IH58" s="1"/>
      <c r="II58" s="1"/>
      <c r="IQ58" s="3"/>
      <c r="IR58" s="1"/>
      <c r="IS58" s="1"/>
      <c r="IT58" s="1"/>
    </row>
    <row r="59" spans="1:254" ht="14.25" x14ac:dyDescent="0.2">
      <c r="A59" s="65" t="s">
        <v>33</v>
      </c>
      <c r="B59" s="42">
        <v>22.2605</v>
      </c>
      <c r="C59" s="42">
        <v>670.77739999999994</v>
      </c>
      <c r="D59" s="42">
        <v>1.7605</v>
      </c>
      <c r="E59" s="44">
        <v>694.79840000000002</v>
      </c>
      <c r="F59" s="45"/>
      <c r="G59" s="45"/>
      <c r="H59" s="45"/>
      <c r="I59" s="45"/>
      <c r="J59" s="45"/>
      <c r="K59" s="45"/>
      <c r="L59" s="45"/>
      <c r="M59" s="45"/>
      <c r="N59" s="45"/>
      <c r="O59" s="45"/>
      <c r="P59" s="45"/>
    </row>
    <row r="60" spans="1:254" ht="14.25" x14ac:dyDescent="0.2">
      <c r="A60" s="65" t="s">
        <v>309</v>
      </c>
      <c r="B60" s="42"/>
      <c r="C60" s="42"/>
      <c r="D60" s="42">
        <v>20.648199999999999</v>
      </c>
      <c r="E60" s="44">
        <v>20.648199999999999</v>
      </c>
      <c r="F60" s="45"/>
      <c r="G60" s="45"/>
      <c r="H60" s="45"/>
      <c r="I60" s="45"/>
      <c r="J60" s="45"/>
      <c r="K60" s="45"/>
      <c r="L60" s="45"/>
      <c r="M60" s="45"/>
      <c r="N60" s="45"/>
      <c r="O60" s="45"/>
      <c r="P60" s="45"/>
    </row>
    <row r="61" spans="1:254" ht="14.25" x14ac:dyDescent="0.2">
      <c r="A61" s="68" t="s">
        <v>34</v>
      </c>
      <c r="B61" s="46">
        <v>22.2605</v>
      </c>
      <c r="C61" s="46">
        <v>670.77739999999994</v>
      </c>
      <c r="D61" s="46">
        <v>22.4087</v>
      </c>
      <c r="E61" s="48">
        <v>715.44659999999999</v>
      </c>
      <c r="F61" s="45"/>
      <c r="G61" s="45"/>
      <c r="H61" s="45"/>
      <c r="I61" s="45"/>
      <c r="J61" s="45"/>
      <c r="K61" s="45"/>
      <c r="L61" s="45"/>
      <c r="M61" s="52"/>
      <c r="N61" s="53"/>
      <c r="O61" s="53"/>
      <c r="P61" s="53"/>
      <c r="Q61" s="1"/>
      <c r="R61" s="1"/>
      <c r="S61" s="1"/>
      <c r="AA61" s="3"/>
      <c r="AB61" s="1"/>
      <c r="AC61" s="1"/>
      <c r="AD61" s="1"/>
      <c r="AE61" s="1"/>
      <c r="AF61" s="1"/>
      <c r="AG61" s="1"/>
      <c r="AO61" s="3"/>
      <c r="AP61" s="1"/>
      <c r="AQ61" s="1"/>
      <c r="AR61" s="1"/>
      <c r="AS61" s="1"/>
      <c r="AT61" s="1"/>
      <c r="AU61" s="1"/>
      <c r="BC61" s="3"/>
      <c r="BD61" s="1"/>
      <c r="BE61" s="1"/>
      <c r="BF61" s="1"/>
      <c r="BG61" s="1"/>
      <c r="BH61" s="1"/>
      <c r="BI61" s="1"/>
      <c r="BQ61" s="3"/>
      <c r="BR61" s="1"/>
      <c r="BS61" s="1"/>
      <c r="BT61" s="1"/>
      <c r="BU61" s="1"/>
      <c r="BV61" s="1"/>
      <c r="BW61" s="1"/>
      <c r="CE61" s="3"/>
      <c r="CF61" s="1"/>
      <c r="CG61" s="1"/>
      <c r="CH61" s="1"/>
      <c r="CI61" s="1"/>
      <c r="CJ61" s="1"/>
      <c r="CK61" s="1"/>
      <c r="CS61" s="3"/>
      <c r="CT61" s="1"/>
      <c r="CU61" s="1"/>
      <c r="CV61" s="1"/>
      <c r="CW61" s="1"/>
      <c r="CX61" s="1"/>
      <c r="CY61" s="1"/>
      <c r="DG61" s="3"/>
      <c r="DH61" s="1"/>
      <c r="DI61" s="1"/>
      <c r="DJ61" s="1"/>
      <c r="DK61" s="1"/>
      <c r="DL61" s="1"/>
      <c r="DM61" s="1"/>
      <c r="DU61" s="3"/>
      <c r="DV61" s="1"/>
      <c r="DW61" s="1"/>
      <c r="DX61" s="1"/>
      <c r="DY61" s="1"/>
      <c r="DZ61" s="1"/>
      <c r="EA61" s="1"/>
      <c r="EI61" s="3"/>
      <c r="EJ61" s="1"/>
      <c r="EK61" s="1"/>
      <c r="EL61" s="1"/>
      <c r="EM61" s="1"/>
      <c r="EN61" s="1"/>
      <c r="EO61" s="1"/>
      <c r="EW61" s="3"/>
      <c r="EX61" s="1"/>
      <c r="EY61" s="1"/>
      <c r="EZ61" s="1"/>
      <c r="FA61" s="1"/>
      <c r="FB61" s="1"/>
      <c r="FC61" s="1"/>
      <c r="FK61" s="3"/>
      <c r="FL61" s="1"/>
      <c r="FM61" s="1"/>
      <c r="FN61" s="1"/>
      <c r="FO61" s="1"/>
      <c r="FP61" s="1"/>
      <c r="FQ61" s="1"/>
      <c r="FY61" s="3"/>
      <c r="FZ61" s="1"/>
      <c r="GA61" s="1"/>
      <c r="GB61" s="1"/>
      <c r="GC61" s="1"/>
      <c r="GD61" s="1"/>
      <c r="GE61" s="1"/>
      <c r="GM61" s="3"/>
      <c r="GN61" s="1"/>
      <c r="GO61" s="1"/>
      <c r="GP61" s="1"/>
      <c r="GQ61" s="1"/>
      <c r="GR61" s="1"/>
      <c r="GS61" s="1"/>
      <c r="HA61" s="3"/>
      <c r="HB61" s="1"/>
      <c r="HC61" s="1"/>
      <c r="HD61" s="1"/>
      <c r="HE61" s="1"/>
      <c r="HF61" s="1"/>
      <c r="HG61" s="1"/>
      <c r="HO61" s="3"/>
      <c r="HP61" s="1"/>
      <c r="HQ61" s="1"/>
      <c r="HR61" s="1"/>
      <c r="HS61" s="1"/>
      <c r="HT61" s="1"/>
      <c r="HU61" s="1"/>
      <c r="IC61" s="3"/>
      <c r="ID61" s="1"/>
      <c r="IE61" s="1"/>
      <c r="IF61" s="1"/>
      <c r="IG61" s="1"/>
      <c r="IH61" s="1"/>
      <c r="II61" s="1"/>
      <c r="IQ61" s="3"/>
      <c r="IR61" s="1"/>
      <c r="IS61" s="1"/>
      <c r="IT61" s="1"/>
    </row>
    <row r="62" spans="1:254" ht="15" customHeight="1" x14ac:dyDescent="0.2">
      <c r="A62" s="69" t="s">
        <v>157</v>
      </c>
      <c r="B62" s="54">
        <v>37144.183499999999</v>
      </c>
      <c r="C62" s="54">
        <v>79474.326100000006</v>
      </c>
      <c r="D62" s="54">
        <v>825783.77060000005</v>
      </c>
      <c r="E62" s="56">
        <v>942402.28020000004</v>
      </c>
      <c r="F62" s="45"/>
      <c r="G62" s="45"/>
      <c r="H62" s="45"/>
      <c r="I62" s="45"/>
      <c r="J62" s="45"/>
      <c r="K62" s="45"/>
      <c r="L62" s="45"/>
      <c r="M62" s="45"/>
      <c r="N62" s="45"/>
      <c r="O62" s="45"/>
      <c r="P62" s="45"/>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&amp;C&amp;"Arial,Negrita"&amp;K03+0003.3.2.13 OLIVAR. Superficie provincial en regadío (ha)</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5">
    <pageSetUpPr fitToPage="1"/>
  </sheetPr>
  <dimension ref="A1:IX614"/>
  <sheetViews>
    <sheetView showZeros="0" tabSelected="1" workbookViewId="0">
      <pane xSplit="1" ySplit="1" topLeftCell="B2" activePane="bottomRight" state="frozen"/>
      <selection activeCell="A2" sqref="A2:A62"/>
      <selection pane="topRight" activeCell="A2" sqref="A2:A62"/>
      <selection pane="bottomLeft" activeCell="A2" sqref="A2:A62"/>
      <selection pane="bottomRight" activeCell="A2" sqref="A2:A62"/>
    </sheetView>
  </sheetViews>
  <sheetFormatPr baseColWidth="10" defaultRowHeight="12.75" x14ac:dyDescent="0.2"/>
  <cols>
    <col min="1" max="1" width="34" customWidth="1"/>
    <col min="2" max="6" width="11.7109375" customWidth="1"/>
    <col min="7" max="7" width="14.7109375" customWidth="1"/>
    <col min="8" max="8" width="16" style="9" customWidth="1"/>
    <col min="9" max="9" width="15.42578125" customWidth="1"/>
  </cols>
  <sheetData>
    <row r="1" spans="1:258" s="2" customFormat="1" ht="36.75" customHeight="1" x14ac:dyDescent="0.2">
      <c r="A1" s="33" t="s">
        <v>125</v>
      </c>
      <c r="B1" s="19" t="s">
        <v>43</v>
      </c>
      <c r="C1" s="20" t="s">
        <v>273</v>
      </c>
      <c r="D1" s="20" t="s">
        <v>274</v>
      </c>
      <c r="E1" s="20" t="s">
        <v>275</v>
      </c>
      <c r="F1" s="20" t="s">
        <v>276</v>
      </c>
      <c r="G1" s="20" t="s">
        <v>44</v>
      </c>
      <c r="H1" s="37" t="s">
        <v>45</v>
      </c>
      <c r="I1" s="38" t="s">
        <v>130</v>
      </c>
    </row>
    <row r="2" spans="1:258" ht="14.25" x14ac:dyDescent="0.2">
      <c r="A2" s="65" t="s">
        <v>1</v>
      </c>
      <c r="B2" s="42"/>
      <c r="C2" s="42"/>
      <c r="D2" s="42"/>
      <c r="E2" s="42"/>
      <c r="F2" s="42"/>
      <c r="G2" s="42"/>
      <c r="H2" s="43"/>
      <c r="I2" s="44"/>
      <c r="J2" s="45"/>
      <c r="K2" s="45"/>
      <c r="L2" s="45"/>
      <c r="M2" s="45"/>
      <c r="N2" s="45"/>
      <c r="O2" s="45"/>
      <c r="P2" s="45"/>
      <c r="Q2" s="45"/>
      <c r="R2" s="45"/>
      <c r="S2" s="45"/>
      <c r="T2" s="45"/>
    </row>
    <row r="3" spans="1:258" ht="14.25" x14ac:dyDescent="0.2">
      <c r="A3" s="65" t="s">
        <v>2</v>
      </c>
      <c r="B3" s="42"/>
      <c r="C3" s="42"/>
      <c r="D3" s="42"/>
      <c r="E3" s="42"/>
      <c r="F3" s="42"/>
      <c r="G3" s="42"/>
      <c r="H3" s="43"/>
      <c r="I3" s="44">
        <v>7.5282</v>
      </c>
      <c r="J3" s="45"/>
      <c r="K3" s="45"/>
      <c r="L3" s="45"/>
      <c r="M3" s="45"/>
      <c r="N3" s="45"/>
      <c r="O3" s="45"/>
      <c r="P3" s="45"/>
      <c r="Q3" s="45"/>
      <c r="R3" s="45"/>
      <c r="S3" s="45"/>
      <c r="T3" s="45"/>
    </row>
    <row r="4" spans="1:258" ht="14.25" x14ac:dyDescent="0.2">
      <c r="A4" s="65" t="s">
        <v>3</v>
      </c>
      <c r="B4" s="42"/>
      <c r="C4" s="42"/>
      <c r="D4" s="42"/>
      <c r="E4" s="42"/>
      <c r="F4" s="42"/>
      <c r="G4" s="42"/>
      <c r="H4" s="43"/>
      <c r="I4" s="44"/>
      <c r="J4" s="45"/>
      <c r="K4" s="45"/>
      <c r="L4" s="45"/>
      <c r="M4" s="45"/>
      <c r="N4" s="45"/>
      <c r="O4" s="45"/>
      <c r="P4" s="45"/>
      <c r="Q4" s="45"/>
      <c r="R4" s="45"/>
      <c r="S4" s="45"/>
      <c r="T4" s="45"/>
    </row>
    <row r="5" spans="1:258" ht="14.25" x14ac:dyDescent="0.2">
      <c r="A5" s="65" t="s">
        <v>4</v>
      </c>
      <c r="B5" s="42"/>
      <c r="C5" s="42"/>
      <c r="D5" s="42"/>
      <c r="E5" s="42"/>
      <c r="F5" s="42"/>
      <c r="G5" s="42"/>
      <c r="H5" s="43"/>
      <c r="I5" s="44"/>
      <c r="J5" s="45"/>
      <c r="K5" s="45"/>
      <c r="L5" s="45"/>
      <c r="M5" s="45"/>
      <c r="N5" s="45"/>
      <c r="O5" s="45"/>
      <c r="P5" s="45"/>
      <c r="Q5" s="45"/>
      <c r="R5" s="45"/>
      <c r="S5" s="45"/>
      <c r="T5" s="45"/>
    </row>
    <row r="6" spans="1:258" ht="14.25" x14ac:dyDescent="0.2">
      <c r="A6" s="66" t="s">
        <v>5</v>
      </c>
      <c r="B6" s="46"/>
      <c r="C6" s="46"/>
      <c r="D6" s="46"/>
      <c r="E6" s="46"/>
      <c r="F6" s="46"/>
      <c r="G6" s="46"/>
      <c r="H6" s="47"/>
      <c r="I6" s="48">
        <v>7.5282</v>
      </c>
      <c r="J6" s="45"/>
      <c r="K6" s="45"/>
      <c r="L6" s="45"/>
      <c r="M6" s="45"/>
      <c r="N6" s="45"/>
      <c r="O6" s="45"/>
      <c r="P6" s="45"/>
      <c r="Q6" s="45"/>
      <c r="R6" s="45"/>
      <c r="S6" s="45"/>
      <c r="T6" s="45"/>
    </row>
    <row r="7" spans="1:258" ht="14.25" x14ac:dyDescent="0.2">
      <c r="A7" s="67" t="s">
        <v>285</v>
      </c>
      <c r="B7" s="49"/>
      <c r="C7" s="49"/>
      <c r="D7" s="49"/>
      <c r="E7" s="49"/>
      <c r="F7" s="49"/>
      <c r="G7" s="49"/>
      <c r="H7" s="50"/>
      <c r="I7" s="51">
        <v>3.1406000000000001</v>
      </c>
      <c r="J7" s="45"/>
      <c r="K7" s="45"/>
      <c r="L7" s="45"/>
      <c r="M7" s="45"/>
      <c r="N7" s="45"/>
      <c r="O7" s="45"/>
      <c r="P7" s="45"/>
      <c r="Q7" s="45"/>
      <c r="R7" s="52"/>
      <c r="S7" s="53"/>
      <c r="T7" s="53"/>
      <c r="U7" s="1"/>
      <c r="V7" s="1"/>
      <c r="W7" s="1"/>
      <c r="AF7" s="3"/>
      <c r="AG7" s="1"/>
      <c r="AH7" s="1"/>
      <c r="AI7" s="1"/>
      <c r="AJ7" s="1"/>
      <c r="AK7" s="1"/>
      <c r="AT7" s="3"/>
      <c r="AU7" s="1"/>
      <c r="AV7" s="1"/>
      <c r="AW7" s="1"/>
      <c r="AX7" s="1"/>
      <c r="AY7" s="1"/>
      <c r="BH7" s="3"/>
      <c r="BI7" s="1"/>
      <c r="BJ7" s="1"/>
      <c r="BK7" s="1"/>
      <c r="BL7" s="1"/>
      <c r="BM7" s="1"/>
      <c r="BV7" s="3"/>
      <c r="BW7" s="1"/>
      <c r="BX7" s="1"/>
      <c r="BY7" s="1"/>
      <c r="BZ7" s="1"/>
      <c r="CA7" s="1"/>
      <c r="CJ7" s="3"/>
      <c r="CK7" s="1"/>
      <c r="CL7" s="1"/>
      <c r="CM7" s="1"/>
      <c r="CN7" s="1"/>
      <c r="CO7" s="1"/>
      <c r="CX7" s="3"/>
      <c r="CY7" s="1"/>
      <c r="CZ7" s="1"/>
      <c r="DA7" s="1"/>
      <c r="DB7" s="1"/>
      <c r="DC7" s="1"/>
      <c r="DL7" s="3"/>
      <c r="DM7" s="1"/>
      <c r="DN7" s="1"/>
      <c r="DO7" s="1"/>
      <c r="DP7" s="1"/>
      <c r="DQ7" s="1"/>
      <c r="DZ7" s="3"/>
      <c r="EA7" s="1"/>
      <c r="EB7" s="1"/>
      <c r="EC7" s="1"/>
      <c r="ED7" s="1"/>
      <c r="EE7" s="1"/>
      <c r="EN7" s="3"/>
      <c r="EO7" s="1"/>
      <c r="EP7" s="1"/>
      <c r="EQ7" s="1"/>
      <c r="ER7" s="1"/>
      <c r="ES7" s="1"/>
      <c r="FB7" s="3"/>
      <c r="FC7" s="1"/>
      <c r="FD7" s="1"/>
      <c r="FE7" s="1"/>
      <c r="FF7" s="1"/>
      <c r="FG7" s="1"/>
      <c r="FP7" s="3"/>
      <c r="FQ7" s="1"/>
      <c r="FR7" s="1"/>
      <c r="FS7" s="1"/>
      <c r="FT7" s="1"/>
      <c r="FU7" s="1"/>
      <c r="GD7" s="3"/>
      <c r="GE7" s="1"/>
      <c r="GF7" s="1"/>
      <c r="GG7" s="1"/>
      <c r="GH7" s="1"/>
      <c r="GI7" s="1"/>
      <c r="GR7" s="3"/>
      <c r="GS7" s="1"/>
      <c r="GT7" s="1"/>
      <c r="GU7" s="1"/>
      <c r="GV7" s="1"/>
      <c r="GW7" s="1"/>
      <c r="HF7" s="3"/>
      <c r="HG7" s="1"/>
      <c r="HH7" s="1"/>
      <c r="HI7" s="1"/>
      <c r="HJ7" s="1"/>
      <c r="HK7" s="1"/>
      <c r="HT7" s="3"/>
      <c r="HU7" s="1"/>
      <c r="HV7" s="1"/>
      <c r="HW7" s="1"/>
      <c r="HX7" s="1"/>
      <c r="HY7" s="1"/>
      <c r="IH7" s="3"/>
      <c r="II7" s="1"/>
      <c r="IJ7" s="1"/>
      <c r="IK7" s="1"/>
      <c r="IL7" s="1"/>
      <c r="IM7" s="1"/>
      <c r="IV7" s="3"/>
      <c r="IW7" s="1"/>
      <c r="IX7" s="1"/>
    </row>
    <row r="8" spans="1:258" ht="14.25" x14ac:dyDescent="0.2">
      <c r="A8" s="67" t="s">
        <v>6</v>
      </c>
      <c r="B8" s="49"/>
      <c r="C8" s="49"/>
      <c r="D8" s="49"/>
      <c r="E8" s="49"/>
      <c r="F8" s="49"/>
      <c r="G8" s="49"/>
      <c r="H8" s="50"/>
      <c r="I8" s="51"/>
      <c r="J8" s="45"/>
      <c r="K8" s="45"/>
      <c r="L8" s="45"/>
      <c r="M8" s="45"/>
      <c r="N8" s="45"/>
      <c r="O8" s="45"/>
      <c r="P8" s="45"/>
      <c r="Q8" s="45"/>
      <c r="R8" s="52"/>
      <c r="S8" s="53"/>
      <c r="T8" s="53"/>
      <c r="U8" s="1"/>
      <c r="V8" s="1"/>
      <c r="W8" s="1"/>
      <c r="AF8" s="3"/>
      <c r="AG8" s="1"/>
      <c r="AH8" s="1"/>
      <c r="AI8" s="1"/>
      <c r="AJ8" s="1"/>
      <c r="AK8" s="1"/>
      <c r="AT8" s="3"/>
      <c r="AU8" s="1"/>
      <c r="AV8" s="1"/>
      <c r="AW8" s="1"/>
      <c r="AX8" s="1"/>
      <c r="AY8" s="1"/>
      <c r="BH8" s="3"/>
      <c r="BI8" s="1"/>
      <c r="BJ8" s="1"/>
      <c r="BK8" s="1"/>
      <c r="BL8" s="1"/>
      <c r="BM8" s="1"/>
      <c r="BV8" s="3"/>
      <c r="BW8" s="1"/>
      <c r="BX8" s="1"/>
      <c r="BY8" s="1"/>
      <c r="BZ8" s="1"/>
      <c r="CA8" s="1"/>
      <c r="CJ8" s="3"/>
      <c r="CK8" s="1"/>
      <c r="CL8" s="1"/>
      <c r="CM8" s="1"/>
      <c r="CN8" s="1"/>
      <c r="CO8" s="1"/>
      <c r="CX8" s="3"/>
      <c r="CY8" s="1"/>
      <c r="CZ8" s="1"/>
      <c r="DA8" s="1"/>
      <c r="DB8" s="1"/>
      <c r="DC8" s="1"/>
      <c r="DL8" s="3"/>
      <c r="DM8" s="1"/>
      <c r="DN8" s="1"/>
      <c r="DO8" s="1"/>
      <c r="DP8" s="1"/>
      <c r="DQ8" s="1"/>
      <c r="DZ8" s="3"/>
      <c r="EA8" s="1"/>
      <c r="EB8" s="1"/>
      <c r="EC8" s="1"/>
      <c r="ED8" s="1"/>
      <c r="EE8" s="1"/>
      <c r="EN8" s="3"/>
      <c r="EO8" s="1"/>
      <c r="EP8" s="1"/>
      <c r="EQ8" s="1"/>
      <c r="ER8" s="1"/>
      <c r="ES8" s="1"/>
      <c r="FB8" s="3"/>
      <c r="FC8" s="1"/>
      <c r="FD8" s="1"/>
      <c r="FE8" s="1"/>
      <c r="FF8" s="1"/>
      <c r="FG8" s="1"/>
      <c r="FP8" s="3"/>
      <c r="FQ8" s="1"/>
      <c r="FR8" s="1"/>
      <c r="FS8" s="1"/>
      <c r="FT8" s="1"/>
      <c r="FU8" s="1"/>
      <c r="GD8" s="3"/>
      <c r="GE8" s="1"/>
      <c r="GF8" s="1"/>
      <c r="GG8" s="1"/>
      <c r="GH8" s="1"/>
      <c r="GI8" s="1"/>
      <c r="GR8" s="3"/>
      <c r="GS8" s="1"/>
      <c r="GT8" s="1"/>
      <c r="GU8" s="1"/>
      <c r="GV8" s="1"/>
      <c r="GW8" s="1"/>
      <c r="HF8" s="3"/>
      <c r="HG8" s="1"/>
      <c r="HH8" s="1"/>
      <c r="HI8" s="1"/>
      <c r="HJ8" s="1"/>
      <c r="HK8" s="1"/>
      <c r="HT8" s="3"/>
      <c r="HU8" s="1"/>
      <c r="HV8" s="1"/>
      <c r="HW8" s="1"/>
      <c r="HX8" s="1"/>
      <c r="HY8" s="1"/>
      <c r="IH8" s="3"/>
      <c r="II8" s="1"/>
      <c r="IJ8" s="1"/>
      <c r="IK8" s="1"/>
      <c r="IL8" s="1"/>
      <c r="IM8" s="1"/>
      <c r="IV8" s="3"/>
      <c r="IW8" s="1"/>
      <c r="IX8" s="1"/>
    </row>
    <row r="9" spans="1:258" ht="14.25" x14ac:dyDescent="0.2">
      <c r="A9" s="65" t="s">
        <v>286</v>
      </c>
      <c r="B9" s="42"/>
      <c r="C9" s="42"/>
      <c r="D9" s="42"/>
      <c r="E9" s="42"/>
      <c r="F9" s="42"/>
      <c r="G9" s="42"/>
      <c r="H9" s="43"/>
      <c r="I9" s="44">
        <v>30.657800000000002</v>
      </c>
      <c r="J9" s="45"/>
      <c r="K9" s="45"/>
      <c r="L9" s="45"/>
      <c r="M9" s="45"/>
      <c r="N9" s="45"/>
      <c r="O9" s="45"/>
      <c r="P9" s="45"/>
      <c r="Q9" s="45"/>
      <c r="R9" s="45"/>
      <c r="S9" s="45"/>
      <c r="T9" s="45"/>
    </row>
    <row r="10" spans="1:258" ht="14.25" x14ac:dyDescent="0.2">
      <c r="A10" s="65" t="s">
        <v>287</v>
      </c>
      <c r="B10" s="42"/>
      <c r="C10" s="42"/>
      <c r="D10" s="42"/>
      <c r="E10" s="42"/>
      <c r="F10" s="42"/>
      <c r="G10" s="42"/>
      <c r="H10" s="43"/>
      <c r="I10" s="44"/>
      <c r="J10" s="45"/>
      <c r="K10" s="45"/>
      <c r="L10" s="45"/>
      <c r="M10" s="45"/>
      <c r="N10" s="45"/>
      <c r="O10" s="45"/>
      <c r="P10" s="45"/>
      <c r="Q10" s="45"/>
      <c r="R10" s="45"/>
      <c r="S10" s="45"/>
      <c r="T10" s="45"/>
    </row>
    <row r="11" spans="1:258" ht="14.25" x14ac:dyDescent="0.2">
      <c r="A11" s="65" t="s">
        <v>288</v>
      </c>
      <c r="B11" s="42"/>
      <c r="C11" s="42"/>
      <c r="D11" s="42"/>
      <c r="E11" s="42"/>
      <c r="F11" s="42"/>
      <c r="G11" s="42"/>
      <c r="H11" s="43"/>
      <c r="I11" s="44"/>
      <c r="J11" s="45"/>
      <c r="K11" s="45"/>
      <c r="L11" s="45"/>
      <c r="M11" s="45"/>
      <c r="N11" s="45"/>
      <c r="O11" s="45"/>
      <c r="P11" s="45"/>
      <c r="Q11" s="45"/>
      <c r="R11" s="45"/>
      <c r="S11" s="45"/>
      <c r="T11" s="45"/>
    </row>
    <row r="12" spans="1:258" ht="14.25" x14ac:dyDescent="0.2">
      <c r="A12" s="66" t="s">
        <v>289</v>
      </c>
      <c r="B12" s="46"/>
      <c r="C12" s="46"/>
      <c r="D12" s="46"/>
      <c r="E12" s="46"/>
      <c r="F12" s="46"/>
      <c r="G12" s="46"/>
      <c r="H12" s="47"/>
      <c r="I12" s="48">
        <v>30.657800000000002</v>
      </c>
      <c r="J12" s="45"/>
      <c r="K12" s="45"/>
      <c r="L12" s="45"/>
      <c r="M12" s="45"/>
      <c r="N12" s="45"/>
      <c r="O12" s="45"/>
      <c r="P12" s="45"/>
      <c r="Q12" s="45"/>
      <c r="R12" s="52"/>
      <c r="S12" s="53"/>
      <c r="T12" s="53"/>
      <c r="U12" s="1"/>
      <c r="V12" s="1"/>
      <c r="W12" s="1"/>
      <c r="AF12" s="3"/>
      <c r="AG12" s="1"/>
      <c r="AH12" s="1"/>
      <c r="AI12" s="1"/>
      <c r="AJ12" s="1"/>
      <c r="AK12" s="1"/>
      <c r="AT12" s="3"/>
      <c r="AU12" s="1"/>
      <c r="AV12" s="1"/>
      <c r="AW12" s="1"/>
      <c r="AX12" s="1"/>
      <c r="AY12" s="1"/>
      <c r="BH12" s="3"/>
      <c r="BI12" s="1"/>
      <c r="BJ12" s="1"/>
      <c r="BK12" s="1"/>
      <c r="BL12" s="1"/>
      <c r="BM12" s="1"/>
      <c r="BV12" s="3"/>
      <c r="BW12" s="1"/>
      <c r="BX12" s="1"/>
      <c r="BY12" s="1"/>
      <c r="BZ12" s="1"/>
      <c r="CA12" s="1"/>
      <c r="CJ12" s="3"/>
      <c r="CK12" s="1"/>
      <c r="CL12" s="1"/>
      <c r="CM12" s="1"/>
      <c r="CN12" s="1"/>
      <c r="CO12" s="1"/>
      <c r="CX12" s="3"/>
      <c r="CY12" s="1"/>
      <c r="CZ12" s="1"/>
      <c r="DA12" s="1"/>
      <c r="DB12" s="1"/>
      <c r="DC12" s="1"/>
      <c r="DL12" s="3"/>
      <c r="DM12" s="1"/>
      <c r="DN12" s="1"/>
      <c r="DO12" s="1"/>
      <c r="DP12" s="1"/>
      <c r="DQ12" s="1"/>
      <c r="DZ12" s="3"/>
      <c r="EA12" s="1"/>
      <c r="EB12" s="1"/>
      <c r="EC12" s="1"/>
      <c r="ED12" s="1"/>
      <c r="EE12" s="1"/>
      <c r="EN12" s="3"/>
      <c r="EO12" s="1"/>
      <c r="EP12" s="1"/>
      <c r="EQ12" s="1"/>
      <c r="ER12" s="1"/>
      <c r="ES12" s="1"/>
      <c r="FB12" s="3"/>
      <c r="FC12" s="1"/>
      <c r="FD12" s="1"/>
      <c r="FE12" s="1"/>
      <c r="FF12" s="1"/>
      <c r="FG12" s="1"/>
      <c r="FP12" s="3"/>
      <c r="FQ12" s="1"/>
      <c r="FR12" s="1"/>
      <c r="FS12" s="1"/>
      <c r="FT12" s="1"/>
      <c r="FU12" s="1"/>
      <c r="GD12" s="3"/>
      <c r="GE12" s="1"/>
      <c r="GF12" s="1"/>
      <c r="GG12" s="1"/>
      <c r="GH12" s="1"/>
      <c r="GI12" s="1"/>
      <c r="GR12" s="3"/>
      <c r="GS12" s="1"/>
      <c r="GT12" s="1"/>
      <c r="GU12" s="1"/>
      <c r="GV12" s="1"/>
      <c r="GW12" s="1"/>
      <c r="HF12" s="3"/>
      <c r="HG12" s="1"/>
      <c r="HH12" s="1"/>
      <c r="HI12" s="1"/>
      <c r="HJ12" s="1"/>
      <c r="HK12" s="1"/>
      <c r="HT12" s="3"/>
      <c r="HU12" s="1"/>
      <c r="HV12" s="1"/>
      <c r="HW12" s="1"/>
      <c r="HX12" s="1"/>
      <c r="HY12" s="1"/>
      <c r="IH12" s="3"/>
      <c r="II12" s="1"/>
      <c r="IJ12" s="1"/>
      <c r="IK12" s="1"/>
      <c r="IL12" s="1"/>
      <c r="IM12" s="1"/>
      <c r="IV12" s="3"/>
      <c r="IW12" s="1"/>
      <c r="IX12" s="1"/>
    </row>
    <row r="13" spans="1:258" ht="14.25" x14ac:dyDescent="0.2">
      <c r="A13" s="67" t="s">
        <v>290</v>
      </c>
      <c r="B13" s="49"/>
      <c r="C13" s="49"/>
      <c r="D13" s="49"/>
      <c r="E13" s="49"/>
      <c r="F13" s="49"/>
      <c r="G13" s="49"/>
      <c r="H13" s="50"/>
      <c r="I13" s="51">
        <v>118.69670000000001</v>
      </c>
      <c r="J13" s="45"/>
      <c r="K13" s="45"/>
      <c r="L13" s="45"/>
      <c r="M13" s="45"/>
      <c r="N13" s="45"/>
      <c r="O13" s="45"/>
      <c r="P13" s="45"/>
      <c r="Q13" s="45"/>
      <c r="R13" s="52"/>
      <c r="S13" s="53"/>
      <c r="T13" s="53"/>
      <c r="U13" s="1"/>
      <c r="V13" s="1"/>
      <c r="W13" s="1"/>
      <c r="AF13" s="3"/>
      <c r="AG13" s="1"/>
      <c r="AH13" s="1"/>
      <c r="AI13" s="1"/>
      <c r="AJ13" s="1"/>
      <c r="AK13" s="1"/>
      <c r="AT13" s="3"/>
      <c r="AU13" s="1"/>
      <c r="AV13" s="1"/>
      <c r="AW13" s="1"/>
      <c r="AX13" s="1"/>
      <c r="AY13" s="1"/>
      <c r="BH13" s="3"/>
      <c r="BI13" s="1"/>
      <c r="BJ13" s="1"/>
      <c r="BK13" s="1"/>
      <c r="BL13" s="1"/>
      <c r="BM13" s="1"/>
      <c r="BV13" s="3"/>
      <c r="BW13" s="1"/>
      <c r="BX13" s="1"/>
      <c r="BY13" s="1"/>
      <c r="BZ13" s="1"/>
      <c r="CA13" s="1"/>
      <c r="CJ13" s="3"/>
      <c r="CK13" s="1"/>
      <c r="CL13" s="1"/>
      <c r="CM13" s="1"/>
      <c r="CN13" s="1"/>
      <c r="CO13" s="1"/>
      <c r="CX13" s="3"/>
      <c r="CY13" s="1"/>
      <c r="CZ13" s="1"/>
      <c r="DA13" s="1"/>
      <c r="DB13" s="1"/>
      <c r="DC13" s="1"/>
      <c r="DL13" s="3"/>
      <c r="DM13" s="1"/>
      <c r="DN13" s="1"/>
      <c r="DO13" s="1"/>
      <c r="DP13" s="1"/>
      <c r="DQ13" s="1"/>
      <c r="DZ13" s="3"/>
      <c r="EA13" s="1"/>
      <c r="EB13" s="1"/>
      <c r="EC13" s="1"/>
      <c r="ED13" s="1"/>
      <c r="EE13" s="1"/>
      <c r="EN13" s="3"/>
      <c r="EO13" s="1"/>
      <c r="EP13" s="1"/>
      <c r="EQ13" s="1"/>
      <c r="ER13" s="1"/>
      <c r="ES13" s="1"/>
      <c r="FB13" s="3"/>
      <c r="FC13" s="1"/>
      <c r="FD13" s="1"/>
      <c r="FE13" s="1"/>
      <c r="FF13" s="1"/>
      <c r="FG13" s="1"/>
      <c r="FP13" s="3"/>
      <c r="FQ13" s="1"/>
      <c r="FR13" s="1"/>
      <c r="FS13" s="1"/>
      <c r="FT13" s="1"/>
      <c r="FU13" s="1"/>
      <c r="GD13" s="3"/>
      <c r="GE13" s="1"/>
      <c r="GF13" s="1"/>
      <c r="GG13" s="1"/>
      <c r="GH13" s="1"/>
      <c r="GI13" s="1"/>
      <c r="GR13" s="3"/>
      <c r="GS13" s="1"/>
      <c r="GT13" s="1"/>
      <c r="GU13" s="1"/>
      <c r="GV13" s="1"/>
      <c r="GW13" s="1"/>
      <c r="HF13" s="3"/>
      <c r="HG13" s="1"/>
      <c r="HH13" s="1"/>
      <c r="HI13" s="1"/>
      <c r="HJ13" s="1"/>
      <c r="HK13" s="1"/>
      <c r="HT13" s="3"/>
      <c r="HU13" s="1"/>
      <c r="HV13" s="1"/>
      <c r="HW13" s="1"/>
      <c r="HX13" s="1"/>
      <c r="HY13" s="1"/>
      <c r="IH13" s="3"/>
      <c r="II13" s="1"/>
      <c r="IJ13" s="1"/>
      <c r="IK13" s="1"/>
      <c r="IL13" s="1"/>
      <c r="IM13" s="1"/>
      <c r="IV13" s="3"/>
      <c r="IW13" s="1"/>
      <c r="IX13" s="1"/>
    </row>
    <row r="14" spans="1:258" ht="14.25" x14ac:dyDescent="0.2">
      <c r="A14" s="67" t="s">
        <v>7</v>
      </c>
      <c r="B14" s="49"/>
      <c r="C14" s="49"/>
      <c r="D14" s="49"/>
      <c r="E14" s="49"/>
      <c r="F14" s="49"/>
      <c r="G14" s="49"/>
      <c r="H14" s="50"/>
      <c r="I14" s="51">
        <v>246.875</v>
      </c>
      <c r="J14" s="45"/>
      <c r="K14" s="45"/>
      <c r="L14" s="45"/>
      <c r="M14" s="45"/>
      <c r="N14" s="45"/>
      <c r="O14" s="45"/>
      <c r="P14" s="45"/>
      <c r="Q14" s="45"/>
      <c r="R14" s="52"/>
      <c r="S14" s="53"/>
      <c r="T14" s="53"/>
      <c r="U14" s="1"/>
      <c r="V14" s="1"/>
      <c r="W14" s="1"/>
      <c r="AF14" s="3"/>
      <c r="AG14" s="1"/>
      <c r="AH14" s="1"/>
      <c r="AI14" s="1"/>
      <c r="AJ14" s="1"/>
      <c r="AK14" s="1"/>
      <c r="AT14" s="3"/>
      <c r="AU14" s="1"/>
      <c r="AV14" s="1"/>
      <c r="AW14" s="1"/>
      <c r="AX14" s="1"/>
      <c r="AY14" s="1"/>
      <c r="BH14" s="3"/>
      <c r="BI14" s="1"/>
      <c r="BJ14" s="1"/>
      <c r="BK14" s="1"/>
      <c r="BL14" s="1"/>
      <c r="BM14" s="1"/>
      <c r="BV14" s="3"/>
      <c r="BW14" s="1"/>
      <c r="BX14" s="1"/>
      <c r="BY14" s="1"/>
      <c r="BZ14" s="1"/>
      <c r="CA14" s="1"/>
      <c r="CJ14" s="3"/>
      <c r="CK14" s="1"/>
      <c r="CL14" s="1"/>
      <c r="CM14" s="1"/>
      <c r="CN14" s="1"/>
      <c r="CO14" s="1"/>
      <c r="CX14" s="3"/>
      <c r="CY14" s="1"/>
      <c r="CZ14" s="1"/>
      <c r="DA14" s="1"/>
      <c r="DB14" s="1"/>
      <c r="DC14" s="1"/>
      <c r="DL14" s="3"/>
      <c r="DM14" s="1"/>
      <c r="DN14" s="1"/>
      <c r="DO14" s="1"/>
      <c r="DP14" s="1"/>
      <c r="DQ14" s="1"/>
      <c r="DZ14" s="3"/>
      <c r="EA14" s="1"/>
      <c r="EB14" s="1"/>
      <c r="EC14" s="1"/>
      <c r="ED14" s="1"/>
      <c r="EE14" s="1"/>
      <c r="EN14" s="3"/>
      <c r="EO14" s="1"/>
      <c r="EP14" s="1"/>
      <c r="EQ14" s="1"/>
      <c r="ER14" s="1"/>
      <c r="ES14" s="1"/>
      <c r="FB14" s="3"/>
      <c r="FC14" s="1"/>
      <c r="FD14" s="1"/>
      <c r="FE14" s="1"/>
      <c r="FF14" s="1"/>
      <c r="FG14" s="1"/>
      <c r="FP14" s="3"/>
      <c r="FQ14" s="1"/>
      <c r="FR14" s="1"/>
      <c r="FS14" s="1"/>
      <c r="FT14" s="1"/>
      <c r="FU14" s="1"/>
      <c r="GD14" s="3"/>
      <c r="GE14" s="1"/>
      <c r="GF14" s="1"/>
      <c r="GG14" s="1"/>
      <c r="GH14" s="1"/>
      <c r="GI14" s="1"/>
      <c r="GR14" s="3"/>
      <c r="GS14" s="1"/>
      <c r="GT14" s="1"/>
      <c r="GU14" s="1"/>
      <c r="GV14" s="1"/>
      <c r="GW14" s="1"/>
      <c r="HF14" s="3"/>
      <c r="HG14" s="1"/>
      <c r="HH14" s="1"/>
      <c r="HI14" s="1"/>
      <c r="HJ14" s="1"/>
      <c r="HK14" s="1"/>
      <c r="HT14" s="3"/>
      <c r="HU14" s="1"/>
      <c r="HV14" s="1"/>
      <c r="HW14" s="1"/>
      <c r="HX14" s="1"/>
      <c r="HY14" s="1"/>
      <c r="IH14" s="3"/>
      <c r="II14" s="1"/>
      <c r="IJ14" s="1"/>
      <c r="IK14" s="1"/>
      <c r="IL14" s="1"/>
      <c r="IM14" s="1"/>
      <c r="IV14" s="3"/>
      <c r="IW14" s="1"/>
      <c r="IX14" s="1"/>
    </row>
    <row r="15" spans="1:258" ht="14.25" x14ac:dyDescent="0.2">
      <c r="A15" s="65" t="s">
        <v>8</v>
      </c>
      <c r="B15" s="42"/>
      <c r="C15" s="42"/>
      <c r="D15" s="42"/>
      <c r="E15" s="42"/>
      <c r="F15" s="42"/>
      <c r="G15" s="42"/>
      <c r="H15" s="43"/>
      <c r="I15" s="44">
        <v>111.1116</v>
      </c>
      <c r="J15" s="45"/>
      <c r="K15" s="45"/>
      <c r="L15" s="45"/>
      <c r="M15" s="45"/>
      <c r="N15" s="45"/>
      <c r="O15" s="45"/>
      <c r="P15" s="45"/>
      <c r="Q15" s="45"/>
      <c r="R15" s="45"/>
      <c r="S15" s="45"/>
      <c r="T15" s="45"/>
    </row>
    <row r="16" spans="1:258" ht="14.25" x14ac:dyDescent="0.2">
      <c r="A16" s="65" t="s">
        <v>9</v>
      </c>
      <c r="B16" s="42"/>
      <c r="C16" s="42"/>
      <c r="D16" s="42"/>
      <c r="E16" s="42"/>
      <c r="F16" s="42"/>
      <c r="G16" s="42"/>
      <c r="H16" s="43"/>
      <c r="I16" s="44">
        <v>49.054499999999997</v>
      </c>
      <c r="J16" s="45"/>
      <c r="K16" s="45"/>
      <c r="L16" s="45"/>
      <c r="M16" s="45"/>
      <c r="N16" s="45"/>
      <c r="O16" s="45"/>
      <c r="P16" s="45"/>
      <c r="Q16" s="45"/>
      <c r="R16" s="45"/>
      <c r="S16" s="45"/>
      <c r="T16" s="45"/>
    </row>
    <row r="17" spans="1:258" ht="14.25" x14ac:dyDescent="0.2">
      <c r="A17" s="65" t="s">
        <v>10</v>
      </c>
      <c r="B17" s="42"/>
      <c r="C17" s="42"/>
      <c r="D17" s="42"/>
      <c r="E17" s="42"/>
      <c r="F17" s="42"/>
      <c r="G17" s="42"/>
      <c r="H17" s="43"/>
      <c r="I17" s="44">
        <v>272.91950000000003</v>
      </c>
      <c r="J17" s="45"/>
      <c r="K17" s="45"/>
      <c r="L17" s="45"/>
      <c r="M17" s="45"/>
      <c r="N17" s="45"/>
      <c r="O17" s="45"/>
      <c r="P17" s="45"/>
      <c r="Q17" s="45"/>
      <c r="R17" s="45"/>
      <c r="S17" s="45"/>
      <c r="T17" s="45"/>
    </row>
    <row r="18" spans="1:258" ht="14.25" x14ac:dyDescent="0.2">
      <c r="A18" s="66" t="s">
        <v>291</v>
      </c>
      <c r="B18" s="46"/>
      <c r="C18" s="46"/>
      <c r="D18" s="46"/>
      <c r="E18" s="46"/>
      <c r="F18" s="46"/>
      <c r="G18" s="46"/>
      <c r="H18" s="47"/>
      <c r="I18" s="48">
        <v>433.0856</v>
      </c>
      <c r="J18" s="45"/>
      <c r="K18" s="45"/>
      <c r="L18" s="45"/>
      <c r="M18" s="45"/>
      <c r="N18" s="45"/>
      <c r="O18" s="45"/>
      <c r="P18" s="45"/>
      <c r="Q18" s="45"/>
      <c r="R18" s="52"/>
      <c r="S18" s="53"/>
      <c r="T18" s="53"/>
      <c r="U18" s="1"/>
      <c r="V18" s="1"/>
      <c r="W18" s="1"/>
      <c r="AF18" s="3"/>
      <c r="AG18" s="1"/>
      <c r="AH18" s="1"/>
      <c r="AI18" s="1"/>
      <c r="AJ18" s="1"/>
      <c r="AK18" s="1"/>
      <c r="AT18" s="3"/>
      <c r="AU18" s="1"/>
      <c r="AV18" s="1"/>
      <c r="AW18" s="1"/>
      <c r="AX18" s="1"/>
      <c r="AY18" s="1"/>
      <c r="BH18" s="3"/>
      <c r="BI18" s="1"/>
      <c r="BJ18" s="1"/>
      <c r="BK18" s="1"/>
      <c r="BL18" s="1"/>
      <c r="BM18" s="1"/>
      <c r="BV18" s="3"/>
      <c r="BW18" s="1"/>
      <c r="BX18" s="1"/>
      <c r="BY18" s="1"/>
      <c r="BZ18" s="1"/>
      <c r="CA18" s="1"/>
      <c r="CJ18" s="3"/>
      <c r="CK18" s="1"/>
      <c r="CL18" s="1"/>
      <c r="CM18" s="1"/>
      <c r="CN18" s="1"/>
      <c r="CO18" s="1"/>
      <c r="CX18" s="3"/>
      <c r="CY18" s="1"/>
      <c r="CZ18" s="1"/>
      <c r="DA18" s="1"/>
      <c r="DB18" s="1"/>
      <c r="DC18" s="1"/>
      <c r="DL18" s="3"/>
      <c r="DM18" s="1"/>
      <c r="DN18" s="1"/>
      <c r="DO18" s="1"/>
      <c r="DP18" s="1"/>
      <c r="DQ18" s="1"/>
      <c r="DZ18" s="3"/>
      <c r="EA18" s="1"/>
      <c r="EB18" s="1"/>
      <c r="EC18" s="1"/>
      <c r="ED18" s="1"/>
      <c r="EE18" s="1"/>
      <c r="EN18" s="3"/>
      <c r="EO18" s="1"/>
      <c r="EP18" s="1"/>
      <c r="EQ18" s="1"/>
      <c r="ER18" s="1"/>
      <c r="ES18" s="1"/>
      <c r="FB18" s="3"/>
      <c r="FC18" s="1"/>
      <c r="FD18" s="1"/>
      <c r="FE18" s="1"/>
      <c r="FF18" s="1"/>
      <c r="FG18" s="1"/>
      <c r="FP18" s="3"/>
      <c r="FQ18" s="1"/>
      <c r="FR18" s="1"/>
      <c r="FS18" s="1"/>
      <c r="FT18" s="1"/>
      <c r="FU18" s="1"/>
      <c r="GD18" s="3"/>
      <c r="GE18" s="1"/>
      <c r="GF18" s="1"/>
      <c r="GG18" s="1"/>
      <c r="GH18" s="1"/>
      <c r="GI18" s="1"/>
      <c r="GR18" s="3"/>
      <c r="GS18" s="1"/>
      <c r="GT18" s="1"/>
      <c r="GU18" s="1"/>
      <c r="GV18" s="1"/>
      <c r="GW18" s="1"/>
      <c r="HF18" s="3"/>
      <c r="HG18" s="1"/>
      <c r="HH18" s="1"/>
      <c r="HI18" s="1"/>
      <c r="HJ18" s="1"/>
      <c r="HK18" s="1"/>
      <c r="HT18" s="3"/>
      <c r="HU18" s="1"/>
      <c r="HV18" s="1"/>
      <c r="HW18" s="1"/>
      <c r="HX18" s="1"/>
      <c r="HY18" s="1"/>
      <c r="IH18" s="3"/>
      <c r="II18" s="1"/>
      <c r="IJ18" s="1"/>
      <c r="IK18" s="1"/>
      <c r="IL18" s="1"/>
      <c r="IM18" s="1"/>
      <c r="IV18" s="3"/>
      <c r="IW18" s="1"/>
      <c r="IX18" s="1"/>
    </row>
    <row r="19" spans="1:258" ht="14.25" x14ac:dyDescent="0.2">
      <c r="A19" s="65" t="s">
        <v>11</v>
      </c>
      <c r="B19" s="42"/>
      <c r="C19" s="42"/>
      <c r="D19" s="42"/>
      <c r="E19" s="42"/>
      <c r="F19" s="42"/>
      <c r="G19" s="42"/>
      <c r="H19" s="43"/>
      <c r="I19" s="44">
        <v>178.19550000000001</v>
      </c>
      <c r="J19" s="45"/>
      <c r="K19" s="45"/>
      <c r="L19" s="45"/>
      <c r="M19" s="45"/>
      <c r="N19" s="45"/>
      <c r="O19" s="45"/>
      <c r="P19" s="45"/>
      <c r="Q19" s="45"/>
      <c r="R19" s="45"/>
      <c r="S19" s="45"/>
      <c r="T19" s="45"/>
    </row>
    <row r="20" spans="1:258" ht="14.25" x14ac:dyDescent="0.2">
      <c r="A20" s="65" t="s">
        <v>12</v>
      </c>
      <c r="B20" s="42"/>
      <c r="C20" s="42"/>
      <c r="D20" s="42"/>
      <c r="E20" s="42"/>
      <c r="F20" s="42"/>
      <c r="G20" s="42"/>
      <c r="H20" s="43"/>
      <c r="I20" s="44">
        <v>303.45830000000001</v>
      </c>
      <c r="J20" s="45"/>
      <c r="K20" s="45"/>
      <c r="L20" s="45"/>
      <c r="M20" s="45"/>
      <c r="N20" s="45"/>
      <c r="O20" s="45"/>
      <c r="P20" s="45"/>
      <c r="Q20" s="45"/>
      <c r="R20" s="45"/>
      <c r="S20" s="45"/>
      <c r="T20" s="45"/>
    </row>
    <row r="21" spans="1:258" ht="14.25" x14ac:dyDescent="0.2">
      <c r="A21" s="65" t="s">
        <v>13</v>
      </c>
      <c r="B21" s="42"/>
      <c r="C21" s="42"/>
      <c r="D21" s="42"/>
      <c r="E21" s="42"/>
      <c r="F21" s="42"/>
      <c r="G21" s="42"/>
      <c r="H21" s="43"/>
      <c r="I21" s="44">
        <v>105.25830000000001</v>
      </c>
      <c r="J21" s="45"/>
      <c r="K21" s="45"/>
      <c r="L21" s="45"/>
      <c r="M21" s="45"/>
      <c r="N21" s="45"/>
      <c r="O21" s="45"/>
      <c r="P21" s="45"/>
      <c r="Q21" s="45"/>
      <c r="R21" s="45"/>
      <c r="S21" s="45"/>
      <c r="T21" s="45"/>
    </row>
    <row r="22" spans="1:258" ht="14.25" x14ac:dyDescent="0.2">
      <c r="A22" s="65" t="s">
        <v>14</v>
      </c>
      <c r="B22" s="42">
        <v>916.18389999999999</v>
      </c>
      <c r="C22" s="42"/>
      <c r="D22" s="42"/>
      <c r="E22" s="42"/>
      <c r="F22" s="42"/>
      <c r="G22" s="42"/>
      <c r="H22" s="43">
        <v>916.18389999999999</v>
      </c>
      <c r="I22" s="44">
        <v>1095.646</v>
      </c>
      <c r="J22" s="45"/>
      <c r="K22" s="45"/>
      <c r="L22" s="45"/>
      <c r="M22" s="45"/>
      <c r="N22" s="45"/>
      <c r="O22" s="45"/>
      <c r="P22" s="45"/>
      <c r="Q22" s="45"/>
      <c r="R22" s="45"/>
      <c r="S22" s="45"/>
      <c r="T22" s="45"/>
    </row>
    <row r="23" spans="1:258" ht="14.25" x14ac:dyDescent="0.2">
      <c r="A23" s="66" t="s">
        <v>15</v>
      </c>
      <c r="B23" s="46">
        <v>916.18389999999999</v>
      </c>
      <c r="C23" s="46"/>
      <c r="D23" s="46"/>
      <c r="E23" s="46"/>
      <c r="F23" s="46"/>
      <c r="G23" s="46"/>
      <c r="H23" s="47">
        <v>916.18389999999999</v>
      </c>
      <c r="I23" s="48">
        <v>1682.5581</v>
      </c>
      <c r="J23" s="45"/>
      <c r="K23" s="45"/>
      <c r="L23" s="45"/>
      <c r="M23" s="45"/>
      <c r="N23" s="45"/>
      <c r="O23" s="45"/>
      <c r="P23" s="45"/>
      <c r="Q23" s="45"/>
      <c r="R23" s="52"/>
      <c r="S23" s="53"/>
      <c r="T23" s="53"/>
      <c r="U23" s="1"/>
      <c r="V23" s="1"/>
      <c r="W23" s="1"/>
      <c r="AF23" s="3"/>
      <c r="AG23" s="1"/>
      <c r="AH23" s="1"/>
      <c r="AI23" s="1"/>
      <c r="AJ23" s="1"/>
      <c r="AK23" s="1"/>
      <c r="AT23" s="3"/>
      <c r="AU23" s="1"/>
      <c r="AV23" s="1"/>
      <c r="AW23" s="1"/>
      <c r="AX23" s="1"/>
      <c r="AY23" s="1"/>
      <c r="BH23" s="3"/>
      <c r="BI23" s="1"/>
      <c r="BJ23" s="1"/>
      <c r="BK23" s="1"/>
      <c r="BL23" s="1"/>
      <c r="BM23" s="1"/>
      <c r="BV23" s="3"/>
      <c r="BW23" s="1"/>
      <c r="BX23" s="1"/>
      <c r="BY23" s="1"/>
      <c r="BZ23" s="1"/>
      <c r="CA23" s="1"/>
      <c r="CJ23" s="3"/>
      <c r="CK23" s="1"/>
      <c r="CL23" s="1"/>
      <c r="CM23" s="1"/>
      <c r="CN23" s="1"/>
      <c r="CO23" s="1"/>
      <c r="CX23" s="3"/>
      <c r="CY23" s="1"/>
      <c r="CZ23" s="1"/>
      <c r="DA23" s="1"/>
      <c r="DB23" s="1"/>
      <c r="DC23" s="1"/>
      <c r="DL23" s="3"/>
      <c r="DM23" s="1"/>
      <c r="DN23" s="1"/>
      <c r="DO23" s="1"/>
      <c r="DP23" s="1"/>
      <c r="DQ23" s="1"/>
      <c r="DZ23" s="3"/>
      <c r="EA23" s="1"/>
      <c r="EB23" s="1"/>
      <c r="EC23" s="1"/>
      <c r="ED23" s="1"/>
      <c r="EE23" s="1"/>
      <c r="EN23" s="3"/>
      <c r="EO23" s="1"/>
      <c r="EP23" s="1"/>
      <c r="EQ23" s="1"/>
      <c r="ER23" s="1"/>
      <c r="ES23" s="1"/>
      <c r="FB23" s="3"/>
      <c r="FC23" s="1"/>
      <c r="FD23" s="1"/>
      <c r="FE23" s="1"/>
      <c r="FF23" s="1"/>
      <c r="FG23" s="1"/>
      <c r="FP23" s="3"/>
      <c r="FQ23" s="1"/>
      <c r="FR23" s="1"/>
      <c r="FS23" s="1"/>
      <c r="FT23" s="1"/>
      <c r="FU23" s="1"/>
      <c r="GD23" s="3"/>
      <c r="GE23" s="1"/>
      <c r="GF23" s="1"/>
      <c r="GG23" s="1"/>
      <c r="GH23" s="1"/>
      <c r="GI23" s="1"/>
      <c r="GR23" s="3"/>
      <c r="GS23" s="1"/>
      <c r="GT23" s="1"/>
      <c r="GU23" s="1"/>
      <c r="GV23" s="1"/>
      <c r="GW23" s="1"/>
      <c r="HF23" s="3"/>
      <c r="HG23" s="1"/>
      <c r="HH23" s="1"/>
      <c r="HI23" s="1"/>
      <c r="HJ23" s="1"/>
      <c r="HK23" s="1"/>
      <c r="HT23" s="3"/>
      <c r="HU23" s="1"/>
      <c r="HV23" s="1"/>
      <c r="HW23" s="1"/>
      <c r="HX23" s="1"/>
      <c r="HY23" s="1"/>
      <c r="IH23" s="3"/>
      <c r="II23" s="1"/>
      <c r="IJ23" s="1"/>
      <c r="IK23" s="1"/>
      <c r="IL23" s="1"/>
      <c r="IM23" s="1"/>
      <c r="IV23" s="3"/>
      <c r="IW23" s="1"/>
      <c r="IX23" s="1"/>
    </row>
    <row r="24" spans="1:258" ht="14.25" x14ac:dyDescent="0.2">
      <c r="A24" s="67" t="s">
        <v>292</v>
      </c>
      <c r="B24" s="49">
        <v>1291.4246000000001</v>
      </c>
      <c r="C24" s="49"/>
      <c r="D24" s="49"/>
      <c r="E24" s="49"/>
      <c r="F24" s="49"/>
      <c r="G24" s="49"/>
      <c r="H24" s="50">
        <v>1291.4246000000001</v>
      </c>
      <c r="I24" s="51">
        <v>127.4127</v>
      </c>
      <c r="J24" s="45"/>
      <c r="K24" s="45"/>
      <c r="L24" s="45"/>
      <c r="M24" s="45"/>
      <c r="N24" s="45"/>
      <c r="O24" s="45"/>
      <c r="P24" s="45"/>
      <c r="Q24" s="45"/>
      <c r="R24" s="52"/>
      <c r="S24" s="53"/>
      <c r="T24" s="53"/>
      <c r="U24" s="1"/>
      <c r="V24" s="1"/>
      <c r="W24" s="1"/>
      <c r="AF24" s="3"/>
      <c r="AG24" s="1"/>
      <c r="AH24" s="1"/>
      <c r="AI24" s="1"/>
      <c r="AJ24" s="1"/>
      <c r="AK24" s="1"/>
      <c r="AT24" s="3"/>
      <c r="AU24" s="1"/>
      <c r="AV24" s="1"/>
      <c r="AW24" s="1"/>
      <c r="AX24" s="1"/>
      <c r="AY24" s="1"/>
      <c r="BH24" s="3"/>
      <c r="BI24" s="1"/>
      <c r="BJ24" s="1"/>
      <c r="BK24" s="1"/>
      <c r="BL24" s="1"/>
      <c r="BM24" s="1"/>
      <c r="BV24" s="3"/>
      <c r="BW24" s="1"/>
      <c r="BX24" s="1"/>
      <c r="BY24" s="1"/>
      <c r="BZ24" s="1"/>
      <c r="CA24" s="1"/>
      <c r="CJ24" s="3"/>
      <c r="CK24" s="1"/>
      <c r="CL24" s="1"/>
      <c r="CM24" s="1"/>
      <c r="CN24" s="1"/>
      <c r="CO24" s="1"/>
      <c r="CX24" s="3"/>
      <c r="CY24" s="1"/>
      <c r="CZ24" s="1"/>
      <c r="DA24" s="1"/>
      <c r="DB24" s="1"/>
      <c r="DC24" s="1"/>
      <c r="DL24" s="3"/>
      <c r="DM24" s="1"/>
      <c r="DN24" s="1"/>
      <c r="DO24" s="1"/>
      <c r="DP24" s="1"/>
      <c r="DQ24" s="1"/>
      <c r="DZ24" s="3"/>
      <c r="EA24" s="1"/>
      <c r="EB24" s="1"/>
      <c r="EC24" s="1"/>
      <c r="ED24" s="1"/>
      <c r="EE24" s="1"/>
      <c r="EN24" s="3"/>
      <c r="EO24" s="1"/>
      <c r="EP24" s="1"/>
      <c r="EQ24" s="1"/>
      <c r="ER24" s="1"/>
      <c r="ES24" s="1"/>
      <c r="FB24" s="3"/>
      <c r="FC24" s="1"/>
      <c r="FD24" s="1"/>
      <c r="FE24" s="1"/>
      <c r="FF24" s="1"/>
      <c r="FG24" s="1"/>
      <c r="FP24" s="3"/>
      <c r="FQ24" s="1"/>
      <c r="FR24" s="1"/>
      <c r="FS24" s="1"/>
      <c r="FT24" s="1"/>
      <c r="FU24" s="1"/>
      <c r="GD24" s="3"/>
      <c r="GE24" s="1"/>
      <c r="GF24" s="1"/>
      <c r="GG24" s="1"/>
      <c r="GH24" s="1"/>
      <c r="GI24" s="1"/>
      <c r="GR24" s="3"/>
      <c r="GS24" s="1"/>
      <c r="GT24" s="1"/>
      <c r="GU24" s="1"/>
      <c r="GV24" s="1"/>
      <c r="GW24" s="1"/>
      <c r="HF24" s="3"/>
      <c r="HG24" s="1"/>
      <c r="HH24" s="1"/>
      <c r="HI24" s="1"/>
      <c r="HJ24" s="1"/>
      <c r="HK24" s="1"/>
      <c r="HT24" s="3"/>
      <c r="HU24" s="1"/>
      <c r="HV24" s="1"/>
      <c r="HW24" s="1"/>
      <c r="HX24" s="1"/>
      <c r="HY24" s="1"/>
      <c r="IH24" s="3"/>
      <c r="II24" s="1"/>
      <c r="IJ24" s="1"/>
      <c r="IK24" s="1"/>
      <c r="IL24" s="1"/>
      <c r="IM24" s="1"/>
      <c r="IV24" s="3"/>
      <c r="IW24" s="1"/>
      <c r="IX24" s="1"/>
    </row>
    <row r="25" spans="1:258" ht="14.25" x14ac:dyDescent="0.2">
      <c r="A25" s="65" t="s">
        <v>293</v>
      </c>
      <c r="B25" s="42"/>
      <c r="C25" s="42"/>
      <c r="D25" s="42"/>
      <c r="E25" s="42"/>
      <c r="F25" s="42"/>
      <c r="G25" s="42"/>
      <c r="H25" s="43"/>
      <c r="I25" s="44">
        <v>171.09620000000001</v>
      </c>
      <c r="J25" s="45"/>
      <c r="K25" s="45"/>
      <c r="L25" s="45"/>
      <c r="M25" s="45"/>
      <c r="N25" s="45"/>
      <c r="O25" s="45"/>
      <c r="P25" s="45"/>
      <c r="Q25" s="45"/>
      <c r="R25" s="45"/>
      <c r="S25" s="45"/>
      <c r="T25" s="45"/>
    </row>
    <row r="26" spans="1:258" ht="14.25" x14ac:dyDescent="0.2">
      <c r="A26" s="65" t="s">
        <v>16</v>
      </c>
      <c r="B26" s="42"/>
      <c r="C26" s="42"/>
      <c r="D26" s="42"/>
      <c r="E26" s="42"/>
      <c r="F26" s="42"/>
      <c r="G26" s="42"/>
      <c r="H26" s="43"/>
      <c r="I26" s="44">
        <v>76.130099999999999</v>
      </c>
      <c r="J26" s="45"/>
      <c r="K26" s="45"/>
      <c r="L26" s="45"/>
      <c r="M26" s="45"/>
      <c r="N26" s="45"/>
      <c r="O26" s="45"/>
      <c r="P26" s="45"/>
      <c r="Q26" s="45"/>
      <c r="R26" s="45"/>
      <c r="S26" s="45"/>
      <c r="T26" s="45"/>
    </row>
    <row r="27" spans="1:258" ht="14.25" x14ac:dyDescent="0.2">
      <c r="A27" s="65" t="s">
        <v>294</v>
      </c>
      <c r="B27" s="42"/>
      <c r="C27" s="42"/>
      <c r="D27" s="42"/>
      <c r="E27" s="42"/>
      <c r="F27" s="42"/>
      <c r="G27" s="42"/>
      <c r="H27" s="43"/>
      <c r="I27" s="44">
        <v>12.632099999999999</v>
      </c>
      <c r="J27" s="45"/>
      <c r="K27" s="45"/>
      <c r="L27" s="45"/>
      <c r="M27" s="45"/>
      <c r="N27" s="45"/>
      <c r="O27" s="45"/>
      <c r="P27" s="45"/>
      <c r="Q27" s="45"/>
      <c r="R27" s="45"/>
      <c r="S27" s="45"/>
      <c r="T27" s="45"/>
    </row>
    <row r="28" spans="1:258" ht="14.25" x14ac:dyDescent="0.2">
      <c r="A28" s="65" t="s">
        <v>17</v>
      </c>
      <c r="B28" s="42"/>
      <c r="C28" s="42"/>
      <c r="D28" s="42"/>
      <c r="E28" s="42"/>
      <c r="F28" s="42"/>
      <c r="G28" s="42"/>
      <c r="H28" s="43"/>
      <c r="I28" s="44"/>
      <c r="J28" s="45"/>
      <c r="K28" s="45"/>
      <c r="L28" s="45"/>
      <c r="M28" s="45"/>
      <c r="N28" s="45"/>
      <c r="O28" s="45"/>
      <c r="P28" s="45"/>
      <c r="Q28" s="45"/>
      <c r="R28" s="45"/>
      <c r="S28" s="45"/>
      <c r="T28" s="45"/>
    </row>
    <row r="29" spans="1:258" ht="14.25" x14ac:dyDescent="0.2">
      <c r="A29" s="65" t="s">
        <v>18</v>
      </c>
      <c r="B29" s="42"/>
      <c r="C29" s="42"/>
      <c r="D29" s="42"/>
      <c r="E29" s="42">
        <v>7.47</v>
      </c>
      <c r="F29" s="42"/>
      <c r="G29" s="42"/>
      <c r="H29" s="43">
        <v>7.47</v>
      </c>
      <c r="I29" s="44">
        <v>40.168500000000002</v>
      </c>
      <c r="J29" s="45"/>
      <c r="K29" s="45"/>
      <c r="L29" s="45"/>
      <c r="M29" s="45"/>
      <c r="N29" s="45"/>
      <c r="O29" s="45"/>
      <c r="P29" s="45"/>
      <c r="Q29" s="45"/>
      <c r="R29" s="45"/>
      <c r="S29" s="45"/>
      <c r="T29" s="45"/>
    </row>
    <row r="30" spans="1:258" ht="14.25" x14ac:dyDescent="0.2">
      <c r="A30" s="65" t="s">
        <v>19</v>
      </c>
      <c r="B30" s="42"/>
      <c r="C30" s="42"/>
      <c r="D30" s="42"/>
      <c r="E30" s="42"/>
      <c r="F30" s="42"/>
      <c r="G30" s="42"/>
      <c r="H30" s="43"/>
      <c r="I30" s="44">
        <v>150.80840000000001</v>
      </c>
      <c r="J30" s="45"/>
      <c r="K30" s="45"/>
      <c r="L30" s="45"/>
      <c r="M30" s="45"/>
      <c r="N30" s="45"/>
      <c r="O30" s="45"/>
      <c r="P30" s="45"/>
      <c r="Q30" s="45"/>
      <c r="R30" s="45"/>
      <c r="S30" s="45"/>
      <c r="T30" s="45"/>
    </row>
    <row r="31" spans="1:258" ht="14.25" x14ac:dyDescent="0.2">
      <c r="A31" s="65" t="s">
        <v>20</v>
      </c>
      <c r="B31" s="42"/>
      <c r="C31" s="42"/>
      <c r="D31" s="42"/>
      <c r="E31" s="42"/>
      <c r="F31" s="42"/>
      <c r="G31" s="42"/>
      <c r="H31" s="43"/>
      <c r="I31" s="44"/>
      <c r="J31" s="45"/>
      <c r="K31" s="45"/>
      <c r="L31" s="45"/>
      <c r="M31" s="45"/>
      <c r="N31" s="45"/>
      <c r="O31" s="45"/>
      <c r="P31" s="45"/>
      <c r="Q31" s="45"/>
      <c r="R31" s="45"/>
      <c r="S31" s="45"/>
      <c r="T31" s="45"/>
    </row>
    <row r="32" spans="1:258" ht="14.25" x14ac:dyDescent="0.2">
      <c r="A32" s="65" t="s">
        <v>21</v>
      </c>
      <c r="B32" s="42"/>
      <c r="C32" s="42"/>
      <c r="D32" s="42"/>
      <c r="E32" s="42"/>
      <c r="F32" s="42"/>
      <c r="G32" s="42"/>
      <c r="H32" s="43"/>
      <c r="I32" s="44">
        <v>620.71140000000003</v>
      </c>
      <c r="J32" s="45"/>
      <c r="K32" s="45"/>
      <c r="L32" s="45"/>
      <c r="M32" s="45"/>
      <c r="N32" s="45"/>
      <c r="O32" s="45"/>
      <c r="P32" s="45"/>
      <c r="Q32" s="45"/>
      <c r="R32" s="45"/>
      <c r="S32" s="45"/>
      <c r="T32" s="45"/>
    </row>
    <row r="33" spans="1:258" ht="14.25" x14ac:dyDescent="0.2">
      <c r="A33" s="65" t="s">
        <v>22</v>
      </c>
      <c r="B33" s="42"/>
      <c r="C33" s="42"/>
      <c r="D33" s="42"/>
      <c r="E33" s="42"/>
      <c r="F33" s="42"/>
      <c r="G33" s="42">
        <v>40.367100000000001</v>
      </c>
      <c r="H33" s="43">
        <v>40.367100000000001</v>
      </c>
      <c r="I33" s="44">
        <v>67.652199999999993</v>
      </c>
      <c r="J33" s="45"/>
      <c r="K33" s="45"/>
      <c r="L33" s="45"/>
      <c r="M33" s="45"/>
      <c r="N33" s="45"/>
      <c r="O33" s="45"/>
      <c r="P33" s="45"/>
      <c r="Q33" s="45"/>
      <c r="R33" s="45"/>
      <c r="S33" s="45"/>
      <c r="T33" s="45"/>
    </row>
    <row r="34" spans="1:258" ht="14.25" x14ac:dyDescent="0.2">
      <c r="A34" s="66" t="s">
        <v>295</v>
      </c>
      <c r="B34" s="46"/>
      <c r="C34" s="46"/>
      <c r="D34" s="46"/>
      <c r="E34" s="46">
        <v>7.47</v>
      </c>
      <c r="F34" s="46"/>
      <c r="G34" s="46">
        <v>40.367100000000001</v>
      </c>
      <c r="H34" s="47">
        <v>47.8371</v>
      </c>
      <c r="I34" s="48">
        <v>1139.1989000000001</v>
      </c>
      <c r="J34" s="45"/>
      <c r="K34" s="45"/>
      <c r="L34" s="45"/>
      <c r="M34" s="45"/>
      <c r="N34" s="45"/>
      <c r="O34" s="45"/>
      <c r="P34" s="45"/>
      <c r="Q34" s="45"/>
      <c r="R34" s="52"/>
      <c r="S34" s="53"/>
      <c r="T34" s="53"/>
      <c r="U34" s="1"/>
      <c r="V34" s="1"/>
      <c r="W34" s="1"/>
      <c r="AF34" s="3"/>
      <c r="AG34" s="1"/>
      <c r="AH34" s="1"/>
      <c r="AI34" s="1"/>
      <c r="AJ34" s="1"/>
      <c r="AK34" s="1"/>
      <c r="AT34" s="3"/>
      <c r="AU34" s="1"/>
      <c r="AV34" s="1"/>
      <c r="AW34" s="1"/>
      <c r="AX34" s="1"/>
      <c r="AY34" s="1"/>
      <c r="BH34" s="3"/>
      <c r="BI34" s="1"/>
      <c r="BJ34" s="1"/>
      <c r="BK34" s="1"/>
      <c r="BL34" s="1"/>
      <c r="BM34" s="1"/>
      <c r="BV34" s="3"/>
      <c r="BW34" s="1"/>
      <c r="BX34" s="1"/>
      <c r="BY34" s="1"/>
      <c r="BZ34" s="1"/>
      <c r="CA34" s="1"/>
      <c r="CJ34" s="3"/>
      <c r="CK34" s="1"/>
      <c r="CL34" s="1"/>
      <c r="CM34" s="1"/>
      <c r="CN34" s="1"/>
      <c r="CO34" s="1"/>
      <c r="CX34" s="3"/>
      <c r="CY34" s="1"/>
      <c r="CZ34" s="1"/>
      <c r="DA34" s="1"/>
      <c r="DB34" s="1"/>
      <c r="DC34" s="1"/>
      <c r="DL34" s="3"/>
      <c r="DM34" s="1"/>
      <c r="DN34" s="1"/>
      <c r="DO34" s="1"/>
      <c r="DP34" s="1"/>
      <c r="DQ34" s="1"/>
      <c r="DZ34" s="3"/>
      <c r="EA34" s="1"/>
      <c r="EB34" s="1"/>
      <c r="EC34" s="1"/>
      <c r="ED34" s="1"/>
      <c r="EE34" s="1"/>
      <c r="EN34" s="3"/>
      <c r="EO34" s="1"/>
      <c r="EP34" s="1"/>
      <c r="EQ34" s="1"/>
      <c r="ER34" s="1"/>
      <c r="ES34" s="1"/>
      <c r="FB34" s="3"/>
      <c r="FC34" s="1"/>
      <c r="FD34" s="1"/>
      <c r="FE34" s="1"/>
      <c r="FF34" s="1"/>
      <c r="FG34" s="1"/>
      <c r="FP34" s="3"/>
      <c r="FQ34" s="1"/>
      <c r="FR34" s="1"/>
      <c r="FS34" s="1"/>
      <c r="FT34" s="1"/>
      <c r="FU34" s="1"/>
      <c r="GD34" s="3"/>
      <c r="GE34" s="1"/>
      <c r="GF34" s="1"/>
      <c r="GG34" s="1"/>
      <c r="GH34" s="1"/>
      <c r="GI34" s="1"/>
      <c r="GR34" s="3"/>
      <c r="GS34" s="1"/>
      <c r="GT34" s="1"/>
      <c r="GU34" s="1"/>
      <c r="GV34" s="1"/>
      <c r="GW34" s="1"/>
      <c r="HF34" s="3"/>
      <c r="HG34" s="1"/>
      <c r="HH34" s="1"/>
      <c r="HI34" s="1"/>
      <c r="HJ34" s="1"/>
      <c r="HK34" s="1"/>
      <c r="HT34" s="3"/>
      <c r="HU34" s="1"/>
      <c r="HV34" s="1"/>
      <c r="HW34" s="1"/>
      <c r="HX34" s="1"/>
      <c r="HY34" s="1"/>
      <c r="IH34" s="3"/>
      <c r="II34" s="1"/>
      <c r="IJ34" s="1"/>
      <c r="IK34" s="1"/>
      <c r="IL34" s="1"/>
      <c r="IM34" s="1"/>
      <c r="IV34" s="3"/>
      <c r="IW34" s="1"/>
      <c r="IX34" s="1"/>
    </row>
    <row r="35" spans="1:258" ht="14.25" x14ac:dyDescent="0.2">
      <c r="A35" s="67" t="s">
        <v>296</v>
      </c>
      <c r="B35" s="49"/>
      <c r="C35" s="49"/>
      <c r="D35" s="49"/>
      <c r="E35" s="49"/>
      <c r="F35" s="49"/>
      <c r="G35" s="49"/>
      <c r="H35" s="50"/>
      <c r="I35" s="51"/>
      <c r="J35" s="45"/>
      <c r="K35" s="45"/>
      <c r="L35" s="45"/>
      <c r="M35" s="45"/>
      <c r="N35" s="45"/>
      <c r="O35" s="45"/>
      <c r="P35" s="45"/>
      <c r="Q35" s="45"/>
      <c r="R35" s="52"/>
      <c r="S35" s="53"/>
      <c r="T35" s="53"/>
      <c r="U35" s="1"/>
      <c r="V35" s="1"/>
      <c r="W35" s="1"/>
      <c r="AF35" s="3"/>
      <c r="AG35" s="1"/>
      <c r="AH35" s="1"/>
      <c r="AI35" s="1"/>
      <c r="AJ35" s="1"/>
      <c r="AK35" s="1"/>
      <c r="AT35" s="3"/>
      <c r="AU35" s="1"/>
      <c r="AV35" s="1"/>
      <c r="AW35" s="1"/>
      <c r="AX35" s="1"/>
      <c r="AY35" s="1"/>
      <c r="BH35" s="3"/>
      <c r="BI35" s="1"/>
      <c r="BJ35" s="1"/>
      <c r="BK35" s="1"/>
      <c r="BL35" s="1"/>
      <c r="BM35" s="1"/>
      <c r="BV35" s="3"/>
      <c r="BW35" s="1"/>
      <c r="BX35" s="1"/>
      <c r="BY35" s="1"/>
      <c r="BZ35" s="1"/>
      <c r="CA35" s="1"/>
      <c r="CJ35" s="3"/>
      <c r="CK35" s="1"/>
      <c r="CL35" s="1"/>
      <c r="CM35" s="1"/>
      <c r="CN35" s="1"/>
      <c r="CO35" s="1"/>
      <c r="CX35" s="3"/>
      <c r="CY35" s="1"/>
      <c r="CZ35" s="1"/>
      <c r="DA35" s="1"/>
      <c r="DB35" s="1"/>
      <c r="DC35" s="1"/>
      <c r="DL35" s="3"/>
      <c r="DM35" s="1"/>
      <c r="DN35" s="1"/>
      <c r="DO35" s="1"/>
      <c r="DP35" s="1"/>
      <c r="DQ35" s="1"/>
      <c r="DZ35" s="3"/>
      <c r="EA35" s="1"/>
      <c r="EB35" s="1"/>
      <c r="EC35" s="1"/>
      <c r="ED35" s="1"/>
      <c r="EE35" s="1"/>
      <c r="EN35" s="3"/>
      <c r="EO35" s="1"/>
      <c r="EP35" s="1"/>
      <c r="EQ35" s="1"/>
      <c r="ER35" s="1"/>
      <c r="ES35" s="1"/>
      <c r="FB35" s="3"/>
      <c r="FC35" s="1"/>
      <c r="FD35" s="1"/>
      <c r="FE35" s="1"/>
      <c r="FF35" s="1"/>
      <c r="FG35" s="1"/>
      <c r="FP35" s="3"/>
      <c r="FQ35" s="1"/>
      <c r="FR35" s="1"/>
      <c r="FS35" s="1"/>
      <c r="FT35" s="1"/>
      <c r="FU35" s="1"/>
      <c r="GD35" s="3"/>
      <c r="GE35" s="1"/>
      <c r="GF35" s="1"/>
      <c r="GG35" s="1"/>
      <c r="GH35" s="1"/>
      <c r="GI35" s="1"/>
      <c r="GR35" s="3"/>
      <c r="GS35" s="1"/>
      <c r="GT35" s="1"/>
      <c r="GU35" s="1"/>
      <c r="GV35" s="1"/>
      <c r="GW35" s="1"/>
      <c r="HF35" s="3"/>
      <c r="HG35" s="1"/>
      <c r="HH35" s="1"/>
      <c r="HI35" s="1"/>
      <c r="HJ35" s="1"/>
      <c r="HK35" s="1"/>
      <c r="HT35" s="3"/>
      <c r="HU35" s="1"/>
      <c r="HV35" s="1"/>
      <c r="HW35" s="1"/>
      <c r="HX35" s="1"/>
      <c r="HY35" s="1"/>
      <c r="IH35" s="3"/>
      <c r="II35" s="1"/>
      <c r="IJ35" s="1"/>
      <c r="IK35" s="1"/>
      <c r="IL35" s="1"/>
      <c r="IM35" s="1"/>
      <c r="IV35" s="3"/>
      <c r="IW35" s="1"/>
      <c r="IX35" s="1"/>
    </row>
    <row r="36" spans="1:258" ht="14.25" x14ac:dyDescent="0.2">
      <c r="A36" s="65" t="s">
        <v>23</v>
      </c>
      <c r="B36" s="42"/>
      <c r="C36" s="42"/>
      <c r="D36" s="42"/>
      <c r="E36" s="42"/>
      <c r="F36" s="42"/>
      <c r="G36" s="42"/>
      <c r="H36" s="43"/>
      <c r="I36" s="44">
        <v>33.913200000000003</v>
      </c>
      <c r="J36" s="45"/>
      <c r="K36" s="45"/>
      <c r="L36" s="45"/>
      <c r="M36" s="45"/>
      <c r="N36" s="45"/>
      <c r="O36" s="45"/>
      <c r="P36" s="45"/>
      <c r="Q36" s="45"/>
      <c r="R36" s="45"/>
      <c r="S36" s="45"/>
      <c r="T36" s="45"/>
    </row>
    <row r="37" spans="1:258" ht="14.25" x14ac:dyDescent="0.2">
      <c r="A37" s="65" t="s">
        <v>24</v>
      </c>
      <c r="B37" s="42"/>
      <c r="C37" s="42"/>
      <c r="D37" s="42"/>
      <c r="E37" s="42"/>
      <c r="F37" s="42"/>
      <c r="G37" s="42"/>
      <c r="H37" s="43"/>
      <c r="I37" s="44"/>
      <c r="J37" s="45"/>
      <c r="K37" s="45"/>
      <c r="L37" s="45"/>
      <c r="M37" s="45"/>
      <c r="N37" s="45"/>
      <c r="O37" s="45"/>
      <c r="P37" s="45"/>
      <c r="Q37" s="45"/>
      <c r="R37" s="45"/>
      <c r="S37" s="45"/>
      <c r="T37" s="45"/>
    </row>
    <row r="38" spans="1:258" ht="14.25" x14ac:dyDescent="0.2">
      <c r="A38" s="65" t="s">
        <v>25</v>
      </c>
      <c r="B38" s="42"/>
      <c r="C38" s="42"/>
      <c r="D38" s="42"/>
      <c r="E38" s="42"/>
      <c r="F38" s="42"/>
      <c r="G38" s="42"/>
      <c r="H38" s="43"/>
      <c r="I38" s="44"/>
      <c r="J38" s="45"/>
      <c r="K38" s="45"/>
      <c r="L38" s="45"/>
      <c r="M38" s="45"/>
      <c r="N38" s="45"/>
      <c r="O38" s="45"/>
      <c r="P38" s="45"/>
      <c r="Q38" s="45"/>
      <c r="R38" s="45"/>
      <c r="S38" s="45"/>
      <c r="T38" s="45"/>
    </row>
    <row r="39" spans="1:258" ht="14.25" x14ac:dyDescent="0.2">
      <c r="A39" s="65" t="s">
        <v>26</v>
      </c>
      <c r="B39" s="42"/>
      <c r="C39" s="42"/>
      <c r="D39" s="42"/>
      <c r="E39" s="42"/>
      <c r="F39" s="42"/>
      <c r="G39" s="42"/>
      <c r="H39" s="43"/>
      <c r="I39" s="44">
        <v>24.985399999999998</v>
      </c>
      <c r="J39" s="45"/>
      <c r="K39" s="45"/>
      <c r="L39" s="45"/>
      <c r="M39" s="45"/>
      <c r="N39" s="45"/>
      <c r="O39" s="45"/>
      <c r="P39" s="45"/>
      <c r="Q39" s="45"/>
      <c r="R39" s="45"/>
      <c r="S39" s="45"/>
      <c r="T39" s="45"/>
    </row>
    <row r="40" spans="1:258" ht="14.25" x14ac:dyDescent="0.2">
      <c r="A40" s="65" t="s">
        <v>27</v>
      </c>
      <c r="B40" s="42"/>
      <c r="C40" s="42"/>
      <c r="D40" s="42"/>
      <c r="E40" s="42"/>
      <c r="F40" s="42"/>
      <c r="G40" s="42"/>
      <c r="H40" s="43"/>
      <c r="I40" s="44"/>
      <c r="J40" s="45"/>
      <c r="K40" s="45"/>
      <c r="L40" s="45"/>
      <c r="M40" s="45"/>
      <c r="N40" s="45"/>
      <c r="O40" s="45"/>
      <c r="P40" s="45"/>
      <c r="Q40" s="45"/>
      <c r="R40" s="45"/>
      <c r="S40" s="45"/>
      <c r="T40" s="45"/>
    </row>
    <row r="41" spans="1:258" ht="14.25" x14ac:dyDescent="0.2">
      <c r="A41" s="66" t="s">
        <v>205</v>
      </c>
      <c r="B41" s="46"/>
      <c r="C41" s="46"/>
      <c r="D41" s="46"/>
      <c r="E41" s="46"/>
      <c r="F41" s="46"/>
      <c r="G41" s="46"/>
      <c r="H41" s="47"/>
      <c r="I41" s="48">
        <v>58.898600000000002</v>
      </c>
      <c r="J41" s="45"/>
      <c r="K41" s="45"/>
      <c r="L41" s="45"/>
      <c r="M41" s="45"/>
      <c r="N41" s="45"/>
      <c r="O41" s="45"/>
      <c r="P41" s="45"/>
      <c r="Q41" s="45"/>
      <c r="R41" s="52"/>
      <c r="S41" s="53"/>
      <c r="T41" s="53"/>
      <c r="U41" s="1"/>
      <c r="V41" s="1"/>
      <c r="W41" s="1"/>
      <c r="AF41" s="3"/>
      <c r="AG41" s="1"/>
      <c r="AH41" s="1"/>
      <c r="AI41" s="1"/>
      <c r="AJ41" s="1"/>
      <c r="AK41" s="1"/>
      <c r="AT41" s="3"/>
      <c r="AU41" s="1"/>
      <c r="AV41" s="1"/>
      <c r="AW41" s="1"/>
      <c r="AX41" s="1"/>
      <c r="AY41" s="1"/>
      <c r="BH41" s="3"/>
      <c r="BI41" s="1"/>
      <c r="BJ41" s="1"/>
      <c r="BK41" s="1"/>
      <c r="BL41" s="1"/>
      <c r="BM41" s="1"/>
      <c r="BV41" s="3"/>
      <c r="BW41" s="1"/>
      <c r="BX41" s="1"/>
      <c r="BY41" s="1"/>
      <c r="BZ41" s="1"/>
      <c r="CA41" s="1"/>
      <c r="CJ41" s="3"/>
      <c r="CK41" s="1"/>
      <c r="CL41" s="1"/>
      <c r="CM41" s="1"/>
      <c r="CN41" s="1"/>
      <c r="CO41" s="1"/>
      <c r="CX41" s="3"/>
      <c r="CY41" s="1"/>
      <c r="CZ41" s="1"/>
      <c r="DA41" s="1"/>
      <c r="DB41" s="1"/>
      <c r="DC41" s="1"/>
      <c r="DL41" s="3"/>
      <c r="DM41" s="1"/>
      <c r="DN41" s="1"/>
      <c r="DO41" s="1"/>
      <c r="DP41" s="1"/>
      <c r="DQ41" s="1"/>
      <c r="DZ41" s="3"/>
      <c r="EA41" s="1"/>
      <c r="EB41" s="1"/>
      <c r="EC41" s="1"/>
      <c r="ED41" s="1"/>
      <c r="EE41" s="1"/>
      <c r="EN41" s="3"/>
      <c r="EO41" s="1"/>
      <c r="EP41" s="1"/>
      <c r="EQ41" s="1"/>
      <c r="ER41" s="1"/>
      <c r="ES41" s="1"/>
      <c r="FB41" s="3"/>
      <c r="FC41" s="1"/>
      <c r="FD41" s="1"/>
      <c r="FE41" s="1"/>
      <c r="FF41" s="1"/>
      <c r="FG41" s="1"/>
      <c r="FP41" s="3"/>
      <c r="FQ41" s="1"/>
      <c r="FR41" s="1"/>
      <c r="FS41" s="1"/>
      <c r="FT41" s="1"/>
      <c r="FU41" s="1"/>
      <c r="GD41" s="3"/>
      <c r="GE41" s="1"/>
      <c r="GF41" s="1"/>
      <c r="GG41" s="1"/>
      <c r="GH41" s="1"/>
      <c r="GI41" s="1"/>
      <c r="GR41" s="3"/>
      <c r="GS41" s="1"/>
      <c r="GT41" s="1"/>
      <c r="GU41" s="1"/>
      <c r="GV41" s="1"/>
      <c r="GW41" s="1"/>
      <c r="HF41" s="3"/>
      <c r="HG41" s="1"/>
      <c r="HH41" s="1"/>
      <c r="HI41" s="1"/>
      <c r="HJ41" s="1"/>
      <c r="HK41" s="1"/>
      <c r="HT41" s="3"/>
      <c r="HU41" s="1"/>
      <c r="HV41" s="1"/>
      <c r="HW41" s="1"/>
      <c r="HX41" s="1"/>
      <c r="HY41" s="1"/>
      <c r="IH41" s="3"/>
      <c r="II41" s="1"/>
      <c r="IJ41" s="1"/>
      <c r="IK41" s="1"/>
      <c r="IL41" s="1"/>
      <c r="IM41" s="1"/>
      <c r="IV41" s="3"/>
      <c r="IW41" s="1"/>
      <c r="IX41" s="1"/>
    </row>
    <row r="42" spans="1:258" ht="14.25" x14ac:dyDescent="0.2">
      <c r="A42" s="65" t="s">
        <v>297</v>
      </c>
      <c r="B42" s="42">
        <v>52.3155</v>
      </c>
      <c r="C42" s="42"/>
      <c r="D42" s="42"/>
      <c r="E42" s="42"/>
      <c r="F42" s="42"/>
      <c r="G42" s="42"/>
      <c r="H42" s="43">
        <v>52.3155</v>
      </c>
      <c r="I42" s="44">
        <v>2856.4517000000001</v>
      </c>
      <c r="J42" s="45"/>
      <c r="K42" s="45"/>
      <c r="L42" s="45"/>
      <c r="M42" s="45"/>
      <c r="N42" s="45"/>
      <c r="O42" s="45"/>
      <c r="P42" s="45"/>
      <c r="Q42" s="45"/>
      <c r="R42" s="45"/>
      <c r="S42" s="45"/>
      <c r="T42" s="45"/>
    </row>
    <row r="43" spans="1:258" ht="14.25" x14ac:dyDescent="0.2">
      <c r="A43" s="65" t="s">
        <v>298</v>
      </c>
      <c r="B43" s="42">
        <v>128.38730000000001</v>
      </c>
      <c r="C43" s="42"/>
      <c r="D43" s="42"/>
      <c r="E43" s="42"/>
      <c r="F43" s="42">
        <v>5.4673999999999996</v>
      </c>
      <c r="G43" s="42"/>
      <c r="H43" s="43">
        <v>133.85470000000001</v>
      </c>
      <c r="I43" s="44">
        <v>685.79369999999994</v>
      </c>
      <c r="J43" s="45"/>
      <c r="K43" s="45"/>
      <c r="L43" s="45"/>
      <c r="M43" s="45"/>
      <c r="N43" s="45"/>
      <c r="O43" s="45"/>
      <c r="P43" s="45"/>
      <c r="Q43" s="45"/>
      <c r="R43" s="45"/>
      <c r="S43" s="45"/>
      <c r="T43" s="45"/>
    </row>
    <row r="44" spans="1:258" ht="14.25" x14ac:dyDescent="0.2">
      <c r="A44" s="65" t="s">
        <v>299</v>
      </c>
      <c r="B44" s="42">
        <v>363.48419999999999</v>
      </c>
      <c r="C44" s="42"/>
      <c r="D44" s="42"/>
      <c r="E44" s="42"/>
      <c r="F44" s="42"/>
      <c r="G44" s="42"/>
      <c r="H44" s="43">
        <v>363.48419999999999</v>
      </c>
      <c r="I44" s="44">
        <v>3796.4059000000002</v>
      </c>
      <c r="J44" s="45"/>
      <c r="K44" s="45"/>
      <c r="L44" s="45"/>
      <c r="M44" s="45"/>
      <c r="N44" s="45"/>
      <c r="O44" s="45"/>
      <c r="P44" s="45"/>
      <c r="Q44" s="45"/>
      <c r="R44" s="45"/>
      <c r="S44" s="45"/>
      <c r="T44" s="45"/>
    </row>
    <row r="45" spans="1:258" ht="14.25" x14ac:dyDescent="0.2">
      <c r="A45" s="66" t="s">
        <v>300</v>
      </c>
      <c r="B45" s="46">
        <v>544.18700000000001</v>
      </c>
      <c r="C45" s="46"/>
      <c r="D45" s="46"/>
      <c r="E45" s="46"/>
      <c r="F45" s="46">
        <v>5.4673999999999996</v>
      </c>
      <c r="G45" s="46"/>
      <c r="H45" s="47">
        <v>549.65440000000001</v>
      </c>
      <c r="I45" s="48">
        <v>7338.6513000000004</v>
      </c>
      <c r="J45" s="45"/>
      <c r="K45" s="45"/>
      <c r="L45" s="45"/>
      <c r="M45" s="45"/>
      <c r="N45" s="45"/>
      <c r="O45" s="45"/>
      <c r="P45" s="45"/>
      <c r="Q45" s="45"/>
      <c r="R45" s="52"/>
      <c r="S45" s="53"/>
      <c r="T45" s="53"/>
      <c r="U45" s="1"/>
      <c r="V45" s="1"/>
      <c r="W45" s="1"/>
      <c r="AF45" s="3"/>
      <c r="AG45" s="1"/>
      <c r="AH45" s="1"/>
      <c r="AI45" s="1"/>
      <c r="AJ45" s="1"/>
      <c r="AK45" s="1"/>
      <c r="AT45" s="3"/>
      <c r="AU45" s="1"/>
      <c r="AV45" s="1"/>
      <c r="AW45" s="1"/>
      <c r="AX45" s="1"/>
      <c r="AY45" s="1"/>
      <c r="BH45" s="3"/>
      <c r="BI45" s="1"/>
      <c r="BJ45" s="1"/>
      <c r="BK45" s="1"/>
      <c r="BL45" s="1"/>
      <c r="BM45" s="1"/>
      <c r="BV45" s="3"/>
      <c r="BW45" s="1"/>
      <c r="BX45" s="1"/>
      <c r="BY45" s="1"/>
      <c r="BZ45" s="1"/>
      <c r="CA45" s="1"/>
      <c r="CJ45" s="3"/>
      <c r="CK45" s="1"/>
      <c r="CL45" s="1"/>
      <c r="CM45" s="1"/>
      <c r="CN45" s="1"/>
      <c r="CO45" s="1"/>
      <c r="CX45" s="3"/>
      <c r="CY45" s="1"/>
      <c r="CZ45" s="1"/>
      <c r="DA45" s="1"/>
      <c r="DB45" s="1"/>
      <c r="DC45" s="1"/>
      <c r="DL45" s="3"/>
      <c r="DM45" s="1"/>
      <c r="DN45" s="1"/>
      <c r="DO45" s="1"/>
      <c r="DP45" s="1"/>
      <c r="DQ45" s="1"/>
      <c r="DZ45" s="3"/>
      <c r="EA45" s="1"/>
      <c r="EB45" s="1"/>
      <c r="EC45" s="1"/>
      <c r="ED45" s="1"/>
      <c r="EE45" s="1"/>
      <c r="EN45" s="3"/>
      <c r="EO45" s="1"/>
      <c r="EP45" s="1"/>
      <c r="EQ45" s="1"/>
      <c r="ER45" s="1"/>
      <c r="ES45" s="1"/>
      <c r="FB45" s="3"/>
      <c r="FC45" s="1"/>
      <c r="FD45" s="1"/>
      <c r="FE45" s="1"/>
      <c r="FF45" s="1"/>
      <c r="FG45" s="1"/>
      <c r="FP45" s="3"/>
      <c r="FQ45" s="1"/>
      <c r="FR45" s="1"/>
      <c r="FS45" s="1"/>
      <c r="FT45" s="1"/>
      <c r="FU45" s="1"/>
      <c r="GD45" s="3"/>
      <c r="GE45" s="1"/>
      <c r="GF45" s="1"/>
      <c r="GG45" s="1"/>
      <c r="GH45" s="1"/>
      <c r="GI45" s="1"/>
      <c r="GR45" s="3"/>
      <c r="GS45" s="1"/>
      <c r="GT45" s="1"/>
      <c r="GU45" s="1"/>
      <c r="GV45" s="1"/>
      <c r="GW45" s="1"/>
      <c r="HF45" s="3"/>
      <c r="HG45" s="1"/>
      <c r="HH45" s="1"/>
      <c r="HI45" s="1"/>
      <c r="HJ45" s="1"/>
      <c r="HK45" s="1"/>
      <c r="HT45" s="3"/>
      <c r="HU45" s="1"/>
      <c r="HV45" s="1"/>
      <c r="HW45" s="1"/>
      <c r="HX45" s="1"/>
      <c r="HY45" s="1"/>
      <c r="IH45" s="3"/>
      <c r="II45" s="1"/>
      <c r="IJ45" s="1"/>
      <c r="IK45" s="1"/>
      <c r="IL45" s="1"/>
      <c r="IM45" s="1"/>
      <c r="IV45" s="3"/>
      <c r="IW45" s="1"/>
      <c r="IX45" s="1"/>
    </row>
    <row r="46" spans="1:258" ht="14.25" x14ac:dyDescent="0.2">
      <c r="A46" s="67" t="s">
        <v>301</v>
      </c>
      <c r="B46" s="49">
        <v>66.830299999999994</v>
      </c>
      <c r="C46" s="49"/>
      <c r="D46" s="49"/>
      <c r="E46" s="49"/>
      <c r="F46" s="49"/>
      <c r="G46" s="49"/>
      <c r="H46" s="50">
        <v>66.830299999999994</v>
      </c>
      <c r="I46" s="51">
        <v>756.41380000000004</v>
      </c>
      <c r="J46" s="45"/>
      <c r="K46" s="45"/>
      <c r="L46" s="45"/>
      <c r="M46" s="45"/>
      <c r="N46" s="45"/>
      <c r="O46" s="45"/>
      <c r="P46" s="45"/>
      <c r="Q46" s="45"/>
      <c r="R46" s="52"/>
      <c r="S46" s="53"/>
      <c r="T46" s="53"/>
      <c r="U46" s="1"/>
      <c r="V46" s="1"/>
      <c r="W46" s="1"/>
      <c r="AF46" s="3"/>
      <c r="AG46" s="1"/>
      <c r="AH46" s="1"/>
      <c r="AI46" s="1"/>
      <c r="AJ46" s="1"/>
      <c r="AK46" s="1"/>
      <c r="AT46" s="3"/>
      <c r="AU46" s="1"/>
      <c r="AV46" s="1"/>
      <c r="AW46" s="1"/>
      <c r="AX46" s="1"/>
      <c r="AY46" s="1"/>
      <c r="BH46" s="3"/>
      <c r="BI46" s="1"/>
      <c r="BJ46" s="1"/>
      <c r="BK46" s="1"/>
      <c r="BL46" s="1"/>
      <c r="BM46" s="1"/>
      <c r="BV46" s="3"/>
      <c r="BW46" s="1"/>
      <c r="BX46" s="1"/>
      <c r="BY46" s="1"/>
      <c r="BZ46" s="1"/>
      <c r="CA46" s="1"/>
      <c r="CJ46" s="3"/>
      <c r="CK46" s="1"/>
      <c r="CL46" s="1"/>
      <c r="CM46" s="1"/>
      <c r="CN46" s="1"/>
      <c r="CO46" s="1"/>
      <c r="CX46" s="3"/>
      <c r="CY46" s="1"/>
      <c r="CZ46" s="1"/>
      <c r="DA46" s="1"/>
      <c r="DB46" s="1"/>
      <c r="DC46" s="1"/>
      <c r="DL46" s="3"/>
      <c r="DM46" s="1"/>
      <c r="DN46" s="1"/>
      <c r="DO46" s="1"/>
      <c r="DP46" s="1"/>
      <c r="DQ46" s="1"/>
      <c r="DZ46" s="3"/>
      <c r="EA46" s="1"/>
      <c r="EB46" s="1"/>
      <c r="EC46" s="1"/>
      <c r="ED46" s="1"/>
      <c r="EE46" s="1"/>
      <c r="EN46" s="3"/>
      <c r="EO46" s="1"/>
      <c r="EP46" s="1"/>
      <c r="EQ46" s="1"/>
      <c r="ER46" s="1"/>
      <c r="ES46" s="1"/>
      <c r="FB46" s="3"/>
      <c r="FC46" s="1"/>
      <c r="FD46" s="1"/>
      <c r="FE46" s="1"/>
      <c r="FF46" s="1"/>
      <c r="FG46" s="1"/>
      <c r="FP46" s="3"/>
      <c r="FQ46" s="1"/>
      <c r="FR46" s="1"/>
      <c r="FS46" s="1"/>
      <c r="FT46" s="1"/>
      <c r="FU46" s="1"/>
      <c r="GD46" s="3"/>
      <c r="GE46" s="1"/>
      <c r="GF46" s="1"/>
      <c r="GG46" s="1"/>
      <c r="GH46" s="1"/>
      <c r="GI46" s="1"/>
      <c r="GR46" s="3"/>
      <c r="GS46" s="1"/>
      <c r="GT46" s="1"/>
      <c r="GU46" s="1"/>
      <c r="GV46" s="1"/>
      <c r="GW46" s="1"/>
      <c r="HF46" s="3"/>
      <c r="HG46" s="1"/>
      <c r="HH46" s="1"/>
      <c r="HI46" s="1"/>
      <c r="HJ46" s="1"/>
      <c r="HK46" s="1"/>
      <c r="HT46" s="3"/>
      <c r="HU46" s="1"/>
      <c r="HV46" s="1"/>
      <c r="HW46" s="1"/>
      <c r="HX46" s="1"/>
      <c r="HY46" s="1"/>
      <c r="IH46" s="3"/>
      <c r="II46" s="1"/>
      <c r="IJ46" s="1"/>
      <c r="IK46" s="1"/>
      <c r="IL46" s="1"/>
      <c r="IM46" s="1"/>
      <c r="IV46" s="3"/>
      <c r="IW46" s="1"/>
      <c r="IX46" s="1"/>
    </row>
    <row r="47" spans="1:258" ht="14.25" x14ac:dyDescent="0.2">
      <c r="A47" s="65" t="s">
        <v>28</v>
      </c>
      <c r="B47" s="42"/>
      <c r="C47" s="42"/>
      <c r="D47" s="42"/>
      <c r="E47" s="42"/>
      <c r="F47" s="42"/>
      <c r="G47" s="42"/>
      <c r="H47" s="43"/>
      <c r="I47" s="44">
        <v>179.63399999999999</v>
      </c>
      <c r="J47" s="45"/>
      <c r="K47" s="45"/>
      <c r="L47" s="45"/>
      <c r="M47" s="45"/>
      <c r="N47" s="45"/>
      <c r="O47" s="45"/>
      <c r="P47" s="45"/>
      <c r="Q47" s="45"/>
      <c r="R47" s="45"/>
      <c r="S47" s="45"/>
      <c r="T47" s="45"/>
    </row>
    <row r="48" spans="1:258" ht="14.25" x14ac:dyDescent="0.2">
      <c r="A48" s="65" t="s">
        <v>302</v>
      </c>
      <c r="B48" s="42"/>
      <c r="C48" s="42"/>
      <c r="D48" s="42"/>
      <c r="E48" s="42"/>
      <c r="F48" s="42"/>
      <c r="G48" s="42"/>
      <c r="H48" s="43"/>
      <c r="I48" s="44">
        <v>231.8081</v>
      </c>
      <c r="J48" s="45"/>
      <c r="K48" s="45"/>
      <c r="L48" s="45"/>
      <c r="M48" s="45"/>
      <c r="N48" s="45"/>
      <c r="O48" s="45"/>
      <c r="P48" s="45"/>
      <c r="Q48" s="45"/>
      <c r="R48" s="45"/>
      <c r="S48" s="45"/>
      <c r="T48" s="45"/>
    </row>
    <row r="49" spans="1:258" ht="14.25" x14ac:dyDescent="0.2">
      <c r="A49" s="66" t="s">
        <v>29</v>
      </c>
      <c r="B49" s="46"/>
      <c r="C49" s="46"/>
      <c r="D49" s="46"/>
      <c r="E49" s="46"/>
      <c r="F49" s="46"/>
      <c r="G49" s="46"/>
      <c r="H49" s="47"/>
      <c r="I49" s="48">
        <v>411.44209999999998</v>
      </c>
      <c r="J49" s="45"/>
      <c r="K49" s="45"/>
      <c r="L49" s="45"/>
      <c r="M49" s="45"/>
      <c r="N49" s="45"/>
      <c r="O49" s="45"/>
      <c r="P49" s="45"/>
      <c r="Q49" s="45"/>
      <c r="R49" s="52"/>
      <c r="S49" s="53"/>
      <c r="T49" s="53"/>
      <c r="U49" s="1"/>
      <c r="V49" s="1"/>
      <c r="W49" s="1"/>
      <c r="AF49" s="3"/>
      <c r="AG49" s="1"/>
      <c r="AH49" s="1"/>
      <c r="AI49" s="1"/>
      <c r="AJ49" s="1"/>
      <c r="AK49" s="1"/>
      <c r="AT49" s="3"/>
      <c r="AU49" s="1"/>
      <c r="AV49" s="1"/>
      <c r="AW49" s="1"/>
      <c r="AX49" s="1"/>
      <c r="AY49" s="1"/>
      <c r="BH49" s="3"/>
      <c r="BI49" s="1"/>
      <c r="BJ49" s="1"/>
      <c r="BK49" s="1"/>
      <c r="BL49" s="1"/>
      <c r="BM49" s="1"/>
      <c r="BV49" s="3"/>
      <c r="BW49" s="1"/>
      <c r="BX49" s="1"/>
      <c r="BY49" s="1"/>
      <c r="BZ49" s="1"/>
      <c r="CA49" s="1"/>
      <c r="CJ49" s="3"/>
      <c r="CK49" s="1"/>
      <c r="CL49" s="1"/>
      <c r="CM49" s="1"/>
      <c r="CN49" s="1"/>
      <c r="CO49" s="1"/>
      <c r="CX49" s="3"/>
      <c r="CY49" s="1"/>
      <c r="CZ49" s="1"/>
      <c r="DA49" s="1"/>
      <c r="DB49" s="1"/>
      <c r="DC49" s="1"/>
      <c r="DL49" s="3"/>
      <c r="DM49" s="1"/>
      <c r="DN49" s="1"/>
      <c r="DO49" s="1"/>
      <c r="DP49" s="1"/>
      <c r="DQ49" s="1"/>
      <c r="DZ49" s="3"/>
      <c r="EA49" s="1"/>
      <c r="EB49" s="1"/>
      <c r="EC49" s="1"/>
      <c r="ED49" s="1"/>
      <c r="EE49" s="1"/>
      <c r="EN49" s="3"/>
      <c r="EO49" s="1"/>
      <c r="EP49" s="1"/>
      <c r="EQ49" s="1"/>
      <c r="ER49" s="1"/>
      <c r="ES49" s="1"/>
      <c r="FB49" s="3"/>
      <c r="FC49" s="1"/>
      <c r="FD49" s="1"/>
      <c r="FE49" s="1"/>
      <c r="FF49" s="1"/>
      <c r="FG49" s="1"/>
      <c r="FP49" s="3"/>
      <c r="FQ49" s="1"/>
      <c r="FR49" s="1"/>
      <c r="FS49" s="1"/>
      <c r="FT49" s="1"/>
      <c r="FU49" s="1"/>
      <c r="GD49" s="3"/>
      <c r="GE49" s="1"/>
      <c r="GF49" s="1"/>
      <c r="GG49" s="1"/>
      <c r="GH49" s="1"/>
      <c r="GI49" s="1"/>
      <c r="GR49" s="3"/>
      <c r="GS49" s="1"/>
      <c r="GT49" s="1"/>
      <c r="GU49" s="1"/>
      <c r="GV49" s="1"/>
      <c r="GW49" s="1"/>
      <c r="HF49" s="3"/>
      <c r="HG49" s="1"/>
      <c r="HH49" s="1"/>
      <c r="HI49" s="1"/>
      <c r="HJ49" s="1"/>
      <c r="HK49" s="1"/>
      <c r="HT49" s="3"/>
      <c r="HU49" s="1"/>
      <c r="HV49" s="1"/>
      <c r="HW49" s="1"/>
      <c r="HX49" s="1"/>
      <c r="HY49" s="1"/>
      <c r="IH49" s="3"/>
      <c r="II49" s="1"/>
      <c r="IJ49" s="1"/>
      <c r="IK49" s="1"/>
      <c r="IL49" s="1"/>
      <c r="IM49" s="1"/>
      <c r="IV49" s="3"/>
      <c r="IW49" s="1"/>
      <c r="IX49" s="1"/>
    </row>
    <row r="50" spans="1:258" ht="14.25" x14ac:dyDescent="0.2">
      <c r="A50" s="65" t="s">
        <v>303</v>
      </c>
      <c r="B50" s="42">
        <v>7.1768000000000001</v>
      </c>
      <c r="C50" s="42"/>
      <c r="D50" s="42"/>
      <c r="E50" s="42"/>
      <c r="F50" s="42"/>
      <c r="G50" s="42"/>
      <c r="H50" s="43">
        <v>7.1768000000000001</v>
      </c>
      <c r="I50" s="44">
        <v>159.40639999999999</v>
      </c>
      <c r="J50" s="45"/>
      <c r="K50" s="45"/>
      <c r="L50" s="45"/>
      <c r="M50" s="45"/>
      <c r="N50" s="45"/>
      <c r="O50" s="45"/>
      <c r="P50" s="45"/>
      <c r="Q50" s="45"/>
      <c r="R50" s="45"/>
      <c r="S50" s="45"/>
      <c r="T50" s="45"/>
    </row>
    <row r="51" spans="1:258" ht="14.25" x14ac:dyDescent="0.2">
      <c r="A51" s="65" t="s">
        <v>304</v>
      </c>
      <c r="B51" s="42"/>
      <c r="C51" s="42"/>
      <c r="D51" s="42"/>
      <c r="E51" s="42"/>
      <c r="F51" s="42"/>
      <c r="G51" s="42"/>
      <c r="H51" s="43"/>
      <c r="I51" s="44">
        <v>46.653599999999997</v>
      </c>
      <c r="J51" s="45"/>
      <c r="K51" s="45"/>
      <c r="L51" s="45"/>
      <c r="M51" s="45"/>
      <c r="N51" s="45"/>
      <c r="O51" s="45"/>
      <c r="P51" s="45"/>
      <c r="Q51" s="45"/>
      <c r="R51" s="45"/>
      <c r="S51" s="45"/>
      <c r="T51" s="45"/>
    </row>
    <row r="52" spans="1:258" ht="14.25" x14ac:dyDescent="0.2">
      <c r="A52" s="65" t="s">
        <v>305</v>
      </c>
      <c r="B52" s="42"/>
      <c r="C52" s="42"/>
      <c r="D52" s="42"/>
      <c r="E52" s="42"/>
      <c r="F52" s="42"/>
      <c r="G52" s="42"/>
      <c r="H52" s="43"/>
      <c r="I52" s="44">
        <v>228.01179999999999</v>
      </c>
      <c r="J52" s="45"/>
      <c r="K52" s="45"/>
      <c r="L52" s="45"/>
      <c r="M52" s="45"/>
      <c r="N52" s="45"/>
      <c r="O52" s="45"/>
      <c r="P52" s="45"/>
      <c r="Q52" s="45"/>
      <c r="R52" s="45"/>
      <c r="S52" s="45"/>
      <c r="T52" s="45"/>
    </row>
    <row r="53" spans="1:258" ht="14.25" x14ac:dyDescent="0.2">
      <c r="A53" s="65" t="s">
        <v>30</v>
      </c>
      <c r="B53" s="42">
        <v>29.207599999999999</v>
      </c>
      <c r="C53" s="42"/>
      <c r="D53" s="42"/>
      <c r="E53" s="42"/>
      <c r="F53" s="42"/>
      <c r="G53" s="42"/>
      <c r="H53" s="43">
        <v>29.207599999999999</v>
      </c>
      <c r="I53" s="44">
        <v>307.69409999999999</v>
      </c>
      <c r="J53" s="45"/>
      <c r="K53" s="45"/>
      <c r="L53" s="45"/>
      <c r="M53" s="45"/>
      <c r="N53" s="45"/>
      <c r="O53" s="45"/>
      <c r="P53" s="45"/>
      <c r="Q53" s="45"/>
      <c r="R53" s="45"/>
      <c r="S53" s="45"/>
      <c r="T53" s="45"/>
    </row>
    <row r="54" spans="1:258" ht="14.25" x14ac:dyDescent="0.2">
      <c r="A54" s="65" t="s">
        <v>31</v>
      </c>
      <c r="B54" s="42">
        <v>239.61680000000001</v>
      </c>
      <c r="C54" s="42"/>
      <c r="D54" s="42"/>
      <c r="E54" s="42"/>
      <c r="F54" s="42"/>
      <c r="G54" s="42"/>
      <c r="H54" s="43">
        <v>239.61680000000001</v>
      </c>
      <c r="I54" s="44"/>
      <c r="J54" s="45"/>
      <c r="K54" s="45"/>
      <c r="L54" s="45"/>
      <c r="M54" s="45"/>
      <c r="N54" s="45"/>
      <c r="O54" s="45"/>
      <c r="P54" s="45"/>
      <c r="Q54" s="45"/>
      <c r="R54" s="45"/>
      <c r="S54" s="45"/>
      <c r="T54" s="45"/>
    </row>
    <row r="55" spans="1:258" ht="14.25" x14ac:dyDescent="0.2">
      <c r="A55" s="65" t="s">
        <v>306</v>
      </c>
      <c r="B55" s="42"/>
      <c r="C55" s="42"/>
      <c r="D55" s="42"/>
      <c r="E55" s="42"/>
      <c r="F55" s="42"/>
      <c r="G55" s="42"/>
      <c r="H55" s="43"/>
      <c r="I55" s="44">
        <v>5.4341999999999997</v>
      </c>
      <c r="J55" s="45"/>
      <c r="K55" s="45"/>
      <c r="L55" s="45"/>
      <c r="M55" s="45"/>
      <c r="N55" s="45"/>
      <c r="O55" s="45"/>
      <c r="P55" s="45"/>
      <c r="Q55" s="45"/>
      <c r="R55" s="45"/>
      <c r="S55" s="45"/>
      <c r="T55" s="45"/>
    </row>
    <row r="56" spans="1:258" ht="14.25" x14ac:dyDescent="0.2">
      <c r="A56" s="65" t="s">
        <v>307</v>
      </c>
      <c r="B56" s="42">
        <v>7.3041999999999998</v>
      </c>
      <c r="C56" s="42"/>
      <c r="D56" s="42"/>
      <c r="E56" s="42"/>
      <c r="F56" s="42"/>
      <c r="G56" s="42"/>
      <c r="H56" s="43">
        <v>7.3041999999999998</v>
      </c>
      <c r="I56" s="44">
        <v>72.872900000000001</v>
      </c>
      <c r="J56" s="45"/>
      <c r="K56" s="45"/>
      <c r="L56" s="45"/>
      <c r="M56" s="45"/>
      <c r="N56" s="45"/>
      <c r="O56" s="45"/>
      <c r="P56" s="45"/>
      <c r="Q56" s="45"/>
      <c r="R56" s="45"/>
      <c r="S56" s="45"/>
      <c r="T56" s="45"/>
    </row>
    <row r="57" spans="1:258" ht="14.25" x14ac:dyDescent="0.2">
      <c r="A57" s="65" t="s">
        <v>32</v>
      </c>
      <c r="B57" s="42"/>
      <c r="C57" s="42"/>
      <c r="D57" s="42"/>
      <c r="E57" s="42"/>
      <c r="F57" s="42"/>
      <c r="G57" s="42">
        <v>25.398499999999999</v>
      </c>
      <c r="H57" s="43">
        <v>25.398499999999999</v>
      </c>
      <c r="I57" s="44">
        <v>193.39359999999999</v>
      </c>
      <c r="J57" s="45"/>
      <c r="K57" s="45"/>
      <c r="L57" s="45"/>
      <c r="M57" s="45"/>
      <c r="N57" s="45"/>
      <c r="O57" s="45"/>
      <c r="P57" s="45"/>
      <c r="Q57" s="45"/>
      <c r="R57" s="45"/>
      <c r="S57" s="45"/>
      <c r="T57" s="45"/>
    </row>
    <row r="58" spans="1:258" ht="14.25" x14ac:dyDescent="0.2">
      <c r="A58" s="66" t="s">
        <v>308</v>
      </c>
      <c r="B58" s="46">
        <v>283.30540000000002</v>
      </c>
      <c r="C58" s="46"/>
      <c r="D58" s="46"/>
      <c r="E58" s="46"/>
      <c r="F58" s="46"/>
      <c r="G58" s="46">
        <v>25.398499999999999</v>
      </c>
      <c r="H58" s="47">
        <v>308.70389999999998</v>
      </c>
      <c r="I58" s="48">
        <v>1013.4666</v>
      </c>
      <c r="J58" s="45"/>
      <c r="K58" s="45"/>
      <c r="L58" s="45"/>
      <c r="M58" s="45"/>
      <c r="N58" s="45"/>
      <c r="O58" s="45"/>
      <c r="P58" s="45"/>
      <c r="Q58" s="45"/>
      <c r="R58" s="52"/>
      <c r="S58" s="53"/>
      <c r="T58" s="53"/>
      <c r="U58" s="1"/>
      <c r="V58" s="1"/>
      <c r="W58" s="1"/>
      <c r="AF58" s="3"/>
      <c r="AG58" s="1"/>
      <c r="AH58" s="1"/>
      <c r="AI58" s="1"/>
      <c r="AJ58" s="1"/>
      <c r="AK58" s="1"/>
      <c r="AT58" s="3"/>
      <c r="AU58" s="1"/>
      <c r="AV58" s="1"/>
      <c r="AW58" s="1"/>
      <c r="AX58" s="1"/>
      <c r="AY58" s="1"/>
      <c r="BH58" s="3"/>
      <c r="BI58" s="1"/>
      <c r="BJ58" s="1"/>
      <c r="BK58" s="1"/>
      <c r="BL58" s="1"/>
      <c r="BM58" s="1"/>
      <c r="BV58" s="3"/>
      <c r="BW58" s="1"/>
      <c r="BX58" s="1"/>
      <c r="BY58" s="1"/>
      <c r="BZ58" s="1"/>
      <c r="CA58" s="1"/>
      <c r="CJ58" s="3"/>
      <c r="CK58" s="1"/>
      <c r="CL58" s="1"/>
      <c r="CM58" s="1"/>
      <c r="CN58" s="1"/>
      <c r="CO58" s="1"/>
      <c r="CX58" s="3"/>
      <c r="CY58" s="1"/>
      <c r="CZ58" s="1"/>
      <c r="DA58" s="1"/>
      <c r="DB58" s="1"/>
      <c r="DC58" s="1"/>
      <c r="DL58" s="3"/>
      <c r="DM58" s="1"/>
      <c r="DN58" s="1"/>
      <c r="DO58" s="1"/>
      <c r="DP58" s="1"/>
      <c r="DQ58" s="1"/>
      <c r="DZ58" s="3"/>
      <c r="EA58" s="1"/>
      <c r="EB58" s="1"/>
      <c r="EC58" s="1"/>
      <c r="ED58" s="1"/>
      <c r="EE58" s="1"/>
      <c r="EN58" s="3"/>
      <c r="EO58" s="1"/>
      <c r="EP58" s="1"/>
      <c r="EQ58" s="1"/>
      <c r="ER58" s="1"/>
      <c r="ES58" s="1"/>
      <c r="FB58" s="3"/>
      <c r="FC58" s="1"/>
      <c r="FD58" s="1"/>
      <c r="FE58" s="1"/>
      <c r="FF58" s="1"/>
      <c r="FG58" s="1"/>
      <c r="FP58" s="3"/>
      <c r="FQ58" s="1"/>
      <c r="FR58" s="1"/>
      <c r="FS58" s="1"/>
      <c r="FT58" s="1"/>
      <c r="FU58" s="1"/>
      <c r="GD58" s="3"/>
      <c r="GE58" s="1"/>
      <c r="GF58" s="1"/>
      <c r="GG58" s="1"/>
      <c r="GH58" s="1"/>
      <c r="GI58" s="1"/>
      <c r="GR58" s="3"/>
      <c r="GS58" s="1"/>
      <c r="GT58" s="1"/>
      <c r="GU58" s="1"/>
      <c r="GV58" s="1"/>
      <c r="GW58" s="1"/>
      <c r="HF58" s="3"/>
      <c r="HG58" s="1"/>
      <c r="HH58" s="1"/>
      <c r="HI58" s="1"/>
      <c r="HJ58" s="1"/>
      <c r="HK58" s="1"/>
      <c r="HT58" s="3"/>
      <c r="HU58" s="1"/>
      <c r="HV58" s="1"/>
      <c r="HW58" s="1"/>
      <c r="HX58" s="1"/>
      <c r="HY58" s="1"/>
      <c r="IH58" s="3"/>
      <c r="II58" s="1"/>
      <c r="IJ58" s="1"/>
      <c r="IK58" s="1"/>
      <c r="IL58" s="1"/>
      <c r="IM58" s="1"/>
      <c r="IV58" s="3"/>
      <c r="IW58" s="1"/>
      <c r="IX58" s="1"/>
    </row>
    <row r="59" spans="1:258" ht="14.25" x14ac:dyDescent="0.2">
      <c r="A59" s="65" t="s">
        <v>33</v>
      </c>
      <c r="B59" s="42"/>
      <c r="C59" s="42"/>
      <c r="D59" s="42"/>
      <c r="E59" s="42"/>
      <c r="F59" s="42"/>
      <c r="G59" s="42">
        <v>131.05009999999999</v>
      </c>
      <c r="H59" s="43">
        <v>131.05009999999999</v>
      </c>
      <c r="I59" s="44">
        <v>3.5265</v>
      </c>
      <c r="J59" s="45"/>
      <c r="K59" s="45"/>
      <c r="L59" s="45"/>
      <c r="M59" s="45"/>
      <c r="N59" s="45"/>
      <c r="O59" s="45"/>
      <c r="P59" s="45"/>
      <c r="Q59" s="45"/>
      <c r="R59" s="45"/>
      <c r="S59" s="45"/>
      <c r="T59" s="45"/>
    </row>
    <row r="60" spans="1:258" ht="14.25" x14ac:dyDescent="0.2">
      <c r="A60" s="65" t="s">
        <v>309</v>
      </c>
      <c r="B60" s="42"/>
      <c r="C60" s="42"/>
      <c r="D60" s="42"/>
      <c r="E60" s="42"/>
      <c r="F60" s="42"/>
      <c r="G60" s="42"/>
      <c r="H60" s="43"/>
      <c r="I60" s="44">
        <v>425.95710000000003</v>
      </c>
      <c r="J60" s="45"/>
      <c r="K60" s="45"/>
      <c r="L60" s="45"/>
      <c r="M60" s="45"/>
      <c r="N60" s="45"/>
      <c r="O60" s="45"/>
      <c r="P60" s="45"/>
      <c r="Q60" s="45"/>
      <c r="R60" s="45"/>
      <c r="S60" s="45"/>
      <c r="T60" s="45"/>
    </row>
    <row r="61" spans="1:258" ht="14.25" x14ac:dyDescent="0.2">
      <c r="A61" s="68" t="s">
        <v>34</v>
      </c>
      <c r="B61" s="46"/>
      <c r="C61" s="46"/>
      <c r="D61" s="46"/>
      <c r="E61" s="46"/>
      <c r="F61" s="46"/>
      <c r="G61" s="46">
        <v>131.05009999999999</v>
      </c>
      <c r="H61" s="47">
        <v>131.05009999999999</v>
      </c>
      <c r="I61" s="48">
        <v>429.48360000000002</v>
      </c>
      <c r="J61" s="45"/>
      <c r="K61" s="45"/>
      <c r="L61" s="45"/>
      <c r="M61" s="45"/>
      <c r="N61" s="45"/>
      <c r="O61" s="45"/>
      <c r="P61" s="45"/>
      <c r="Q61" s="45"/>
      <c r="R61" s="52"/>
      <c r="S61" s="53"/>
      <c r="T61" s="53"/>
      <c r="U61" s="1"/>
      <c r="V61" s="1"/>
      <c r="W61" s="1"/>
      <c r="AF61" s="3"/>
      <c r="AG61" s="1"/>
      <c r="AH61" s="1"/>
      <c r="AI61" s="1"/>
      <c r="AJ61" s="1"/>
      <c r="AK61" s="1"/>
      <c r="AT61" s="3"/>
      <c r="AU61" s="1"/>
      <c r="AV61" s="1"/>
      <c r="AW61" s="1"/>
      <c r="AX61" s="1"/>
      <c r="AY61" s="1"/>
      <c r="BH61" s="3"/>
      <c r="BI61" s="1"/>
      <c r="BJ61" s="1"/>
      <c r="BK61" s="1"/>
      <c r="BL61" s="1"/>
      <c r="BM61" s="1"/>
      <c r="BV61" s="3"/>
      <c r="BW61" s="1"/>
      <c r="BX61" s="1"/>
      <c r="BY61" s="1"/>
      <c r="BZ61" s="1"/>
      <c r="CA61" s="1"/>
      <c r="CJ61" s="3"/>
      <c r="CK61" s="1"/>
      <c r="CL61" s="1"/>
      <c r="CM61" s="1"/>
      <c r="CN61" s="1"/>
      <c r="CO61" s="1"/>
      <c r="CX61" s="3"/>
      <c r="CY61" s="1"/>
      <c r="CZ61" s="1"/>
      <c r="DA61" s="1"/>
      <c r="DB61" s="1"/>
      <c r="DC61" s="1"/>
      <c r="DL61" s="3"/>
      <c r="DM61" s="1"/>
      <c r="DN61" s="1"/>
      <c r="DO61" s="1"/>
      <c r="DP61" s="1"/>
      <c r="DQ61" s="1"/>
      <c r="DZ61" s="3"/>
      <c r="EA61" s="1"/>
      <c r="EB61" s="1"/>
      <c r="EC61" s="1"/>
      <c r="ED61" s="1"/>
      <c r="EE61" s="1"/>
      <c r="EN61" s="3"/>
      <c r="EO61" s="1"/>
      <c r="EP61" s="1"/>
      <c r="EQ61" s="1"/>
      <c r="ER61" s="1"/>
      <c r="ES61" s="1"/>
      <c r="FB61" s="3"/>
      <c r="FC61" s="1"/>
      <c r="FD61" s="1"/>
      <c r="FE61" s="1"/>
      <c r="FF61" s="1"/>
      <c r="FG61" s="1"/>
      <c r="FP61" s="3"/>
      <c r="FQ61" s="1"/>
      <c r="FR61" s="1"/>
      <c r="FS61" s="1"/>
      <c r="FT61" s="1"/>
      <c r="FU61" s="1"/>
      <c r="GD61" s="3"/>
      <c r="GE61" s="1"/>
      <c r="GF61" s="1"/>
      <c r="GG61" s="1"/>
      <c r="GH61" s="1"/>
      <c r="GI61" s="1"/>
      <c r="GR61" s="3"/>
      <c r="GS61" s="1"/>
      <c r="GT61" s="1"/>
      <c r="GU61" s="1"/>
      <c r="GV61" s="1"/>
      <c r="GW61" s="1"/>
      <c r="HF61" s="3"/>
      <c r="HG61" s="1"/>
      <c r="HH61" s="1"/>
      <c r="HI61" s="1"/>
      <c r="HJ61" s="1"/>
      <c r="HK61" s="1"/>
      <c r="HT61" s="3"/>
      <c r="HU61" s="1"/>
      <c r="HV61" s="1"/>
      <c r="HW61" s="1"/>
      <c r="HX61" s="1"/>
      <c r="HY61" s="1"/>
      <c r="IH61" s="3"/>
      <c r="II61" s="1"/>
      <c r="IJ61" s="1"/>
      <c r="IK61" s="1"/>
      <c r="IL61" s="1"/>
      <c r="IM61" s="1"/>
      <c r="IV61" s="3"/>
      <c r="IW61" s="1"/>
      <c r="IX61" s="1"/>
    </row>
    <row r="62" spans="1:258" ht="15" customHeight="1" x14ac:dyDescent="0.2">
      <c r="A62" s="69" t="s">
        <v>157</v>
      </c>
      <c r="B62" s="54">
        <v>3101.9312</v>
      </c>
      <c r="C62" s="54"/>
      <c r="D62" s="54"/>
      <c r="E62" s="54">
        <v>7.47</v>
      </c>
      <c r="F62" s="54">
        <v>5.4673999999999996</v>
      </c>
      <c r="G62" s="54">
        <v>196.81569999999999</v>
      </c>
      <c r="H62" s="55">
        <v>3311.6842999999999</v>
      </c>
      <c r="I62" s="56">
        <v>13797.509599999999</v>
      </c>
      <c r="J62" s="45"/>
      <c r="K62" s="45"/>
      <c r="L62" s="45"/>
      <c r="M62" s="45"/>
      <c r="N62" s="45"/>
      <c r="O62" s="45"/>
      <c r="P62" s="45"/>
      <c r="Q62" s="45"/>
      <c r="R62" s="45"/>
      <c r="S62" s="45"/>
      <c r="T62" s="45"/>
    </row>
    <row r="63" spans="1:258" x14ac:dyDescent="0.2">
      <c r="H63"/>
    </row>
    <row r="64" spans="1:258" x14ac:dyDescent="0.2">
      <c r="H64"/>
    </row>
    <row r="65" spans="8:8" x14ac:dyDescent="0.2">
      <c r="H65"/>
    </row>
    <row r="66" spans="8:8" x14ac:dyDescent="0.2">
      <c r="H66"/>
    </row>
    <row r="67" spans="8:8" x14ac:dyDescent="0.2">
      <c r="H67"/>
    </row>
    <row r="68" spans="8:8" x14ac:dyDescent="0.2">
      <c r="H68"/>
    </row>
    <row r="69" spans="8:8" x14ac:dyDescent="0.2">
      <c r="H69"/>
    </row>
    <row r="70" spans="8:8" x14ac:dyDescent="0.2">
      <c r="H70"/>
    </row>
    <row r="71" spans="8:8" x14ac:dyDescent="0.2">
      <c r="H71"/>
    </row>
    <row r="72" spans="8:8" x14ac:dyDescent="0.2">
      <c r="H72"/>
    </row>
    <row r="73" spans="8:8" x14ac:dyDescent="0.2">
      <c r="H73"/>
    </row>
    <row r="74" spans="8:8" x14ac:dyDescent="0.2">
      <c r="H74"/>
    </row>
    <row r="75" spans="8:8" x14ac:dyDescent="0.2">
      <c r="H75"/>
    </row>
    <row r="76" spans="8:8" x14ac:dyDescent="0.2">
      <c r="H76"/>
    </row>
    <row r="77" spans="8:8" x14ac:dyDescent="0.2">
      <c r="H77"/>
    </row>
    <row r="78" spans="8:8" x14ac:dyDescent="0.2">
      <c r="H78"/>
    </row>
    <row r="79" spans="8:8" x14ac:dyDescent="0.2">
      <c r="H79"/>
    </row>
    <row r="80" spans="8:8" x14ac:dyDescent="0.2">
      <c r="H80"/>
    </row>
    <row r="81" spans="8:8" x14ac:dyDescent="0.2">
      <c r="H81"/>
    </row>
    <row r="82" spans="8:8" x14ac:dyDescent="0.2">
      <c r="H82"/>
    </row>
    <row r="83" spans="8:8" x14ac:dyDescent="0.2">
      <c r="H83"/>
    </row>
    <row r="84" spans="8:8" x14ac:dyDescent="0.2">
      <c r="H84"/>
    </row>
    <row r="85" spans="8:8" x14ac:dyDescent="0.2">
      <c r="H85"/>
    </row>
    <row r="86" spans="8:8" x14ac:dyDescent="0.2">
      <c r="H86"/>
    </row>
    <row r="87" spans="8:8" x14ac:dyDescent="0.2">
      <c r="H87"/>
    </row>
    <row r="88" spans="8:8" x14ac:dyDescent="0.2">
      <c r="H88"/>
    </row>
    <row r="89" spans="8:8" x14ac:dyDescent="0.2">
      <c r="H89"/>
    </row>
    <row r="90" spans="8:8" x14ac:dyDescent="0.2">
      <c r="H90"/>
    </row>
    <row r="91" spans="8:8" x14ac:dyDescent="0.2">
      <c r="H91"/>
    </row>
    <row r="92" spans="8:8" x14ac:dyDescent="0.2">
      <c r="H92"/>
    </row>
    <row r="93" spans="8:8" x14ac:dyDescent="0.2">
      <c r="H93"/>
    </row>
    <row r="94" spans="8:8" x14ac:dyDescent="0.2">
      <c r="H94"/>
    </row>
    <row r="95" spans="8:8" x14ac:dyDescent="0.2">
      <c r="H95"/>
    </row>
    <row r="96" spans="8:8" x14ac:dyDescent="0.2">
      <c r="H96"/>
    </row>
    <row r="97" spans="8:8" x14ac:dyDescent="0.2">
      <c r="H97"/>
    </row>
    <row r="98" spans="8:8" x14ac:dyDescent="0.2">
      <c r="H98"/>
    </row>
    <row r="99" spans="8:8" x14ac:dyDescent="0.2">
      <c r="H99"/>
    </row>
    <row r="100" spans="8:8" x14ac:dyDescent="0.2">
      <c r="H100"/>
    </row>
    <row r="101" spans="8:8" x14ac:dyDescent="0.2">
      <c r="H101"/>
    </row>
    <row r="102" spans="8:8" x14ac:dyDescent="0.2">
      <c r="H102"/>
    </row>
    <row r="103" spans="8:8" x14ac:dyDescent="0.2">
      <c r="H103"/>
    </row>
    <row r="104" spans="8:8" x14ac:dyDescent="0.2">
      <c r="H104"/>
    </row>
    <row r="105" spans="8:8" x14ac:dyDescent="0.2">
      <c r="H105"/>
    </row>
    <row r="106" spans="8:8" x14ac:dyDescent="0.2">
      <c r="H106"/>
    </row>
    <row r="107" spans="8:8" x14ac:dyDescent="0.2">
      <c r="H107"/>
    </row>
    <row r="108" spans="8:8" x14ac:dyDescent="0.2">
      <c r="H108"/>
    </row>
    <row r="109" spans="8:8" x14ac:dyDescent="0.2">
      <c r="H109"/>
    </row>
    <row r="110" spans="8:8" x14ac:dyDescent="0.2">
      <c r="H110"/>
    </row>
    <row r="111" spans="8:8" x14ac:dyDescent="0.2">
      <c r="H111"/>
    </row>
    <row r="112" spans="8:8" x14ac:dyDescent="0.2">
      <c r="H112"/>
    </row>
    <row r="113" spans="8:8" x14ac:dyDescent="0.2">
      <c r="H113"/>
    </row>
    <row r="114" spans="8:8" x14ac:dyDescent="0.2">
      <c r="H114"/>
    </row>
    <row r="115" spans="8:8" x14ac:dyDescent="0.2">
      <c r="H115"/>
    </row>
    <row r="116" spans="8:8" x14ac:dyDescent="0.2">
      <c r="H116"/>
    </row>
    <row r="117" spans="8:8" x14ac:dyDescent="0.2">
      <c r="H117"/>
    </row>
    <row r="118" spans="8:8" x14ac:dyDescent="0.2">
      <c r="H118"/>
    </row>
    <row r="119" spans="8:8" x14ac:dyDescent="0.2">
      <c r="H119"/>
    </row>
    <row r="120" spans="8:8" x14ac:dyDescent="0.2">
      <c r="H120"/>
    </row>
    <row r="121" spans="8:8" x14ac:dyDescent="0.2">
      <c r="H121"/>
    </row>
    <row r="122" spans="8:8" x14ac:dyDescent="0.2">
      <c r="H122"/>
    </row>
    <row r="123" spans="8:8" x14ac:dyDescent="0.2">
      <c r="H123"/>
    </row>
    <row r="124" spans="8:8" x14ac:dyDescent="0.2">
      <c r="H124"/>
    </row>
    <row r="125" spans="8:8" x14ac:dyDescent="0.2">
      <c r="H125"/>
    </row>
    <row r="126" spans="8:8" x14ac:dyDescent="0.2">
      <c r="H126"/>
    </row>
    <row r="127" spans="8:8" x14ac:dyDescent="0.2">
      <c r="H127"/>
    </row>
    <row r="128" spans="8:8" x14ac:dyDescent="0.2">
      <c r="H128"/>
    </row>
    <row r="129" spans="8:8" x14ac:dyDescent="0.2">
      <c r="H129"/>
    </row>
    <row r="130" spans="8:8" x14ac:dyDescent="0.2">
      <c r="H130"/>
    </row>
    <row r="131" spans="8:8" x14ac:dyDescent="0.2">
      <c r="H131"/>
    </row>
    <row r="132" spans="8:8" x14ac:dyDescent="0.2">
      <c r="H132"/>
    </row>
    <row r="133" spans="8:8" x14ac:dyDescent="0.2">
      <c r="H133"/>
    </row>
    <row r="134" spans="8:8" x14ac:dyDescent="0.2">
      <c r="H134"/>
    </row>
    <row r="135" spans="8:8" x14ac:dyDescent="0.2">
      <c r="H135"/>
    </row>
    <row r="136" spans="8:8" x14ac:dyDescent="0.2">
      <c r="H136"/>
    </row>
    <row r="137" spans="8:8" x14ac:dyDescent="0.2">
      <c r="H137"/>
    </row>
    <row r="138" spans="8:8" x14ac:dyDescent="0.2">
      <c r="H138"/>
    </row>
    <row r="139" spans="8:8" x14ac:dyDescent="0.2">
      <c r="H139"/>
    </row>
    <row r="140" spans="8:8" x14ac:dyDescent="0.2">
      <c r="H140"/>
    </row>
    <row r="141" spans="8:8" x14ac:dyDescent="0.2">
      <c r="H141"/>
    </row>
    <row r="142" spans="8:8" x14ac:dyDescent="0.2">
      <c r="H142"/>
    </row>
    <row r="143" spans="8:8" x14ac:dyDescent="0.2">
      <c r="H143"/>
    </row>
    <row r="144" spans="8:8" x14ac:dyDescent="0.2">
      <c r="H144"/>
    </row>
    <row r="145" spans="8:8" x14ac:dyDescent="0.2">
      <c r="H145"/>
    </row>
    <row r="146" spans="8:8" x14ac:dyDescent="0.2">
      <c r="H146"/>
    </row>
    <row r="147" spans="8:8" x14ac:dyDescent="0.2">
      <c r="H147"/>
    </row>
    <row r="148" spans="8:8" x14ac:dyDescent="0.2">
      <c r="H148"/>
    </row>
    <row r="149" spans="8:8" x14ac:dyDescent="0.2">
      <c r="H149"/>
    </row>
    <row r="150" spans="8:8" x14ac:dyDescent="0.2">
      <c r="H150"/>
    </row>
    <row r="151" spans="8:8" x14ac:dyDescent="0.2">
      <c r="H151"/>
    </row>
    <row r="152" spans="8:8" x14ac:dyDescent="0.2">
      <c r="H152"/>
    </row>
    <row r="153" spans="8:8" x14ac:dyDescent="0.2">
      <c r="H153"/>
    </row>
    <row r="154" spans="8:8" x14ac:dyDescent="0.2">
      <c r="H154"/>
    </row>
    <row r="155" spans="8:8" x14ac:dyDescent="0.2">
      <c r="H155"/>
    </row>
    <row r="156" spans="8:8" x14ac:dyDescent="0.2">
      <c r="H156"/>
    </row>
    <row r="157" spans="8:8" x14ac:dyDescent="0.2">
      <c r="H157"/>
    </row>
    <row r="158" spans="8:8" x14ac:dyDescent="0.2">
      <c r="H158"/>
    </row>
    <row r="159" spans="8:8" x14ac:dyDescent="0.2">
      <c r="H159"/>
    </row>
    <row r="160" spans="8:8" x14ac:dyDescent="0.2">
      <c r="H160"/>
    </row>
    <row r="161" spans="8:8" x14ac:dyDescent="0.2">
      <c r="H161"/>
    </row>
    <row r="162" spans="8:8" x14ac:dyDescent="0.2">
      <c r="H162"/>
    </row>
    <row r="163" spans="8:8" x14ac:dyDescent="0.2">
      <c r="H163"/>
    </row>
    <row r="164" spans="8:8" x14ac:dyDescent="0.2">
      <c r="H164"/>
    </row>
    <row r="165" spans="8:8" x14ac:dyDescent="0.2">
      <c r="H165"/>
    </row>
    <row r="166" spans="8:8" x14ac:dyDescent="0.2">
      <c r="H166"/>
    </row>
    <row r="167" spans="8:8" x14ac:dyDescent="0.2">
      <c r="H167"/>
    </row>
    <row r="168" spans="8:8" x14ac:dyDescent="0.2">
      <c r="H168"/>
    </row>
    <row r="169" spans="8:8" x14ac:dyDescent="0.2">
      <c r="H169"/>
    </row>
    <row r="170" spans="8:8" x14ac:dyDescent="0.2">
      <c r="H170"/>
    </row>
    <row r="171" spans="8:8" x14ac:dyDescent="0.2">
      <c r="H171"/>
    </row>
    <row r="172" spans="8:8" x14ac:dyDescent="0.2">
      <c r="H172"/>
    </row>
    <row r="173" spans="8:8" x14ac:dyDescent="0.2">
      <c r="H173"/>
    </row>
    <row r="174" spans="8:8" x14ac:dyDescent="0.2">
      <c r="H174"/>
    </row>
    <row r="175" spans="8:8" x14ac:dyDescent="0.2">
      <c r="H175"/>
    </row>
    <row r="176" spans="8:8" x14ac:dyDescent="0.2">
      <c r="H176"/>
    </row>
    <row r="177" spans="8:8" x14ac:dyDescent="0.2">
      <c r="H177"/>
    </row>
    <row r="178" spans="8:8" x14ac:dyDescent="0.2">
      <c r="H178"/>
    </row>
    <row r="179" spans="8:8" x14ac:dyDescent="0.2">
      <c r="H179"/>
    </row>
    <row r="180" spans="8:8" x14ac:dyDescent="0.2">
      <c r="H180"/>
    </row>
    <row r="181" spans="8:8" x14ac:dyDescent="0.2">
      <c r="H181"/>
    </row>
    <row r="182" spans="8:8" x14ac:dyDescent="0.2">
      <c r="H182"/>
    </row>
    <row r="183" spans="8:8" x14ac:dyDescent="0.2">
      <c r="H183"/>
    </row>
    <row r="184" spans="8:8" x14ac:dyDescent="0.2">
      <c r="H184"/>
    </row>
    <row r="185" spans="8:8" x14ac:dyDescent="0.2">
      <c r="H185"/>
    </row>
    <row r="186" spans="8:8" x14ac:dyDescent="0.2">
      <c r="H186"/>
    </row>
    <row r="187" spans="8:8" x14ac:dyDescent="0.2">
      <c r="H187"/>
    </row>
    <row r="188" spans="8:8" x14ac:dyDescent="0.2">
      <c r="H188"/>
    </row>
    <row r="189" spans="8:8" x14ac:dyDescent="0.2">
      <c r="H189"/>
    </row>
    <row r="190" spans="8:8" x14ac:dyDescent="0.2">
      <c r="H190"/>
    </row>
    <row r="191" spans="8:8" x14ac:dyDescent="0.2">
      <c r="H191"/>
    </row>
    <row r="192" spans="8:8" x14ac:dyDescent="0.2">
      <c r="H192"/>
    </row>
    <row r="193" spans="8:8" x14ac:dyDescent="0.2">
      <c r="H193"/>
    </row>
    <row r="194" spans="8:8" x14ac:dyDescent="0.2">
      <c r="H194"/>
    </row>
    <row r="195" spans="8:8" x14ac:dyDescent="0.2">
      <c r="H195"/>
    </row>
    <row r="196" spans="8:8" x14ac:dyDescent="0.2">
      <c r="H196"/>
    </row>
    <row r="197" spans="8:8" x14ac:dyDescent="0.2">
      <c r="H197"/>
    </row>
    <row r="198" spans="8:8" x14ac:dyDescent="0.2">
      <c r="H198"/>
    </row>
    <row r="199" spans="8:8" x14ac:dyDescent="0.2">
      <c r="H199"/>
    </row>
    <row r="200" spans="8:8" x14ac:dyDescent="0.2">
      <c r="H200"/>
    </row>
    <row r="201" spans="8:8" x14ac:dyDescent="0.2">
      <c r="H201"/>
    </row>
    <row r="202" spans="8:8" x14ac:dyDescent="0.2">
      <c r="H202"/>
    </row>
    <row r="203" spans="8:8" x14ac:dyDescent="0.2">
      <c r="H203"/>
    </row>
    <row r="204" spans="8:8" x14ac:dyDescent="0.2">
      <c r="H204"/>
    </row>
    <row r="205" spans="8:8" x14ac:dyDescent="0.2">
      <c r="H205"/>
    </row>
    <row r="206" spans="8:8" x14ac:dyDescent="0.2">
      <c r="H206"/>
    </row>
    <row r="207" spans="8:8" x14ac:dyDescent="0.2">
      <c r="H207"/>
    </row>
    <row r="208" spans="8:8" x14ac:dyDescent="0.2">
      <c r="H208"/>
    </row>
    <row r="209" spans="8:8" x14ac:dyDescent="0.2">
      <c r="H209"/>
    </row>
    <row r="210" spans="8:8" x14ac:dyDescent="0.2">
      <c r="H210"/>
    </row>
    <row r="211" spans="8:8" x14ac:dyDescent="0.2">
      <c r="H211"/>
    </row>
    <row r="212" spans="8:8" x14ac:dyDescent="0.2">
      <c r="H212"/>
    </row>
    <row r="213" spans="8:8" x14ac:dyDescent="0.2">
      <c r="H213"/>
    </row>
    <row r="214" spans="8:8" x14ac:dyDescent="0.2">
      <c r="H214"/>
    </row>
    <row r="215" spans="8:8" x14ac:dyDescent="0.2">
      <c r="H215"/>
    </row>
    <row r="216" spans="8:8" x14ac:dyDescent="0.2">
      <c r="H216"/>
    </row>
    <row r="217" spans="8:8" x14ac:dyDescent="0.2">
      <c r="H217"/>
    </row>
    <row r="218" spans="8:8" x14ac:dyDescent="0.2">
      <c r="H218"/>
    </row>
    <row r="219" spans="8:8" x14ac:dyDescent="0.2">
      <c r="H219"/>
    </row>
    <row r="220" spans="8:8" x14ac:dyDescent="0.2">
      <c r="H220"/>
    </row>
    <row r="221" spans="8:8" x14ac:dyDescent="0.2">
      <c r="H221"/>
    </row>
    <row r="222" spans="8:8" x14ac:dyDescent="0.2">
      <c r="H222"/>
    </row>
    <row r="223" spans="8:8" x14ac:dyDescent="0.2">
      <c r="H223"/>
    </row>
    <row r="224" spans="8:8" x14ac:dyDescent="0.2">
      <c r="H224"/>
    </row>
    <row r="225" spans="8:8" x14ac:dyDescent="0.2">
      <c r="H225"/>
    </row>
    <row r="226" spans="8:8" x14ac:dyDescent="0.2">
      <c r="H226"/>
    </row>
    <row r="227" spans="8:8" x14ac:dyDescent="0.2">
      <c r="H227"/>
    </row>
    <row r="228" spans="8:8" x14ac:dyDescent="0.2">
      <c r="H228"/>
    </row>
    <row r="229" spans="8:8" x14ac:dyDescent="0.2">
      <c r="H229"/>
    </row>
    <row r="230" spans="8:8" x14ac:dyDescent="0.2">
      <c r="H230"/>
    </row>
    <row r="231" spans="8:8" x14ac:dyDescent="0.2">
      <c r="H231"/>
    </row>
    <row r="232" spans="8:8" x14ac:dyDescent="0.2">
      <c r="H232"/>
    </row>
    <row r="233" spans="8:8" x14ac:dyDescent="0.2">
      <c r="H233"/>
    </row>
    <row r="234" spans="8:8" x14ac:dyDescent="0.2">
      <c r="H234"/>
    </row>
    <row r="235" spans="8:8" x14ac:dyDescent="0.2">
      <c r="H235"/>
    </row>
    <row r="236" spans="8:8" x14ac:dyDescent="0.2">
      <c r="H236"/>
    </row>
    <row r="237" spans="8:8" x14ac:dyDescent="0.2">
      <c r="H237"/>
    </row>
    <row r="238" spans="8:8" x14ac:dyDescent="0.2">
      <c r="H238"/>
    </row>
    <row r="239" spans="8:8" x14ac:dyDescent="0.2">
      <c r="H239"/>
    </row>
    <row r="240" spans="8:8" x14ac:dyDescent="0.2">
      <c r="H240"/>
    </row>
    <row r="241" spans="8:8" x14ac:dyDescent="0.2">
      <c r="H241"/>
    </row>
    <row r="242" spans="8:8" x14ac:dyDescent="0.2">
      <c r="H242"/>
    </row>
    <row r="243" spans="8:8" x14ac:dyDescent="0.2">
      <c r="H243"/>
    </row>
    <row r="244" spans="8:8" x14ac:dyDescent="0.2">
      <c r="H244"/>
    </row>
    <row r="245" spans="8:8" x14ac:dyDescent="0.2">
      <c r="H245"/>
    </row>
    <row r="246" spans="8:8" x14ac:dyDescent="0.2">
      <c r="H246"/>
    </row>
    <row r="247" spans="8:8" x14ac:dyDescent="0.2">
      <c r="H247"/>
    </row>
    <row r="248" spans="8:8" x14ac:dyDescent="0.2">
      <c r="H248"/>
    </row>
    <row r="249" spans="8:8" x14ac:dyDescent="0.2">
      <c r="H249"/>
    </row>
    <row r="250" spans="8:8" x14ac:dyDescent="0.2">
      <c r="H250"/>
    </row>
    <row r="251" spans="8:8" x14ac:dyDescent="0.2">
      <c r="H251"/>
    </row>
    <row r="252" spans="8:8" x14ac:dyDescent="0.2">
      <c r="H252"/>
    </row>
    <row r="253" spans="8:8" x14ac:dyDescent="0.2">
      <c r="H253"/>
    </row>
    <row r="254" spans="8:8" x14ac:dyDescent="0.2">
      <c r="H254"/>
    </row>
    <row r="255" spans="8:8" x14ac:dyDescent="0.2">
      <c r="H255"/>
    </row>
    <row r="256" spans="8:8" x14ac:dyDescent="0.2">
      <c r="H256"/>
    </row>
    <row r="257" spans="8:8" x14ac:dyDescent="0.2">
      <c r="H257"/>
    </row>
    <row r="258" spans="8:8" x14ac:dyDescent="0.2">
      <c r="H258"/>
    </row>
    <row r="259" spans="8:8" x14ac:dyDescent="0.2">
      <c r="H259"/>
    </row>
    <row r="260" spans="8:8" x14ac:dyDescent="0.2">
      <c r="H260"/>
    </row>
    <row r="261" spans="8:8" x14ac:dyDescent="0.2">
      <c r="H261"/>
    </row>
    <row r="262" spans="8:8" x14ac:dyDescent="0.2">
      <c r="H262"/>
    </row>
    <row r="263" spans="8:8" x14ac:dyDescent="0.2">
      <c r="H263"/>
    </row>
    <row r="264" spans="8:8" x14ac:dyDescent="0.2">
      <c r="H264"/>
    </row>
    <row r="265" spans="8:8" x14ac:dyDescent="0.2">
      <c r="H265"/>
    </row>
    <row r="266" spans="8:8" x14ac:dyDescent="0.2">
      <c r="H266"/>
    </row>
    <row r="267" spans="8:8" x14ac:dyDescent="0.2">
      <c r="H267"/>
    </row>
    <row r="268" spans="8:8" x14ac:dyDescent="0.2">
      <c r="H268"/>
    </row>
    <row r="269" spans="8:8" x14ac:dyDescent="0.2">
      <c r="H269"/>
    </row>
    <row r="270" spans="8:8" x14ac:dyDescent="0.2">
      <c r="H270"/>
    </row>
    <row r="271" spans="8:8" x14ac:dyDescent="0.2">
      <c r="H271"/>
    </row>
    <row r="272" spans="8:8" x14ac:dyDescent="0.2">
      <c r="H272"/>
    </row>
    <row r="273" spans="8:8" x14ac:dyDescent="0.2">
      <c r="H273"/>
    </row>
    <row r="274" spans="8:8" x14ac:dyDescent="0.2">
      <c r="H274"/>
    </row>
    <row r="275" spans="8:8" x14ac:dyDescent="0.2">
      <c r="H275"/>
    </row>
    <row r="276" spans="8:8" x14ac:dyDescent="0.2">
      <c r="H276"/>
    </row>
    <row r="277" spans="8:8" x14ac:dyDescent="0.2">
      <c r="H277"/>
    </row>
    <row r="278" spans="8:8" x14ac:dyDescent="0.2">
      <c r="H278"/>
    </row>
    <row r="279" spans="8:8" x14ac:dyDescent="0.2">
      <c r="H279"/>
    </row>
    <row r="280" spans="8:8" x14ac:dyDescent="0.2">
      <c r="H280"/>
    </row>
    <row r="281" spans="8:8" x14ac:dyDescent="0.2">
      <c r="H281"/>
    </row>
    <row r="282" spans="8:8" x14ac:dyDescent="0.2">
      <c r="H282"/>
    </row>
    <row r="283" spans="8:8" x14ac:dyDescent="0.2">
      <c r="H283"/>
    </row>
    <row r="284" spans="8:8" x14ac:dyDescent="0.2">
      <c r="H284"/>
    </row>
    <row r="285" spans="8:8" x14ac:dyDescent="0.2">
      <c r="H285"/>
    </row>
    <row r="286" spans="8:8" x14ac:dyDescent="0.2">
      <c r="H286"/>
    </row>
    <row r="287" spans="8:8" x14ac:dyDescent="0.2">
      <c r="H287"/>
    </row>
    <row r="288" spans="8:8" x14ac:dyDescent="0.2">
      <c r="H288"/>
    </row>
    <row r="289" spans="8:8" x14ac:dyDescent="0.2">
      <c r="H289"/>
    </row>
    <row r="290" spans="8:8" x14ac:dyDescent="0.2">
      <c r="H290"/>
    </row>
    <row r="291" spans="8:8" x14ac:dyDescent="0.2">
      <c r="H291"/>
    </row>
    <row r="292" spans="8:8" x14ac:dyDescent="0.2">
      <c r="H292"/>
    </row>
    <row r="293" spans="8:8" x14ac:dyDescent="0.2">
      <c r="H293"/>
    </row>
    <row r="294" spans="8:8" x14ac:dyDescent="0.2">
      <c r="H294"/>
    </row>
    <row r="295" spans="8:8" x14ac:dyDescent="0.2">
      <c r="H295"/>
    </row>
    <row r="296" spans="8:8" x14ac:dyDescent="0.2">
      <c r="H296"/>
    </row>
    <row r="297" spans="8:8" x14ac:dyDescent="0.2">
      <c r="H297"/>
    </row>
    <row r="298" spans="8:8" x14ac:dyDescent="0.2">
      <c r="H298"/>
    </row>
    <row r="299" spans="8:8" x14ac:dyDescent="0.2">
      <c r="H299"/>
    </row>
    <row r="300" spans="8:8" x14ac:dyDescent="0.2">
      <c r="H300"/>
    </row>
    <row r="301" spans="8:8" x14ac:dyDescent="0.2">
      <c r="H301"/>
    </row>
    <row r="302" spans="8:8" x14ac:dyDescent="0.2">
      <c r="H302"/>
    </row>
    <row r="303" spans="8:8" x14ac:dyDescent="0.2">
      <c r="H303"/>
    </row>
    <row r="304" spans="8:8" x14ac:dyDescent="0.2">
      <c r="H304"/>
    </row>
    <row r="305" spans="8:8" x14ac:dyDescent="0.2">
      <c r="H305"/>
    </row>
    <row r="306" spans="8:8" x14ac:dyDescent="0.2">
      <c r="H306"/>
    </row>
    <row r="307" spans="8:8" x14ac:dyDescent="0.2">
      <c r="H307"/>
    </row>
    <row r="308" spans="8:8" x14ac:dyDescent="0.2">
      <c r="H308"/>
    </row>
    <row r="309" spans="8:8" x14ac:dyDescent="0.2">
      <c r="H309"/>
    </row>
    <row r="310" spans="8:8" x14ac:dyDescent="0.2">
      <c r="H310"/>
    </row>
    <row r="311" spans="8:8" x14ac:dyDescent="0.2">
      <c r="H311"/>
    </row>
    <row r="312" spans="8:8" x14ac:dyDescent="0.2">
      <c r="H312"/>
    </row>
    <row r="313" spans="8:8" x14ac:dyDescent="0.2">
      <c r="H313"/>
    </row>
    <row r="314" spans="8:8" x14ac:dyDescent="0.2">
      <c r="H314"/>
    </row>
    <row r="315" spans="8:8" x14ac:dyDescent="0.2">
      <c r="H315"/>
    </row>
    <row r="316" spans="8:8" x14ac:dyDescent="0.2">
      <c r="H316"/>
    </row>
    <row r="317" spans="8:8" x14ac:dyDescent="0.2">
      <c r="H317"/>
    </row>
    <row r="318" spans="8:8" x14ac:dyDescent="0.2">
      <c r="H318"/>
    </row>
    <row r="319" spans="8:8" x14ac:dyDescent="0.2">
      <c r="H319"/>
    </row>
    <row r="320" spans="8:8" x14ac:dyDescent="0.2">
      <c r="H320"/>
    </row>
    <row r="321" spans="8:8" x14ac:dyDescent="0.2">
      <c r="H321"/>
    </row>
    <row r="322" spans="8:8" x14ac:dyDescent="0.2">
      <c r="H322"/>
    </row>
    <row r="323" spans="8:8" x14ac:dyDescent="0.2">
      <c r="H323"/>
    </row>
    <row r="324" spans="8:8" x14ac:dyDescent="0.2">
      <c r="H324"/>
    </row>
    <row r="325" spans="8:8" x14ac:dyDescent="0.2">
      <c r="H325"/>
    </row>
    <row r="326" spans="8:8" x14ac:dyDescent="0.2">
      <c r="H326"/>
    </row>
    <row r="327" spans="8:8" x14ac:dyDescent="0.2">
      <c r="H327"/>
    </row>
    <row r="328" spans="8:8" x14ac:dyDescent="0.2">
      <c r="H328"/>
    </row>
    <row r="329" spans="8:8" x14ac:dyDescent="0.2">
      <c r="H329"/>
    </row>
    <row r="330" spans="8:8" x14ac:dyDescent="0.2">
      <c r="H330"/>
    </row>
    <row r="331" spans="8:8" x14ac:dyDescent="0.2">
      <c r="H331"/>
    </row>
    <row r="332" spans="8:8" x14ac:dyDescent="0.2">
      <c r="H332"/>
    </row>
    <row r="333" spans="8:8" x14ac:dyDescent="0.2">
      <c r="H333"/>
    </row>
    <row r="334" spans="8:8" x14ac:dyDescent="0.2">
      <c r="H334"/>
    </row>
    <row r="335" spans="8:8" x14ac:dyDescent="0.2">
      <c r="H335"/>
    </row>
    <row r="336" spans="8:8" x14ac:dyDescent="0.2">
      <c r="H336"/>
    </row>
    <row r="337" spans="8:8" x14ac:dyDescent="0.2">
      <c r="H337"/>
    </row>
    <row r="338" spans="8:8" x14ac:dyDescent="0.2">
      <c r="H338"/>
    </row>
    <row r="339" spans="8:8" x14ac:dyDescent="0.2">
      <c r="H339"/>
    </row>
    <row r="340" spans="8:8" x14ac:dyDescent="0.2">
      <c r="H340"/>
    </row>
    <row r="341" spans="8:8" x14ac:dyDescent="0.2">
      <c r="H341"/>
    </row>
    <row r="342" spans="8:8" x14ac:dyDescent="0.2">
      <c r="H342"/>
    </row>
    <row r="343" spans="8:8" x14ac:dyDescent="0.2">
      <c r="H343"/>
    </row>
    <row r="344" spans="8:8" x14ac:dyDescent="0.2">
      <c r="H344"/>
    </row>
    <row r="345" spans="8:8" x14ac:dyDescent="0.2">
      <c r="H345"/>
    </row>
    <row r="346" spans="8:8" x14ac:dyDescent="0.2">
      <c r="H346"/>
    </row>
    <row r="347" spans="8:8" x14ac:dyDescent="0.2">
      <c r="H347"/>
    </row>
    <row r="348" spans="8:8" x14ac:dyDescent="0.2">
      <c r="H348"/>
    </row>
    <row r="349" spans="8:8" x14ac:dyDescent="0.2">
      <c r="H349"/>
    </row>
    <row r="350" spans="8:8" x14ac:dyDescent="0.2">
      <c r="H350"/>
    </row>
    <row r="351" spans="8:8" x14ac:dyDescent="0.2">
      <c r="H351"/>
    </row>
    <row r="352" spans="8:8" x14ac:dyDescent="0.2">
      <c r="H352"/>
    </row>
    <row r="353" spans="8:8" x14ac:dyDescent="0.2">
      <c r="H353"/>
    </row>
    <row r="354" spans="8:8" x14ac:dyDescent="0.2">
      <c r="H354"/>
    </row>
    <row r="355" spans="8:8" x14ac:dyDescent="0.2">
      <c r="H355"/>
    </row>
    <row r="356" spans="8:8" x14ac:dyDescent="0.2">
      <c r="H356"/>
    </row>
    <row r="357" spans="8:8" x14ac:dyDescent="0.2">
      <c r="H357"/>
    </row>
    <row r="358" spans="8:8" x14ac:dyDescent="0.2">
      <c r="H358"/>
    </row>
    <row r="359" spans="8:8" x14ac:dyDescent="0.2">
      <c r="H359"/>
    </row>
    <row r="360" spans="8:8" x14ac:dyDescent="0.2">
      <c r="H360"/>
    </row>
    <row r="361" spans="8:8" x14ac:dyDescent="0.2">
      <c r="H361"/>
    </row>
    <row r="362" spans="8:8" x14ac:dyDescent="0.2">
      <c r="H362"/>
    </row>
    <row r="363" spans="8:8" x14ac:dyDescent="0.2">
      <c r="H363"/>
    </row>
    <row r="364" spans="8:8" x14ac:dyDescent="0.2">
      <c r="H364"/>
    </row>
    <row r="365" spans="8:8" x14ac:dyDescent="0.2">
      <c r="H365"/>
    </row>
    <row r="366" spans="8:8" x14ac:dyDescent="0.2">
      <c r="H366"/>
    </row>
    <row r="367" spans="8:8" x14ac:dyDescent="0.2">
      <c r="H367"/>
    </row>
    <row r="368" spans="8:8" x14ac:dyDescent="0.2">
      <c r="H368"/>
    </row>
    <row r="369" spans="8:8" x14ac:dyDescent="0.2">
      <c r="H369"/>
    </row>
    <row r="370" spans="8:8" x14ac:dyDescent="0.2">
      <c r="H370"/>
    </row>
    <row r="371" spans="8:8" x14ac:dyDescent="0.2">
      <c r="H371"/>
    </row>
    <row r="372" spans="8:8" x14ac:dyDescent="0.2">
      <c r="H372"/>
    </row>
    <row r="373" spans="8:8" x14ac:dyDescent="0.2">
      <c r="H373"/>
    </row>
    <row r="374" spans="8:8" x14ac:dyDescent="0.2">
      <c r="H374"/>
    </row>
    <row r="375" spans="8:8" x14ac:dyDescent="0.2">
      <c r="H375"/>
    </row>
    <row r="376" spans="8:8" x14ac:dyDescent="0.2">
      <c r="H376"/>
    </row>
    <row r="377" spans="8:8" x14ac:dyDescent="0.2">
      <c r="H377"/>
    </row>
    <row r="378" spans="8:8" x14ac:dyDescent="0.2">
      <c r="H378"/>
    </row>
    <row r="379" spans="8:8" x14ac:dyDescent="0.2">
      <c r="H379"/>
    </row>
    <row r="380" spans="8:8" x14ac:dyDescent="0.2">
      <c r="H380"/>
    </row>
    <row r="381" spans="8:8" x14ac:dyDescent="0.2">
      <c r="H381"/>
    </row>
    <row r="382" spans="8:8" x14ac:dyDescent="0.2">
      <c r="H382"/>
    </row>
    <row r="383" spans="8:8" x14ac:dyDescent="0.2">
      <c r="H383"/>
    </row>
    <row r="384" spans="8:8" x14ac:dyDescent="0.2">
      <c r="H384"/>
    </row>
    <row r="385" spans="8:8" x14ac:dyDescent="0.2">
      <c r="H385"/>
    </row>
    <row r="386" spans="8:8" x14ac:dyDescent="0.2">
      <c r="H386"/>
    </row>
    <row r="387" spans="8:8" x14ac:dyDescent="0.2">
      <c r="H387"/>
    </row>
    <row r="388" spans="8:8" x14ac:dyDescent="0.2">
      <c r="H388"/>
    </row>
    <row r="389" spans="8:8" x14ac:dyDescent="0.2">
      <c r="H389"/>
    </row>
    <row r="390" spans="8:8" x14ac:dyDescent="0.2">
      <c r="H390"/>
    </row>
    <row r="391" spans="8:8" x14ac:dyDescent="0.2">
      <c r="H391"/>
    </row>
    <row r="392" spans="8:8" x14ac:dyDescent="0.2">
      <c r="H392"/>
    </row>
    <row r="393" spans="8:8" x14ac:dyDescent="0.2">
      <c r="H393"/>
    </row>
    <row r="394" spans="8:8" x14ac:dyDescent="0.2">
      <c r="H394"/>
    </row>
    <row r="395" spans="8:8" x14ac:dyDescent="0.2">
      <c r="H395"/>
    </row>
    <row r="396" spans="8:8" x14ac:dyDescent="0.2">
      <c r="H396"/>
    </row>
    <row r="397" spans="8:8" x14ac:dyDescent="0.2">
      <c r="H397"/>
    </row>
    <row r="398" spans="8:8" x14ac:dyDescent="0.2">
      <c r="H398"/>
    </row>
    <row r="399" spans="8:8" x14ac:dyDescent="0.2">
      <c r="H399"/>
    </row>
    <row r="400" spans="8:8" x14ac:dyDescent="0.2">
      <c r="H400"/>
    </row>
    <row r="401" spans="8:8" x14ac:dyDescent="0.2">
      <c r="H401"/>
    </row>
    <row r="402" spans="8:8" x14ac:dyDescent="0.2">
      <c r="H402"/>
    </row>
    <row r="403" spans="8:8" x14ac:dyDescent="0.2">
      <c r="H403"/>
    </row>
    <row r="404" spans="8:8" x14ac:dyDescent="0.2">
      <c r="H404"/>
    </row>
    <row r="405" spans="8:8" x14ac:dyDescent="0.2">
      <c r="H405"/>
    </row>
    <row r="406" spans="8:8" x14ac:dyDescent="0.2">
      <c r="H406"/>
    </row>
    <row r="407" spans="8:8" x14ac:dyDescent="0.2">
      <c r="H407"/>
    </row>
    <row r="408" spans="8:8" x14ac:dyDescent="0.2">
      <c r="H408"/>
    </row>
    <row r="409" spans="8:8" x14ac:dyDescent="0.2">
      <c r="H409"/>
    </row>
    <row r="410" spans="8:8" x14ac:dyDescent="0.2">
      <c r="H410"/>
    </row>
    <row r="411" spans="8:8" x14ac:dyDescent="0.2">
      <c r="H411"/>
    </row>
    <row r="412" spans="8:8" x14ac:dyDescent="0.2">
      <c r="H412"/>
    </row>
    <row r="413" spans="8:8" x14ac:dyDescent="0.2">
      <c r="H413"/>
    </row>
    <row r="414" spans="8:8" x14ac:dyDescent="0.2">
      <c r="H414"/>
    </row>
    <row r="415" spans="8:8" x14ac:dyDescent="0.2">
      <c r="H415"/>
    </row>
    <row r="416" spans="8:8" x14ac:dyDescent="0.2">
      <c r="H416"/>
    </row>
    <row r="417" spans="8:8" x14ac:dyDescent="0.2">
      <c r="H417"/>
    </row>
    <row r="418" spans="8:8" x14ac:dyDescent="0.2">
      <c r="H418"/>
    </row>
    <row r="419" spans="8:8" x14ac:dyDescent="0.2">
      <c r="H419"/>
    </row>
    <row r="420" spans="8:8" x14ac:dyDescent="0.2">
      <c r="H420"/>
    </row>
    <row r="421" spans="8:8" x14ac:dyDescent="0.2">
      <c r="H421"/>
    </row>
    <row r="422" spans="8:8" x14ac:dyDescent="0.2">
      <c r="H422"/>
    </row>
    <row r="423" spans="8:8" x14ac:dyDescent="0.2">
      <c r="H423"/>
    </row>
    <row r="424" spans="8:8" x14ac:dyDescent="0.2">
      <c r="H424"/>
    </row>
    <row r="425" spans="8:8" x14ac:dyDescent="0.2">
      <c r="H425"/>
    </row>
    <row r="426" spans="8:8" x14ac:dyDescent="0.2">
      <c r="H426"/>
    </row>
    <row r="427" spans="8:8" x14ac:dyDescent="0.2">
      <c r="H427"/>
    </row>
    <row r="428" spans="8:8" x14ac:dyDescent="0.2">
      <c r="H428"/>
    </row>
    <row r="429" spans="8:8" x14ac:dyDescent="0.2">
      <c r="H429"/>
    </row>
    <row r="430" spans="8:8" x14ac:dyDescent="0.2">
      <c r="H430"/>
    </row>
    <row r="431" spans="8:8" x14ac:dyDescent="0.2">
      <c r="H431"/>
    </row>
    <row r="432" spans="8:8" x14ac:dyDescent="0.2">
      <c r="H432"/>
    </row>
    <row r="433" spans="8:8" x14ac:dyDescent="0.2">
      <c r="H433"/>
    </row>
    <row r="434" spans="8:8" x14ac:dyDescent="0.2">
      <c r="H434"/>
    </row>
    <row r="435" spans="8:8" x14ac:dyDescent="0.2">
      <c r="H435"/>
    </row>
    <row r="436" spans="8:8" x14ac:dyDescent="0.2">
      <c r="H436"/>
    </row>
    <row r="437" spans="8:8" x14ac:dyDescent="0.2">
      <c r="H437"/>
    </row>
    <row r="438" spans="8:8" x14ac:dyDescent="0.2">
      <c r="H438"/>
    </row>
    <row r="439" spans="8:8" x14ac:dyDescent="0.2">
      <c r="H439"/>
    </row>
    <row r="440" spans="8:8" x14ac:dyDescent="0.2">
      <c r="H440"/>
    </row>
    <row r="441" spans="8:8" x14ac:dyDescent="0.2">
      <c r="H441"/>
    </row>
    <row r="442" spans="8:8" x14ac:dyDescent="0.2">
      <c r="H442"/>
    </row>
    <row r="443" spans="8:8" x14ac:dyDescent="0.2">
      <c r="H443"/>
    </row>
    <row r="444" spans="8:8" x14ac:dyDescent="0.2">
      <c r="H444"/>
    </row>
    <row r="445" spans="8:8" x14ac:dyDescent="0.2">
      <c r="H445"/>
    </row>
    <row r="446" spans="8:8" x14ac:dyDescent="0.2">
      <c r="H446"/>
    </row>
    <row r="447" spans="8:8" x14ac:dyDescent="0.2">
      <c r="H447"/>
    </row>
    <row r="448" spans="8:8" x14ac:dyDescent="0.2">
      <c r="H448"/>
    </row>
    <row r="449" spans="8:8" x14ac:dyDescent="0.2">
      <c r="H449"/>
    </row>
    <row r="450" spans="8:8" x14ac:dyDescent="0.2">
      <c r="H450"/>
    </row>
    <row r="451" spans="8:8" x14ac:dyDescent="0.2">
      <c r="H451"/>
    </row>
    <row r="452" spans="8:8" x14ac:dyDescent="0.2">
      <c r="H452"/>
    </row>
    <row r="453" spans="8:8" x14ac:dyDescent="0.2">
      <c r="H453"/>
    </row>
    <row r="454" spans="8:8" x14ac:dyDescent="0.2">
      <c r="H454"/>
    </row>
    <row r="455" spans="8:8" x14ac:dyDescent="0.2">
      <c r="H455"/>
    </row>
    <row r="456" spans="8:8" x14ac:dyDescent="0.2">
      <c r="H456"/>
    </row>
    <row r="457" spans="8:8" x14ac:dyDescent="0.2">
      <c r="H457"/>
    </row>
    <row r="458" spans="8:8" x14ac:dyDescent="0.2">
      <c r="H458"/>
    </row>
    <row r="459" spans="8:8" x14ac:dyDescent="0.2">
      <c r="H459"/>
    </row>
    <row r="460" spans="8:8" x14ac:dyDescent="0.2">
      <c r="H460"/>
    </row>
    <row r="461" spans="8:8" x14ac:dyDescent="0.2">
      <c r="H461"/>
    </row>
    <row r="462" spans="8:8" x14ac:dyDescent="0.2">
      <c r="H462"/>
    </row>
    <row r="463" spans="8:8" x14ac:dyDescent="0.2">
      <c r="H463"/>
    </row>
    <row r="464" spans="8:8" x14ac:dyDescent="0.2">
      <c r="H464"/>
    </row>
    <row r="465" spans="8:8" x14ac:dyDescent="0.2">
      <c r="H465"/>
    </row>
    <row r="466" spans="8:8" x14ac:dyDescent="0.2">
      <c r="H466"/>
    </row>
    <row r="467" spans="8:8" x14ac:dyDescent="0.2">
      <c r="H467"/>
    </row>
    <row r="468" spans="8:8" x14ac:dyDescent="0.2">
      <c r="H468"/>
    </row>
    <row r="469" spans="8:8" x14ac:dyDescent="0.2">
      <c r="H469"/>
    </row>
    <row r="470" spans="8:8" x14ac:dyDescent="0.2">
      <c r="H470"/>
    </row>
    <row r="471" spans="8:8" x14ac:dyDescent="0.2">
      <c r="H471"/>
    </row>
    <row r="472" spans="8:8" x14ac:dyDescent="0.2">
      <c r="H472"/>
    </row>
    <row r="473" spans="8:8" x14ac:dyDescent="0.2">
      <c r="H473"/>
    </row>
    <row r="474" spans="8:8" x14ac:dyDescent="0.2">
      <c r="H474"/>
    </row>
    <row r="475" spans="8:8" x14ac:dyDescent="0.2">
      <c r="H475"/>
    </row>
    <row r="476" spans="8:8" x14ac:dyDescent="0.2">
      <c r="H476"/>
    </row>
    <row r="477" spans="8:8" x14ac:dyDescent="0.2">
      <c r="H477"/>
    </row>
    <row r="478" spans="8:8" x14ac:dyDescent="0.2">
      <c r="H478"/>
    </row>
    <row r="479" spans="8:8" x14ac:dyDescent="0.2">
      <c r="H479"/>
    </row>
    <row r="480" spans="8:8" x14ac:dyDescent="0.2">
      <c r="H480"/>
    </row>
    <row r="481" spans="8:8" x14ac:dyDescent="0.2">
      <c r="H481"/>
    </row>
    <row r="482" spans="8:8" x14ac:dyDescent="0.2">
      <c r="H482"/>
    </row>
    <row r="483" spans="8:8" x14ac:dyDescent="0.2">
      <c r="H483"/>
    </row>
    <row r="484" spans="8:8" x14ac:dyDescent="0.2">
      <c r="H484"/>
    </row>
    <row r="485" spans="8:8" x14ac:dyDescent="0.2">
      <c r="H485"/>
    </row>
    <row r="486" spans="8:8" x14ac:dyDescent="0.2">
      <c r="H486"/>
    </row>
    <row r="487" spans="8:8" x14ac:dyDescent="0.2">
      <c r="H487"/>
    </row>
    <row r="488" spans="8:8" x14ac:dyDescent="0.2">
      <c r="H488"/>
    </row>
    <row r="489" spans="8:8" x14ac:dyDescent="0.2">
      <c r="H489"/>
    </row>
    <row r="490" spans="8:8" x14ac:dyDescent="0.2">
      <c r="H490"/>
    </row>
    <row r="491" spans="8:8" x14ac:dyDescent="0.2">
      <c r="H491"/>
    </row>
    <row r="492" spans="8:8" x14ac:dyDescent="0.2">
      <c r="H492"/>
    </row>
    <row r="493" spans="8:8" x14ac:dyDescent="0.2">
      <c r="H493"/>
    </row>
    <row r="494" spans="8:8" x14ac:dyDescent="0.2">
      <c r="H494"/>
    </row>
    <row r="495" spans="8:8" x14ac:dyDescent="0.2">
      <c r="H495"/>
    </row>
    <row r="496" spans="8:8" x14ac:dyDescent="0.2">
      <c r="H496"/>
    </row>
    <row r="497" spans="8:8" x14ac:dyDescent="0.2">
      <c r="H497"/>
    </row>
    <row r="498" spans="8:8" x14ac:dyDescent="0.2">
      <c r="H498"/>
    </row>
    <row r="499" spans="8:8" x14ac:dyDescent="0.2">
      <c r="H499"/>
    </row>
    <row r="500" spans="8:8" x14ac:dyDescent="0.2">
      <c r="H500"/>
    </row>
    <row r="501" spans="8:8" x14ac:dyDescent="0.2">
      <c r="H501"/>
    </row>
    <row r="502" spans="8:8" x14ac:dyDescent="0.2">
      <c r="H502"/>
    </row>
    <row r="503" spans="8:8" x14ac:dyDescent="0.2">
      <c r="H503"/>
    </row>
    <row r="504" spans="8:8" x14ac:dyDescent="0.2">
      <c r="H504"/>
    </row>
    <row r="505" spans="8:8" x14ac:dyDescent="0.2">
      <c r="H505"/>
    </row>
    <row r="506" spans="8:8" x14ac:dyDescent="0.2">
      <c r="H506"/>
    </row>
    <row r="507" spans="8:8" x14ac:dyDescent="0.2">
      <c r="H507"/>
    </row>
    <row r="508" spans="8:8" x14ac:dyDescent="0.2">
      <c r="H508"/>
    </row>
    <row r="509" spans="8:8" x14ac:dyDescent="0.2">
      <c r="H509"/>
    </row>
    <row r="510" spans="8:8" x14ac:dyDescent="0.2">
      <c r="H510"/>
    </row>
    <row r="511" spans="8:8" x14ac:dyDescent="0.2">
      <c r="H511"/>
    </row>
    <row r="512" spans="8:8" x14ac:dyDescent="0.2">
      <c r="H512"/>
    </row>
    <row r="513" spans="8:8" x14ac:dyDescent="0.2">
      <c r="H513"/>
    </row>
    <row r="514" spans="8:8" x14ac:dyDescent="0.2">
      <c r="H514"/>
    </row>
    <row r="515" spans="8:8" x14ac:dyDescent="0.2">
      <c r="H515"/>
    </row>
    <row r="516" spans="8:8" x14ac:dyDescent="0.2">
      <c r="H516"/>
    </row>
    <row r="517" spans="8:8" x14ac:dyDescent="0.2">
      <c r="H517"/>
    </row>
    <row r="518" spans="8:8" x14ac:dyDescent="0.2">
      <c r="H518"/>
    </row>
    <row r="519" spans="8:8" x14ac:dyDescent="0.2">
      <c r="H519"/>
    </row>
    <row r="520" spans="8:8" x14ac:dyDescent="0.2">
      <c r="H520"/>
    </row>
    <row r="521" spans="8:8" x14ac:dyDescent="0.2">
      <c r="H521"/>
    </row>
    <row r="522" spans="8:8" x14ac:dyDescent="0.2">
      <c r="H522"/>
    </row>
    <row r="523" spans="8:8" x14ac:dyDescent="0.2">
      <c r="H523"/>
    </row>
    <row r="524" spans="8:8" x14ac:dyDescent="0.2">
      <c r="H524"/>
    </row>
    <row r="525" spans="8:8" x14ac:dyDescent="0.2">
      <c r="H525"/>
    </row>
    <row r="526" spans="8:8" x14ac:dyDescent="0.2">
      <c r="H526"/>
    </row>
    <row r="527" spans="8:8" x14ac:dyDescent="0.2">
      <c r="H527"/>
    </row>
    <row r="528" spans="8:8" x14ac:dyDescent="0.2">
      <c r="H528"/>
    </row>
    <row r="529" spans="8:8" x14ac:dyDescent="0.2">
      <c r="H529"/>
    </row>
    <row r="530" spans="8:8" x14ac:dyDescent="0.2">
      <c r="H530"/>
    </row>
    <row r="531" spans="8:8" x14ac:dyDescent="0.2">
      <c r="H531"/>
    </row>
    <row r="532" spans="8:8" x14ac:dyDescent="0.2">
      <c r="H532"/>
    </row>
    <row r="533" spans="8:8" x14ac:dyDescent="0.2">
      <c r="H533"/>
    </row>
    <row r="534" spans="8:8" x14ac:dyDescent="0.2">
      <c r="H534"/>
    </row>
    <row r="535" spans="8:8" x14ac:dyDescent="0.2">
      <c r="H535"/>
    </row>
    <row r="536" spans="8:8" x14ac:dyDescent="0.2">
      <c r="H536"/>
    </row>
    <row r="537" spans="8:8" x14ac:dyDescent="0.2">
      <c r="H537"/>
    </row>
    <row r="538" spans="8:8" x14ac:dyDescent="0.2">
      <c r="H538"/>
    </row>
    <row r="539" spans="8:8" x14ac:dyDescent="0.2">
      <c r="H539"/>
    </row>
    <row r="540" spans="8:8" x14ac:dyDescent="0.2">
      <c r="H540"/>
    </row>
    <row r="541" spans="8:8" x14ac:dyDescent="0.2">
      <c r="H541"/>
    </row>
    <row r="542" spans="8:8" x14ac:dyDescent="0.2">
      <c r="H542"/>
    </row>
    <row r="543" spans="8:8" x14ac:dyDescent="0.2">
      <c r="H543"/>
    </row>
    <row r="544" spans="8:8" x14ac:dyDescent="0.2">
      <c r="H544"/>
    </row>
    <row r="545" spans="8:8" x14ac:dyDescent="0.2">
      <c r="H545"/>
    </row>
    <row r="546" spans="8:8" x14ac:dyDescent="0.2">
      <c r="H546"/>
    </row>
    <row r="547" spans="8:8" x14ac:dyDescent="0.2">
      <c r="H547"/>
    </row>
    <row r="548" spans="8:8" x14ac:dyDescent="0.2">
      <c r="H548"/>
    </row>
    <row r="549" spans="8:8" x14ac:dyDescent="0.2">
      <c r="H549"/>
    </row>
    <row r="550" spans="8:8" x14ac:dyDescent="0.2">
      <c r="H550"/>
    </row>
    <row r="551" spans="8:8" x14ac:dyDescent="0.2">
      <c r="H551"/>
    </row>
    <row r="552" spans="8:8" x14ac:dyDescent="0.2">
      <c r="H552"/>
    </row>
    <row r="553" spans="8:8" x14ac:dyDescent="0.2">
      <c r="H553"/>
    </row>
    <row r="554" spans="8:8" x14ac:dyDescent="0.2">
      <c r="H554"/>
    </row>
    <row r="555" spans="8:8" x14ac:dyDescent="0.2">
      <c r="H555"/>
    </row>
    <row r="556" spans="8:8" x14ac:dyDescent="0.2">
      <c r="H556"/>
    </row>
    <row r="557" spans="8:8" x14ac:dyDescent="0.2">
      <c r="H557"/>
    </row>
    <row r="558" spans="8:8" x14ac:dyDescent="0.2">
      <c r="H558"/>
    </row>
    <row r="559" spans="8:8" x14ac:dyDescent="0.2">
      <c r="H559"/>
    </row>
    <row r="560" spans="8:8" x14ac:dyDescent="0.2">
      <c r="H560"/>
    </row>
    <row r="561" spans="8:8" x14ac:dyDescent="0.2">
      <c r="H561"/>
    </row>
    <row r="562" spans="8:8" x14ac:dyDescent="0.2">
      <c r="H562"/>
    </row>
    <row r="563" spans="8:8" x14ac:dyDescent="0.2">
      <c r="H563"/>
    </row>
    <row r="564" spans="8:8" x14ac:dyDescent="0.2">
      <c r="H564"/>
    </row>
    <row r="565" spans="8:8" x14ac:dyDescent="0.2">
      <c r="H565"/>
    </row>
    <row r="566" spans="8:8" x14ac:dyDescent="0.2">
      <c r="H566"/>
    </row>
    <row r="567" spans="8:8" x14ac:dyDescent="0.2">
      <c r="H567"/>
    </row>
    <row r="568" spans="8:8" x14ac:dyDescent="0.2">
      <c r="H568"/>
    </row>
    <row r="569" spans="8:8" x14ac:dyDescent="0.2">
      <c r="H569"/>
    </row>
    <row r="570" spans="8:8" x14ac:dyDescent="0.2">
      <c r="H570"/>
    </row>
    <row r="571" spans="8:8" x14ac:dyDescent="0.2">
      <c r="H571"/>
    </row>
    <row r="572" spans="8:8" x14ac:dyDescent="0.2">
      <c r="H572"/>
    </row>
    <row r="573" spans="8:8" x14ac:dyDescent="0.2">
      <c r="H573"/>
    </row>
    <row r="574" spans="8:8" x14ac:dyDescent="0.2">
      <c r="H574"/>
    </row>
    <row r="575" spans="8:8" x14ac:dyDescent="0.2">
      <c r="H575"/>
    </row>
    <row r="576" spans="8:8" x14ac:dyDescent="0.2">
      <c r="H576"/>
    </row>
    <row r="577" spans="8:8" x14ac:dyDescent="0.2">
      <c r="H577"/>
    </row>
    <row r="578" spans="8:8" x14ac:dyDescent="0.2">
      <c r="H578"/>
    </row>
    <row r="579" spans="8:8" x14ac:dyDescent="0.2">
      <c r="H579"/>
    </row>
    <row r="580" spans="8:8" x14ac:dyDescent="0.2">
      <c r="H580"/>
    </row>
    <row r="581" spans="8:8" x14ac:dyDescent="0.2">
      <c r="H581"/>
    </row>
    <row r="582" spans="8:8" x14ac:dyDescent="0.2">
      <c r="H582"/>
    </row>
    <row r="583" spans="8:8" x14ac:dyDescent="0.2">
      <c r="H583"/>
    </row>
    <row r="584" spans="8:8" x14ac:dyDescent="0.2">
      <c r="H584"/>
    </row>
    <row r="585" spans="8:8" x14ac:dyDescent="0.2">
      <c r="H585"/>
    </row>
    <row r="586" spans="8:8" x14ac:dyDescent="0.2">
      <c r="H586"/>
    </row>
    <row r="587" spans="8:8" x14ac:dyDescent="0.2">
      <c r="H587"/>
    </row>
    <row r="588" spans="8:8" x14ac:dyDescent="0.2">
      <c r="H588"/>
    </row>
    <row r="589" spans="8:8" x14ac:dyDescent="0.2">
      <c r="H589"/>
    </row>
    <row r="590" spans="8:8" x14ac:dyDescent="0.2">
      <c r="H590"/>
    </row>
    <row r="591" spans="8:8" x14ac:dyDescent="0.2">
      <c r="H591"/>
    </row>
    <row r="592" spans="8:8" x14ac:dyDescent="0.2">
      <c r="H592"/>
    </row>
    <row r="593" spans="8:8" x14ac:dyDescent="0.2">
      <c r="H593"/>
    </row>
    <row r="594" spans="8:8" x14ac:dyDescent="0.2">
      <c r="H594"/>
    </row>
    <row r="595" spans="8:8" x14ac:dyDescent="0.2">
      <c r="H595"/>
    </row>
    <row r="596" spans="8:8" x14ac:dyDescent="0.2">
      <c r="H596"/>
    </row>
    <row r="597" spans="8:8" x14ac:dyDescent="0.2">
      <c r="H597"/>
    </row>
    <row r="598" spans="8:8" x14ac:dyDescent="0.2">
      <c r="H598"/>
    </row>
    <row r="599" spans="8:8" x14ac:dyDescent="0.2">
      <c r="H599"/>
    </row>
    <row r="600" spans="8:8" x14ac:dyDescent="0.2">
      <c r="H600"/>
    </row>
    <row r="601" spans="8:8" x14ac:dyDescent="0.2">
      <c r="H601"/>
    </row>
    <row r="602" spans="8:8" x14ac:dyDescent="0.2">
      <c r="H602"/>
    </row>
    <row r="603" spans="8:8" x14ac:dyDescent="0.2">
      <c r="H603"/>
    </row>
    <row r="604" spans="8:8" x14ac:dyDescent="0.2">
      <c r="H604"/>
    </row>
    <row r="605" spans="8:8" x14ac:dyDescent="0.2">
      <c r="H605"/>
    </row>
    <row r="606" spans="8:8" x14ac:dyDescent="0.2">
      <c r="H606"/>
    </row>
    <row r="607" spans="8:8" x14ac:dyDescent="0.2">
      <c r="H607"/>
    </row>
    <row r="608" spans="8:8" x14ac:dyDescent="0.2">
      <c r="H608"/>
    </row>
    <row r="609" spans="8:8" x14ac:dyDescent="0.2">
      <c r="H609"/>
    </row>
    <row r="610" spans="8:8" x14ac:dyDescent="0.2">
      <c r="H610"/>
    </row>
    <row r="611" spans="8:8" x14ac:dyDescent="0.2">
      <c r="H611"/>
    </row>
    <row r="612" spans="8:8" x14ac:dyDescent="0.2">
      <c r="H612"/>
    </row>
    <row r="613" spans="8:8" x14ac:dyDescent="0.2">
      <c r="H613"/>
    </row>
    <row r="614" spans="8:8" x14ac:dyDescent="0.2">
      <c r="H614"/>
    </row>
  </sheetData>
  <phoneticPr fontId="0" type="noConversion"/>
  <printOptions horizontalCentered="1"/>
  <pageMargins left="0.78740157480314965" right="0.78740157480314965" top="0.98425196850393704" bottom="0.78740157480314965" header="0.59055118110236227" footer="0.39370078740157483"/>
  <pageSetup paperSize="9" scale="61" orientation="portrait" r:id="rId1"/>
  <headerFooter alignWithMargins="0">
    <oddHeader>&amp;C&amp;"Arial,Negrita"&amp;K03+0003.3.2.14 OTROS CULTIVOS LEÑOSOS Y VIVEROS. Superficie provincial en regadío (ha)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13</vt:i4>
      </vt:variant>
    </vt:vector>
  </HeadingPairs>
  <TitlesOfParts>
    <vt:vector size="44" baseType="lpstr">
      <vt:lpstr>C01  CEREALES GRANO</vt:lpstr>
      <vt:lpstr>C02  CEREALES GRANO</vt:lpstr>
      <vt:lpstr>C03  LEGUMINOSAS GRANO</vt:lpstr>
      <vt:lpstr>C04  TUBERCULOS, FLORES Y </vt:lpstr>
      <vt:lpstr>C05  CULTIVOS INDUSTRIALES</vt:lpstr>
      <vt:lpstr>C06A  CULTIVOS INDUSTRIALES</vt:lpstr>
      <vt:lpstr>C06B  CULTIVOS INDUSTRIALES </vt:lpstr>
      <vt:lpstr>C07A  CULTIVOS FORRAJEROS</vt:lpstr>
      <vt:lpstr>C07B  CULTIVOS FORRAJEROS</vt:lpstr>
      <vt:lpstr>C07C  CULTIVOS FORRAJEROS</vt:lpstr>
      <vt:lpstr>C08A HORTALIZAS (en campo)</vt:lpstr>
      <vt:lpstr>C08B HORTALIZAS (en campo)</vt:lpstr>
      <vt:lpstr>C08C HORTALIZAS (en campo)</vt:lpstr>
      <vt:lpstr>C08D HORTALIZAS (en campo)</vt:lpstr>
      <vt:lpstr>INVERNADEROS 1</vt:lpstr>
      <vt:lpstr>INVERNADEROS 2</vt:lpstr>
      <vt:lpstr>HUERTOS</vt:lpstr>
      <vt:lpstr>HORTALIZAS en huerto</vt:lpstr>
      <vt:lpstr>HORTALIZAS en huerto(2)</vt:lpstr>
      <vt:lpstr>HORTALIZAS en huerto(3)</vt:lpstr>
      <vt:lpstr>HORTALIZAS en huerto(4)</vt:lpstr>
      <vt:lpstr>C10  FRUTALES CITRICOS</vt:lpstr>
      <vt:lpstr>C11A  FRUTALES NO CITRICOS</vt:lpstr>
      <vt:lpstr>C11B  FRUTALES NO CITRICOS</vt:lpstr>
      <vt:lpstr>C12  FRUTALES NO CITRICOS</vt:lpstr>
      <vt:lpstr>C13  FRUTALES NO CITRICOS</vt:lpstr>
      <vt:lpstr>C13  FRUTALES NO CITRICOS (2)</vt:lpstr>
      <vt:lpstr>C16A  VIÑEDO MESA</vt:lpstr>
      <vt:lpstr>C16B  VIÑEDO TRANSF.</vt:lpstr>
      <vt:lpstr>C17 OLIVAR</vt:lpstr>
      <vt:lpstr>C17  OTROS CULTIVOS LEÑOSO</vt:lpstr>
      <vt:lpstr>'C05  CULTIVOS INDUSTRIALES'!Área_de_impresión</vt:lpstr>
      <vt:lpstr>'C08A HORTALIZAS (en campo)'!Área_de_impresión</vt:lpstr>
      <vt:lpstr>'C08B HORTALIZAS (en campo)'!Área_de_impresión</vt:lpstr>
      <vt:lpstr>'C08C HORTALIZAS (en campo)'!Área_de_impresión</vt:lpstr>
      <vt:lpstr>'C08D HORTALIZAS (en campo)'!Área_de_impresión</vt:lpstr>
      <vt:lpstr>'C12  FRUTALES NO CITRICOS'!Área_de_impresión</vt:lpstr>
      <vt:lpstr>'HORTALIZAS en huerto'!Área_de_impresión</vt:lpstr>
      <vt:lpstr>'HORTALIZAS en huerto(2)'!Área_de_impresión</vt:lpstr>
      <vt:lpstr>'HORTALIZAS en huerto(3)'!Área_de_impresión</vt:lpstr>
      <vt:lpstr>'HORTALIZAS en huerto(4)'!Área_de_impresión</vt:lpstr>
      <vt:lpstr>HUERTOS!Área_de_impresión</vt:lpstr>
      <vt:lpstr>'INVERNADEROS 1'!Área_de_impresión</vt:lpstr>
      <vt:lpstr>'INVERNADEROS 2'!Área_de_impresión</vt:lpstr>
    </vt:vector>
  </TitlesOfParts>
  <Company>OTYPSA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Dolores Martínez</cp:lastModifiedBy>
  <cp:lastPrinted>2026-07-29T08:55:19Z</cp:lastPrinted>
  <dcterms:created xsi:type="dcterms:W3CDTF">2001-01-29T12:07:47Z</dcterms:created>
  <dcterms:modified xsi:type="dcterms:W3CDTF">2026-07-29T08:57:42Z</dcterms:modified>
</cp:coreProperties>
</file>