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1.xml" ContentType="application/vnd.openxmlformats-officedocument.themeOverrid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Z:\ssectorial\Q 2014\AREA CONSUMO\Panel CONSUMO\ARCHIVOS CONSUMO\Archivos para web\Aceite mes a mes web\fichas consumo\2026\"/>
    </mc:Choice>
  </mc:AlternateContent>
  <xr:revisionPtr revIDLastSave="0" documentId="13_ncr:1_{1C65282C-36A0-4F24-A751-AFA34A4CECC1}" xr6:coauthVersionLast="47" xr6:coauthVersionMax="47" xr10:uidLastSave="{00000000-0000-0000-0000-000000000000}"/>
  <workbookProtection workbookAlgorithmName="SHA-512" workbookHashValue="Wc6Frx/i6oTXPIz9EpBPxYguyq4FoHRMT8y7bdiIJYM8dxLEc5v5XJeo1n9+7HWDZ8NY3CyZceg0+Vcw3q9pKA==" workbookSaltValue="4gtcpNyjwXRTzpSzJ8lgUA==" workbookSpinCount="100000" lockStructure="1"/>
  <bookViews>
    <workbookView xWindow="22932" yWindow="-108" windowWidth="23256" windowHeight="12456" tabRatio="743" activeTab="6" xr2:uid="{00000000-000D-0000-FFFF-FFFF00000000}"/>
  </bookViews>
  <sheets>
    <sheet name="Portada" sheetId="5" r:id="rId1"/>
    <sheet name="Menú principal" sheetId="7" r:id="rId2"/>
    <sheet name="principales variables" sheetId="1" r:id="rId3"/>
    <sheet name="Graficos TOTAL ACEITE" sheetId="2" r:id="rId4"/>
    <sheet name="Canales" sheetId="4" r:id="rId5"/>
    <sheet name="Perfiles" sheetId="9" r:id="rId6"/>
    <sheet name="Conclusiones" sheetId="10" r:id="rId7"/>
  </sheets>
  <definedNames>
    <definedName name="_xlnm.Print_Area" localSheetId="4">Canales!$A$1:$J$48</definedName>
    <definedName name="_xlnm.Print_Area" localSheetId="6">Conclusiones!$A$1:$J$33</definedName>
    <definedName name="_xlnm.Print_Area" localSheetId="1">'Menú principal'!$A$1:$E$16</definedName>
    <definedName name="_xlnm.Print_Area" localSheetId="5">Perfiles!$A$1:$J$54</definedName>
    <definedName name="_xlnm.Print_Area" localSheetId="0">Portada!$A$1:$H$43</definedName>
    <definedName name="Categorias">#REF!</definedName>
    <definedName name="Segment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B18" i="1"/>
  <c r="B19" i="1"/>
  <c r="B20" i="1"/>
  <c r="B21" i="1"/>
  <c r="B22" i="1"/>
  <c r="B23" i="1"/>
  <c r="H16" i="1"/>
  <c r="F16" i="1"/>
  <c r="D16" i="1"/>
  <c r="B3" i="4" l="1"/>
  <c r="C7" i="1"/>
  <c r="B3" i="9" l="1"/>
  <c r="B3" i="10"/>
</calcChain>
</file>

<file path=xl/sharedStrings.xml><?xml version="1.0" encoding="utf-8"?>
<sst xmlns="http://schemas.openxmlformats.org/spreadsheetml/2006/main" count="74" uniqueCount="54">
  <si>
    <t>Consumo en el hogar
ACEITE</t>
  </si>
  <si>
    <t>JUNIO 26</t>
  </si>
  <si>
    <t>Pricipales variables</t>
  </si>
  <si>
    <t>Series históricas</t>
  </si>
  <si>
    <t>Distribución de canales</t>
  </si>
  <si>
    <t xml:space="preserve">Perfiles de compra </t>
  </si>
  <si>
    <t xml:space="preserve">Conclusiones </t>
  </si>
  <si>
    <t>Consumo en el hogar</t>
  </si>
  <si>
    <t>TOTAL ACEITE</t>
  </si>
  <si>
    <t>Principales variables - TAM JUNIO 26</t>
  </si>
  <si>
    <t>% Variación vs. Mismo periodo del año anterior</t>
  </si>
  <si>
    <t>TOTAL ACEITES OLIVA 
Domestico</t>
  </si>
  <si>
    <t>A. OLIVA 
Domestico</t>
  </si>
  <si>
    <t>VALOR (Miles €)</t>
  </si>
  <si>
    <t>GASTO PER CAPITA (€)</t>
  </si>
  <si>
    <t>PARTE DE MERCADO VOLUMEN (%)</t>
  </si>
  <si>
    <t>PARTE DE MERCADO VALOR (%)</t>
  </si>
  <si>
    <t>A.O VIRGEN EXTRA 
Domestico</t>
  </si>
  <si>
    <t>A.O VIRGEN 
Domestico</t>
  </si>
  <si>
    <t>ACEITE DE GIRASOL 
Domestico</t>
  </si>
  <si>
    <t xml:space="preserve"> % Importancia de los tipos - TAM JUNIO 26</t>
  </si>
  <si>
    <t>Valor</t>
  </si>
  <si>
    <t>Volumen</t>
  </si>
  <si>
    <t>A.O VIRGEN</t>
  </si>
  <si>
    <t>A.O VIRGEN EXTRA</t>
  </si>
  <si>
    <t>A. OLIVA</t>
  </si>
  <si>
    <t>ACEITE DE GIRASOL</t>
  </si>
  <si>
    <t>ACEITE DE ORUJO</t>
  </si>
  <si>
    <t>ACEITE DE MAIZ</t>
  </si>
  <si>
    <t>ACEITE DE SOJA</t>
  </si>
  <si>
    <t>OTROS ACEITES VEG</t>
  </si>
  <si>
    <t>TAM JUNIO 25</t>
  </si>
  <si>
    <t>TAM JUNIO 26</t>
  </si>
  <si>
    <t>TOTAL ACEITES OLIVA</t>
  </si>
  <si>
    <t>A.O VIRGEN+V.EXTRA</t>
  </si>
  <si>
    <t>TAM (Total Año Móvil): Indicador agrupado que representa el acumulado de los últimos doce meses, finalizando en el mes de análisis del informe.</t>
  </si>
  <si>
    <t>Evolución mensual de total gasto y total compras</t>
  </si>
  <si>
    <t>Evolución mensual precio medio</t>
  </si>
  <si>
    <t>Peso y % evolución en volumen de los canales de distribución - TAM JUNIO 26</t>
  </si>
  <si>
    <t>Principales conclusiones de los canales de distribución</t>
  </si>
  <si>
    <t>Nota: A partir de abril 2025 las líneas de SUPER+AUTOSER y TIENDA DESCUENTO se sustituyen por el agregado de ambas (SUPERMERCADOS)</t>
  </si>
  <si>
    <t>% Población y distribución del volumen por perfil sociodemográfico -TAM JUNIO 26</t>
  </si>
  <si>
    <t>% Población y distribución del volumen por Comunidades -TAM JUNIO 26</t>
  </si>
  <si>
    <t xml:space="preserve">Principales conclusiones </t>
  </si>
  <si>
    <t>Principales conclusiones</t>
  </si>
  <si>
    <t>VOLUMEN (Miles litros)</t>
  </si>
  <si>
    <t>CONSUMO PER CÁPITA (litros)</t>
  </si>
  <si>
    <t>Consumo por persona (litros por persona) - TAM JUNIO 26</t>
  </si>
  <si>
    <t>Precio medio (€/litro) de los canales de distribución - TAM JUNIO 26</t>
  </si>
  <si>
    <t xml:space="preserve">Evolución anual de total compras </t>
  </si>
  <si>
    <t>PRECIO MEDIO (€/litro)</t>
  </si>
  <si>
    <t>El supermercado continúa siendo el principal punto de compra de aceite para los hogares, al reunir el 64,3 % del volumen total adquirido. A pesar de su liderazgo, este canal pierde relevancia dentro de la categoría al registrar una caída del 1,7 % en los últimos doce meses. El hipermercado, por su parte, concentra el 25,1 % de las compras, lo que equivale a más de una cuarta parte del volumen total, y también reduce el volumen vendido, con el descenso más acusado de los canales respecto al mismo periodo del año anterior (4,8 %).
Frente a esta evolución, el canal online alcanza una cuota del 3,5 % y refuerza su posición tras aumentar un 6,1 % el volumen adquirido en comparación con el año previo. La tienda tradicional mantiene igualmente una trayectoria positiva y, aunque su participación en el mercado se limita al 0,9 %, incrementa sus compras un 30,1 % durante el periodo analizado. Resto canales tiene la evolución positiva y crece un 1,6 %.
El precio medio del aceite se sitúa en 3,65 €/litro, un 22,9 % inferior al registrado doce meses antes. La reducción del precio es generalizada en todos los canales de distribución, aunque es en el hipermercado donde hay una mayor reducción del precio medio, con una disminución del 27,5 %. Pese a ello, sigue presentando un precio medio por encima de la media del mercado al alcanzar un precio de 3,92 €/litro.
En el caso del supermercado, el precio medio se establece en 3,47 €/litro, una cifra inferior al promedio del mercado. Este resultado responde a una reducción del 20,9 %, la menos pronunciada entre los canales considerados en el análisis. Los demás canales conservan precios medios por encima de los 4,00 €/litro, aunque reduciéndose el precio en comparación con el año anterior.</t>
  </si>
  <si>
    <t>Los hogares formados por parejas con hijos mayores, parejas adultas sin hijos y personas retiradas o jubiladas son los que muestran una mayor incidencia en la compra de aceite, ya que su cuota de mercado supera el peso que tienen dentro de la población. Destacan especialmente los hogares de retirados y jubilados, que concentran el 34,9 % del volumen total del mercado de aceite, frente al 26,2 % que representan en términos poblacionales.
Por comunidades autónomas, Castilla y León, Galicia y País Vasco son las regiones donde la compra de aceite presenta una mayor relevancia, al registrar una cuota de mercado superior a la que cabría esperar según su peso poblacional. En cambio, Cataluña, la Comunitat Valenciana, la Región de Murcia, la Comunidad de Madrid y Castilla-La Mancha muestran una participación en el mercado de aceite inferior a la que correspondería por su representación demográfica.</t>
  </si>
  <si>
    <r>
      <rPr>
        <b/>
        <sz val="11"/>
        <rFont val="Calibri"/>
        <family val="2"/>
      </rPr>
      <t>El consumo de aceite mantiene su tendencia a la baja: los hogares compran un 2,0 % menos y el valor del mercado se reduce un 24,4 % pese al menor precio medio pagado.</t>
    </r>
    <r>
      <rPr>
        <sz val="11"/>
        <rFont val="Calibri"/>
        <family val="2"/>
      </rPr>
      <t xml:space="preserve">
Al cierre del año móvil a junio de 2026, las compras de aceite en los hogares españoles mantienen una evolución negativa, con una caída del 2,0 % en volumen respecto al mismo periodo del año anterior. Esta contracción se produce a pesar de la reducción del precio medio, que desciende un 22,9 % y se sitúa en 3,65 €/litro. Como consecuencia, el valor total del mercado continúa mostrando una tendencia descendente y alcanza los 1.711,71 millones de euros, lo que supone una disminución del 24,4 % en comparación con el año anterior. La bajada de precios no ha sido suficiente para estimular la demanda, que sigue registrando un descenso en el volumen adquiridos por los hogares.
Las parejas con hijos mayores, los adultos independientes y, especialmente, los jubilados lideran la compra de aceite, con una cuota de mercado superior a su peso poblacional. Por Comunidades Autónomas, destacan Castilla y León, Galicia y País Vasco por su mayor consumo relativo, mientras que Cataluña, la Comunitat Valenciana, la Región de Murcia, la Comunidad de Madrid y Castilla-La Mancha registran una participación inferior a la esperada según su población.
El consumo per cápita de aceite en los hogares españoles se sitúa en 9,94 litros por persona al cierre del año móvil junio de 2026, lo que supone un descenso del 2,5 % respecto al mismo periodo del año anterior. Por su parte, el gasto per cápita sigue la misma dinámica que el valor del mercado, registrando una caída del 24,9 % hasta situarse en 36,32 euros por persona y año. Este descenso responde principalmente a la reducción del precio medio pagado por los hogares, que ha contribuido a una contracción más intensa del gasto que del consumo.
La caída en volumen que observamos en el total mercado es sostenida a través de todos los segmentos, excepto del aceite de oliva virgen. El total de aceite de oliva concentra el 65,9 % del volumen total adquirido por los hogares españoles, además de generar el 81,8 % del valor total del mercado al cierre del año móvil junio de 2026. Por otro lado, el aceite de girasol representa el 31,9 % del volumen comercializado y el 15,6 % del valor del mercado. La significativa diferencia entre su peso en volumen y en valor respecto a los aceites de oliva pone de manifiesto el menor precio medio de esta categoría y la mayor aportación de valor de los aceites de oliva dentro del conjunto del mercado.
La demanda en los hogares de total aceite de oliva decrece un 0,7 % en volumen. Y muestra un mayor descenso en valor, con una caída del 28,0 %, como consecuencia de la caída del 27,5 % en el precio medio, que se sitúa en 4,54 €/litro.
Dentro de las distintas variedades de aceite de oliva, la evolución es heterogénea. El aceite de oliva presenta una caída del 2,8 % en volumen respecto al mismo periodo del año anterior. Por su parte, el precio medio se sitúa en 3,87 €/litro, lo que supone un descenso del 31,5 %. Como, consecuencia de la reducción simultánea del volumen y, especialmente, de los precios, el valor de esta variedad disminuye un 33,4 %, hasta alcanzar los 541,69 millones de euros al cierre del año móvil junio de 2026. En términos de consumo per cápita, el aceite de oliva registra una ingesta de 2,97 litros por persona y año, la más elevada entre las distintas variedades de aceite de oliva. Por su parte, el gasto per cápita se sitúa en 11,50 euros por persona durante el periodo analizado, aunque también se ve afectado por la notable reducción del precio medio.
El aceite de oliva virgen extra registra una caída del 0,6 % en el volumen comprado por los hogares españoles durante el año móvil a junio de 2026. Esta evolución se produce en un contexto de descenso del precio medio, que se reduce un 24,3 % respecto al mismo periodo del año anterior, hasta situarse en 5,26 €/litro. Como resultado, el valor del mercado de esta variedad alcanza los 689,26 millones de euros, lo que supone una disminución del 24,8 % en comparación con el año anterior. No obstante, el aceite de oliva virgen extra mantiene una elevada relevancia dentro de la categoría, impulsado por su amplia presencia en los hogares españoles. En términos de consumo individual, cada español consume una media de 2,78 litros de aceite de oliva virgen extra al año. Por su parte, el gasto per cápita se sitúa en 14,63 euros por persona y año, consolidándose como la variedad de aceite de oliva con el mayor desembolso por consumidor, a pesar del descenso registrado en los precios.
El aceite de oliva virgen es la única variedad dentro del aceite de oliva que crece en volumen en los últimos doce meses (7,7 %). El precio medio continúa con la tendencia del mercado y se reduce un 27,3 %, situándose en 4,51 €/litro, lo que da lugar a una disminución del valor del mercado del 21,7 %. El consumo per cápita de aceite de oliva virgen es de 0,80 litros por persona, cantidad inferior si tenemos en cuenta el resto de los tipos oliva analizados.
El aceite de girasol mantiene una evolución negativa en volumen y, al cierre del año móvil a junio de 2026, las compras de los hogares españoles registran un descenso del 2,0 % respecto al mismo periodo del año anterior. Donde el precio medio pagado aumenta un 6,8 %, situándose en 1,78 €/litro. Aunque continúa siendo una alternativa más económica que el resto de los aceites, esta ventaja en precio no ha sido suficiente para impulsar la demanda y frenar la caída de las compras. Sin embargo, el incremento del precio medio permite que el valor del mercado evolucione de forma positiva, registrando un crecimiento del 4,7 % hasta alcanzar los 266,31 millones de euros al cierre del periodo analizado. En términos de consumo per cápita, cada español adquiere una media de 3,17 litros de aceite de girasol al año, lo que lo convierte en la variedad con mayor consumo per cápita dentro de los principales tipos de aceite. Por su parte, el gasto per cápita se sitúa en 5,65 euros por persona y año, una cifra inferior a la de los aceites de oliva debido a su menor precio medio.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</si>
</sst>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 _€_-;\-* #,##0.0\ _€_-;_-* &quot;-&quot;?\ _€_-;_-@_-"/>
    <numFmt numFmtId="166" formatCode="0.0%"/>
    <numFmt numFmtId="167" formatCode="0.0"/>
    <numFmt numFmtId="168" formatCode="0.0\ %"/>
  </numFmts>
  <fonts count="38">
    <font>
      <sz val="11"/>
      <color theme="1"/>
      <name val="Calibri"/>
      <family val="2"/>
      <scheme val="minor"/>
    </font>
    <font>
      <sz val="11"/>
      <color theme="1"/>
      <name val="Calibri"/>
      <family val="2"/>
      <scheme val="minor"/>
    </font>
    <font>
      <sz val="26"/>
      <color indexed="8"/>
      <name val="Calibri"/>
      <family val="2"/>
      <scheme val="minor"/>
    </font>
    <font>
      <b/>
      <sz val="18"/>
      <color theme="1"/>
      <name val="Calibri"/>
      <family val="2"/>
      <scheme val="minor"/>
    </font>
    <font>
      <sz val="11"/>
      <color theme="1" tint="0.499984740745262"/>
      <name val="Calibri"/>
      <family val="2"/>
      <scheme val="minor"/>
    </font>
    <font>
      <b/>
      <sz val="11"/>
      <color rgb="FF997300"/>
      <name val="Calibri"/>
      <family val="2"/>
      <scheme val="minor"/>
    </font>
    <font>
      <sz val="11"/>
      <name val="Calibri"/>
      <family val="2"/>
      <scheme val="minor"/>
    </font>
    <font>
      <sz val="10"/>
      <name val="Verdana"/>
      <family val="2"/>
    </font>
    <font>
      <b/>
      <sz val="14"/>
      <color theme="1"/>
      <name val="Calibri"/>
      <family val="2"/>
      <scheme val="minor"/>
    </font>
    <font>
      <u/>
      <sz val="11"/>
      <color theme="10"/>
      <name val="Calibri"/>
      <family val="2"/>
      <scheme val="minor"/>
    </font>
    <font>
      <sz val="11"/>
      <color theme="1"/>
      <name val="Arial"/>
      <family val="2"/>
    </font>
    <font>
      <u/>
      <sz val="11"/>
      <color theme="10"/>
      <name val="Arial"/>
      <family val="2"/>
    </font>
    <font>
      <b/>
      <sz val="24"/>
      <color theme="1"/>
      <name val="Cambria"/>
      <family val="1"/>
    </font>
    <font>
      <sz val="24"/>
      <color theme="1"/>
      <name val="Cambria"/>
      <family val="1"/>
    </font>
    <font>
      <b/>
      <sz val="14"/>
      <color theme="1"/>
      <name val="Calibri"/>
      <family val="2"/>
    </font>
    <font>
      <sz val="16"/>
      <color theme="1"/>
      <name val="Calibri"/>
      <family val="2"/>
      <scheme val="minor"/>
    </font>
    <font>
      <sz val="16"/>
      <color theme="0" tint="-0.499984740745262"/>
      <name val="Calibri"/>
      <family val="2"/>
      <scheme val="minor"/>
    </font>
    <font>
      <b/>
      <sz val="16"/>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color rgb="FFED7D31"/>
      <name val="Calibri"/>
      <family val="2"/>
      <scheme val="minor"/>
    </font>
    <font>
      <b/>
      <sz val="10"/>
      <color rgb="FFFFC000"/>
      <name val="Calibri"/>
      <family val="2"/>
      <scheme val="minor"/>
    </font>
    <font>
      <b/>
      <sz val="10"/>
      <color rgb="FF70AD47"/>
      <name val="Calibri"/>
      <family val="2"/>
      <scheme val="minor"/>
    </font>
    <font>
      <b/>
      <sz val="10"/>
      <color rgb="FF9E480E"/>
      <name val="Calibri"/>
      <family val="2"/>
      <scheme val="minor"/>
    </font>
    <font>
      <b/>
      <sz val="10"/>
      <color theme="9" tint="0.39997558519241921"/>
      <name val="Calibri"/>
      <family val="2"/>
      <scheme val="minor"/>
    </font>
    <font>
      <b/>
      <sz val="10"/>
      <color theme="7" tint="0.39997558519241921"/>
      <name val="Calibri"/>
      <family val="2"/>
      <scheme val="minor"/>
    </font>
    <font>
      <b/>
      <sz val="10"/>
      <color theme="5" tint="0.39997558519241921"/>
      <name val="Calibri"/>
      <family val="2"/>
      <scheme val="minor"/>
    </font>
    <font>
      <b/>
      <sz val="10"/>
      <color theme="7" tint="-0.249977111117893"/>
      <name val="Calibri"/>
      <family val="2"/>
      <scheme val="minor"/>
    </font>
    <font>
      <sz val="11"/>
      <name val="Calibri"/>
      <family val="2"/>
    </font>
    <font>
      <sz val="9"/>
      <color rgb="FF006600"/>
      <name val="Verdana"/>
      <family val="2"/>
    </font>
    <font>
      <sz val="9"/>
      <color theme="1"/>
      <name val="Verdana"/>
      <family val="2"/>
    </font>
    <font>
      <sz val="11"/>
      <name val="Calibri"/>
      <family val="1"/>
      <charset val="2"/>
    </font>
    <font>
      <sz val="8"/>
      <color theme="1"/>
      <name val="Calibri"/>
      <family val="2"/>
      <scheme val="minor"/>
    </font>
    <font>
      <b/>
      <sz val="20"/>
      <name val="Calibri"/>
      <family val="2"/>
      <scheme val="minor"/>
    </font>
    <font>
      <b/>
      <sz val="20"/>
      <name val="Arial"/>
      <family val="2"/>
    </font>
    <font>
      <sz val="12"/>
      <name val="Calibri"/>
      <family val="1"/>
      <charset val="2"/>
    </font>
    <font>
      <b/>
      <sz val="11"/>
      <name val="Calibri"/>
      <family val="2"/>
    </font>
  </fonts>
  <fills count="3">
    <fill>
      <patternFill patternType="none"/>
    </fill>
    <fill>
      <patternFill patternType="gray125"/>
    </fill>
    <fill>
      <gradientFill degree="90">
        <stop position="0">
          <color theme="0"/>
        </stop>
        <stop position="1">
          <color theme="7" tint="0.80001220740379042"/>
        </stop>
      </gradientFill>
    </fill>
  </fills>
  <borders count="29">
    <border>
      <left/>
      <right/>
      <top/>
      <bottom/>
      <diagonal/>
    </border>
    <border>
      <left style="thick">
        <color theme="6" tint="-0.24994659260841701"/>
      </left>
      <right/>
      <top style="thick">
        <color theme="6" tint="-0.24994659260841701"/>
      </top>
      <bottom style="thick">
        <color theme="6" tint="-0.24994659260841701"/>
      </bottom>
      <diagonal/>
    </border>
    <border>
      <left/>
      <right/>
      <top style="thick">
        <color theme="6" tint="-0.24994659260841701"/>
      </top>
      <bottom style="thick">
        <color theme="6" tint="-0.24994659260841701"/>
      </bottom>
      <diagonal/>
    </border>
    <border>
      <left/>
      <right style="thick">
        <color theme="6" tint="-0.24994659260841701"/>
      </right>
      <top style="thick">
        <color theme="6" tint="-0.24994659260841701"/>
      </top>
      <bottom style="thick">
        <color theme="6" tint="-0.24994659260841701"/>
      </bottom>
      <diagonal/>
    </border>
    <border>
      <left/>
      <right/>
      <top/>
      <bottom style="double">
        <color theme="0" tint="-0.499984740745262"/>
      </bottom>
      <diagonal/>
    </border>
    <border>
      <left/>
      <right/>
      <top style="hair">
        <color theme="0" tint="-0.499984740745262"/>
      </top>
      <bottom style="hair">
        <color theme="0" tint="-0.499984740745262"/>
      </bottom>
      <diagonal/>
    </border>
    <border>
      <left style="thin">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thin">
        <color theme="1" tint="0.499984740745262"/>
      </right>
      <top style="hair">
        <color theme="1" tint="0.499984740745262"/>
      </top>
      <bottom style="hair">
        <color theme="1"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medium">
        <color theme="0" tint="-0.499984740745262"/>
      </right>
      <top style="thin">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top/>
      <bottom style="hair">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hair">
        <color theme="1" tint="0.499984740745262"/>
      </right>
      <top style="hair">
        <color theme="1" tint="0.499984740745262"/>
      </top>
      <bottom style="thin">
        <color indexed="64"/>
      </bottom>
      <diagonal/>
    </border>
    <border>
      <left style="hair">
        <color theme="1" tint="0.499984740745262"/>
      </left>
      <right style="thin">
        <color theme="1" tint="0.499984740745262"/>
      </right>
      <top style="hair">
        <color theme="1" tint="0.499984740745262"/>
      </top>
      <bottom style="thin">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10" fillId="0" borderId="0"/>
    <xf numFmtId="0" fontId="11" fillId="0" borderId="0" applyNumberFormat="0" applyFill="0" applyBorder="0" applyAlignment="0" applyProtection="0"/>
  </cellStyleXfs>
  <cellXfs count="99">
    <xf numFmtId="0" fontId="0" fillId="0" borderId="0" xfId="0"/>
    <xf numFmtId="165" fontId="0" fillId="0" borderId="0" xfId="0" applyNumberFormat="1"/>
    <xf numFmtId="0" fontId="2" fillId="0" borderId="0" xfId="0" applyFont="1" applyAlignment="1">
      <alignment vertical="center" wrapText="1"/>
    </xf>
    <xf numFmtId="0" fontId="0" fillId="0" borderId="4" xfId="0" applyBorder="1"/>
    <xf numFmtId="0" fontId="4" fillId="0" borderId="0" xfId="0" applyFont="1"/>
    <xf numFmtId="164" fontId="0" fillId="0" borderId="0" xfId="1" applyFont="1"/>
    <xf numFmtId="0" fontId="6" fillId="0" borderId="0" xfId="0" applyFont="1"/>
    <xf numFmtId="0" fontId="6" fillId="0" borderId="0" xfId="0" applyFont="1" applyAlignment="1">
      <alignment vertical="center"/>
    </xf>
    <xf numFmtId="0" fontId="5" fillId="0" borderId="0" xfId="0" applyFont="1" applyAlignment="1">
      <alignment vertical="center"/>
    </xf>
    <xf numFmtId="166" fontId="0" fillId="0" borderId="0" xfId="2" applyNumberFormat="1" applyFont="1" applyBorder="1" applyAlignment="1">
      <alignment horizontal="center" vertical="center"/>
    </xf>
    <xf numFmtId="0" fontId="8" fillId="0" borderId="4" xfId="0" applyFont="1" applyBorder="1"/>
    <xf numFmtId="167" fontId="0" fillId="0" borderId="0" xfId="0" applyNumberFormat="1" applyAlignment="1">
      <alignment horizontal="center" vertical="center"/>
    </xf>
    <xf numFmtId="0" fontId="10" fillId="0" borderId="0" xfId="4"/>
    <xf numFmtId="0" fontId="12" fillId="0" borderId="0" xfId="4" applyFont="1" applyAlignment="1">
      <alignment vertical="center" wrapText="1"/>
    </xf>
    <xf numFmtId="0" fontId="13" fillId="0" borderId="0" xfId="4" applyFont="1"/>
    <xf numFmtId="0" fontId="15" fillId="0" borderId="0" xfId="4" applyFont="1"/>
    <xf numFmtId="0" fontId="16" fillId="0" borderId="0" xfId="4" applyFont="1" applyAlignment="1">
      <alignment vertical="center"/>
    </xf>
    <xf numFmtId="164" fontId="7" fillId="0" borderId="10" xfId="1" applyFont="1" applyBorder="1" applyAlignment="1">
      <alignment horizontal="center" vertical="center" wrapText="1" readingOrder="1"/>
    </xf>
    <xf numFmtId="0" fontId="6" fillId="0" borderId="11" xfId="0" applyFont="1" applyBorder="1" applyAlignment="1">
      <alignment horizontal="center" vertical="center" wrapText="1"/>
    </xf>
    <xf numFmtId="164" fontId="7" fillId="0" borderId="12" xfId="1" applyFont="1" applyBorder="1" applyAlignment="1">
      <alignment horizontal="center" vertical="center" wrapText="1" readingOrder="1"/>
    </xf>
    <xf numFmtId="164" fontId="7" fillId="0" borderId="14" xfId="1" applyFont="1" applyBorder="1" applyAlignment="1">
      <alignment horizontal="center" vertical="center" wrapText="1" readingOrder="1"/>
    </xf>
    <xf numFmtId="164" fontId="7" fillId="0" borderId="16" xfId="1" applyFont="1" applyBorder="1" applyAlignment="1">
      <alignment horizontal="center" vertical="center" wrapText="1" readingOrder="1"/>
    </xf>
    <xf numFmtId="0" fontId="18" fillId="0" borderId="0" xfId="0" applyFont="1"/>
    <xf numFmtId="164" fontId="19" fillId="0" borderId="0" xfId="1" applyFont="1" applyBorder="1" applyAlignment="1">
      <alignment vertical="center"/>
    </xf>
    <xf numFmtId="2" fontId="19" fillId="0" borderId="8" xfId="1" applyNumberFormat="1" applyFont="1" applyBorder="1" applyAlignment="1">
      <alignment horizontal="center" vertical="center"/>
    </xf>
    <xf numFmtId="2" fontId="19" fillId="0" borderId="9" xfId="1" applyNumberFormat="1" applyFont="1" applyBorder="1" applyAlignment="1">
      <alignment horizontal="center" vertical="center"/>
    </xf>
    <xf numFmtId="164" fontId="18" fillId="0" borderId="0" xfId="1" applyFont="1" applyBorder="1" applyAlignment="1">
      <alignment horizontal="left" vertical="center" indent="4"/>
    </xf>
    <xf numFmtId="2" fontId="18" fillId="0" borderId="8" xfId="1" applyNumberFormat="1" applyFont="1" applyBorder="1" applyAlignment="1">
      <alignment horizontal="center" vertical="center"/>
    </xf>
    <xf numFmtId="2" fontId="18" fillId="0" borderId="9" xfId="1" applyNumberFormat="1" applyFont="1" applyBorder="1" applyAlignment="1">
      <alignment horizontal="center" vertical="center"/>
    </xf>
    <xf numFmtId="164" fontId="18" fillId="0" borderId="0" xfId="1" applyFont="1" applyBorder="1" applyAlignment="1">
      <alignment horizontal="left" vertical="center" indent="7"/>
    </xf>
    <xf numFmtId="0" fontId="18" fillId="0" borderId="18" xfId="0" applyFont="1" applyBorder="1"/>
    <xf numFmtId="0" fontId="20" fillId="0" borderId="18" xfId="0" applyFont="1" applyBorder="1" applyAlignment="1">
      <alignment horizontal="center" vertical="center"/>
    </xf>
    <xf numFmtId="0" fontId="21" fillId="0" borderId="5" xfId="0" applyFont="1" applyBorder="1" applyAlignment="1">
      <alignment vertical="center"/>
    </xf>
    <xf numFmtId="0" fontId="18" fillId="0" borderId="5" xfId="0" applyFont="1" applyBorder="1"/>
    <xf numFmtId="0" fontId="22" fillId="0" borderId="5" xfId="0" applyFont="1" applyBorder="1" applyAlignment="1">
      <alignment vertical="center"/>
    </xf>
    <xf numFmtId="0" fontId="23" fillId="0" borderId="5" xfId="0" applyFont="1" applyBorder="1" applyAlignment="1">
      <alignment vertical="center"/>
    </xf>
    <xf numFmtId="0" fontId="24" fillId="0" borderId="5" xfId="0" applyFont="1" applyBorder="1" applyAlignment="1">
      <alignment vertical="center"/>
    </xf>
    <xf numFmtId="0" fontId="25" fillId="0" borderId="5" xfId="0" applyFont="1" applyBorder="1" applyAlignment="1">
      <alignment vertical="center"/>
    </xf>
    <xf numFmtId="0" fontId="26" fillId="0" borderId="5" xfId="0" applyFont="1" applyBorder="1" applyAlignment="1">
      <alignment vertical="center"/>
    </xf>
    <xf numFmtId="0" fontId="27" fillId="0" borderId="5" xfId="0" applyFont="1" applyBorder="1" applyAlignment="1">
      <alignment vertical="center"/>
    </xf>
    <xf numFmtId="0" fontId="28" fillId="0" borderId="5" xfId="0" applyFont="1" applyBorder="1" applyAlignment="1">
      <alignment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9" fillId="0" borderId="18" xfId="0" applyFont="1" applyBorder="1"/>
    <xf numFmtId="0" fontId="14" fillId="0" borderId="0" xfId="4" quotePrefix="1" applyFont="1" applyAlignment="1">
      <alignment vertical="center"/>
    </xf>
    <xf numFmtId="0" fontId="14" fillId="0" borderId="0" xfId="4" applyFont="1" applyAlignment="1">
      <alignment vertical="center"/>
    </xf>
    <xf numFmtId="168" fontId="30" fillId="0" borderId="5" xfId="2" applyNumberFormat="1" applyFont="1" applyFill="1" applyBorder="1" applyAlignment="1">
      <alignment horizontal="center" vertical="center"/>
    </xf>
    <xf numFmtId="168" fontId="30" fillId="0" borderId="5" xfId="2" applyNumberFormat="1" applyFont="1" applyBorder="1" applyAlignment="1">
      <alignment horizontal="center" vertical="center"/>
    </xf>
    <xf numFmtId="168" fontId="31" fillId="0" borderId="5" xfId="2" applyNumberFormat="1" applyFont="1" applyBorder="1" applyAlignment="1">
      <alignment horizontal="center" vertical="center"/>
    </xf>
    <xf numFmtId="168" fontId="7" fillId="0" borderId="13" xfId="0" applyNumberFormat="1" applyFont="1" applyBorder="1" applyAlignment="1">
      <alignment horizontal="center" vertical="center" wrapText="1" readingOrder="1"/>
    </xf>
    <xf numFmtId="168" fontId="7" fillId="0" borderId="15" xfId="0" applyNumberFormat="1" applyFont="1" applyBorder="1" applyAlignment="1">
      <alignment horizontal="center" vertical="center" wrapText="1" readingOrder="1"/>
    </xf>
    <xf numFmtId="2" fontId="7" fillId="0" borderId="15" xfId="0" applyNumberFormat="1" applyFont="1" applyBorder="1" applyAlignment="1">
      <alignment horizontal="center" vertical="center" wrapText="1" readingOrder="1"/>
    </xf>
    <xf numFmtId="168" fontId="7" fillId="0" borderId="17" xfId="0" applyNumberFormat="1" applyFont="1" applyBorder="1" applyAlignment="1">
      <alignment horizontal="center" vertical="center" wrapText="1" readingOrder="1"/>
    </xf>
    <xf numFmtId="164" fontId="18" fillId="0" borderId="0" xfId="1" applyFont="1" applyBorder="1" applyAlignment="1">
      <alignment horizontal="left" vertical="center" indent="2"/>
    </xf>
    <xf numFmtId="164" fontId="18" fillId="0" borderId="0" xfId="1" applyFont="1" applyBorder="1" applyAlignment="1">
      <alignment horizontal="left" vertical="center" indent="1"/>
    </xf>
    <xf numFmtId="2" fontId="18" fillId="0" borderId="27" xfId="1" applyNumberFormat="1" applyFont="1" applyBorder="1" applyAlignment="1">
      <alignment horizontal="center" vertical="center"/>
    </xf>
    <xf numFmtId="2" fontId="18" fillId="0" borderId="28" xfId="1" applyNumberFormat="1" applyFont="1" applyBorder="1" applyAlignment="1">
      <alignment horizontal="center" vertical="center"/>
    </xf>
    <xf numFmtId="2" fontId="0" fillId="0" borderId="0" xfId="0" applyNumberFormat="1"/>
    <xf numFmtId="0" fontId="33" fillId="0" borderId="0" xfId="0" applyFont="1"/>
    <xf numFmtId="0" fontId="34" fillId="0" borderId="0" xfId="4" applyFont="1" applyAlignment="1">
      <alignment vertical="center"/>
    </xf>
    <xf numFmtId="0" fontId="35" fillId="0" borderId="0" xfId="4" applyFont="1"/>
    <xf numFmtId="0" fontId="34" fillId="2" borderId="0" xfId="3" applyFont="1" applyFill="1" applyBorder="1" applyAlignment="1">
      <alignment horizontal="center" vertical="center"/>
    </xf>
    <xf numFmtId="0" fontId="14" fillId="0" borderId="0" xfId="4" quotePrefix="1" applyFont="1" applyAlignment="1">
      <alignment horizontal="center" vertical="center"/>
    </xf>
    <xf numFmtId="0" fontId="12" fillId="0" borderId="0" xfId="4" applyFont="1" applyAlignment="1">
      <alignment horizontal="center" vertical="center" wrapText="1"/>
    </xf>
    <xf numFmtId="0" fontId="0" fillId="0" borderId="0" xfId="0" applyAlignment="1">
      <alignment horizontal="center"/>
    </xf>
    <xf numFmtId="0" fontId="2" fillId="0" borderId="0" xfId="0" applyFont="1" applyAlignment="1">
      <alignment horizontal="center"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6" fillId="0" borderId="19" xfId="0" applyFont="1" applyBorder="1" applyAlignment="1">
      <alignment horizontal="left" vertical="center" wrapText="1"/>
    </xf>
    <xf numFmtId="0" fontId="32" fillId="0" borderId="20"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0" xfId="0" applyFont="1" applyAlignment="1">
      <alignment horizontal="left" vertical="center" wrapText="1"/>
    </xf>
    <xf numFmtId="0" fontId="32" fillId="0" borderId="23" xfId="0" applyFont="1" applyBorder="1" applyAlignment="1">
      <alignment horizontal="left" vertical="center" wrapText="1"/>
    </xf>
    <xf numFmtId="0" fontId="32" fillId="0" borderId="24" xfId="0" applyFont="1" applyBorder="1" applyAlignment="1">
      <alignment horizontal="left" vertical="center" wrapText="1"/>
    </xf>
    <xf numFmtId="0" fontId="32" fillId="0" borderId="25" xfId="0" applyFont="1" applyBorder="1" applyAlignment="1">
      <alignment horizontal="left" vertical="center" wrapText="1"/>
    </xf>
    <xf numFmtId="0" fontId="32" fillId="0" borderId="26" xfId="0" applyFont="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29" fillId="0" borderId="19" xfId="0" applyFont="1" applyBorder="1" applyAlignment="1">
      <alignment horizontal="left" vertical="top" wrapText="1"/>
    </xf>
    <xf numFmtId="0" fontId="29" fillId="0" borderId="20" xfId="0" applyFont="1" applyBorder="1" applyAlignment="1">
      <alignment horizontal="left" vertical="top" wrapText="1"/>
    </xf>
    <xf numFmtId="0" fontId="29" fillId="0" borderId="21" xfId="0" applyFont="1" applyBorder="1" applyAlignment="1">
      <alignment horizontal="left" vertical="top" wrapText="1"/>
    </xf>
    <xf numFmtId="0" fontId="29" fillId="0" borderId="22" xfId="0" applyFont="1" applyBorder="1" applyAlignment="1">
      <alignment horizontal="left" vertical="top" wrapText="1"/>
    </xf>
    <xf numFmtId="0" fontId="29" fillId="0" borderId="0" xfId="0" applyFont="1" applyAlignment="1">
      <alignment horizontal="left" vertical="top" wrapText="1"/>
    </xf>
    <xf numFmtId="0" fontId="29" fillId="0" borderId="23" xfId="0" applyFont="1" applyBorder="1" applyAlignment="1">
      <alignment horizontal="left" vertical="top" wrapText="1"/>
    </xf>
    <xf numFmtId="0" fontId="29" fillId="0" borderId="24" xfId="0" applyFont="1" applyBorder="1" applyAlignment="1">
      <alignment horizontal="left" vertical="top" wrapText="1"/>
    </xf>
    <xf numFmtId="0" fontId="29" fillId="0" borderId="25" xfId="0" applyFont="1" applyBorder="1" applyAlignment="1">
      <alignment horizontal="left" vertical="top" wrapText="1"/>
    </xf>
    <xf numFmtId="0" fontId="29" fillId="0" borderId="26" xfId="0" applyFont="1" applyBorder="1" applyAlignment="1">
      <alignment horizontal="left" vertical="top" wrapText="1"/>
    </xf>
  </cellXfs>
  <cellStyles count="6">
    <cellStyle name="Hipervínculo" xfId="3" builtinId="8"/>
    <cellStyle name="Hipervínculo 2" xfId="5" xr:uid="{00000000-0005-0000-0000-000001000000}"/>
    <cellStyle name="Millares" xfId="1" builtinId="3"/>
    <cellStyle name="Normal" xfId="0" builtinId="0"/>
    <cellStyle name="Normal 2" xfId="4" xr:uid="{00000000-0005-0000-0000-000004000000}"/>
    <cellStyle name="Porcentaje" xfId="2" builtinId="5"/>
  </cellStyles>
  <dxfs count="10">
    <dxf>
      <font>
        <color theme="4" tint="-0.24994659260841701"/>
      </font>
    </dxf>
    <dxf>
      <font>
        <color rgb="FFFF0000"/>
      </font>
    </dxf>
    <dxf>
      <font>
        <color theme="9" tint="-0.24994659260841701"/>
      </font>
    </dxf>
    <dxf>
      <font>
        <color rgb="FFC00000"/>
      </font>
    </dxf>
    <dxf>
      <font>
        <color theme="4" tint="-0.24994659260841701"/>
      </font>
    </dxf>
    <dxf>
      <font>
        <color rgb="FFFF0000"/>
      </font>
    </dxf>
    <dxf>
      <font>
        <color theme="9" tint="-0.24994659260841701"/>
      </font>
    </dxf>
    <dxf>
      <font>
        <color rgb="FF006600"/>
      </font>
    </dxf>
    <dxf>
      <font>
        <color rgb="FFC00000"/>
      </font>
    </dxf>
    <dxf>
      <font>
        <color rgb="FF0070C0"/>
      </font>
    </dxf>
  </dxfs>
  <tableStyles count="0" defaultTableStyle="TableStyleMedium2" defaultPivotStyle="PivotStyleLight16"/>
  <colors>
    <mruColors>
      <color rgb="FF009999"/>
      <color rgb="FF006600"/>
      <color rgb="FFFFC000"/>
      <color rgb="FF997300"/>
      <color rgb="FF9E480E"/>
      <color rgb="FF70AD47"/>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Volumen</a:t>
            </a:r>
            <a:r>
              <a:rPr lang="es-ES" baseline="0"/>
              <a:t> </a:t>
            </a:r>
            <a:r>
              <a:rPr lang="es-ES"/>
              <a:t>litros</a:t>
            </a:r>
          </a:p>
        </c:rich>
      </c:tx>
      <c:layout>
        <c:manualLayout>
          <c:xMode val="edge"/>
          <c:yMode val="edge"/>
          <c:x val="0.40169852302663051"/>
          <c:y val="3.7037037037037035E-2"/>
        </c:manualLayout>
      </c:layout>
      <c:overlay val="0"/>
      <c:spPr>
        <a:noFill/>
        <a:ln>
          <a:noFill/>
        </a:ln>
        <a:effectLst/>
      </c:sp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EEC9-4FD5-A23F-431454AA79E1}"/>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EEC9-4FD5-A23F-431454AA79E1}"/>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EEC9-4FD5-A23F-431454AA79E1}"/>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EEC9-4FD5-A23F-431454AA79E1}"/>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EEC9-4FD5-A23F-431454AA79E1}"/>
              </c:ext>
            </c:extLst>
          </c:dPt>
          <c:dPt>
            <c:idx val="5"/>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A-1817-4634-BE8A-66552479874F}"/>
              </c:ext>
            </c:extLst>
          </c:dPt>
          <c:dPt>
            <c:idx val="6"/>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E-1817-4634-BE8A-66552479874F}"/>
              </c:ext>
            </c:extLst>
          </c:dPt>
          <c:dPt>
            <c:idx val="7"/>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25-1817-4634-BE8A-66552479874F}"/>
              </c:ext>
            </c:extLst>
          </c:dPt>
          <c:dLbls>
            <c:dLbl>
              <c:idx val="0"/>
              <c:layout>
                <c:manualLayout>
                  <c:x val="2.2122904638667933E-2"/>
                  <c:y val="5.4987971922361928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C9-4FD5-A23F-431454AA79E1}"/>
                </c:ext>
              </c:extLst>
            </c:dLbl>
            <c:dLbl>
              <c:idx val="4"/>
              <c:layout>
                <c:manualLayout>
                  <c:x val="-6.2681563142892485E-2"/>
                  <c:y val="3.2992783153417284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ysClr val="windowText" lastClr="000000"/>
                      </a:solidFill>
                      <a:latin typeface="+mn-lt"/>
                      <a:ea typeface="+mn-ea"/>
                      <a:cs typeface="+mn-cs"/>
                    </a:defRPr>
                  </a:pPr>
                  <a:endParaRPr lang="es-ES_tradnl"/>
                </a:p>
              </c:txPr>
              <c:dLblPos val="bestFi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9-EEC9-4FD5-A23F-431454AA79E1}"/>
                </c:ext>
              </c:extLst>
            </c:dLbl>
            <c:dLbl>
              <c:idx val="5"/>
              <c:layout>
                <c:manualLayout>
                  <c:x val="-4.3671335993552288E-2"/>
                  <c:y val="-2.2841993309737949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ysClr val="windowText" lastClr="000000"/>
                      </a:solidFill>
                      <a:latin typeface="+mn-lt"/>
                      <a:ea typeface="+mn-ea"/>
                      <a:cs typeface="+mn-cs"/>
                    </a:defRPr>
                  </a:pPr>
                  <a:endParaRPr lang="es-ES_tradnl"/>
                </a:p>
              </c:txPr>
              <c:dLblPos val="bestFit"/>
              <c:showLegendKey val="0"/>
              <c:showVal val="1"/>
              <c:showCatName val="0"/>
              <c:showSerName val="0"/>
              <c:showPercent val="0"/>
              <c:showBubbleSize val="0"/>
              <c:extLst>
                <c:ext xmlns:c15="http://schemas.microsoft.com/office/drawing/2012/chart" uri="{CE6537A1-D6FC-4f65-9D91-7224C49458BB}">
                  <c15:layout>
                    <c:manualLayout>
                      <c:w val="7.8775831104107144E-2"/>
                      <c:h val="9.8896083990446804E-2"/>
                    </c:manualLayout>
                  </c15:layout>
                </c:ext>
                <c:ext xmlns:c16="http://schemas.microsoft.com/office/drawing/2014/chart" uri="{C3380CC4-5D6E-409C-BE32-E72D297353CC}">
                  <c16:uniqueId val="{0000000A-1817-4634-BE8A-66552479874F}"/>
                </c:ext>
              </c:extLst>
            </c:dLbl>
            <c:dLbl>
              <c:idx val="6"/>
              <c:layout>
                <c:manualLayout>
                  <c:x val="1.474860309244529E-2"/>
                  <c:y val="0"/>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1817-4634-BE8A-66552479874F}"/>
                </c:ext>
              </c:extLst>
            </c:dLbl>
            <c:dLbl>
              <c:idx val="7"/>
              <c:layout>
                <c:manualLayout>
                  <c:x val="5.2376243437575187E-2"/>
                  <c:y val="-2.1390303533129179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1817-4634-BE8A-66552479874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8"/>
              <c:pt idx="0">
                <c:v>A.O VIRGEN</c:v>
              </c:pt>
              <c:pt idx="1">
                <c:v>A.O VIRGEN EXTRA</c:v>
              </c:pt>
              <c:pt idx="2">
                <c:v>A. OLIVA</c:v>
              </c:pt>
              <c:pt idx="3">
                <c:v>ACEITE DE GIRASOL</c:v>
              </c:pt>
              <c:pt idx="4">
                <c:v>ACEITE DE ORUJO</c:v>
              </c:pt>
              <c:pt idx="5">
                <c:v>ACEITE DE MAIZ</c:v>
              </c:pt>
              <c:pt idx="6">
                <c:v>ACEITE DE SOJA</c:v>
              </c:pt>
              <c:pt idx="7">
                <c:v>OTROS ACEITES VEG</c:v>
              </c:pt>
            </c:strLit>
          </c:cat>
          <c:val>
            <c:numLit>
              <c:formatCode>0.0</c:formatCode>
              <c:ptCount val="8"/>
              <c:pt idx="0">
                <c:v>8.0370875263076265</c:v>
              </c:pt>
              <c:pt idx="1">
                <c:v>27.987375969807427</c:v>
              </c:pt>
              <c:pt idx="2">
                <c:v>29.851124916413767</c:v>
              </c:pt>
              <c:pt idx="3">
                <c:v>31.915851212526668</c:v>
              </c:pt>
              <c:pt idx="4">
                <c:v>1.1839338264270245</c:v>
              </c:pt>
              <c:pt idx="5">
                <c:v>5.0847155856322275E-2</c:v>
              </c:pt>
              <c:pt idx="6">
                <c:v>2.3263231474040689E-3</c:v>
              </c:pt>
              <c:pt idx="7">
                <c:v>0.97146040729883876</c:v>
              </c:pt>
            </c:numLit>
          </c:val>
          <c:extLst>
            <c:ext xmlns:c16="http://schemas.microsoft.com/office/drawing/2014/chart" uri="{C3380CC4-5D6E-409C-BE32-E72D297353CC}">
              <c16:uniqueId val="{0000000A-EEC9-4FD5-A23F-431454AA79E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Valor</a:t>
            </a:r>
            <a:r>
              <a:rPr lang="es-ES" baseline="0"/>
              <a:t> €</a:t>
            </a:r>
            <a:endParaRPr lang="es-ES"/>
          </a:p>
        </c:rich>
      </c:tx>
      <c:layout>
        <c:manualLayout>
          <c:xMode val="edge"/>
          <c:yMode val="edge"/>
          <c:x val="0.40169852302663051"/>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4494-4505-B6A6-26B4EB5ABF0B}"/>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4494-4505-B6A6-26B4EB5ABF0B}"/>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4494-4505-B6A6-26B4EB5ABF0B}"/>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4494-4505-B6A6-26B4EB5ABF0B}"/>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4494-4505-B6A6-26B4EB5ABF0B}"/>
              </c:ext>
            </c:extLst>
          </c:dPt>
          <c:dPt>
            <c:idx val="5"/>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B-4494-4505-B6A6-26B4EB5ABF0B}"/>
              </c:ext>
            </c:extLst>
          </c:dPt>
          <c:dPt>
            <c:idx val="6"/>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0D-4494-4505-B6A6-26B4EB5ABF0B}"/>
              </c:ext>
            </c:extLst>
          </c:dPt>
          <c:dPt>
            <c:idx val="7"/>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0F-4494-4505-B6A6-26B4EB5ABF0B}"/>
              </c:ext>
            </c:extLst>
          </c:dPt>
          <c:dLbls>
            <c:dLbl>
              <c:idx val="0"/>
              <c:layout>
                <c:manualLayout>
                  <c:x val="1.1054353181071399E-2"/>
                  <c:y val="2.1995188768944872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494-4505-B6A6-26B4EB5ABF0B}"/>
                </c:ext>
              </c:extLst>
            </c:dLbl>
            <c:dLbl>
              <c:idx val="3"/>
              <c:layout>
                <c:manualLayout>
                  <c:x val="-1.1054353181071499E-2"/>
                  <c:y val="2.1995188768944872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494-4505-B6A6-26B4EB5ABF0B}"/>
                </c:ext>
              </c:extLst>
            </c:dLbl>
            <c:dLbl>
              <c:idx val="4"/>
              <c:layout>
                <c:manualLayout>
                  <c:x val="-4.4217412724285865E-2"/>
                  <c:y val="1.09975943844724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494-4505-B6A6-26B4EB5ABF0B}"/>
                </c:ext>
              </c:extLst>
            </c:dLbl>
            <c:dLbl>
              <c:idx val="5"/>
              <c:layout>
                <c:manualLayout>
                  <c:x val="-3.3142376122995719E-2"/>
                  <c:y val="-3.8914730050574144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494-4505-B6A6-26B4EB5ABF0B}"/>
                </c:ext>
              </c:extLst>
            </c:dLbl>
            <c:dLbl>
              <c:idx val="6"/>
              <c:layout>
                <c:manualLayout>
                  <c:x val="2.5793490755833353E-2"/>
                  <c:y val="-3.085950962852377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494-4505-B6A6-26B4EB5ABF0B}"/>
                </c:ext>
              </c:extLst>
            </c:dLbl>
            <c:dLbl>
              <c:idx val="7"/>
              <c:layout>
                <c:manualLayout>
                  <c:x val="6.634359601520437E-2"/>
                  <c:y val="7.6871817050459404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494-4505-B6A6-26B4EB5ABF0B}"/>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8"/>
              <c:pt idx="0">
                <c:v>A.O VIRGEN</c:v>
              </c:pt>
              <c:pt idx="1">
                <c:v>A.O VIRGEN EXTRA</c:v>
              </c:pt>
              <c:pt idx="2">
                <c:v>A. OLIVA</c:v>
              </c:pt>
              <c:pt idx="3">
                <c:v>ACEITE DE GIRASOL</c:v>
              </c:pt>
              <c:pt idx="4">
                <c:v>ACEITE DE ORUJO</c:v>
              </c:pt>
              <c:pt idx="5">
                <c:v>ACEITE DE MAIZ</c:v>
              </c:pt>
              <c:pt idx="6">
                <c:v>ACEITE DE SOJA</c:v>
              </c:pt>
              <c:pt idx="7">
                <c:v>OTROS ACEITES VEG</c:v>
              </c:pt>
            </c:strLit>
          </c:cat>
          <c:val>
            <c:numLit>
              <c:formatCode>0.0</c:formatCode>
              <c:ptCount val="8"/>
              <c:pt idx="0">
                <c:v>9.9292520871330083</c:v>
              </c:pt>
              <c:pt idx="1">
                <c:v>40.267604852936593</c:v>
              </c:pt>
              <c:pt idx="2">
                <c:v>31.646375992345916</c:v>
              </c:pt>
              <c:pt idx="3">
                <c:v>15.558473812887327</c:v>
              </c:pt>
              <c:pt idx="4">
                <c:v>1.0114920476497797</c:v>
              </c:pt>
              <c:pt idx="5">
                <c:v>3.6113907924226356E-2</c:v>
              </c:pt>
              <c:pt idx="6">
                <c:v>1.4642275833329876E-3</c:v>
              </c:pt>
              <c:pt idx="7">
                <c:v>1.5492223847428723</c:v>
              </c:pt>
            </c:numLit>
          </c:val>
          <c:extLst>
            <c:ext xmlns:c16="http://schemas.microsoft.com/office/drawing/2014/chart" uri="{C3380CC4-5D6E-409C-BE32-E72D297353CC}">
              <c16:uniqueId val="{00000010-4494-4505-B6A6-26B4EB5ABF0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0020200884645964"/>
          <c:h val="0.61322767561403058"/>
        </c:manualLayout>
      </c:layout>
      <c:lineChart>
        <c:grouping val="standard"/>
        <c:varyColors val="0"/>
        <c:ser>
          <c:idx val="0"/>
          <c:order val="0"/>
          <c:tx>
            <c:v>VOLUMEN (Miles l)</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25"/>
              <c:pt idx="0">
                <c:v>JUNIO 24</c:v>
              </c:pt>
              <c:pt idx="1">
                <c:v>JULIO 24</c:v>
              </c:pt>
              <c:pt idx="2">
                <c:v>AGOSTO 24</c:v>
              </c:pt>
              <c:pt idx="3">
                <c:v>SEPTIEMBRE 24</c:v>
              </c:pt>
              <c:pt idx="4">
                <c:v>OCTUBRE 24</c:v>
              </c:pt>
              <c:pt idx="5">
                <c:v>NOVIEMBRE 24</c:v>
              </c:pt>
              <c:pt idx="6">
                <c:v>DICIEMBRE 24</c:v>
              </c:pt>
              <c:pt idx="7">
                <c:v>ENERO 25</c:v>
              </c:pt>
              <c:pt idx="8">
                <c:v>FEBRERO 25</c:v>
              </c:pt>
              <c:pt idx="9">
                <c:v>MARZO 25</c:v>
              </c:pt>
              <c:pt idx="10">
                <c:v>ABRIL 25</c:v>
              </c:pt>
              <c:pt idx="11">
                <c:v>MAYO 25</c:v>
              </c:pt>
              <c:pt idx="12">
                <c:v>JUNIO 25</c:v>
              </c:pt>
              <c:pt idx="13">
                <c:v>JULIO 25</c:v>
              </c:pt>
              <c:pt idx="14">
                <c:v>AGOSTO 25</c:v>
              </c:pt>
              <c:pt idx="15">
                <c:v>SEPTIEMBRE 25</c:v>
              </c:pt>
              <c:pt idx="16">
                <c:v>OCTUBRE 25</c:v>
              </c:pt>
              <c:pt idx="17">
                <c:v>NOVIEMBRE 25</c:v>
              </c:pt>
              <c:pt idx="18">
                <c:v>DICIEMBRE 25</c:v>
              </c:pt>
              <c:pt idx="19">
                <c:v>ENERO 26</c:v>
              </c:pt>
              <c:pt idx="20">
                <c:v>FEBRERO 26</c:v>
              </c:pt>
              <c:pt idx="21">
                <c:v>MARZO 26</c:v>
              </c:pt>
              <c:pt idx="22">
                <c:v>ABRIL 26</c:v>
              </c:pt>
              <c:pt idx="23">
                <c:v>MAYO 26</c:v>
              </c:pt>
              <c:pt idx="24">
                <c:v>JUNIO 26</c:v>
              </c:pt>
            </c:strLit>
          </c:cat>
          <c:val>
            <c:numLit>
              <c:formatCode>_(* #,##0.00_);_(* \(#,##0.00\);_(* "-"??_);_(@_)</c:formatCode>
              <c:ptCount val="25"/>
              <c:pt idx="0">
                <c:v>31176.57</c:v>
              </c:pt>
              <c:pt idx="1">
                <c:v>36495.06</c:v>
              </c:pt>
              <c:pt idx="2">
                <c:v>36648.49</c:v>
              </c:pt>
              <c:pt idx="3">
                <c:v>38243.72</c:v>
              </c:pt>
              <c:pt idx="4">
                <c:v>40064.550000000003</c:v>
              </c:pt>
              <c:pt idx="5">
                <c:v>41347.199999999997</c:v>
              </c:pt>
              <c:pt idx="6">
                <c:v>41844.11</c:v>
              </c:pt>
              <c:pt idx="7">
                <c:v>42315.23</c:v>
              </c:pt>
              <c:pt idx="8">
                <c:v>42930.77</c:v>
              </c:pt>
              <c:pt idx="9">
                <c:v>44421.2</c:v>
              </c:pt>
              <c:pt idx="10">
                <c:v>38255.54</c:v>
              </c:pt>
              <c:pt idx="11">
                <c:v>40310.639999999999</c:v>
              </c:pt>
              <c:pt idx="12">
                <c:v>34932.129999999997</c:v>
              </c:pt>
              <c:pt idx="13">
                <c:v>40589.94</c:v>
              </c:pt>
              <c:pt idx="14">
                <c:v>36309.089999999997</c:v>
              </c:pt>
              <c:pt idx="15">
                <c:v>39213.15</c:v>
              </c:pt>
              <c:pt idx="16">
                <c:v>37632.370000000003</c:v>
              </c:pt>
              <c:pt idx="17">
                <c:v>41205.81</c:v>
              </c:pt>
              <c:pt idx="18">
                <c:v>39357.5</c:v>
              </c:pt>
              <c:pt idx="19">
                <c:v>38928.79</c:v>
              </c:pt>
              <c:pt idx="20">
                <c:v>42121.34</c:v>
              </c:pt>
              <c:pt idx="21">
                <c:v>47530.84</c:v>
              </c:pt>
              <c:pt idx="22">
                <c:v>36420.559999999998</c:v>
              </c:pt>
              <c:pt idx="23">
                <c:v>35272.35</c:v>
              </c:pt>
              <c:pt idx="24">
                <c:v>33856.620000000003</c:v>
              </c:pt>
            </c:numLit>
          </c:val>
          <c:smooth val="1"/>
          <c:extLst>
            <c:ext xmlns:c16="http://schemas.microsoft.com/office/drawing/2014/chart" uri="{C3380CC4-5D6E-409C-BE32-E72D297353CC}">
              <c16:uniqueId val="{00000000-92E0-4C7F-B21B-078F26909594}"/>
            </c:ext>
          </c:extLst>
        </c:ser>
        <c:dLbls>
          <c:showLegendKey val="0"/>
          <c:showVal val="0"/>
          <c:showCatName val="0"/>
          <c:showSerName val="0"/>
          <c:showPercent val="0"/>
          <c:showBubbleSize val="0"/>
        </c:dLbls>
        <c:marker val="1"/>
        <c:smooth val="0"/>
        <c:axId val="630547464"/>
        <c:axId val="769110560"/>
      </c:lineChart>
      <c:lineChart>
        <c:grouping val="standard"/>
        <c:varyColors val="0"/>
        <c:ser>
          <c:idx val="1"/>
          <c:order val="1"/>
          <c:tx>
            <c:v>VALOR (Miles €)</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Lit>
              <c:ptCount val="25"/>
              <c:pt idx="0">
                <c:v>JUNIO 24</c:v>
              </c:pt>
              <c:pt idx="1">
                <c:v>JULIO 24</c:v>
              </c:pt>
              <c:pt idx="2">
                <c:v>AGOSTO 24</c:v>
              </c:pt>
              <c:pt idx="3">
                <c:v>SEPTIEMBRE 24</c:v>
              </c:pt>
              <c:pt idx="4">
                <c:v>OCTUBRE 24</c:v>
              </c:pt>
              <c:pt idx="5">
                <c:v>NOVIEMBRE 24</c:v>
              </c:pt>
              <c:pt idx="6">
                <c:v>DICIEMBRE 24</c:v>
              </c:pt>
              <c:pt idx="7">
                <c:v>ENERO 25</c:v>
              </c:pt>
              <c:pt idx="8">
                <c:v>FEBRERO 25</c:v>
              </c:pt>
              <c:pt idx="9">
                <c:v>MARZO 25</c:v>
              </c:pt>
              <c:pt idx="10">
                <c:v>ABRIL 25</c:v>
              </c:pt>
              <c:pt idx="11">
                <c:v>MAYO 25</c:v>
              </c:pt>
              <c:pt idx="12">
                <c:v>JUNIO 25</c:v>
              </c:pt>
              <c:pt idx="13">
                <c:v>JULIO 25</c:v>
              </c:pt>
              <c:pt idx="14">
                <c:v>AGOSTO 25</c:v>
              </c:pt>
              <c:pt idx="15">
                <c:v>SEPTIEMBRE 25</c:v>
              </c:pt>
              <c:pt idx="16">
                <c:v>OCTUBRE 25</c:v>
              </c:pt>
              <c:pt idx="17">
                <c:v>NOVIEMBRE 25</c:v>
              </c:pt>
              <c:pt idx="18">
                <c:v>DICIEMBRE 25</c:v>
              </c:pt>
              <c:pt idx="19">
                <c:v>ENERO 26</c:v>
              </c:pt>
              <c:pt idx="20">
                <c:v>FEBRERO 26</c:v>
              </c:pt>
              <c:pt idx="21">
                <c:v>MARZO 26</c:v>
              </c:pt>
              <c:pt idx="22">
                <c:v>ABRIL 26</c:v>
              </c:pt>
              <c:pt idx="23">
                <c:v>MAYO 26</c:v>
              </c:pt>
              <c:pt idx="24">
                <c:v>JUNIO 26</c:v>
              </c:pt>
            </c:strLit>
          </c:cat>
          <c:val>
            <c:numLit>
              <c:formatCode>_(* #,##0.00_);_(* \(#,##0.00\);_(* "-"??_);_(@_)</c:formatCode>
              <c:ptCount val="25"/>
              <c:pt idx="0">
                <c:v>172965.4</c:v>
              </c:pt>
              <c:pt idx="1">
                <c:v>205050.2</c:v>
              </c:pt>
              <c:pt idx="2">
                <c:v>202421.7</c:v>
              </c:pt>
              <c:pt idx="3">
                <c:v>211397.8</c:v>
              </c:pt>
              <c:pt idx="4">
                <c:v>215307.6</c:v>
              </c:pt>
              <c:pt idx="5">
                <c:v>218934</c:v>
              </c:pt>
              <c:pt idx="6">
                <c:v>212589.2</c:v>
              </c:pt>
              <c:pt idx="7">
                <c:v>200893.3</c:v>
              </c:pt>
              <c:pt idx="8">
                <c:v>191468.3</c:v>
              </c:pt>
              <c:pt idx="9">
                <c:v>181848.5</c:v>
              </c:pt>
              <c:pt idx="10">
                <c:v>146234.20000000001</c:v>
              </c:pt>
              <c:pt idx="11">
                <c:v>154107.79999999999</c:v>
              </c:pt>
              <c:pt idx="12">
                <c:v>124937.9</c:v>
              </c:pt>
              <c:pt idx="13">
                <c:v>144820.79999999999</c:v>
              </c:pt>
              <c:pt idx="14">
                <c:v>128445.9</c:v>
              </c:pt>
              <c:pt idx="15">
                <c:v>137166.39999999999</c:v>
              </c:pt>
              <c:pt idx="16">
                <c:v>137217.29999999999</c:v>
              </c:pt>
              <c:pt idx="17">
                <c:v>151389.79999999999</c:v>
              </c:pt>
              <c:pt idx="18">
                <c:v>138624.79999999999</c:v>
              </c:pt>
              <c:pt idx="19">
                <c:v>142276.70000000001</c:v>
              </c:pt>
              <c:pt idx="20">
                <c:v>164483.29999999999</c:v>
              </c:pt>
              <c:pt idx="21">
                <c:v>168846.7</c:v>
              </c:pt>
              <c:pt idx="22">
                <c:v>136609.70000000001</c:v>
              </c:pt>
              <c:pt idx="23">
                <c:v>132129.1</c:v>
              </c:pt>
              <c:pt idx="24">
                <c:v>129703.6</c:v>
              </c:pt>
            </c:numLit>
          </c:val>
          <c:smooth val="1"/>
          <c:extLst>
            <c:ext xmlns:c16="http://schemas.microsoft.com/office/drawing/2014/chart" uri="{C3380CC4-5D6E-409C-BE32-E72D297353CC}">
              <c16:uniqueId val="{00000001-92E0-4C7F-B21B-078F26909594}"/>
            </c:ext>
          </c:extLst>
        </c:ser>
        <c:dLbls>
          <c:showLegendKey val="0"/>
          <c:showVal val="0"/>
          <c:showCatName val="0"/>
          <c:showSerName val="0"/>
          <c:showPercent val="0"/>
          <c:showBubbleSize val="0"/>
        </c:dLbls>
        <c:marker val="1"/>
        <c:smooth val="0"/>
        <c:axId val="711287288"/>
        <c:axId val="717774800"/>
      </c:lineChart>
      <c:catAx>
        <c:axId val="6305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69110560"/>
        <c:crosses val="autoZero"/>
        <c:auto val="1"/>
        <c:lblAlgn val="ctr"/>
        <c:lblOffset val="100"/>
        <c:noMultiLvlLbl val="0"/>
      </c:catAx>
      <c:valAx>
        <c:axId val="76911056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Miles</a:t>
                </a:r>
                <a:r>
                  <a:rPr lang="es-ES" baseline="0"/>
                  <a:t>  litros</a:t>
                </a:r>
                <a:endParaRPr lang="es-E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630547464"/>
        <c:crosses val="autoZero"/>
        <c:crossBetween val="between"/>
      </c:valAx>
      <c:valAx>
        <c:axId val="717774800"/>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Valor Miles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_(* #,##0.00_);_(* \(#,##0.00\);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11287288"/>
        <c:crosses val="max"/>
        <c:crossBetween val="between"/>
      </c:valAx>
      <c:catAx>
        <c:axId val="711287288"/>
        <c:scaling>
          <c:orientation val="minMax"/>
        </c:scaling>
        <c:delete val="1"/>
        <c:axPos val="b"/>
        <c:numFmt formatCode="General" sourceLinked="1"/>
        <c:majorTickMark val="out"/>
        <c:minorTickMark val="none"/>
        <c:tickLblPos val="nextTo"/>
        <c:crossAx val="717774800"/>
        <c:crosses val="autoZero"/>
        <c:auto val="1"/>
        <c:lblAlgn val="ctr"/>
        <c:lblOffset val="100"/>
        <c:noMultiLvlLbl val="0"/>
      </c:catAx>
      <c:spPr>
        <a:noFill/>
        <a:ln>
          <a:solidFill>
            <a:schemeClr val="bg1">
              <a:lumMod val="7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42545574593948"/>
          <c:y val="3.483767935669245E-2"/>
          <c:w val="0.79819616031080187"/>
          <c:h val="0.71484075165597427"/>
        </c:manualLayout>
      </c:layout>
      <c:lineChart>
        <c:grouping val="standard"/>
        <c:varyColors val="0"/>
        <c:ser>
          <c:idx val="0"/>
          <c:order val="0"/>
          <c:tx>
            <c:v>VOLUMEN (Mill. kilos o litros)</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25"/>
              <c:pt idx="0">
                <c:v>JUNIO 24</c:v>
              </c:pt>
              <c:pt idx="1">
                <c:v>JULIO 24</c:v>
              </c:pt>
              <c:pt idx="2">
                <c:v>AGOSTO 24</c:v>
              </c:pt>
              <c:pt idx="3">
                <c:v>SEPTIEMBRE 24</c:v>
              </c:pt>
              <c:pt idx="4">
                <c:v>OCTUBRE 24</c:v>
              </c:pt>
              <c:pt idx="5">
                <c:v>NOVIEMBRE 24</c:v>
              </c:pt>
              <c:pt idx="6">
                <c:v>DICIEMBRE 24</c:v>
              </c:pt>
              <c:pt idx="7">
                <c:v>ENERO 25</c:v>
              </c:pt>
              <c:pt idx="8">
                <c:v>FEBRERO 25</c:v>
              </c:pt>
              <c:pt idx="9">
                <c:v>MARZO 25</c:v>
              </c:pt>
              <c:pt idx="10">
                <c:v>ABRIL 25</c:v>
              </c:pt>
              <c:pt idx="11">
                <c:v>MAYO 25</c:v>
              </c:pt>
              <c:pt idx="12">
                <c:v>JUNIO 25</c:v>
              </c:pt>
              <c:pt idx="13">
                <c:v>JULIO 25</c:v>
              </c:pt>
              <c:pt idx="14">
                <c:v>AGOSTO 25</c:v>
              </c:pt>
              <c:pt idx="15">
                <c:v>SEPTIEMBRE 25</c:v>
              </c:pt>
              <c:pt idx="16">
                <c:v>OCTUBRE 25</c:v>
              </c:pt>
              <c:pt idx="17">
                <c:v>NOVIEMBRE 25</c:v>
              </c:pt>
              <c:pt idx="18">
                <c:v>DICIEMBRE 25</c:v>
              </c:pt>
              <c:pt idx="19">
                <c:v>ENERO 26</c:v>
              </c:pt>
              <c:pt idx="20">
                <c:v>FEBRERO 26</c:v>
              </c:pt>
              <c:pt idx="21">
                <c:v>MARZO 26</c:v>
              </c:pt>
              <c:pt idx="22">
                <c:v>ABRIL 26</c:v>
              </c:pt>
              <c:pt idx="23">
                <c:v>MAYO 26</c:v>
              </c:pt>
              <c:pt idx="24">
                <c:v>JUNIO 26</c:v>
              </c:pt>
            </c:strLit>
          </c:cat>
          <c:val>
            <c:numLit>
              <c:formatCode>_(* #,##0.00_);_(* \(#,##0.00\);_(* "-"??_);_(@_)</c:formatCode>
              <c:ptCount val="25"/>
              <c:pt idx="0">
                <c:v>31.176569999999998</c:v>
              </c:pt>
              <c:pt idx="1">
                <c:v>36.495059999999995</c:v>
              </c:pt>
              <c:pt idx="2">
                <c:v>36.648489999999995</c:v>
              </c:pt>
              <c:pt idx="3">
                <c:v>38.243720000000003</c:v>
              </c:pt>
              <c:pt idx="4">
                <c:v>40.064550000000004</c:v>
              </c:pt>
              <c:pt idx="5">
                <c:v>41.347199999999994</c:v>
              </c:pt>
              <c:pt idx="6">
                <c:v>41.844110000000001</c:v>
              </c:pt>
              <c:pt idx="7">
                <c:v>42.31523</c:v>
              </c:pt>
              <c:pt idx="8">
                <c:v>42.930769999999995</c:v>
              </c:pt>
              <c:pt idx="9">
                <c:v>44.421199999999999</c:v>
              </c:pt>
              <c:pt idx="10">
                <c:v>38.255540000000003</c:v>
              </c:pt>
              <c:pt idx="11">
                <c:v>40.310639999999999</c:v>
              </c:pt>
              <c:pt idx="12">
                <c:v>34.932130000000001</c:v>
              </c:pt>
              <c:pt idx="13">
                <c:v>40.589940000000006</c:v>
              </c:pt>
              <c:pt idx="14">
                <c:v>36.309089999999998</c:v>
              </c:pt>
              <c:pt idx="15">
                <c:v>39.213149999999999</c:v>
              </c:pt>
              <c:pt idx="16">
                <c:v>37.632370000000002</c:v>
              </c:pt>
              <c:pt idx="17">
                <c:v>41.20581</c:v>
              </c:pt>
              <c:pt idx="18">
                <c:v>39.357500000000002</c:v>
              </c:pt>
              <c:pt idx="19">
                <c:v>38.928789999999999</c:v>
              </c:pt>
              <c:pt idx="20">
                <c:v>42.121339999999996</c:v>
              </c:pt>
              <c:pt idx="21">
                <c:v>47.530839999999998</c:v>
              </c:pt>
              <c:pt idx="22">
                <c:v>36.420559999999995</c:v>
              </c:pt>
              <c:pt idx="23">
                <c:v>35.272349999999996</c:v>
              </c:pt>
              <c:pt idx="24">
                <c:v>33.856619999999999</c:v>
              </c:pt>
            </c:numLit>
          </c:val>
          <c:smooth val="1"/>
          <c:extLst>
            <c:ext xmlns:c16="http://schemas.microsoft.com/office/drawing/2014/chart" uri="{C3380CC4-5D6E-409C-BE32-E72D297353CC}">
              <c16:uniqueId val="{00000000-6741-44D6-800A-52A572D948F3}"/>
            </c:ext>
          </c:extLst>
        </c:ser>
        <c:dLbls>
          <c:showLegendKey val="0"/>
          <c:showVal val="0"/>
          <c:showCatName val="0"/>
          <c:showSerName val="0"/>
          <c:showPercent val="0"/>
          <c:showBubbleSize val="0"/>
        </c:dLbls>
        <c:marker val="1"/>
        <c:smooth val="0"/>
        <c:axId val="630547464"/>
        <c:axId val="769110560"/>
      </c:lineChart>
      <c:lineChart>
        <c:grouping val="standard"/>
        <c:varyColors val="0"/>
        <c:ser>
          <c:idx val="1"/>
          <c:order val="1"/>
          <c:tx>
            <c:v>PRECIO MEDIO kg ó litros</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Lit>
              <c:ptCount val="25"/>
              <c:pt idx="0">
                <c:v>JUNIO 24</c:v>
              </c:pt>
              <c:pt idx="1">
                <c:v>JULIO 24</c:v>
              </c:pt>
              <c:pt idx="2">
                <c:v>AGOSTO 24</c:v>
              </c:pt>
              <c:pt idx="3">
                <c:v>SEPTIEMBRE 24</c:v>
              </c:pt>
              <c:pt idx="4">
                <c:v>OCTUBRE 24</c:v>
              </c:pt>
              <c:pt idx="5">
                <c:v>NOVIEMBRE 24</c:v>
              </c:pt>
              <c:pt idx="6">
                <c:v>DICIEMBRE 24</c:v>
              </c:pt>
              <c:pt idx="7">
                <c:v>ENERO 25</c:v>
              </c:pt>
              <c:pt idx="8">
                <c:v>FEBRERO 25</c:v>
              </c:pt>
              <c:pt idx="9">
                <c:v>MARZO 25</c:v>
              </c:pt>
              <c:pt idx="10">
                <c:v>ABRIL 25</c:v>
              </c:pt>
              <c:pt idx="11">
                <c:v>MAYO 25</c:v>
              </c:pt>
              <c:pt idx="12">
                <c:v>JUNIO 25</c:v>
              </c:pt>
              <c:pt idx="13">
                <c:v>JULIO 25</c:v>
              </c:pt>
              <c:pt idx="14">
                <c:v>AGOSTO 25</c:v>
              </c:pt>
              <c:pt idx="15">
                <c:v>SEPTIEMBRE 25</c:v>
              </c:pt>
              <c:pt idx="16">
                <c:v>OCTUBRE 25</c:v>
              </c:pt>
              <c:pt idx="17">
                <c:v>NOVIEMBRE 25</c:v>
              </c:pt>
              <c:pt idx="18">
                <c:v>DICIEMBRE 25</c:v>
              </c:pt>
              <c:pt idx="19">
                <c:v>ENERO 26</c:v>
              </c:pt>
              <c:pt idx="20">
                <c:v>FEBRERO 26</c:v>
              </c:pt>
              <c:pt idx="21">
                <c:v>MARZO 26</c:v>
              </c:pt>
              <c:pt idx="22">
                <c:v>ABRIL 26</c:v>
              </c:pt>
              <c:pt idx="23">
                <c:v>MAYO 26</c:v>
              </c:pt>
              <c:pt idx="24">
                <c:v>JUNIO 26</c:v>
              </c:pt>
            </c:strLit>
          </c:cat>
          <c:val>
            <c:numLit>
              <c:formatCode>0.00</c:formatCode>
              <c:ptCount val="25"/>
              <c:pt idx="0">
                <c:v>5.5479291018864485</c:v>
              </c:pt>
              <c:pt idx="1">
                <c:v>5.6185741303069516</c:v>
              </c:pt>
              <c:pt idx="2">
                <c:v>5.5233298834413098</c:v>
              </c:pt>
              <c:pt idx="3">
                <c:v>5.5276474150527193</c:v>
              </c:pt>
              <c:pt idx="4">
                <c:v>5.3740176789705609</c:v>
              </c:pt>
              <c:pt idx="5">
                <c:v>5.2950139308103088</c:v>
              </c:pt>
              <c:pt idx="6">
                <c:v>5.0805047592122285</c:v>
              </c:pt>
              <c:pt idx="7">
                <c:v>4.7475412516959015</c:v>
              </c:pt>
              <c:pt idx="8">
                <c:v>4.459931652751628</c:v>
              </c:pt>
              <c:pt idx="9">
                <c:v>4.0937322719782445</c:v>
              </c:pt>
              <c:pt idx="10">
                <c:v>3.8225626928805609</c:v>
              </c:pt>
              <c:pt idx="11">
                <c:v>3.8230055389842481</c:v>
              </c:pt>
              <c:pt idx="12">
                <c:v>3.5765898042861974</c:v>
              </c:pt>
              <c:pt idx="13">
                <c:v>3.5678988439007298</c:v>
              </c:pt>
              <c:pt idx="14">
                <c:v>3.5375686914764319</c:v>
              </c:pt>
              <c:pt idx="15">
                <c:v>3.4979694311729608</c:v>
              </c:pt>
              <c:pt idx="16">
                <c:v>3.6462571982577758</c:v>
              </c:pt>
              <c:pt idx="17">
                <c:v>3.6739916045819752</c:v>
              </c:pt>
              <c:pt idx="18">
                <c:v>3.5221952613860124</c:v>
              </c:pt>
              <c:pt idx="19">
                <c:v>3.6547937914330246</c:v>
              </c:pt>
              <c:pt idx="20">
                <c:v>3.9049873532038628</c:v>
              </c:pt>
              <c:pt idx="21">
                <c:v>3.5523609513318095</c:v>
              </c:pt>
              <c:pt idx="22">
                <c:v>3.75089509881232</c:v>
              </c:pt>
              <c:pt idx="23">
                <c:v>3.7459681591955176</c:v>
              </c:pt>
              <c:pt idx="24">
                <c:v>3.8309671786492565</c:v>
              </c:pt>
            </c:numLit>
          </c:val>
          <c:smooth val="1"/>
          <c:extLst>
            <c:ext xmlns:c16="http://schemas.microsoft.com/office/drawing/2014/chart" uri="{C3380CC4-5D6E-409C-BE32-E72D297353CC}">
              <c16:uniqueId val="{00000001-6741-44D6-800A-52A572D948F3}"/>
            </c:ext>
          </c:extLst>
        </c:ser>
        <c:dLbls>
          <c:showLegendKey val="0"/>
          <c:showVal val="0"/>
          <c:showCatName val="0"/>
          <c:showSerName val="0"/>
          <c:showPercent val="0"/>
          <c:showBubbleSize val="0"/>
        </c:dLbls>
        <c:marker val="1"/>
        <c:smooth val="0"/>
        <c:axId val="711287288"/>
        <c:axId val="717774800"/>
      </c:lineChart>
      <c:catAx>
        <c:axId val="6305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69110560"/>
        <c:crosses val="autoZero"/>
        <c:auto val="1"/>
        <c:lblAlgn val="ctr"/>
        <c:lblOffset val="100"/>
        <c:noMultiLvlLbl val="0"/>
      </c:catAx>
      <c:valAx>
        <c:axId val="76911056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a:t>
                </a:r>
                <a:r>
                  <a:rPr lang="es-ES" baseline="0"/>
                  <a:t> litros</a:t>
                </a:r>
                <a:endParaRPr lang="es-E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630547464"/>
        <c:crosses val="autoZero"/>
        <c:crossBetween val="between"/>
      </c:valAx>
      <c:valAx>
        <c:axId val="717774800"/>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Precio Medio €/litro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11287288"/>
        <c:crosses val="max"/>
        <c:crossBetween val="between"/>
      </c:valAx>
      <c:catAx>
        <c:axId val="711287288"/>
        <c:scaling>
          <c:orientation val="minMax"/>
        </c:scaling>
        <c:delete val="1"/>
        <c:axPos val="b"/>
        <c:numFmt formatCode="General" sourceLinked="1"/>
        <c:majorTickMark val="out"/>
        <c:minorTickMark val="none"/>
        <c:tickLblPos val="nextTo"/>
        <c:crossAx val="717774800"/>
        <c:crosses val="autoZero"/>
        <c:auto val="1"/>
        <c:lblAlgn val="ctr"/>
        <c:lblOffset val="100"/>
        <c:noMultiLvlLbl val="0"/>
      </c:catAx>
      <c:dTable>
        <c:showHorzBorder val="1"/>
        <c:showVertBorder val="1"/>
        <c:showOutline val="1"/>
        <c:showKeys val="1"/>
        <c:spPr>
          <a:noFill/>
          <a:ln w="9525" cap="flat" cmpd="sng" algn="ctr">
            <a:solidFill>
              <a:schemeClr val="bg1">
                <a:lumMod val="75000"/>
              </a:schemeClr>
            </a:solidFill>
            <a:round/>
          </a:ln>
          <a:effectLst/>
        </c:spPr>
        <c:txPr>
          <a:bodyPr rot="0" spcFirstLastPara="1" vertOverflow="ellipsis" vert="horz" wrap="square" anchor="ctr" anchorCtr="1"/>
          <a:lstStyle/>
          <a:p>
            <a:pPr rtl="0">
              <a:defRPr sz="800" b="0" i="0" u="none" strike="noStrike" kern="1200" baseline="0">
                <a:ln>
                  <a:noFill/>
                </a:ln>
                <a:solidFill>
                  <a:schemeClr val="tx1">
                    <a:lumMod val="65000"/>
                    <a:lumOff val="35000"/>
                  </a:schemeClr>
                </a:solidFill>
                <a:latin typeface="+mn-lt"/>
                <a:ea typeface="+mn-ea"/>
                <a:cs typeface="+mn-cs"/>
              </a:defRPr>
            </a:pPr>
            <a:endParaRPr lang="es-ES_tradnl"/>
          </a:p>
        </c:txPr>
      </c:dTable>
      <c:spPr>
        <a:noFill/>
        <a:ln>
          <a:solidFill>
            <a:schemeClr val="bg1">
              <a:lumMod val="75000"/>
            </a:schemeClr>
          </a:solidFill>
        </a:ln>
        <a:effectLst/>
      </c:spPr>
    </c:plotArea>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8013309839423814"/>
          <c:h val="0.6813852900975238"/>
        </c:manualLayout>
      </c:layout>
      <c:lineChart>
        <c:grouping val="standard"/>
        <c:varyColors val="0"/>
        <c:ser>
          <c:idx val="0"/>
          <c:order val="0"/>
          <c:tx>
            <c:v>TOTAL ACEITE</c:v>
          </c:tx>
          <c:spPr>
            <a:ln w="28575" cap="rnd">
              <a:solidFill>
                <a:schemeClr val="bg1">
                  <a:lumMod val="50000"/>
                </a:schemeClr>
              </a:solidFill>
              <a:round/>
            </a:ln>
            <a:effectLst/>
          </c:spPr>
          <c:marker>
            <c:symbol val="circle"/>
            <c:size val="5"/>
            <c:spPr>
              <a:solidFill>
                <a:schemeClr val="bg1">
                  <a:lumMod val="50000"/>
                </a:schemeClr>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608</c:v>
              </c:pt>
              <c:pt idx="1">
                <c:v>622</c:v>
              </c:pt>
              <c:pt idx="2">
                <c:v>621</c:v>
              </c:pt>
              <c:pt idx="3">
                <c:v>610</c:v>
              </c:pt>
              <c:pt idx="4">
                <c:v>596</c:v>
              </c:pt>
              <c:pt idx="5">
                <c:v>607</c:v>
              </c:pt>
              <c:pt idx="6">
                <c:v>594</c:v>
              </c:pt>
              <c:pt idx="7">
                <c:v>559</c:v>
              </c:pt>
              <c:pt idx="8">
                <c:v>556</c:v>
              </c:pt>
              <c:pt idx="9">
                <c:v>535</c:v>
              </c:pt>
              <c:pt idx="10">
                <c:v>547</c:v>
              </c:pt>
              <c:pt idx="11">
                <c:v>537</c:v>
              </c:pt>
              <c:pt idx="12">
                <c:v>613</c:v>
              </c:pt>
              <c:pt idx="13">
                <c:v>533</c:v>
              </c:pt>
              <c:pt idx="14" formatCode="0">
                <c:v>471.69220000000001</c:v>
              </c:pt>
              <c:pt idx="15" formatCode="0">
                <c:v>456.47138000000001</c:v>
              </c:pt>
              <c:pt idx="16" formatCode="0">
                <c:v>447.29838000000001</c:v>
              </c:pt>
              <c:pt idx="17" formatCode="0">
                <c:v>477</c:v>
              </c:pt>
              <c:pt idx="18" formatCode="0">
                <c:v>468.43835999999993</c:v>
              </c:pt>
            </c:numLit>
          </c:val>
          <c:smooth val="1"/>
          <c:extLst>
            <c:ext xmlns:c16="http://schemas.microsoft.com/office/drawing/2014/chart" uri="{C3380CC4-5D6E-409C-BE32-E72D297353CC}">
              <c16:uniqueId val="{00000000-4A62-481C-A093-0EA633658BB9}"/>
            </c:ext>
          </c:extLst>
        </c:ser>
        <c:ser>
          <c:idx val="1"/>
          <c:order val="1"/>
          <c:tx>
            <c:v>TOTAL ACEITES DE OLIVA</c:v>
          </c:tx>
          <c:spPr>
            <a:ln w="28575" cap="rnd">
              <a:solidFill>
                <a:srgbClr val="ED7D31"/>
              </a:solidFill>
              <a:round/>
            </a:ln>
            <a:effectLst/>
          </c:spPr>
          <c:marker>
            <c:symbol val="circle"/>
            <c:size val="5"/>
            <c:spPr>
              <a:solidFill>
                <a:srgbClr val="ED7D31"/>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425</c:v>
              </c:pt>
              <c:pt idx="1">
                <c:v>440</c:v>
              </c:pt>
              <c:pt idx="2">
                <c:v>446</c:v>
              </c:pt>
              <c:pt idx="3">
                <c:v>443</c:v>
              </c:pt>
              <c:pt idx="4">
                <c:v>426</c:v>
              </c:pt>
              <c:pt idx="5">
                <c:v>422</c:v>
              </c:pt>
              <c:pt idx="6">
                <c:v>413</c:v>
              </c:pt>
              <c:pt idx="7">
                <c:v>373</c:v>
              </c:pt>
              <c:pt idx="8">
                <c:v>374</c:v>
              </c:pt>
              <c:pt idx="9">
                <c:v>342</c:v>
              </c:pt>
              <c:pt idx="10">
                <c:v>355</c:v>
              </c:pt>
              <c:pt idx="11">
                <c:v>356</c:v>
              </c:pt>
              <c:pt idx="12">
                <c:v>413</c:v>
              </c:pt>
              <c:pt idx="13">
                <c:v>358</c:v>
              </c:pt>
              <c:pt idx="14" formatCode="0">
                <c:v>336.16625999999997</c:v>
              </c:pt>
              <c:pt idx="15" formatCode="0">
                <c:v>286.46210000000002</c:v>
              </c:pt>
              <c:pt idx="16" formatCode="0">
                <c:v>264.74352000000005</c:v>
              </c:pt>
              <c:pt idx="17" formatCode="0">
                <c:v>319</c:v>
              </c:pt>
              <c:pt idx="18" formatCode="0">
                <c:v>308.5865</c:v>
              </c:pt>
            </c:numLit>
          </c:val>
          <c:smooth val="1"/>
          <c:extLst>
            <c:ext xmlns:c16="http://schemas.microsoft.com/office/drawing/2014/chart" uri="{C3380CC4-5D6E-409C-BE32-E72D297353CC}">
              <c16:uniqueId val="{00000002-4A62-481C-A093-0EA633658BB9}"/>
            </c:ext>
          </c:extLst>
        </c:ser>
        <c:ser>
          <c:idx val="2"/>
          <c:order val="2"/>
          <c:tx>
            <c:v>A.O VIRGEN+V.EXTRA</c:v>
          </c:tx>
          <c:spPr>
            <a:ln w="28575" cap="rnd">
              <a:solidFill>
                <a:srgbClr val="FFC000"/>
              </a:solidFill>
              <a:round/>
            </a:ln>
            <a:effectLst/>
          </c:spPr>
          <c:marker>
            <c:symbol val="circle"/>
            <c:size val="5"/>
            <c:spPr>
              <a:solidFill>
                <a:srgbClr val="FFC000"/>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280</c:v>
              </c:pt>
              <c:pt idx="1">
                <c:v>292</c:v>
              </c:pt>
              <c:pt idx="2">
                <c:v>315</c:v>
              </c:pt>
              <c:pt idx="3">
                <c:v>292</c:v>
              </c:pt>
              <c:pt idx="4">
                <c:v>280</c:v>
              </c:pt>
              <c:pt idx="5">
                <c:v>184</c:v>
              </c:pt>
              <c:pt idx="6">
                <c:v>189</c:v>
              </c:pt>
              <c:pt idx="7">
                <c:v>161</c:v>
              </c:pt>
              <c:pt idx="8">
                <c:v>153</c:v>
              </c:pt>
              <c:pt idx="9">
                <c:v>167</c:v>
              </c:pt>
              <c:pt idx="10">
                <c:v>180</c:v>
              </c:pt>
              <c:pt idx="11">
                <c:v>171</c:v>
              </c:pt>
              <c:pt idx="12">
                <c:v>199</c:v>
              </c:pt>
              <c:pt idx="13">
                <c:v>172</c:v>
              </c:pt>
              <c:pt idx="14" formatCode="0">
                <c:v>171.81474000000003</c:v>
              </c:pt>
              <c:pt idx="15" formatCode="0">
                <c:v>139.29228199999997</c:v>
              </c:pt>
              <c:pt idx="16" formatCode="0">
                <c:v>134.35897699999998</c:v>
              </c:pt>
              <c:pt idx="17" formatCode="0">
                <c:v>175</c:v>
              </c:pt>
              <c:pt idx="18" formatCode="0">
                <c:v>168.75241</c:v>
              </c:pt>
            </c:numLit>
          </c:val>
          <c:smooth val="1"/>
          <c:extLst>
            <c:ext xmlns:c16="http://schemas.microsoft.com/office/drawing/2014/chart" uri="{C3380CC4-5D6E-409C-BE32-E72D297353CC}">
              <c16:uniqueId val="{00000003-4A62-481C-A093-0EA633658BB9}"/>
            </c:ext>
          </c:extLst>
        </c:ser>
        <c:ser>
          <c:idx val="3"/>
          <c:order val="3"/>
          <c:tx>
            <c:v>A.O VIRGEN</c:v>
          </c:tx>
          <c:spPr>
            <a:ln w="28575" cap="rnd">
              <a:solidFill>
                <a:srgbClr val="70AD47"/>
              </a:solidFill>
              <a:round/>
            </a:ln>
            <a:effectLst/>
          </c:spPr>
          <c:marker>
            <c:symbol val="circle"/>
            <c:size val="5"/>
            <c:spPr>
              <a:solidFill>
                <a:srgbClr val="70AD47"/>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149</c:v>
              </c:pt>
              <c:pt idx="1">
                <c:v>154</c:v>
              </c:pt>
              <c:pt idx="2">
                <c:v>166</c:v>
              </c:pt>
              <c:pt idx="3">
                <c:v>164</c:v>
              </c:pt>
              <c:pt idx="4">
                <c:v>168</c:v>
              </c:pt>
              <c:pt idx="5">
                <c:v>72</c:v>
              </c:pt>
              <c:pt idx="6">
                <c:v>80</c:v>
              </c:pt>
              <c:pt idx="7">
                <c:v>52</c:v>
              </c:pt>
              <c:pt idx="8">
                <c:v>46</c:v>
              </c:pt>
              <c:pt idx="9">
                <c:v>53</c:v>
              </c:pt>
              <c:pt idx="10">
                <c:v>57</c:v>
              </c:pt>
              <c:pt idx="11">
                <c:v>33</c:v>
              </c:pt>
              <c:pt idx="12">
                <c:v>34</c:v>
              </c:pt>
              <c:pt idx="13">
                <c:v>33</c:v>
              </c:pt>
              <c:pt idx="14" formatCode="0">
                <c:v>30.902436000000002</c:v>
              </c:pt>
              <c:pt idx="15" formatCode="0">
                <c:v>30.611481999999995</c:v>
              </c:pt>
              <c:pt idx="16" formatCode="0">
                <c:v>31.163151000000003</c:v>
              </c:pt>
              <c:pt idx="17" formatCode="0">
                <c:v>37</c:v>
              </c:pt>
              <c:pt idx="18" formatCode="0">
                <c:v>37.648801000000006</c:v>
              </c:pt>
            </c:numLit>
          </c:val>
          <c:smooth val="1"/>
          <c:extLst>
            <c:ext xmlns:c16="http://schemas.microsoft.com/office/drawing/2014/chart" uri="{C3380CC4-5D6E-409C-BE32-E72D297353CC}">
              <c16:uniqueId val="{00000004-4A62-481C-A093-0EA633658BB9}"/>
            </c:ext>
          </c:extLst>
        </c:ser>
        <c:ser>
          <c:idx val="4"/>
          <c:order val="4"/>
          <c:tx>
            <c:v>A.O VIRGEN EXTRA</c:v>
          </c:tx>
          <c:spPr>
            <a:ln w="28575" cap="rnd">
              <a:solidFill>
                <a:srgbClr val="9E480E"/>
              </a:solidFill>
              <a:round/>
            </a:ln>
            <a:effectLst/>
          </c:spPr>
          <c:marker>
            <c:symbol val="circle"/>
            <c:size val="5"/>
            <c:spPr>
              <a:solidFill>
                <a:srgbClr val="9E480E"/>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131</c:v>
              </c:pt>
              <c:pt idx="1">
                <c:v>138</c:v>
              </c:pt>
              <c:pt idx="2">
                <c:v>149</c:v>
              </c:pt>
              <c:pt idx="3">
                <c:v>129</c:v>
              </c:pt>
              <c:pt idx="4">
                <c:v>112</c:v>
              </c:pt>
              <c:pt idx="5">
                <c:v>112</c:v>
              </c:pt>
              <c:pt idx="6">
                <c:v>110</c:v>
              </c:pt>
              <c:pt idx="7">
                <c:v>102</c:v>
              </c:pt>
              <c:pt idx="8">
                <c:v>107</c:v>
              </c:pt>
              <c:pt idx="9">
                <c:v>114</c:v>
              </c:pt>
              <c:pt idx="10">
                <c:v>122</c:v>
              </c:pt>
              <c:pt idx="11">
                <c:v>138</c:v>
              </c:pt>
              <c:pt idx="12">
                <c:v>164</c:v>
              </c:pt>
              <c:pt idx="13">
                <c:v>139</c:v>
              </c:pt>
              <c:pt idx="14" formatCode="0">
                <c:v>140.912318</c:v>
              </c:pt>
              <c:pt idx="15" formatCode="0">
                <c:v>108.68078800000004</c:v>
              </c:pt>
              <c:pt idx="16" formatCode="0">
                <c:v>103.195829</c:v>
              </c:pt>
              <c:pt idx="17" formatCode="0">
                <c:v>138</c:v>
              </c:pt>
              <c:pt idx="18" formatCode="0">
                <c:v>131.10360499999999</c:v>
              </c:pt>
            </c:numLit>
          </c:val>
          <c:smooth val="1"/>
          <c:extLst>
            <c:ext xmlns:c16="http://schemas.microsoft.com/office/drawing/2014/chart" uri="{C3380CC4-5D6E-409C-BE32-E72D297353CC}">
              <c16:uniqueId val="{00000005-4A62-481C-A093-0EA633658BB9}"/>
            </c:ext>
          </c:extLst>
        </c:ser>
        <c:ser>
          <c:idx val="5"/>
          <c:order val="5"/>
          <c:tx>
            <c:v>A. OLIVA</c:v>
          </c:tx>
          <c:spPr>
            <a:ln w="28575" cap="rnd">
              <a:solidFill>
                <a:srgbClr val="997300"/>
              </a:solidFill>
              <a:round/>
            </a:ln>
            <a:effectLst/>
          </c:spPr>
          <c:marker>
            <c:symbol val="circle"/>
            <c:size val="5"/>
            <c:spPr>
              <a:solidFill>
                <a:srgbClr val="997300"/>
              </a:solidFill>
              <a:ln w="9525">
                <a:no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276</c:v>
              </c:pt>
              <c:pt idx="1">
                <c:v>286</c:v>
              </c:pt>
              <c:pt idx="2">
                <c:v>280</c:v>
              </c:pt>
              <c:pt idx="3">
                <c:v>280</c:v>
              </c:pt>
              <c:pt idx="4">
                <c:v>258</c:v>
              </c:pt>
              <c:pt idx="5">
                <c:v>238</c:v>
              </c:pt>
              <c:pt idx="6">
                <c:v>223</c:v>
              </c:pt>
              <c:pt idx="7">
                <c:v>212</c:v>
              </c:pt>
              <c:pt idx="8">
                <c:v>220</c:v>
              </c:pt>
              <c:pt idx="9">
                <c:v>175</c:v>
              </c:pt>
              <c:pt idx="10">
                <c:v>175</c:v>
              </c:pt>
              <c:pt idx="11">
                <c:v>185</c:v>
              </c:pt>
              <c:pt idx="12">
                <c:v>214</c:v>
              </c:pt>
              <c:pt idx="13">
                <c:v>186</c:v>
              </c:pt>
              <c:pt idx="14" formatCode="0">
                <c:v>164.35153</c:v>
              </c:pt>
              <c:pt idx="15" formatCode="0">
                <c:v>147.16982999999999</c:v>
              </c:pt>
              <c:pt idx="16" formatCode="0">
                <c:v>130.38455300000001</c:v>
              </c:pt>
              <c:pt idx="17" formatCode="0">
                <c:v>143</c:v>
              </c:pt>
              <c:pt idx="18" formatCode="0">
                <c:v>139.83411999999998</c:v>
              </c:pt>
            </c:numLit>
          </c:val>
          <c:smooth val="1"/>
          <c:extLst>
            <c:ext xmlns:c16="http://schemas.microsoft.com/office/drawing/2014/chart" uri="{C3380CC4-5D6E-409C-BE32-E72D297353CC}">
              <c16:uniqueId val="{00000006-4A62-481C-A093-0EA633658BB9}"/>
            </c:ext>
          </c:extLst>
        </c:ser>
        <c:ser>
          <c:idx val="6"/>
          <c:order val="6"/>
          <c:tx>
            <c:v>ACEITE DE GIRASOL</c:v>
          </c:tx>
          <c:spPr>
            <a:ln w="28575" cap="rnd">
              <a:solidFill>
                <a:schemeClr val="accent2">
                  <a:lumMod val="80000"/>
                  <a:lumOff val="20000"/>
                </a:schemeClr>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157</c:v>
              </c:pt>
              <c:pt idx="1">
                <c:v>164</c:v>
              </c:pt>
              <c:pt idx="2">
                <c:v>161</c:v>
              </c:pt>
              <c:pt idx="3">
                <c:v>154</c:v>
              </c:pt>
              <c:pt idx="4">
                <c:v>154</c:v>
              </c:pt>
              <c:pt idx="5">
                <c:v>156</c:v>
              </c:pt>
              <c:pt idx="6">
                <c:v>142</c:v>
              </c:pt>
              <c:pt idx="7">
                <c:v>139</c:v>
              </c:pt>
              <c:pt idx="8">
                <c:v>141</c:v>
              </c:pt>
              <c:pt idx="9">
                <c:v>171</c:v>
              </c:pt>
              <c:pt idx="10">
                <c:v>173</c:v>
              </c:pt>
              <c:pt idx="11">
                <c:v>166</c:v>
              </c:pt>
              <c:pt idx="12">
                <c:v>184</c:v>
              </c:pt>
              <c:pt idx="13">
                <c:v>155</c:v>
              </c:pt>
              <c:pt idx="14" formatCode="0">
                <c:v>120.32540900000001</c:v>
              </c:pt>
              <c:pt idx="15" formatCode="0">
                <c:v>150.3219</c:v>
              </c:pt>
              <c:pt idx="16" formatCode="0">
                <c:v>162.19851</c:v>
              </c:pt>
              <c:pt idx="17" formatCode="0">
                <c:v>148</c:v>
              </c:pt>
              <c:pt idx="18" formatCode="0">
                <c:v>149.50609000000003</c:v>
              </c:pt>
            </c:numLit>
          </c:val>
          <c:smooth val="0"/>
          <c:extLst>
            <c:ext xmlns:c16="http://schemas.microsoft.com/office/drawing/2014/chart" uri="{C3380CC4-5D6E-409C-BE32-E72D297353CC}">
              <c16:uniqueId val="{00000000-BDFD-422A-87A6-7B5BDEA5AE89}"/>
            </c:ext>
          </c:extLst>
        </c:ser>
        <c:ser>
          <c:idx val="7"/>
          <c:order val="7"/>
          <c:tx>
            <c:v>ACEITE DE MAIZ</c:v>
          </c:tx>
          <c:spPr>
            <a:ln w="28575" cap="rnd">
              <a:solidFill>
                <a:schemeClr val="accent4">
                  <a:lumMod val="80000"/>
                  <a:lumOff val="20000"/>
                </a:schemeClr>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3</c:v>
              </c:pt>
              <c:pt idx="1">
                <c:v>3</c:v>
              </c:pt>
              <c:pt idx="2">
                <c:v>2</c:v>
              </c:pt>
              <c:pt idx="3">
                <c:v>2</c:v>
              </c:pt>
              <c:pt idx="4">
                <c:v>1</c:v>
              </c:pt>
              <c:pt idx="5">
                <c:v>1</c:v>
              </c:pt>
              <c:pt idx="6">
                <c:v>1</c:v>
              </c:pt>
              <c:pt idx="7">
                <c:v>1</c:v>
              </c:pt>
              <c:pt idx="8">
                <c:v>1</c:v>
              </c:pt>
              <c:pt idx="9">
                <c:v>1</c:v>
              </c:pt>
              <c:pt idx="10">
                <c:v>1</c:v>
              </c:pt>
              <c:pt idx="11">
                <c:v>1</c:v>
              </c:pt>
              <c:pt idx="12">
                <c:v>1</c:v>
              </c:pt>
              <c:pt idx="13">
                <c:v>1</c:v>
              </c:pt>
              <c:pt idx="14" formatCode="0">
                <c:v>0.46979693000000006</c:v>
              </c:pt>
              <c:pt idx="15" formatCode="0">
                <c:v>0.40652111200000002</c:v>
              </c:pt>
              <c:pt idx="16" formatCode="0">
                <c:v>0.41809613999999995</c:v>
              </c:pt>
              <c:pt idx="17" formatCode="0">
                <c:v>0</c:v>
              </c:pt>
              <c:pt idx="18" formatCode="0">
                <c:v>0.23818758299999995</c:v>
              </c:pt>
            </c:numLit>
          </c:val>
          <c:smooth val="0"/>
          <c:extLst>
            <c:ext xmlns:c16="http://schemas.microsoft.com/office/drawing/2014/chart" uri="{C3380CC4-5D6E-409C-BE32-E72D297353CC}">
              <c16:uniqueId val="{00000001-BDFD-422A-87A6-7B5BDEA5AE89}"/>
            </c:ext>
          </c:extLst>
        </c:ser>
        <c:ser>
          <c:idx val="8"/>
          <c:order val="8"/>
          <c:tx>
            <c:v>ACEITE DE SOJA</c:v>
          </c:tx>
          <c:spPr>
            <a:ln w="28575" cap="rnd">
              <a:solidFill>
                <a:schemeClr val="accent6">
                  <a:lumMod val="80000"/>
                  <a:lumOff val="20000"/>
                </a:schemeClr>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formatCode="0">
                <c:v>8.3666093999999996E-2</c:v>
              </c:pt>
              <c:pt idx="15" formatCode="0">
                <c:v>2.9227643000000001E-2</c:v>
              </c:pt>
              <c:pt idx="16" formatCode="0">
                <c:v>1.4196649E-2</c:v>
              </c:pt>
              <c:pt idx="17" formatCode="0">
                <c:v>0</c:v>
              </c:pt>
              <c:pt idx="18" formatCode="0">
                <c:v>1.089739E-2</c:v>
              </c:pt>
            </c:numLit>
          </c:val>
          <c:smooth val="0"/>
          <c:extLst>
            <c:ext xmlns:c16="http://schemas.microsoft.com/office/drawing/2014/chart" uri="{C3380CC4-5D6E-409C-BE32-E72D297353CC}">
              <c16:uniqueId val="{00000002-BDFD-422A-87A6-7B5BDEA5AE89}"/>
            </c:ext>
          </c:extLst>
        </c:ser>
        <c:ser>
          <c:idx val="9"/>
          <c:order val="9"/>
          <c:tx>
            <c:v>ACEITE DE SEMILLA</c:v>
          </c:tx>
          <c:spPr>
            <a:ln w="28575" cap="rnd">
              <a:solidFill>
                <a:schemeClr val="accent2">
                  <a:lumMod val="80000"/>
                </a:schemeClr>
              </a:solidFill>
              <a:round/>
            </a:ln>
            <a:effectLst/>
          </c:spPr>
          <c:marker>
            <c:symbol val="circle"/>
            <c:size val="5"/>
            <c:spPr>
              <a:solidFill>
                <a:schemeClr val="accent2">
                  <a:lumMod val="80000"/>
                </a:schemeClr>
              </a:solidFill>
              <a:ln w="9525">
                <a:solidFill>
                  <a:schemeClr val="accent2">
                    <a:lumMod val="8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16</c:v>
              </c:pt>
              <c:pt idx="1">
                <c:v>12</c:v>
              </c:pt>
              <c:pt idx="2">
                <c:v>9</c:v>
              </c:pt>
              <c:pt idx="3">
                <c:v>8</c:v>
              </c:pt>
              <c:pt idx="4">
                <c:v>12</c:v>
              </c:pt>
              <c:pt idx="5">
                <c:v>23</c:v>
              </c:pt>
              <c:pt idx="6">
                <c:v>35</c:v>
              </c:pt>
              <c:pt idx="7">
                <c:v>39</c:v>
              </c:pt>
              <c:pt idx="8">
                <c:v>33</c:v>
              </c:pt>
              <c:pt idx="9">
                <c:v>15</c:v>
              </c:pt>
              <c:pt idx="10">
                <c:v>14</c:v>
              </c:pt>
              <c:pt idx="11">
                <c:v>11</c:v>
              </c:pt>
              <c:pt idx="12">
                <c:v>11</c:v>
              </c:pt>
              <c:pt idx="13">
                <c:v>14</c:v>
              </c:pt>
              <c:pt idx="14" formatCode="0">
                <c:v>8.7391053999999997</c:v>
              </c:pt>
              <c:pt idx="15" formatCode="0">
                <c:v>6.2627098000000005</c:v>
              </c:pt>
              <c:pt idx="16" formatCode="0">
                <c:v>6.4395876999999997</c:v>
              </c:pt>
              <c:pt idx="17" formatCode="0">
                <c:v>5</c:v>
              </c:pt>
              <c:pt idx="18" formatCode="0">
                <c:v>4.5506931999999995</c:v>
              </c:pt>
            </c:numLit>
          </c:val>
          <c:smooth val="0"/>
          <c:extLst>
            <c:ext xmlns:c16="http://schemas.microsoft.com/office/drawing/2014/chart" uri="{C3380CC4-5D6E-409C-BE32-E72D297353CC}">
              <c16:uniqueId val="{00000003-BDFD-422A-87A6-7B5BDEA5AE89}"/>
            </c:ext>
          </c:extLst>
        </c:ser>
        <c:ser>
          <c:idx val="10"/>
          <c:order val="10"/>
          <c:tx>
            <c:v>ACEITE DE ORUJO</c:v>
          </c:tx>
          <c:spPr>
            <a:ln w="28575" cap="rnd">
              <a:solidFill>
                <a:schemeClr val="accent4">
                  <a:lumMod val="80000"/>
                </a:schemeClr>
              </a:solidFill>
              <a:round/>
            </a:ln>
            <a:effectLst/>
          </c:spPr>
          <c:marker>
            <c:symbol val="circle"/>
            <c:size val="5"/>
            <c:spPr>
              <a:solidFill>
                <a:schemeClr val="accent4">
                  <a:lumMod val="80000"/>
                </a:schemeClr>
              </a:solidFill>
              <a:ln w="9525">
                <a:solidFill>
                  <a:schemeClr val="accent4">
                    <a:lumMod val="8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General</c:formatCode>
              <c:ptCount val="19"/>
              <c:pt idx="0">
                <c:v>6</c:v>
              </c:pt>
              <c:pt idx="1">
                <c:v>4</c:v>
              </c:pt>
              <c:pt idx="2">
                <c:v>3</c:v>
              </c:pt>
              <c:pt idx="3">
                <c:v>3</c:v>
              </c:pt>
              <c:pt idx="4">
                <c:v>3</c:v>
              </c:pt>
              <c:pt idx="5">
                <c:v>5</c:v>
              </c:pt>
              <c:pt idx="6">
                <c:v>3</c:v>
              </c:pt>
              <c:pt idx="7">
                <c:v>7</c:v>
              </c:pt>
              <c:pt idx="8">
                <c:v>7</c:v>
              </c:pt>
              <c:pt idx="9">
                <c:v>6</c:v>
              </c:pt>
              <c:pt idx="10">
                <c:v>5</c:v>
              </c:pt>
              <c:pt idx="11">
                <c:v>4</c:v>
              </c:pt>
              <c:pt idx="12">
                <c:v>4</c:v>
              </c:pt>
              <c:pt idx="13">
                <c:v>5</c:v>
              </c:pt>
              <c:pt idx="14" formatCode="0">
                <c:v>5.9079727000000002</c:v>
              </c:pt>
              <c:pt idx="15" formatCode="0">
                <c:v>12.988887500000001</c:v>
              </c:pt>
              <c:pt idx="16" formatCode="0">
                <c:v>13.484475600000001</c:v>
              </c:pt>
              <c:pt idx="17" formatCode="0">
                <c:v>5</c:v>
              </c:pt>
              <c:pt idx="18" formatCode="0">
                <c:v>5.5460001999999999</c:v>
              </c:pt>
            </c:numLit>
          </c:val>
          <c:smooth val="0"/>
          <c:extLst>
            <c:ext xmlns:c16="http://schemas.microsoft.com/office/drawing/2014/chart" uri="{C3380CC4-5D6E-409C-BE32-E72D297353CC}">
              <c16:uniqueId val="{00000004-BDFD-422A-87A6-7B5BDEA5AE89}"/>
            </c:ext>
          </c:extLst>
        </c:ser>
        <c:dLbls>
          <c:showLegendKey val="0"/>
          <c:showVal val="0"/>
          <c:showCatName val="0"/>
          <c:showSerName val="0"/>
          <c:showPercent val="0"/>
          <c:showBubbleSize val="0"/>
        </c:dLbls>
        <c:marker val="1"/>
        <c:smooth val="0"/>
        <c:axId val="630547464"/>
        <c:axId val="769110560"/>
      </c:lineChart>
      <c:catAx>
        <c:axId val="6305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69110560"/>
        <c:crosses val="autoZero"/>
        <c:auto val="1"/>
        <c:lblAlgn val="ctr"/>
        <c:lblOffset val="100"/>
        <c:noMultiLvlLbl val="0"/>
      </c:catAx>
      <c:valAx>
        <c:axId val="769110560"/>
        <c:scaling>
          <c:orientation val="minMax"/>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Millones</a:t>
                </a:r>
                <a:r>
                  <a:rPr lang="es-ES" baseline="0"/>
                  <a:t> de  litros</a:t>
                </a:r>
                <a:endParaRPr lang="es-E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630547464"/>
        <c:crosses val="autoZero"/>
        <c:crossBetween val="between"/>
      </c:valAx>
      <c:spPr>
        <a:noFill/>
        <a:ln>
          <a:solidFill>
            <a:schemeClr val="bg1">
              <a:lumMod val="75000"/>
            </a:schemeClr>
          </a:solidFill>
        </a:ln>
        <a:effectLst/>
      </c:spPr>
    </c:plotArea>
    <c:legend>
      <c:legendPos val="b"/>
      <c:layout>
        <c:manualLayout>
          <c:xMode val="edge"/>
          <c:yMode val="edge"/>
          <c:x val="9.0613707129275897E-2"/>
          <c:y val="0.837059696611406"/>
          <c:w val="0.88905681965414995"/>
          <c:h val="0.137381197957284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8050498727724"/>
          <c:y val="6.035665294924554E-2"/>
          <c:w val="0.83978289543141782"/>
          <c:h val="0.91220850480109739"/>
        </c:manualLayout>
      </c:layout>
      <c:barChart>
        <c:barDir val="bar"/>
        <c:grouping val="clustered"/>
        <c:varyColors val="1"/>
        <c:ser>
          <c:idx val="0"/>
          <c:order val="0"/>
          <c:tx>
            <c:v>Precio medio actual</c:v>
          </c:tx>
          <c:invertIfNegative val="0"/>
          <c:dPt>
            <c:idx val="0"/>
            <c:invertIfNegative val="0"/>
            <c:bubble3D val="0"/>
            <c:spPr>
              <a:solidFill>
                <a:schemeClr val="bg1">
                  <a:lumMod val="75000"/>
                </a:schemeClr>
              </a:solidFill>
            </c:spPr>
            <c:extLst>
              <c:ext xmlns:c16="http://schemas.microsoft.com/office/drawing/2014/chart" uri="{C3380CC4-5D6E-409C-BE32-E72D297353CC}">
                <c16:uniqueId val="{00000001-6D1E-49F3-9230-8471AC2EBA42}"/>
              </c:ext>
            </c:extLst>
          </c:dPt>
          <c:dPt>
            <c:idx val="1"/>
            <c:invertIfNegative val="0"/>
            <c:bubble3D val="0"/>
            <c:spPr>
              <a:solidFill>
                <a:srgbClr val="FF0000"/>
              </a:solidFill>
            </c:spPr>
            <c:extLst>
              <c:ext xmlns:c16="http://schemas.microsoft.com/office/drawing/2014/chart" uri="{C3380CC4-5D6E-409C-BE32-E72D297353CC}">
                <c16:uniqueId val="{00000003-6D1E-49F3-9230-8471AC2EBA42}"/>
              </c:ext>
            </c:extLst>
          </c:dPt>
          <c:dPt>
            <c:idx val="3"/>
            <c:invertIfNegative val="0"/>
            <c:bubble3D val="0"/>
            <c:spPr>
              <a:solidFill>
                <a:schemeClr val="accent4">
                  <a:lumMod val="75000"/>
                </a:schemeClr>
              </a:solidFill>
            </c:spPr>
            <c:extLst>
              <c:ext xmlns:c16="http://schemas.microsoft.com/office/drawing/2014/chart" uri="{C3380CC4-5D6E-409C-BE32-E72D297353CC}">
                <c16:uniqueId val="{00000005-6D1E-49F3-9230-8471AC2EBA42}"/>
              </c:ext>
            </c:extLst>
          </c:dPt>
          <c:dPt>
            <c:idx val="4"/>
            <c:invertIfNegative val="0"/>
            <c:bubble3D val="0"/>
            <c:spPr>
              <a:solidFill>
                <a:srgbClr val="009999"/>
              </a:solidFill>
            </c:spPr>
            <c:extLst>
              <c:ext xmlns:c16="http://schemas.microsoft.com/office/drawing/2014/chart" uri="{C3380CC4-5D6E-409C-BE32-E72D297353CC}">
                <c16:uniqueId val="{00000007-6D1E-49F3-9230-8471AC2EBA42}"/>
              </c:ext>
            </c:extLst>
          </c:dPt>
          <c:dPt>
            <c:idx val="5"/>
            <c:invertIfNegative val="0"/>
            <c:bubble3D val="0"/>
            <c:spPr>
              <a:pattFill prst="pct25">
                <a:fgClr>
                  <a:srgbClr val="009999"/>
                </a:fgClr>
                <a:bgClr>
                  <a:schemeClr val="bg1"/>
                </a:bgClr>
              </a:pattFill>
            </c:spPr>
            <c:extLst>
              <c:ext xmlns:c16="http://schemas.microsoft.com/office/drawing/2014/chart" uri="{C3380CC4-5D6E-409C-BE32-E72D297353CC}">
                <c16:uniqueId val="{00000009-6D1E-49F3-9230-8471AC2EBA42}"/>
              </c:ext>
            </c:extLst>
          </c:dPt>
          <c:dLbls>
            <c:numFmt formatCode="#,##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TOTAL ESPAÑA </c:v>
              </c:pt>
              <c:pt idx="1">
                <c:v>HIPERMERCADOS</c:v>
              </c:pt>
              <c:pt idx="2">
                <c:v>SUPERMERCADOS </c:v>
              </c:pt>
              <c:pt idx="3">
                <c:v>TIENDA TRADICIONAL</c:v>
              </c:pt>
              <c:pt idx="4">
                <c:v>RESTO CANALES </c:v>
              </c:pt>
              <c:pt idx="5">
                <c:v> E-COMMERCE</c:v>
              </c:pt>
            </c:strLit>
          </c:cat>
          <c:val>
            <c:numLit>
              <c:formatCode>0.00</c:formatCode>
              <c:ptCount val="6"/>
              <c:pt idx="0">
                <c:v>3.6540861000367268</c:v>
              </c:pt>
              <c:pt idx="1">
                <c:v>3.923767499849621</c:v>
              </c:pt>
              <c:pt idx="2">
                <c:v>3.4724007579246958</c:v>
              </c:pt>
              <c:pt idx="3">
                <c:v>4.6255385890981708</c:v>
              </c:pt>
              <c:pt idx="4">
                <c:v>4.0718781040103886</c:v>
              </c:pt>
              <c:pt idx="5">
                <c:v>3.9964589896420515</c:v>
              </c:pt>
            </c:numLit>
          </c:val>
          <c:extLst>
            <c:ext xmlns:c16="http://schemas.microsoft.com/office/drawing/2014/chart" uri="{C3380CC4-5D6E-409C-BE32-E72D297353CC}">
              <c16:uniqueId val="{0000000C-6D1E-49F3-9230-8471AC2EBA42}"/>
            </c:ext>
          </c:extLst>
        </c:ser>
        <c:dLbls>
          <c:showLegendKey val="0"/>
          <c:showVal val="0"/>
          <c:showCatName val="0"/>
          <c:showSerName val="0"/>
          <c:showPercent val="0"/>
          <c:showBubbleSize val="0"/>
        </c:dLbls>
        <c:gapWidth val="46"/>
        <c:axId val="77378688"/>
        <c:axId val="77380224"/>
      </c:barChart>
      <c:barChart>
        <c:barDir val="bar"/>
        <c:grouping val="clustered"/>
        <c:varyColors val="1"/>
        <c:ser>
          <c:idx val="1"/>
          <c:order val="1"/>
          <c:tx>
            <c:v> % Evol. Precio Medio </c:v>
          </c:tx>
          <c:spPr>
            <a:solidFill>
              <a:srgbClr val="006600"/>
            </a:solidFill>
          </c:spPr>
          <c:invertIfNegative val="1"/>
          <c:dLbls>
            <c:numFmt formatCode="0.0%" sourceLinked="0"/>
            <c:spPr>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TOTAL ESPAÑA </c:v>
              </c:pt>
              <c:pt idx="1">
                <c:v>HIPERMERCADOS</c:v>
              </c:pt>
              <c:pt idx="2">
                <c:v>SUPERMERCADOS </c:v>
              </c:pt>
              <c:pt idx="3">
                <c:v>TIENDA TRADICIONAL</c:v>
              </c:pt>
              <c:pt idx="4">
                <c:v>RESTO CANALES </c:v>
              </c:pt>
              <c:pt idx="5">
                <c:v> E-COMMERCE</c:v>
              </c:pt>
            </c:strLit>
          </c:cat>
          <c:val>
            <c:numLit>
              <c:formatCode>0.0%</c:formatCode>
              <c:ptCount val="6"/>
              <c:pt idx="0">
                <c:v>-0.22922424851179057</c:v>
              </c:pt>
              <c:pt idx="1">
                <c:v>-0.27472121799286808</c:v>
              </c:pt>
              <c:pt idx="2">
                <c:v>-0.20919629239427795</c:v>
              </c:pt>
              <c:pt idx="3">
                <c:v>-0.25121569055107795</c:v>
              </c:pt>
              <c:pt idx="4">
                <c:v>-0.21513674319419596</c:v>
              </c:pt>
              <c:pt idx="5">
                <c:v>-0.26967745532415077</c:v>
              </c:pt>
            </c:numLit>
          </c:val>
          <c:extLst>
            <c:ext xmlns:c14="http://schemas.microsoft.com/office/drawing/2007/8/2/chart" uri="{6F2FDCE9-48DA-4B69-8628-5D25D57E5C99}">
              <c14:invertSolidFillFmt>
                <c14:spPr xmlns:c14="http://schemas.microsoft.com/office/drawing/2007/8/2/chart">
                  <a:solidFill>
                    <a:srgbClr val="FF0000"/>
                  </a:solidFill>
                </c14:spPr>
              </c14:invertSolidFillFmt>
            </c:ext>
            <c:ext xmlns:c16="http://schemas.microsoft.com/office/drawing/2014/chart" uri="{C3380CC4-5D6E-409C-BE32-E72D297353CC}">
              <c16:uniqueId val="{0000000D-6D1E-49F3-9230-8471AC2EBA42}"/>
            </c:ext>
          </c:extLst>
        </c:ser>
        <c:dLbls>
          <c:showLegendKey val="0"/>
          <c:showVal val="0"/>
          <c:showCatName val="0"/>
          <c:showSerName val="0"/>
          <c:showPercent val="0"/>
          <c:showBubbleSize val="0"/>
        </c:dLbls>
        <c:gapWidth val="46"/>
        <c:axId val="77399936"/>
        <c:axId val="77398400"/>
      </c:barChart>
      <c:catAx>
        <c:axId val="773786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80224"/>
        <c:crosses val="autoZero"/>
        <c:auto val="1"/>
        <c:lblAlgn val="ctr"/>
        <c:lblOffset val="100"/>
        <c:noMultiLvlLbl val="0"/>
      </c:catAx>
      <c:valAx>
        <c:axId val="77380224"/>
        <c:scaling>
          <c:orientation val="minMax"/>
          <c:max val="20"/>
        </c:scaling>
        <c:delete val="0"/>
        <c:axPos val="t"/>
        <c:numFmt formatCode="0.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78688"/>
        <c:crosses val="autoZero"/>
        <c:crossBetween val="between"/>
      </c:valAx>
      <c:valAx>
        <c:axId val="77398400"/>
        <c:scaling>
          <c:orientation val="minMax"/>
          <c:max val="0.4"/>
          <c:min val="-2"/>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99936"/>
        <c:crosses val="autoZero"/>
        <c:crossBetween val="between"/>
      </c:valAx>
      <c:catAx>
        <c:axId val="77399936"/>
        <c:scaling>
          <c:orientation val="maxMin"/>
        </c:scaling>
        <c:delete val="0"/>
        <c:axPos val="l"/>
        <c:numFmt formatCode="General" sourceLinked="1"/>
        <c:majorTickMark val="none"/>
        <c:minorTickMark val="none"/>
        <c:tickLblPos val="none"/>
        <c:spPr>
          <a:ln>
            <a:noFill/>
          </a:ln>
        </c:spPr>
        <c:crossAx val="7739840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35885571206608"/>
          <c:y val="6.0356679758705581E-2"/>
          <c:w val="0.78109171316435355"/>
          <c:h val="0.91220850480109739"/>
        </c:manualLayout>
      </c:layout>
      <c:barChart>
        <c:barDir val="bar"/>
        <c:grouping val="clustered"/>
        <c:varyColors val="1"/>
        <c:ser>
          <c:idx val="0"/>
          <c:order val="0"/>
          <c:tx>
            <c:v>Distribución Volumen </c:v>
          </c:tx>
          <c:spPr>
            <a:ln>
              <a:noFill/>
            </a:ln>
          </c:spPr>
          <c:invertIfNegative val="0"/>
          <c:dPt>
            <c:idx val="0"/>
            <c:invertIfNegative val="0"/>
            <c:bubble3D val="0"/>
            <c:spPr>
              <a:solidFill>
                <a:srgbClr val="FF0000"/>
              </a:solidFill>
              <a:ln>
                <a:noFill/>
              </a:ln>
            </c:spPr>
            <c:extLst>
              <c:ext xmlns:c16="http://schemas.microsoft.com/office/drawing/2014/chart" uri="{C3380CC4-5D6E-409C-BE32-E72D297353CC}">
                <c16:uniqueId val="{00000001-430A-4D66-B417-03CB091055AB}"/>
              </c:ext>
            </c:extLst>
          </c:dPt>
          <c:dPt>
            <c:idx val="2"/>
            <c:invertIfNegative val="0"/>
            <c:bubble3D val="0"/>
            <c:spPr>
              <a:solidFill>
                <a:schemeClr val="accent4">
                  <a:lumMod val="75000"/>
                </a:schemeClr>
              </a:solidFill>
              <a:ln>
                <a:noFill/>
              </a:ln>
            </c:spPr>
            <c:extLst>
              <c:ext xmlns:c16="http://schemas.microsoft.com/office/drawing/2014/chart" uri="{C3380CC4-5D6E-409C-BE32-E72D297353CC}">
                <c16:uniqueId val="{00000011-430A-4D66-B417-03CB091055AB}"/>
              </c:ext>
            </c:extLst>
          </c:dPt>
          <c:dPt>
            <c:idx val="3"/>
            <c:invertIfNegative val="0"/>
            <c:bubble3D val="0"/>
            <c:spPr>
              <a:solidFill>
                <a:srgbClr val="009999"/>
              </a:solidFill>
              <a:ln>
                <a:noFill/>
              </a:ln>
            </c:spPr>
            <c:extLst>
              <c:ext xmlns:c16="http://schemas.microsoft.com/office/drawing/2014/chart" uri="{C3380CC4-5D6E-409C-BE32-E72D297353CC}">
                <c16:uniqueId val="{00000005-430A-4D66-B417-03CB091055AB}"/>
              </c:ext>
            </c:extLst>
          </c:dPt>
          <c:dPt>
            <c:idx val="4"/>
            <c:invertIfNegative val="0"/>
            <c:bubble3D val="0"/>
            <c:spPr>
              <a:pattFill prst="pct25">
                <a:fgClr>
                  <a:srgbClr val="009999"/>
                </a:fgClr>
                <a:bgClr>
                  <a:schemeClr val="bg1"/>
                </a:bgClr>
              </a:pattFill>
              <a:ln>
                <a:noFill/>
              </a:ln>
            </c:spPr>
            <c:extLst>
              <c:ext xmlns:c16="http://schemas.microsoft.com/office/drawing/2014/chart" uri="{C3380CC4-5D6E-409C-BE32-E72D297353CC}">
                <c16:uniqueId val="{00000007-430A-4D66-B417-03CB091055AB}"/>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HIPERMERCADOS</c:v>
              </c:pt>
              <c:pt idx="1">
                <c:v>SUPERMERCADOS </c:v>
              </c:pt>
              <c:pt idx="2">
                <c:v>TIENDA TRADICIONAL</c:v>
              </c:pt>
              <c:pt idx="3">
                <c:v>RESTO CANALES </c:v>
              </c:pt>
              <c:pt idx="4">
                <c:v> E-COMMERCE</c:v>
              </c:pt>
            </c:strLit>
          </c:cat>
          <c:val>
            <c:numLit>
              <c:formatCode>0.0</c:formatCode>
              <c:ptCount val="5"/>
              <c:pt idx="0">
                <c:v>25.06260716991666</c:v>
              </c:pt>
              <c:pt idx="1">
                <c:v>64.348624224540458</c:v>
              </c:pt>
              <c:pt idx="2">
                <c:v>0.91820729134992285</c:v>
              </c:pt>
              <c:pt idx="3">
                <c:v>9.6705623343912333</c:v>
              </c:pt>
              <c:pt idx="4">
                <c:v>3.5285590616447391</c:v>
              </c:pt>
            </c:numLit>
          </c:val>
          <c:extLst>
            <c:ext xmlns:c16="http://schemas.microsoft.com/office/drawing/2014/chart" uri="{C3380CC4-5D6E-409C-BE32-E72D297353CC}">
              <c16:uniqueId val="{0000000C-430A-4D66-B417-03CB091055AB}"/>
            </c:ext>
          </c:extLst>
        </c:ser>
        <c:dLbls>
          <c:showLegendKey val="0"/>
          <c:showVal val="0"/>
          <c:showCatName val="0"/>
          <c:showSerName val="0"/>
          <c:showPercent val="0"/>
          <c:showBubbleSize val="0"/>
        </c:dLbls>
        <c:gapWidth val="46"/>
        <c:axId val="77378688"/>
        <c:axId val="77380224"/>
      </c:barChart>
      <c:barChart>
        <c:barDir val="bar"/>
        <c:grouping val="clustered"/>
        <c:varyColors val="1"/>
        <c:ser>
          <c:idx val="1"/>
          <c:order val="1"/>
          <c:tx>
            <c:v>% Evolución Volumen</c:v>
          </c:tx>
          <c:spPr>
            <a:solidFill>
              <a:srgbClr val="006600"/>
            </a:solidFill>
            <a:ln>
              <a:noFill/>
            </a:ln>
          </c:spPr>
          <c:invertIfNegative val="1"/>
          <c:dLbls>
            <c:dLbl>
              <c:idx val="0"/>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7BA-4608-B163-DEFFC73CE132}"/>
                </c:ext>
              </c:extLst>
            </c:dLbl>
            <c:dLbl>
              <c:idx val="4"/>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7BA-4608-B163-DEFFC73CE132}"/>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HIPERMERCADOS</c:v>
              </c:pt>
              <c:pt idx="1">
                <c:v>SUPERMERCADOS </c:v>
              </c:pt>
              <c:pt idx="2">
                <c:v>TIENDA TRADICIONAL</c:v>
              </c:pt>
              <c:pt idx="3">
                <c:v>RESTO CANALES </c:v>
              </c:pt>
              <c:pt idx="4">
                <c:v> E-COMMERCE</c:v>
              </c:pt>
            </c:strLit>
          </c:cat>
          <c:val>
            <c:numLit>
              <c:formatCode>0.0%</c:formatCode>
              <c:ptCount val="5"/>
              <c:pt idx="0">
                <c:v>-4.8227795587085343E-2</c:v>
              </c:pt>
              <c:pt idx="1">
                <c:v>-1.6734043095579909E-2</c:v>
              </c:pt>
              <c:pt idx="2">
                <c:v>0.30095568641446646</c:v>
              </c:pt>
              <c:pt idx="3">
                <c:v>1.6007251099703357E-2</c:v>
              </c:pt>
              <c:pt idx="4">
                <c:v>6.0503241032412003E-2</c:v>
              </c:pt>
            </c:numLit>
          </c:val>
          <c:extLst>
            <c:ext xmlns:c14="http://schemas.microsoft.com/office/drawing/2007/8/2/chart" uri="{6F2FDCE9-48DA-4B69-8628-5D25D57E5C99}">
              <c14:invertSolidFillFmt>
                <c14:spPr xmlns:c14="http://schemas.microsoft.com/office/drawing/2007/8/2/chart">
                  <a:solidFill>
                    <a:srgbClr val="FF0000"/>
                  </a:solidFill>
                  <a:ln>
                    <a:noFill/>
                  </a:ln>
                </c14:spPr>
              </c14:invertSolidFillFmt>
            </c:ext>
            <c:ext xmlns:c16="http://schemas.microsoft.com/office/drawing/2014/chart" uri="{C3380CC4-5D6E-409C-BE32-E72D297353CC}">
              <c16:uniqueId val="{0000000D-430A-4D66-B417-03CB091055AB}"/>
            </c:ext>
          </c:extLst>
        </c:ser>
        <c:dLbls>
          <c:showLegendKey val="0"/>
          <c:showVal val="0"/>
          <c:showCatName val="0"/>
          <c:showSerName val="0"/>
          <c:showPercent val="0"/>
          <c:showBubbleSize val="0"/>
        </c:dLbls>
        <c:gapWidth val="46"/>
        <c:axId val="77399936"/>
        <c:axId val="77398400"/>
      </c:barChart>
      <c:catAx>
        <c:axId val="773786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80224"/>
        <c:crosses val="autoZero"/>
        <c:auto val="1"/>
        <c:lblAlgn val="ctr"/>
        <c:lblOffset val="100"/>
        <c:noMultiLvlLbl val="0"/>
      </c:catAx>
      <c:valAx>
        <c:axId val="77380224"/>
        <c:scaling>
          <c:orientation val="minMax"/>
          <c:max val="180"/>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78688"/>
        <c:crosses val="autoZero"/>
        <c:crossBetween val="between"/>
      </c:valAx>
      <c:valAx>
        <c:axId val="77398400"/>
        <c:scaling>
          <c:orientation val="minMax"/>
          <c:max val="0.56000000000000005"/>
          <c:min val="-1.7000000000000002"/>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99936"/>
        <c:crosses val="autoZero"/>
        <c:crossBetween val="between"/>
      </c:valAx>
      <c:catAx>
        <c:axId val="77399936"/>
        <c:scaling>
          <c:orientation val="maxMin"/>
        </c:scaling>
        <c:delete val="0"/>
        <c:axPos val="l"/>
        <c:numFmt formatCode="General" sourceLinked="1"/>
        <c:majorTickMark val="none"/>
        <c:minorTickMark val="none"/>
        <c:tickLblPos val="none"/>
        <c:spPr>
          <a:ln>
            <a:noFill/>
          </a:ln>
        </c:spPr>
        <c:crossAx val="7739840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v>JOVENES INDEPENDIENTES</c:v>
          </c:tx>
          <c:spPr>
            <a:solidFill>
              <a:schemeClr val="accent1"/>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7.2479954150383898</c:v>
              </c:pt>
              <c:pt idx="1">
                <c:v>2.6669262312334974</c:v>
              </c:pt>
            </c:numLit>
          </c:val>
          <c:extLst>
            <c:ext xmlns:c16="http://schemas.microsoft.com/office/drawing/2014/chart" uri="{C3380CC4-5D6E-409C-BE32-E72D297353CC}">
              <c16:uniqueId val="{00000000-81C7-4E7C-A045-F0C7CA8E5A82}"/>
            </c:ext>
          </c:extLst>
        </c:ser>
        <c:ser>
          <c:idx val="1"/>
          <c:order val="1"/>
          <c:tx>
            <c:v>PAREJ.JOVENES SIN HIJOS</c:v>
          </c:tx>
          <c:spPr>
            <a:solidFill>
              <a:schemeClr val="accent2"/>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6.4399494442496055</c:v>
              </c:pt>
              <c:pt idx="1">
                <c:v>3.3621386173412446</c:v>
              </c:pt>
            </c:numLit>
          </c:val>
          <c:extLst>
            <c:ext xmlns:c16="http://schemas.microsoft.com/office/drawing/2014/chart" uri="{C3380CC4-5D6E-409C-BE32-E72D297353CC}">
              <c16:uniqueId val="{00000001-81C7-4E7C-A045-F0C7CA8E5A82}"/>
            </c:ext>
          </c:extLst>
        </c:ser>
        <c:ser>
          <c:idx val="2"/>
          <c:order val="2"/>
          <c:tx>
            <c:v>PAREJ.CON HIJOS PEQUEÑOS</c:v>
          </c:tx>
          <c:spPr>
            <a:solidFill>
              <a:schemeClr val="accent3"/>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8.0677081469881173</c:v>
              </c:pt>
              <c:pt idx="1">
                <c:v>6.6252210856514848</c:v>
              </c:pt>
            </c:numLit>
          </c:val>
          <c:extLst>
            <c:ext xmlns:c16="http://schemas.microsoft.com/office/drawing/2014/chart" uri="{C3380CC4-5D6E-409C-BE32-E72D297353CC}">
              <c16:uniqueId val="{00000002-81C7-4E7C-A045-F0C7CA8E5A82}"/>
            </c:ext>
          </c:extLst>
        </c:ser>
        <c:ser>
          <c:idx val="3"/>
          <c:order val="3"/>
          <c:tx>
            <c:v>PAREJ.CON HIJOS EDAD MEDIA</c:v>
          </c:tx>
          <c:spPr>
            <a:solidFill>
              <a:schemeClr val="accent4"/>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13.836204823272254</c:v>
              </c:pt>
              <c:pt idx="1">
                <c:v>13.819924568090455</c:v>
              </c:pt>
            </c:numLit>
          </c:val>
          <c:extLst>
            <c:ext xmlns:c16="http://schemas.microsoft.com/office/drawing/2014/chart" uri="{C3380CC4-5D6E-409C-BE32-E72D297353CC}">
              <c16:uniqueId val="{00000003-81C7-4E7C-A045-F0C7CA8E5A82}"/>
            </c:ext>
          </c:extLst>
        </c:ser>
        <c:ser>
          <c:idx val="4"/>
          <c:order val="4"/>
          <c:tx>
            <c:v>PAREJ.CON HIJOS MAYORES</c:v>
          </c:tx>
          <c:spPr>
            <a:solidFill>
              <a:schemeClr val="accent5"/>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11.99196119254229</c:v>
              </c:pt>
              <c:pt idx="1">
                <c:v>16.727812811914035</c:v>
              </c:pt>
            </c:numLit>
          </c:val>
          <c:extLst>
            <c:ext xmlns:c16="http://schemas.microsoft.com/office/drawing/2014/chart" uri="{C3380CC4-5D6E-409C-BE32-E72D297353CC}">
              <c16:uniqueId val="{00000004-81C7-4E7C-A045-F0C7CA8E5A82}"/>
            </c:ext>
          </c:extLst>
        </c:ser>
        <c:ser>
          <c:idx val="5"/>
          <c:order val="5"/>
          <c:tx>
            <c:v>HOGARES MONOPARENTALES</c:v>
          </c:tx>
          <c:spPr>
            <a:solidFill>
              <a:schemeClr val="accent6"/>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8.0159650407542049</c:v>
              </c:pt>
              <c:pt idx="1">
                <c:v>6.5492655212950552</c:v>
              </c:pt>
            </c:numLit>
          </c:val>
          <c:extLst>
            <c:ext xmlns:c16="http://schemas.microsoft.com/office/drawing/2014/chart" uri="{C3380CC4-5D6E-409C-BE32-E72D297353CC}">
              <c16:uniqueId val="{00000005-81C7-4E7C-A045-F0C7CA8E5A82}"/>
            </c:ext>
          </c:extLst>
        </c:ser>
        <c:ser>
          <c:idx val="6"/>
          <c:order val="6"/>
          <c:tx>
            <c:v>PAREJAS ADULTAS SIN HIJOS</c:v>
          </c:tx>
          <c:spPr>
            <a:solidFill>
              <a:schemeClr val="accent1">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8.4008709134882356</c:v>
              </c:pt>
              <c:pt idx="1">
                <c:v>10.061693709285466</c:v>
              </c:pt>
            </c:numLit>
          </c:val>
          <c:extLst>
            <c:ext xmlns:c16="http://schemas.microsoft.com/office/drawing/2014/chart" uri="{C3380CC4-5D6E-409C-BE32-E72D297353CC}">
              <c16:uniqueId val="{00000006-81C7-4E7C-A045-F0C7CA8E5A82}"/>
            </c:ext>
          </c:extLst>
        </c:ser>
        <c:ser>
          <c:idx val="7"/>
          <c:order val="7"/>
          <c:tx>
            <c:v>ADULTOS INDEPENDIENTES</c:v>
          </c:tx>
          <c:spPr>
            <a:solidFill>
              <a:schemeClr val="accent2">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9.7671202032442572</c:v>
              </c:pt>
              <c:pt idx="1">
                <c:v>5.3363221577327709</c:v>
              </c:pt>
            </c:numLit>
          </c:val>
          <c:extLst>
            <c:ext xmlns:c16="http://schemas.microsoft.com/office/drawing/2014/chart" uri="{C3380CC4-5D6E-409C-BE32-E72D297353CC}">
              <c16:uniqueId val="{00000007-81C7-4E7C-A045-F0C7CA8E5A82}"/>
            </c:ext>
          </c:extLst>
        </c:ser>
        <c:ser>
          <c:idx val="8"/>
          <c:order val="8"/>
          <c:tx>
            <c:v>RETIRADOS</c:v>
          </c:tx>
          <c:spPr>
            <a:solidFill>
              <a:schemeClr val="accent3">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baseline="0">
                    <a:solidFill>
                      <a:schemeClr val="lt1"/>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%POBLACION</c:v>
              </c:pt>
              <c:pt idx="1">
                <c:v>TAM DISTRIBUCION VOLUMEN X CRITERIO kg ó litros</c:v>
              </c:pt>
            </c:strLit>
          </c:cat>
          <c:val>
            <c:numLit>
              <c:formatCode>#,#00.00</c:formatCode>
              <c:ptCount val="2"/>
              <c:pt idx="0">
                <c:v>26.232209469331313</c:v>
              </c:pt>
              <c:pt idx="1">
                <c:v>34.850700527599841</c:v>
              </c:pt>
            </c:numLit>
          </c:val>
          <c:extLst>
            <c:ext xmlns:c16="http://schemas.microsoft.com/office/drawing/2014/chart" uri="{C3380CC4-5D6E-409C-BE32-E72D297353CC}">
              <c16:uniqueId val="{00000008-81C7-4E7C-A045-F0C7CA8E5A82}"/>
            </c:ext>
          </c:extLst>
        </c:ser>
        <c:dLbls>
          <c:showLegendKey val="0"/>
          <c:showVal val="0"/>
          <c:showCatName val="0"/>
          <c:showSerName val="0"/>
          <c:showPercent val="0"/>
          <c:showBubbleSize val="0"/>
        </c:dLbls>
        <c:gapWidth val="100"/>
        <c:overlap val="100"/>
        <c:axId val="116622080"/>
        <c:axId val="116623616"/>
      </c:barChart>
      <c:catAx>
        <c:axId val="1166220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crossAx val="116623616"/>
        <c:crosses val="autoZero"/>
        <c:auto val="1"/>
        <c:lblAlgn val="ctr"/>
        <c:lblOffset val="100"/>
        <c:noMultiLvlLbl val="0"/>
      </c:catAx>
      <c:valAx>
        <c:axId val="116623616"/>
        <c:scaling>
          <c:orientation val="minMax"/>
        </c:scaling>
        <c:delete val="1"/>
        <c:axPos val="l"/>
        <c:numFmt formatCode="0%" sourceLinked="1"/>
        <c:majorTickMark val="out"/>
        <c:minorTickMark val="none"/>
        <c:tickLblPos val="nextTo"/>
        <c:crossAx val="116622080"/>
        <c:crosses val="autoZero"/>
        <c:crossBetween val="between"/>
      </c:valAx>
      <c:spPr>
        <a:noFill/>
        <a:ln>
          <a:noFill/>
        </a:ln>
        <a:effectLst/>
      </c:spPr>
    </c:plotArea>
    <c:legend>
      <c:legendPos val="b"/>
      <c:layout>
        <c:manualLayout>
          <c:xMode val="edge"/>
          <c:yMode val="edge"/>
          <c:x val="5.145482385938286E-2"/>
          <c:y val="0.78989614241664052"/>
          <c:w val="0.91298314622880683"/>
          <c:h val="0.21010385758335953"/>
        </c:manualLayout>
      </c:layout>
      <c:overlay val="0"/>
      <c:spPr>
        <a:noFill/>
        <a:ln>
          <a:noFill/>
        </a:ln>
        <a:effectLst/>
      </c:spPr>
      <c:txPr>
        <a:bodyPr rot="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pPr>
      <a:endParaRPr lang="es-ES_trad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v>%POBLACION</c:v>
          </c:tx>
          <c:spPr>
            <a:solidFill>
              <a:srgbClr val="FFC000">
                <a:lumMod val="40000"/>
                <a:lumOff val="60000"/>
              </a:srgb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000" b="0" i="0" u="none" strike="noStrike" baseline="0">
                    <a:solidFill>
                      <a:sysClr val="windowText" lastClr="000000"/>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7"/>
              <c:pt idx="0">
                <c:v>CATALUÑA</c:v>
              </c:pt>
              <c:pt idx="1">
                <c:v>ARAGÓN</c:v>
              </c:pt>
              <c:pt idx="2">
                <c:v>ILLES BALEARS</c:v>
              </c:pt>
              <c:pt idx="3">
                <c:v>COMUNITAT VALENCIANA</c:v>
              </c:pt>
              <c:pt idx="4">
                <c:v>REGIÓN DE MURCIA</c:v>
              </c:pt>
              <c:pt idx="5">
                <c:v>ANDALUCÍA</c:v>
              </c:pt>
              <c:pt idx="6">
                <c:v>COMUNIDAD DE MADRID</c:v>
              </c:pt>
              <c:pt idx="7">
                <c:v>CASTILLA - LA MANCHA</c:v>
              </c:pt>
              <c:pt idx="8">
                <c:v>EXTREMADURA</c:v>
              </c:pt>
              <c:pt idx="9">
                <c:v>CASTILLA Y LEÓN</c:v>
              </c:pt>
              <c:pt idx="10">
                <c:v>GALICIA</c:v>
              </c:pt>
              <c:pt idx="11">
                <c:v>PRINCIPADO DE ASTURIAS</c:v>
              </c:pt>
              <c:pt idx="12">
                <c:v>CANTABRIA</c:v>
              </c:pt>
              <c:pt idx="13">
                <c:v>PAIS VASCO</c:v>
              </c:pt>
              <c:pt idx="14">
                <c:v>LA RIOJA</c:v>
              </c:pt>
              <c:pt idx="15">
                <c:v>C. FORAL DE NAVARRA</c:v>
              </c:pt>
              <c:pt idx="16">
                <c:v>CANARIAS</c:v>
              </c:pt>
            </c:strLit>
          </c:cat>
          <c:val>
            <c:numLit>
              <c:formatCode>#,#00.00</c:formatCode>
              <c:ptCount val="17"/>
              <c:pt idx="0">
                <c:v>16.201282320188771</c:v>
              </c:pt>
              <c:pt idx="1">
                <c:v>2.8882017326879899</c:v>
              </c:pt>
              <c:pt idx="2">
                <c:v>2.3761604079583498</c:v>
              </c:pt>
              <c:pt idx="3">
                <c:v>11.224733532167583</c:v>
              </c:pt>
              <c:pt idx="4">
                <c:v>2.9761808755689434</c:v>
              </c:pt>
              <c:pt idx="5">
                <c:v>17.497669206385286</c:v>
              </c:pt>
              <c:pt idx="6">
                <c:v>13.945550000961942</c:v>
              </c:pt>
              <c:pt idx="7">
                <c:v>4.3442681919647068</c:v>
              </c:pt>
              <c:pt idx="8">
                <c:v>2.288135211802079</c:v>
              </c:pt>
              <c:pt idx="9">
                <c:v>5.4403639211683039</c:v>
              </c:pt>
              <c:pt idx="10">
                <c:v>5.7923265464792237</c:v>
              </c:pt>
              <c:pt idx="11">
                <c:v>2.3521524661221718</c:v>
              </c:pt>
              <c:pt idx="12">
                <c:v>1.2720575968868884</c:v>
              </c:pt>
              <c:pt idx="13">
                <c:v>4.8804566412507651</c:v>
              </c:pt>
              <c:pt idx="14">
                <c:v>0.71203723110517003</c:v>
              </c:pt>
              <c:pt idx="15">
                <c:v>1.3920891177952892</c:v>
              </c:pt>
              <c:pt idx="16">
                <c:v>4.4163129967868882</c:v>
              </c:pt>
            </c:numLit>
          </c:val>
          <c:extLst>
            <c:ext xmlns:c16="http://schemas.microsoft.com/office/drawing/2014/chart" uri="{C3380CC4-5D6E-409C-BE32-E72D297353CC}">
              <c16:uniqueId val="{00000000-D57E-4DB0-80BE-6D7D05284959}"/>
            </c:ext>
          </c:extLst>
        </c:ser>
        <c:ser>
          <c:idx val="1"/>
          <c:order val="1"/>
          <c:tx>
            <c:v>TAM DISTRIBUCION VOLUMEN X CRITERIO kg ó litros</c:v>
          </c:tx>
          <c:spPr>
            <a:solidFill>
              <a:srgbClr val="ED7D31">
                <a:lumMod val="60000"/>
                <a:lumOff val="40000"/>
              </a:srgb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000" b="0" i="0" u="none" strike="noStrike" baseline="0">
                    <a:solidFill>
                      <a:sysClr val="windowText" lastClr="000000"/>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7"/>
              <c:pt idx="0">
                <c:v>CATALUÑA</c:v>
              </c:pt>
              <c:pt idx="1">
                <c:v>ARAGÓN</c:v>
              </c:pt>
              <c:pt idx="2">
                <c:v>ILLES BALEARS</c:v>
              </c:pt>
              <c:pt idx="3">
                <c:v>COMUNITAT VALENCIANA</c:v>
              </c:pt>
              <c:pt idx="4">
                <c:v>REGIÓN DE MURCIA</c:v>
              </c:pt>
              <c:pt idx="5">
                <c:v>ANDALUCÍA</c:v>
              </c:pt>
              <c:pt idx="6">
                <c:v>COMUNIDAD DE MADRID</c:v>
              </c:pt>
              <c:pt idx="7">
                <c:v>CASTILLA - LA MANCHA</c:v>
              </c:pt>
              <c:pt idx="8">
                <c:v>EXTREMADURA</c:v>
              </c:pt>
              <c:pt idx="9">
                <c:v>CASTILLA Y LEÓN</c:v>
              </c:pt>
              <c:pt idx="10">
                <c:v>GALICIA</c:v>
              </c:pt>
              <c:pt idx="11">
                <c:v>PRINCIPADO DE ASTURIAS</c:v>
              </c:pt>
              <c:pt idx="12">
                <c:v>CANTABRIA</c:v>
              </c:pt>
              <c:pt idx="13">
                <c:v>PAIS VASCO</c:v>
              </c:pt>
              <c:pt idx="14">
                <c:v>LA RIOJA</c:v>
              </c:pt>
              <c:pt idx="15">
                <c:v>C. FORAL DE NAVARRA</c:v>
              </c:pt>
              <c:pt idx="16">
                <c:v>CANARIAS</c:v>
              </c:pt>
            </c:strLit>
          </c:cat>
          <c:val>
            <c:numLit>
              <c:formatCode>#,#00.00</c:formatCode>
              <c:ptCount val="17"/>
              <c:pt idx="0">
                <c:v>15.74481581738951</c:v>
              </c:pt>
              <c:pt idx="1">
                <c:v>2.7797541388369651</c:v>
              </c:pt>
              <c:pt idx="2">
                <c:v>2.7595826268369654</c:v>
              </c:pt>
              <c:pt idx="3">
                <c:v>9.4046798387732373</c:v>
              </c:pt>
              <c:pt idx="4">
                <c:v>2.3336529271428583</c:v>
              </c:pt>
              <c:pt idx="5">
                <c:v>17.636390196567163</c:v>
              </c:pt>
              <c:pt idx="6">
                <c:v>12.181271619173121</c:v>
              </c:pt>
              <c:pt idx="7">
                <c:v>3.6452531342650931</c:v>
              </c:pt>
              <c:pt idx="8">
                <c:v>2.2228205649084765</c:v>
              </c:pt>
              <c:pt idx="9">
                <c:v>6.4559495084902965</c:v>
              </c:pt>
              <c:pt idx="10">
                <c:v>8.4926885577859164</c:v>
              </c:pt>
              <c:pt idx="11">
                <c:v>2.6412760475038817</c:v>
              </c:pt>
              <c:pt idx="12">
                <c:v>1.4377521729860043</c:v>
              </c:pt>
              <c:pt idx="13">
                <c:v>5.7585845446132993</c:v>
              </c:pt>
              <c:pt idx="14">
                <c:v>0.83588466153796637</c:v>
              </c:pt>
              <c:pt idx="15">
                <c:v>1.3523110276451318</c:v>
              </c:pt>
              <c:pt idx="16">
                <c:v>4.3173387849790963</c:v>
              </c:pt>
            </c:numLit>
          </c:val>
          <c:extLst>
            <c:ext xmlns:c16="http://schemas.microsoft.com/office/drawing/2014/chart" uri="{C3380CC4-5D6E-409C-BE32-E72D297353CC}">
              <c16:uniqueId val="{00000001-D57E-4DB0-80BE-6D7D05284959}"/>
            </c:ext>
          </c:extLst>
        </c:ser>
        <c:dLbls>
          <c:dLblPos val="ctr"/>
          <c:showLegendKey val="0"/>
          <c:showVal val="0"/>
          <c:showCatName val="1"/>
          <c:showSerName val="0"/>
          <c:showPercent val="1"/>
          <c:showBubbleSize val="0"/>
        </c:dLbls>
        <c:gapWidth val="42"/>
        <c:axId val="116622080"/>
        <c:axId val="116623616"/>
      </c:barChart>
      <c:catAx>
        <c:axId val="1166220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baseline="0">
                <a:solidFill>
                  <a:schemeClr val="tx1">
                    <a:lumMod val="65000"/>
                    <a:lumOff val="35000"/>
                  </a:schemeClr>
                </a:solidFill>
                <a:latin typeface="+mn-lt"/>
                <a:ea typeface="+mn-ea"/>
                <a:cs typeface="+mn-cs"/>
              </a:defRPr>
            </a:pPr>
            <a:endParaRPr lang="es-ES_tradnl"/>
          </a:p>
        </c:txPr>
        <c:crossAx val="116623616"/>
        <c:crosses val="autoZero"/>
        <c:auto val="1"/>
        <c:lblAlgn val="ctr"/>
        <c:lblOffset val="100"/>
        <c:noMultiLvlLbl val="0"/>
      </c:catAx>
      <c:valAx>
        <c:axId val="116623616"/>
        <c:scaling>
          <c:orientation val="minMax"/>
        </c:scaling>
        <c:delete val="1"/>
        <c:axPos val="l"/>
        <c:numFmt formatCode="#,#00.00" sourceLinked="1"/>
        <c:majorTickMark val="out"/>
        <c:minorTickMark val="none"/>
        <c:tickLblPos val="nextTo"/>
        <c:crossAx val="116622080"/>
        <c:crosses val="autoZero"/>
        <c:crossBetween val="between"/>
      </c:valAx>
      <c:spPr>
        <a:noFill/>
        <a:ln>
          <a:noFill/>
        </a:ln>
        <a:effectLst/>
      </c:spPr>
    </c:plotArea>
    <c:legend>
      <c:legendPos val="b"/>
      <c:layout>
        <c:manualLayout>
          <c:xMode val="edge"/>
          <c:yMode val="edge"/>
          <c:x val="0.25137355890200852"/>
          <c:y val="0.91386299131344562"/>
          <c:w val="0.45665531996450165"/>
          <c:h val="6.6763674763328201E-2"/>
        </c:manualLayout>
      </c:layout>
      <c:overlay val="0"/>
      <c:spPr>
        <a:noFill/>
        <a:ln>
          <a:noFill/>
        </a:ln>
        <a:effectLst/>
      </c:spPr>
      <c:txPr>
        <a:bodyPr rot="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pPr>
      <a:endParaRPr lang="es-ES_trad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Men&#250; principal'!A1"/><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hyperlink" Target="#Portada!A1"/><Relationship Id="rId5" Type="http://schemas.openxmlformats.org/officeDocument/2006/relationships/image" Target="../media/image3.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7" Type="http://schemas.microsoft.com/office/2007/relationships/hdphoto" Target="../media/hdphoto1.wdp"/><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6.png"/><Relationship Id="rId5" Type="http://schemas.openxmlformats.org/officeDocument/2006/relationships/hyperlink" Target="#'Men&#250; principal'!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3.png"/><Relationship Id="rId2" Type="http://schemas.openxmlformats.org/officeDocument/2006/relationships/image" Target="../media/image7.png"/><Relationship Id="rId1" Type="http://schemas.openxmlformats.org/officeDocument/2006/relationships/hyperlink" Target="#'Men&#250; principal'!A1"/><Relationship Id="rId6" Type="http://schemas.openxmlformats.org/officeDocument/2006/relationships/image" Target="../media/image5.png"/><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7.png"/><Relationship Id="rId1" Type="http://schemas.openxmlformats.org/officeDocument/2006/relationships/hyperlink" Target="#'Men&#250; principal'!A1"/><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7.png"/><Relationship Id="rId1" Type="http://schemas.openxmlformats.org/officeDocument/2006/relationships/hyperlink" Target="#'Men&#250; principal'!A1"/><Relationship Id="rId6" Type="http://schemas.openxmlformats.org/officeDocument/2006/relationships/image" Target="../media/image5.png"/><Relationship Id="rId5" Type="http://schemas.openxmlformats.org/officeDocument/2006/relationships/image" Target="../media/image3.png"/><Relationship Id="rId4" Type="http://schemas.openxmlformats.org/officeDocument/2006/relationships/chart" Target="../charts/chart9.xml"/></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hyperlink" Target="#'Men&#250; principal'!A1"/><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474134</xdr:colOff>
      <xdr:row>0</xdr:row>
      <xdr:rowOff>67732</xdr:rowOff>
    </xdr:from>
    <xdr:to>
      <xdr:col>8</xdr:col>
      <xdr:colOff>0</xdr:colOff>
      <xdr:row>42</xdr:row>
      <xdr:rowOff>128456</xdr:rowOff>
    </xdr:to>
    <xdr:pic>
      <xdr:nvPicPr>
        <xdr:cNvPr id="3" name="Imagen 2">
          <a:extLst>
            <a:ext uri="{FF2B5EF4-FFF2-40B4-BE49-F238E27FC236}">
              <a16:creationId xmlns:a16="http://schemas.microsoft.com/office/drawing/2014/main" id="{ABC6BF8F-0A2E-A92F-A4D5-B75DBDE1EB5F}"/>
            </a:ext>
          </a:extLst>
        </xdr:cNvPr>
        <xdr:cNvPicPr>
          <a:picLocks noChangeAspect="1"/>
        </xdr:cNvPicPr>
      </xdr:nvPicPr>
      <xdr:blipFill>
        <a:blip xmlns:r="http://schemas.openxmlformats.org/officeDocument/2006/relationships" r:embed="rId1">
          <a:alphaModFix amt="70000"/>
        </a:blip>
        <a:stretch>
          <a:fillRect/>
        </a:stretch>
      </xdr:blipFill>
      <xdr:spPr>
        <a:xfrm>
          <a:off x="474134" y="67732"/>
          <a:ext cx="5918199" cy="7883924"/>
        </a:xfrm>
        <a:prstGeom prst="rect">
          <a:avLst/>
        </a:prstGeom>
      </xdr:spPr>
    </xdr:pic>
    <xdr:clientData/>
  </xdr:twoCellAnchor>
  <xdr:oneCellAnchor>
    <xdr:from>
      <xdr:col>3</xdr:col>
      <xdr:colOff>94381</xdr:colOff>
      <xdr:row>23</xdr:row>
      <xdr:rowOff>180420</xdr:rowOff>
    </xdr:from>
    <xdr:ext cx="2119619" cy="468013"/>
    <xdr:sp macro="" textlink="">
      <xdr:nvSpPr>
        <xdr:cNvPr id="9" name="3 CuadroTexto">
          <a:hlinkClick xmlns:r="http://schemas.openxmlformats.org/officeDocument/2006/relationships" r:id="rId2"/>
          <a:extLst>
            <a:ext uri="{FF2B5EF4-FFF2-40B4-BE49-F238E27FC236}">
              <a16:creationId xmlns:a16="http://schemas.microsoft.com/office/drawing/2014/main" id="{22FBECC5-DA84-466B-9230-DF957645A2BA}"/>
            </a:ext>
          </a:extLst>
        </xdr:cNvPr>
        <xdr:cNvSpPr txBox="1"/>
      </xdr:nvSpPr>
      <xdr:spPr>
        <a:xfrm>
          <a:off x="2507381" y="4464553"/>
          <a:ext cx="2119619"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indent="0"/>
          <a:r>
            <a:rPr lang="es-ES" sz="2400" b="0">
              <a:solidFill>
                <a:schemeClr val="tx1"/>
              </a:solidFill>
              <a:latin typeface="+mn-lt"/>
              <a:ea typeface="+mn-ea"/>
              <a:cs typeface="+mn-cs"/>
            </a:rPr>
            <a:t>Menú Principal</a:t>
          </a:r>
        </a:p>
      </xdr:txBody>
    </xdr:sp>
    <xdr:clientData/>
  </xdr:oneCellAnchor>
  <xdr:oneCellAnchor>
    <xdr:from>
      <xdr:col>0</xdr:col>
      <xdr:colOff>441855</xdr:colOff>
      <xdr:row>14</xdr:row>
      <xdr:rowOff>53975</xdr:rowOff>
    </xdr:from>
    <xdr:ext cx="6070600" cy="1282082"/>
    <xdr:sp macro="" textlink="">
      <xdr:nvSpPr>
        <xdr:cNvPr id="10" name="Rectángulo 9">
          <a:extLst>
            <a:ext uri="{FF2B5EF4-FFF2-40B4-BE49-F238E27FC236}">
              <a16:creationId xmlns:a16="http://schemas.microsoft.com/office/drawing/2014/main" id="{E6F3A37A-B78F-4848-8ACE-C6EAC30719DD}"/>
            </a:ext>
          </a:extLst>
        </xdr:cNvPr>
        <xdr:cNvSpPr/>
      </xdr:nvSpPr>
      <xdr:spPr>
        <a:xfrm>
          <a:off x="441855" y="2661708"/>
          <a:ext cx="6070600" cy="1282082"/>
        </a:xfrm>
        <a:prstGeom prst="rect">
          <a:avLst/>
        </a:prstGeom>
        <a:noFill/>
      </xdr:spPr>
      <xdr:txBody>
        <a:bodyPr wrap="square" lIns="91440" tIns="45720" rIns="91440" bIns="45720">
          <a:spAutoFit/>
        </a:bodyPr>
        <a:lstStyle/>
        <a:p>
          <a:pPr algn="ctr"/>
          <a:r>
            <a:rPr lang="es-ES" sz="3200" b="1" i="0" cap="none" spc="0">
              <a:ln>
                <a:noFill/>
              </a:ln>
              <a:solidFill>
                <a:sysClr val="windowText" lastClr="000000"/>
              </a:solidFill>
              <a:effectLst/>
              <a:latin typeface="+mj-lt"/>
            </a:rPr>
            <a:t>Consumo en el hogar</a:t>
          </a:r>
          <a:endParaRPr lang="es-ES" sz="4400" b="1" i="0" cap="none" spc="0">
            <a:ln>
              <a:noFill/>
            </a:ln>
            <a:solidFill>
              <a:sysClr val="windowText" lastClr="000000"/>
            </a:solidFill>
            <a:effectLst/>
            <a:latin typeface="+mj-lt"/>
          </a:endParaRPr>
        </a:p>
        <a:p>
          <a:pPr algn="ctr"/>
          <a:r>
            <a:rPr lang="es-ES" sz="4400" b="1" i="0" cap="none" spc="0">
              <a:ln>
                <a:noFill/>
              </a:ln>
              <a:solidFill>
                <a:sysClr val="windowText" lastClr="000000"/>
              </a:solidFill>
              <a:effectLst/>
              <a:latin typeface="+mj-lt"/>
            </a:rPr>
            <a:t>ACEITE</a:t>
          </a:r>
          <a:endParaRPr lang="es-ES" sz="3200" b="1" i="0" cap="none" spc="0">
            <a:ln>
              <a:noFill/>
            </a:ln>
            <a:solidFill>
              <a:sysClr val="windowText" lastClr="000000"/>
            </a:solidFill>
            <a:effectLst/>
            <a:latin typeface="+mj-lt"/>
          </a:endParaRPr>
        </a:p>
      </xdr:txBody>
    </xdr:sp>
    <xdr:clientData/>
  </xdr:oneCellAnchor>
  <xdr:twoCellAnchor editAs="oneCell">
    <xdr:from>
      <xdr:col>0</xdr:col>
      <xdr:colOff>640291</xdr:colOff>
      <xdr:row>0</xdr:row>
      <xdr:rowOff>130175</xdr:rowOff>
    </xdr:from>
    <xdr:to>
      <xdr:col>4</xdr:col>
      <xdr:colOff>256308</xdr:colOff>
      <xdr:row>4</xdr:row>
      <xdr:rowOff>132430</xdr:rowOff>
    </xdr:to>
    <xdr:pic>
      <xdr:nvPicPr>
        <xdr:cNvPr id="5" name="Imagen 4">
          <a:extLst>
            <a:ext uri="{FF2B5EF4-FFF2-40B4-BE49-F238E27FC236}">
              <a16:creationId xmlns:a16="http://schemas.microsoft.com/office/drawing/2014/main" id="{C1D72F9B-DFDA-40B1-9A7B-7A065EC02E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0291" y="130175"/>
          <a:ext cx="2833350" cy="747322"/>
        </a:xfrm>
        <a:prstGeom prst="rect">
          <a:avLst/>
        </a:prstGeom>
      </xdr:spPr>
    </xdr:pic>
    <xdr:clientData/>
  </xdr:twoCellAnchor>
  <xdr:twoCellAnchor editAs="oneCell">
    <xdr:from>
      <xdr:col>5</xdr:col>
      <xdr:colOff>111125</xdr:colOff>
      <xdr:row>0</xdr:row>
      <xdr:rowOff>185739</xdr:rowOff>
    </xdr:from>
    <xdr:to>
      <xdr:col>7</xdr:col>
      <xdr:colOff>659872</xdr:colOff>
      <xdr:row>3</xdr:row>
      <xdr:rowOff>138731</xdr:rowOff>
    </xdr:to>
    <xdr:pic>
      <xdr:nvPicPr>
        <xdr:cNvPr id="6" name="Imagen 5">
          <a:extLst>
            <a:ext uri="{FF2B5EF4-FFF2-40B4-BE49-F238E27FC236}">
              <a16:creationId xmlns:a16="http://schemas.microsoft.com/office/drawing/2014/main" id="{D80455B4-71FF-4826-9FF9-BCF7854BCB20}"/>
            </a:ext>
          </a:extLst>
        </xdr:cNvPr>
        <xdr:cNvPicPr>
          <a:picLocks noChangeAspect="1"/>
        </xdr:cNvPicPr>
      </xdr:nvPicPr>
      <xdr:blipFill>
        <a:blip xmlns:r="http://schemas.openxmlformats.org/officeDocument/2006/relationships" r:embed="rId4"/>
        <a:stretch>
          <a:fillRect/>
        </a:stretch>
      </xdr:blipFill>
      <xdr:spPr>
        <a:xfrm>
          <a:off x="4132792" y="185739"/>
          <a:ext cx="2157413" cy="5117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69016</xdr:rowOff>
    </xdr:from>
    <xdr:to>
      <xdr:col>2</xdr:col>
      <xdr:colOff>373856</xdr:colOff>
      <xdr:row>0</xdr:row>
      <xdr:rowOff>521401</xdr:rowOff>
    </xdr:to>
    <xdr:pic>
      <xdr:nvPicPr>
        <xdr:cNvPr id="3" name="Imagen 2">
          <a:hlinkClick xmlns:r="http://schemas.openxmlformats.org/officeDocument/2006/relationships" r:id="rId1"/>
          <a:extLst>
            <a:ext uri="{FF2B5EF4-FFF2-40B4-BE49-F238E27FC236}">
              <a16:creationId xmlns:a16="http://schemas.microsoft.com/office/drawing/2014/main" id="{2C088DB9-55F5-444B-A6E1-5F869060C549}"/>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extLst>
            <a:ext uri="{BEBA8EAE-BF5A-486C-A8C5-ECC9F3942E4B}">
              <a14:imgProps xmlns:a14="http://schemas.microsoft.com/office/drawing/2010/main">
                <a14:imgLayer r:embed="rId3">
                  <a14:imgEffect>
                    <a14:saturation sat="0"/>
                  </a14:imgEffect>
                </a14:imgLayer>
              </a14:imgProps>
            </a:ext>
          </a:extLst>
        </a:blip>
        <a:stretch>
          <a:fillRect/>
        </a:stretch>
      </xdr:blipFill>
      <xdr:spPr>
        <a:xfrm flipH="1">
          <a:off x="466725" y="69016"/>
          <a:ext cx="843302" cy="449210"/>
        </a:xfrm>
        <a:prstGeom prst="rect">
          <a:avLst/>
        </a:prstGeom>
      </xdr:spPr>
    </xdr:pic>
    <xdr:clientData/>
  </xdr:twoCellAnchor>
  <xdr:twoCellAnchor editAs="oneCell">
    <xdr:from>
      <xdr:col>3</xdr:col>
      <xdr:colOff>3638550</xdr:colOff>
      <xdr:row>0</xdr:row>
      <xdr:rowOff>361950</xdr:rowOff>
    </xdr:from>
    <xdr:to>
      <xdr:col>3</xdr:col>
      <xdr:colOff>5294292</xdr:colOff>
      <xdr:row>0</xdr:row>
      <xdr:rowOff>819551</xdr:rowOff>
    </xdr:to>
    <xdr:pic>
      <xdr:nvPicPr>
        <xdr:cNvPr id="4" name="Imagen 3">
          <a:extLst>
            <a:ext uri="{FF2B5EF4-FFF2-40B4-BE49-F238E27FC236}">
              <a16:creationId xmlns:a16="http://schemas.microsoft.com/office/drawing/2014/main" id="{40AE430B-7A69-450B-A46E-45C7355D5DFC}"/>
            </a:ext>
          </a:extLst>
        </xdr:cNvPr>
        <xdr:cNvPicPr>
          <a:picLocks noChangeAspect="1"/>
        </xdr:cNvPicPr>
      </xdr:nvPicPr>
      <xdr:blipFill>
        <a:blip xmlns:r="http://schemas.openxmlformats.org/officeDocument/2006/relationships" r:embed="rId4"/>
        <a:stretch>
          <a:fillRect/>
        </a:stretch>
      </xdr:blipFill>
      <xdr:spPr>
        <a:xfrm>
          <a:off x="6311900" y="361950"/>
          <a:ext cx="1782742" cy="457601"/>
        </a:xfrm>
        <a:prstGeom prst="rect">
          <a:avLst/>
        </a:prstGeom>
      </xdr:spPr>
    </xdr:pic>
    <xdr:clientData/>
  </xdr:twoCellAnchor>
  <xdr:twoCellAnchor editAs="oneCell">
    <xdr:from>
      <xdr:col>2</xdr:col>
      <xdr:colOff>111124</xdr:colOff>
      <xdr:row>0</xdr:row>
      <xdr:rowOff>587374</xdr:rowOff>
    </xdr:from>
    <xdr:to>
      <xdr:col>2</xdr:col>
      <xdr:colOff>1824837</xdr:colOff>
      <xdr:row>1</xdr:row>
      <xdr:rowOff>63499</xdr:rowOff>
    </xdr:to>
    <xdr:pic>
      <xdr:nvPicPr>
        <xdr:cNvPr id="5" name="Imagen 4">
          <a:extLst>
            <a:ext uri="{FF2B5EF4-FFF2-40B4-BE49-F238E27FC236}">
              <a16:creationId xmlns:a16="http://schemas.microsoft.com/office/drawing/2014/main" id="{81CC5000-492D-41E3-B264-DB5E97606051}"/>
            </a:ext>
          </a:extLst>
        </xdr:cNvPr>
        <xdr:cNvPicPr>
          <a:picLocks noChangeAspect="1"/>
        </xdr:cNvPicPr>
      </xdr:nvPicPr>
      <xdr:blipFill>
        <a:blip xmlns:r="http://schemas.openxmlformats.org/officeDocument/2006/relationships" r:embed="rId5"/>
        <a:stretch>
          <a:fillRect/>
        </a:stretch>
      </xdr:blipFill>
      <xdr:spPr>
        <a:xfrm>
          <a:off x="682624" y="587374"/>
          <a:ext cx="1713713" cy="396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603250</xdr:colOff>
      <xdr:row>25</xdr:row>
      <xdr:rowOff>76465</xdr:rowOff>
    </xdr:from>
    <xdr:to>
      <xdr:col>7</xdr:col>
      <xdr:colOff>603250</xdr:colOff>
      <xdr:row>38</xdr:row>
      <xdr:rowOff>0</xdr:rowOff>
    </xdr:to>
    <xdr:graphicFrame macro="">
      <xdr:nvGraphicFramePr>
        <xdr:cNvPr id="7" name="Gráfico 6">
          <a:extLst>
            <a:ext uri="{FF2B5EF4-FFF2-40B4-BE49-F238E27FC236}">
              <a16:creationId xmlns:a16="http://schemas.microsoft.com/office/drawing/2014/main" id="{2B2C4758-E59D-415F-AA96-5A3EB7D7E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994834</xdr:colOff>
      <xdr:row>25</xdr:row>
      <xdr:rowOff>76465</xdr:rowOff>
    </xdr:from>
    <xdr:to>
      <xdr:col>3</xdr:col>
      <xdr:colOff>881592</xdr:colOff>
      <xdr:row>38</xdr:row>
      <xdr:rowOff>0</xdr:rowOff>
    </xdr:to>
    <xdr:graphicFrame macro="">
      <xdr:nvGraphicFramePr>
        <xdr:cNvPr id="6" name="Gráfico 5">
          <a:extLst>
            <a:ext uri="{FF2B5EF4-FFF2-40B4-BE49-F238E27FC236}">
              <a16:creationId xmlns:a16="http://schemas.microsoft.com/office/drawing/2014/main" id="{73782F6D-ED94-4887-A254-40757CFF3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316593</xdr:colOff>
      <xdr:row>0</xdr:row>
      <xdr:rowOff>152400</xdr:rowOff>
    </xdr:from>
    <xdr:to>
      <xdr:col>8</xdr:col>
      <xdr:colOff>173244</xdr:colOff>
      <xdr:row>1</xdr:row>
      <xdr:rowOff>50400</xdr:rowOff>
    </xdr:to>
    <xdr:pic>
      <xdr:nvPicPr>
        <xdr:cNvPr id="3" name="Imagen 2">
          <a:extLst>
            <a:ext uri="{FF2B5EF4-FFF2-40B4-BE49-F238E27FC236}">
              <a16:creationId xmlns:a16="http://schemas.microsoft.com/office/drawing/2014/main" id="{5FAA4E48-8BEE-4FB3-A265-A412254A808F}"/>
            </a:ext>
          </a:extLst>
        </xdr:cNvPr>
        <xdr:cNvPicPr>
          <a:picLocks noChangeAspect="1"/>
        </xdr:cNvPicPr>
      </xdr:nvPicPr>
      <xdr:blipFill>
        <a:blip xmlns:r="http://schemas.openxmlformats.org/officeDocument/2006/relationships" r:embed="rId3"/>
        <a:stretch>
          <a:fillRect/>
        </a:stretch>
      </xdr:blipFill>
      <xdr:spPr>
        <a:xfrm>
          <a:off x="8612868" y="152400"/>
          <a:ext cx="1371125" cy="352025"/>
        </a:xfrm>
        <a:prstGeom prst="rect">
          <a:avLst/>
        </a:prstGeom>
      </xdr:spPr>
    </xdr:pic>
    <xdr:clientData/>
  </xdr:twoCellAnchor>
  <xdr:twoCellAnchor editAs="oneCell">
    <xdr:from>
      <xdr:col>1</xdr:col>
      <xdr:colOff>946086</xdr:colOff>
      <xdr:row>0</xdr:row>
      <xdr:rowOff>86432</xdr:rowOff>
    </xdr:from>
    <xdr:to>
      <xdr:col>2</xdr:col>
      <xdr:colOff>220006</xdr:colOff>
      <xdr:row>1</xdr:row>
      <xdr:rowOff>19902</xdr:rowOff>
    </xdr:to>
    <xdr:pic>
      <xdr:nvPicPr>
        <xdr:cNvPr id="10" name="Imagen 9">
          <a:extLst>
            <a:ext uri="{FF2B5EF4-FFF2-40B4-BE49-F238E27FC236}">
              <a16:creationId xmlns:a16="http://schemas.microsoft.com/office/drawing/2014/main" id="{E3B9D9AC-6780-406E-9E4C-96CC8EE0AE97}"/>
            </a:ext>
          </a:extLst>
        </xdr:cNvPr>
        <xdr:cNvPicPr>
          <a:picLocks noChangeAspect="1"/>
        </xdr:cNvPicPr>
      </xdr:nvPicPr>
      <xdr:blipFill>
        <a:blip xmlns:r="http://schemas.openxmlformats.org/officeDocument/2006/relationships" r:embed="rId4"/>
        <a:stretch>
          <a:fillRect/>
        </a:stretch>
      </xdr:blipFill>
      <xdr:spPr>
        <a:xfrm>
          <a:off x="1029470" y="86432"/>
          <a:ext cx="1659980" cy="388874"/>
        </a:xfrm>
        <a:prstGeom prst="rect">
          <a:avLst/>
        </a:prstGeom>
      </xdr:spPr>
    </xdr:pic>
    <xdr:clientData/>
  </xdr:twoCellAnchor>
  <xdr:twoCellAnchor editAs="oneCell">
    <xdr:from>
      <xdr:col>1</xdr:col>
      <xdr:colOff>0</xdr:colOff>
      <xdr:row>0</xdr:row>
      <xdr:rowOff>57728</xdr:rowOff>
    </xdr:from>
    <xdr:to>
      <xdr:col>1</xdr:col>
      <xdr:colOff>711200</xdr:colOff>
      <xdr:row>1</xdr:row>
      <xdr:rowOff>30155</xdr:rowOff>
    </xdr:to>
    <xdr:pic>
      <xdr:nvPicPr>
        <xdr:cNvPr id="11" name="Imagen 10">
          <a:hlinkClick xmlns:r="http://schemas.openxmlformats.org/officeDocument/2006/relationships" r:id="rId5"/>
          <a:extLst>
            <a:ext uri="{FF2B5EF4-FFF2-40B4-BE49-F238E27FC236}">
              <a16:creationId xmlns:a16="http://schemas.microsoft.com/office/drawing/2014/main" id="{3C4F60B3-C8C7-4EC3-971F-87CCC75F2921}"/>
            </a:ext>
          </a:extLst>
        </xdr:cNvPr>
        <xdr:cNvPicPr>
          <a:picLocks noChangeAspect="1"/>
        </xdr:cNvPicPr>
      </xdr:nvPicPr>
      <xdr:blipFill>
        <a:blip xmlns:r="http://schemas.openxmlformats.org/officeDocument/2006/relationships" r:embed="rId6">
          <a:duotone>
            <a:schemeClr val="accent2">
              <a:shade val="45000"/>
              <a:satMod val="135000"/>
            </a:schemeClr>
            <a:prstClr val="white"/>
          </a:duotone>
          <a:extLst>
            <a:ext uri="{BEBA8EAE-BF5A-486C-A8C5-ECC9F3942E4B}">
              <a14:imgProps xmlns:a14="http://schemas.microsoft.com/office/drawing/2010/main">
                <a14:imgLayer r:embed="rId7">
                  <a14:imgEffect>
                    <a14:saturation sat="0"/>
                  </a14:imgEffect>
                </a14:imgLayer>
              </a14:imgProps>
            </a:ext>
          </a:extLst>
        </a:blip>
        <a:stretch>
          <a:fillRect/>
        </a:stretch>
      </xdr:blipFill>
      <xdr:spPr>
        <a:xfrm flipH="1">
          <a:off x="83384" y="57728"/>
          <a:ext cx="708025" cy="4310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69849</xdr:colOff>
      <xdr:row>0</xdr:row>
      <xdr:rowOff>66675</xdr:rowOff>
    </xdr:from>
    <xdr:to>
      <xdr:col>1</xdr:col>
      <xdr:colOff>703261</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3608DF2E-C5D6-48D2-B1FE-C9CA8E6B903E}"/>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69849" y="66675"/>
          <a:ext cx="715962" cy="428625"/>
        </a:xfrm>
        <a:prstGeom prst="rect">
          <a:avLst/>
        </a:prstGeom>
      </xdr:spPr>
    </xdr:pic>
    <xdr:clientData/>
  </xdr:twoCellAnchor>
  <xdr:twoCellAnchor>
    <xdr:from>
      <xdr:col>1</xdr:col>
      <xdr:colOff>280987</xdr:colOff>
      <xdr:row>6</xdr:row>
      <xdr:rowOff>9524</xdr:rowOff>
    </xdr:from>
    <xdr:to>
      <xdr:col>9</xdr:col>
      <xdr:colOff>66676</xdr:colOff>
      <xdr:row>15</xdr:row>
      <xdr:rowOff>28574</xdr:rowOff>
    </xdr:to>
    <xdr:graphicFrame macro="">
      <xdr:nvGraphicFramePr>
        <xdr:cNvPr id="6" name="Gráfico 5">
          <a:extLst>
            <a:ext uri="{FF2B5EF4-FFF2-40B4-BE49-F238E27FC236}">
              <a16:creationId xmlns:a16="http://schemas.microsoft.com/office/drawing/2014/main" id="{964AE6D1-DA9F-439B-98D4-8C7F8EF8CF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9526</xdr:colOff>
      <xdr:row>16</xdr:row>
      <xdr:rowOff>57149</xdr:rowOff>
    </xdr:from>
    <xdr:to>
      <xdr:col>9</xdr:col>
      <xdr:colOff>142875</xdr:colOff>
      <xdr:row>34</xdr:row>
      <xdr:rowOff>257175</xdr:rowOff>
    </xdr:to>
    <xdr:graphicFrame macro="">
      <xdr:nvGraphicFramePr>
        <xdr:cNvPr id="8" name="Gráfico 7">
          <a:extLst>
            <a:ext uri="{FF2B5EF4-FFF2-40B4-BE49-F238E27FC236}">
              <a16:creationId xmlns:a16="http://schemas.microsoft.com/office/drawing/2014/main" id="{7DE87848-9010-4E1D-AE61-6A16C0C82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152400</xdr:colOff>
      <xdr:row>38</xdr:row>
      <xdr:rowOff>190500</xdr:rowOff>
    </xdr:from>
    <xdr:to>
      <xdr:col>8</xdr:col>
      <xdr:colOff>635000</xdr:colOff>
      <xdr:row>50</xdr:row>
      <xdr:rowOff>9525</xdr:rowOff>
    </xdr:to>
    <xdr:graphicFrame macro="">
      <xdr:nvGraphicFramePr>
        <xdr:cNvPr id="9" name="Gráfico 8">
          <a:extLst>
            <a:ext uri="{FF2B5EF4-FFF2-40B4-BE49-F238E27FC236}">
              <a16:creationId xmlns:a16="http://schemas.microsoft.com/office/drawing/2014/main" id="{8A6BDCFF-8CD4-4A30-A85D-59ED13DCF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7</xdr:col>
      <xdr:colOff>266700</xdr:colOff>
      <xdr:row>0</xdr:row>
      <xdr:rowOff>22225</xdr:rowOff>
    </xdr:from>
    <xdr:to>
      <xdr:col>9</xdr:col>
      <xdr:colOff>2700</xdr:colOff>
      <xdr:row>0</xdr:row>
      <xdr:rowOff>380600</xdr:rowOff>
    </xdr:to>
    <xdr:pic>
      <xdr:nvPicPr>
        <xdr:cNvPr id="7" name="Imagen 6">
          <a:extLst>
            <a:ext uri="{FF2B5EF4-FFF2-40B4-BE49-F238E27FC236}">
              <a16:creationId xmlns:a16="http://schemas.microsoft.com/office/drawing/2014/main" id="{02BC40C9-137D-41EC-BACA-ACBA235243C1}"/>
            </a:ext>
          </a:extLst>
        </xdr:cNvPr>
        <xdr:cNvPicPr>
          <a:picLocks noChangeAspect="1"/>
        </xdr:cNvPicPr>
      </xdr:nvPicPr>
      <xdr:blipFill>
        <a:blip xmlns:r="http://schemas.openxmlformats.org/officeDocument/2006/relationships" r:embed="rId6"/>
        <a:stretch>
          <a:fillRect/>
        </a:stretch>
      </xdr:blipFill>
      <xdr:spPr>
        <a:xfrm>
          <a:off x="8909050" y="22225"/>
          <a:ext cx="1336200" cy="358375"/>
        </a:xfrm>
        <a:prstGeom prst="rect">
          <a:avLst/>
        </a:prstGeom>
      </xdr:spPr>
    </xdr:pic>
    <xdr:clientData/>
  </xdr:twoCellAnchor>
  <xdr:twoCellAnchor editAs="oneCell">
    <xdr:from>
      <xdr:col>2</xdr:col>
      <xdr:colOff>146050</xdr:colOff>
      <xdr:row>0</xdr:row>
      <xdr:rowOff>82550</xdr:rowOff>
    </xdr:from>
    <xdr:to>
      <xdr:col>3</xdr:col>
      <xdr:colOff>726530</xdr:colOff>
      <xdr:row>1</xdr:row>
      <xdr:rowOff>30099</xdr:rowOff>
    </xdr:to>
    <xdr:pic>
      <xdr:nvPicPr>
        <xdr:cNvPr id="10" name="Imagen 9">
          <a:extLst>
            <a:ext uri="{FF2B5EF4-FFF2-40B4-BE49-F238E27FC236}">
              <a16:creationId xmlns:a16="http://schemas.microsoft.com/office/drawing/2014/main" id="{A97A4820-AEDF-4886-8884-51AEA508F82C}"/>
            </a:ext>
          </a:extLst>
        </xdr:cNvPr>
        <xdr:cNvPicPr>
          <a:picLocks noChangeAspect="1"/>
        </xdr:cNvPicPr>
      </xdr:nvPicPr>
      <xdr:blipFill>
        <a:blip xmlns:r="http://schemas.openxmlformats.org/officeDocument/2006/relationships" r:embed="rId7"/>
        <a:stretch>
          <a:fillRect/>
        </a:stretch>
      </xdr:blipFill>
      <xdr:spPr>
        <a:xfrm>
          <a:off x="1028700" y="82550"/>
          <a:ext cx="1659980" cy="3888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715961</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EFC674D4-5F7C-40A4-BA95-9B081BE0483F}"/>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editAs="oneCell">
    <xdr:from>
      <xdr:col>2</xdr:col>
      <xdr:colOff>138995</xdr:colOff>
      <xdr:row>0</xdr:row>
      <xdr:rowOff>82549</xdr:rowOff>
    </xdr:from>
    <xdr:to>
      <xdr:col>3</xdr:col>
      <xdr:colOff>725825</xdr:colOff>
      <xdr:row>1</xdr:row>
      <xdr:rowOff>30804</xdr:rowOff>
    </xdr:to>
    <xdr:pic>
      <xdr:nvPicPr>
        <xdr:cNvPr id="9" name="Imagen 8">
          <a:extLst>
            <a:ext uri="{FF2B5EF4-FFF2-40B4-BE49-F238E27FC236}">
              <a16:creationId xmlns:a16="http://schemas.microsoft.com/office/drawing/2014/main" id="{06BB90F5-4F0B-4AE6-97A8-CAA9FDD922CA}"/>
            </a:ext>
          </a:extLst>
        </xdr:cNvPr>
        <xdr:cNvPicPr>
          <a:picLocks noChangeAspect="1"/>
        </xdr:cNvPicPr>
      </xdr:nvPicPr>
      <xdr:blipFill>
        <a:blip xmlns:r="http://schemas.openxmlformats.org/officeDocument/2006/relationships" r:embed="rId3"/>
        <a:stretch>
          <a:fillRect/>
        </a:stretch>
      </xdr:blipFill>
      <xdr:spPr>
        <a:xfrm>
          <a:off x="1021645" y="82549"/>
          <a:ext cx="1666330" cy="386405"/>
        </a:xfrm>
        <a:prstGeom prst="rect">
          <a:avLst/>
        </a:prstGeom>
      </xdr:spPr>
    </xdr:pic>
    <xdr:clientData/>
  </xdr:twoCellAnchor>
  <xdr:twoCellAnchor editAs="oneCell">
    <xdr:from>
      <xdr:col>7</xdr:col>
      <xdr:colOff>152400</xdr:colOff>
      <xdr:row>0</xdr:row>
      <xdr:rowOff>31750</xdr:rowOff>
    </xdr:from>
    <xdr:to>
      <xdr:col>8</xdr:col>
      <xdr:colOff>688500</xdr:colOff>
      <xdr:row>0</xdr:row>
      <xdr:rowOff>390125</xdr:rowOff>
    </xdr:to>
    <xdr:pic>
      <xdr:nvPicPr>
        <xdr:cNvPr id="10" name="Imagen 9">
          <a:extLst>
            <a:ext uri="{FF2B5EF4-FFF2-40B4-BE49-F238E27FC236}">
              <a16:creationId xmlns:a16="http://schemas.microsoft.com/office/drawing/2014/main" id="{89AF116A-1673-4136-ADE2-C37CFDB5EE7A}"/>
            </a:ext>
          </a:extLst>
        </xdr:cNvPr>
        <xdr:cNvPicPr>
          <a:picLocks noChangeAspect="1"/>
        </xdr:cNvPicPr>
      </xdr:nvPicPr>
      <xdr:blipFill>
        <a:blip xmlns:r="http://schemas.openxmlformats.org/officeDocument/2006/relationships" r:embed="rId4"/>
        <a:stretch>
          <a:fillRect/>
        </a:stretch>
      </xdr:blipFill>
      <xdr:spPr>
        <a:xfrm>
          <a:off x="8813800" y="31750"/>
          <a:ext cx="1336200" cy="358375"/>
        </a:xfrm>
        <a:prstGeom prst="rect">
          <a:avLst/>
        </a:prstGeom>
      </xdr:spPr>
    </xdr:pic>
    <xdr:clientData/>
  </xdr:twoCellAnchor>
  <xdr:twoCellAnchor>
    <xdr:from>
      <xdr:col>1</xdr:col>
      <xdr:colOff>172357</xdr:colOff>
      <xdr:row>16</xdr:row>
      <xdr:rowOff>81642</xdr:rowOff>
    </xdr:from>
    <xdr:to>
      <xdr:col>8</xdr:col>
      <xdr:colOff>680357</xdr:colOff>
      <xdr:row>31</xdr:row>
      <xdr:rowOff>11792</xdr:rowOff>
    </xdr:to>
    <xdr:graphicFrame macro="">
      <xdr:nvGraphicFramePr>
        <xdr:cNvPr id="4" name="Gráfico 3">
          <a:extLst>
            <a:ext uri="{FF2B5EF4-FFF2-40B4-BE49-F238E27FC236}">
              <a16:creationId xmlns:a16="http://schemas.microsoft.com/office/drawing/2014/main" id="{FBCF5C2A-468D-490F-9C07-1F1E44528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190501</xdr:colOff>
      <xdr:row>5</xdr:row>
      <xdr:rowOff>154214</xdr:rowOff>
    </xdr:from>
    <xdr:to>
      <xdr:col>8</xdr:col>
      <xdr:colOff>698500</xdr:colOff>
      <xdr:row>14</xdr:row>
      <xdr:rowOff>84364</xdr:rowOff>
    </xdr:to>
    <xdr:graphicFrame macro="">
      <xdr:nvGraphicFramePr>
        <xdr:cNvPr id="5" name="Gráfico 4">
          <a:extLst>
            <a:ext uri="{FF2B5EF4-FFF2-40B4-BE49-F238E27FC236}">
              <a16:creationId xmlns:a16="http://schemas.microsoft.com/office/drawing/2014/main" id="{84F41DCB-4546-4EA8-A6A2-18946CD9E9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3EC9AA56-E4AE-4A7E-8CBC-18CE3626512D}"/>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xdr:from>
      <xdr:col>0</xdr:col>
      <xdr:colOff>0</xdr:colOff>
      <xdr:row>6</xdr:row>
      <xdr:rowOff>47625</xdr:rowOff>
    </xdr:from>
    <xdr:to>
      <xdr:col>8</xdr:col>
      <xdr:colOff>641168</xdr:colOff>
      <xdr:row>17</xdr:row>
      <xdr:rowOff>166486</xdr:rowOff>
    </xdr:to>
    <xdr:graphicFrame macro="">
      <xdr:nvGraphicFramePr>
        <xdr:cNvPr id="4" name="Gráfico 3">
          <a:extLst>
            <a:ext uri="{FF2B5EF4-FFF2-40B4-BE49-F238E27FC236}">
              <a16:creationId xmlns:a16="http://schemas.microsoft.com/office/drawing/2014/main" id="{64A22506-CF4E-45A1-8C2A-7761346EE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84666</xdr:colOff>
      <xdr:row>20</xdr:row>
      <xdr:rowOff>93133</xdr:rowOff>
    </xdr:from>
    <xdr:to>
      <xdr:col>8</xdr:col>
      <xdr:colOff>760181</xdr:colOff>
      <xdr:row>39</xdr:row>
      <xdr:rowOff>134592</xdr:rowOff>
    </xdr:to>
    <xdr:graphicFrame macro="">
      <xdr:nvGraphicFramePr>
        <xdr:cNvPr id="5" name="Gráfico 4">
          <a:extLst>
            <a:ext uri="{FF2B5EF4-FFF2-40B4-BE49-F238E27FC236}">
              <a16:creationId xmlns:a16="http://schemas.microsoft.com/office/drawing/2014/main" id="{15FB8E30-3FAB-43AC-964B-14916AEE26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xdr:col>
      <xdr:colOff>136525</xdr:colOff>
      <xdr:row>0</xdr:row>
      <xdr:rowOff>79375</xdr:rowOff>
    </xdr:from>
    <xdr:to>
      <xdr:col>3</xdr:col>
      <xdr:colOff>717005</xdr:colOff>
      <xdr:row>1</xdr:row>
      <xdr:rowOff>28511</xdr:rowOff>
    </xdr:to>
    <xdr:pic>
      <xdr:nvPicPr>
        <xdr:cNvPr id="6" name="Imagen 5">
          <a:extLst>
            <a:ext uri="{FF2B5EF4-FFF2-40B4-BE49-F238E27FC236}">
              <a16:creationId xmlns:a16="http://schemas.microsoft.com/office/drawing/2014/main" id="{1A3D27E1-460F-4F6C-88B1-8310FFFA5D89}"/>
            </a:ext>
          </a:extLst>
        </xdr:cNvPr>
        <xdr:cNvPicPr>
          <a:picLocks noChangeAspect="1"/>
        </xdr:cNvPicPr>
      </xdr:nvPicPr>
      <xdr:blipFill>
        <a:blip xmlns:r="http://schemas.openxmlformats.org/officeDocument/2006/relationships" r:embed="rId5"/>
        <a:stretch>
          <a:fillRect/>
        </a:stretch>
      </xdr:blipFill>
      <xdr:spPr>
        <a:xfrm>
          <a:off x="1019175" y="79375"/>
          <a:ext cx="1663155" cy="390461"/>
        </a:xfrm>
        <a:prstGeom prst="rect">
          <a:avLst/>
        </a:prstGeom>
      </xdr:spPr>
    </xdr:pic>
    <xdr:clientData/>
  </xdr:twoCellAnchor>
  <xdr:twoCellAnchor editAs="oneCell">
    <xdr:from>
      <xdr:col>7</xdr:col>
      <xdr:colOff>146050</xdr:colOff>
      <xdr:row>0</xdr:row>
      <xdr:rowOff>38100</xdr:rowOff>
    </xdr:from>
    <xdr:to>
      <xdr:col>8</xdr:col>
      <xdr:colOff>685325</xdr:colOff>
      <xdr:row>0</xdr:row>
      <xdr:rowOff>393300</xdr:rowOff>
    </xdr:to>
    <xdr:pic>
      <xdr:nvPicPr>
        <xdr:cNvPr id="7" name="Imagen 6">
          <a:extLst>
            <a:ext uri="{FF2B5EF4-FFF2-40B4-BE49-F238E27FC236}">
              <a16:creationId xmlns:a16="http://schemas.microsoft.com/office/drawing/2014/main" id="{22FBB7F5-EE01-41E3-A4BB-0F0B1C0CDBEC}"/>
            </a:ext>
          </a:extLst>
        </xdr:cNvPr>
        <xdr:cNvPicPr>
          <a:picLocks noChangeAspect="1"/>
        </xdr:cNvPicPr>
      </xdr:nvPicPr>
      <xdr:blipFill>
        <a:blip xmlns:r="http://schemas.openxmlformats.org/officeDocument/2006/relationships" r:embed="rId6"/>
        <a:stretch>
          <a:fillRect/>
        </a:stretch>
      </xdr:blipFill>
      <xdr:spPr>
        <a:xfrm>
          <a:off x="8807450" y="38100"/>
          <a:ext cx="1339375" cy="355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715961</xdr:colOff>
      <xdr:row>1</xdr:row>
      <xdr:rowOff>53975</xdr:rowOff>
    </xdr:to>
    <xdr:pic>
      <xdr:nvPicPr>
        <xdr:cNvPr id="2" name="Imagen 1">
          <a:hlinkClick xmlns:r="http://schemas.openxmlformats.org/officeDocument/2006/relationships" r:id="rId1"/>
          <a:extLst>
            <a:ext uri="{FF2B5EF4-FFF2-40B4-BE49-F238E27FC236}">
              <a16:creationId xmlns:a16="http://schemas.microsoft.com/office/drawing/2014/main" id="{B5F86C51-690E-490B-AA27-844AFB649D2F}"/>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editAs="oneCell">
    <xdr:from>
      <xdr:col>6</xdr:col>
      <xdr:colOff>682625</xdr:colOff>
      <xdr:row>0</xdr:row>
      <xdr:rowOff>47625</xdr:rowOff>
    </xdr:from>
    <xdr:to>
      <xdr:col>8</xdr:col>
      <xdr:colOff>821124</xdr:colOff>
      <xdr:row>1</xdr:row>
      <xdr:rowOff>69636</xdr:rowOff>
    </xdr:to>
    <xdr:pic>
      <xdr:nvPicPr>
        <xdr:cNvPr id="3" name="Imagen 2">
          <a:extLst>
            <a:ext uri="{FF2B5EF4-FFF2-40B4-BE49-F238E27FC236}">
              <a16:creationId xmlns:a16="http://schemas.microsoft.com/office/drawing/2014/main" id="{DEFF1C8B-B13E-4DAB-9697-0A41742538DA}"/>
            </a:ext>
          </a:extLst>
        </xdr:cNvPr>
        <xdr:cNvPicPr>
          <a:picLocks noChangeAspect="1"/>
        </xdr:cNvPicPr>
      </xdr:nvPicPr>
      <xdr:blipFill>
        <a:blip xmlns:r="http://schemas.openxmlformats.org/officeDocument/2006/relationships" r:embed="rId3"/>
        <a:stretch>
          <a:fillRect/>
        </a:stretch>
      </xdr:blipFill>
      <xdr:spPr>
        <a:xfrm>
          <a:off x="8512175" y="47625"/>
          <a:ext cx="1735977" cy="456986"/>
        </a:xfrm>
        <a:prstGeom prst="rect">
          <a:avLst/>
        </a:prstGeom>
      </xdr:spPr>
    </xdr:pic>
    <xdr:clientData/>
  </xdr:twoCellAnchor>
  <xdr:twoCellAnchor editAs="oneCell">
    <xdr:from>
      <xdr:col>1</xdr:col>
      <xdr:colOff>779930</xdr:colOff>
      <xdr:row>0</xdr:row>
      <xdr:rowOff>98612</xdr:rowOff>
    </xdr:from>
    <xdr:to>
      <xdr:col>3</xdr:col>
      <xdr:colOff>578426</xdr:colOff>
      <xdr:row>1</xdr:row>
      <xdr:rowOff>47282</xdr:rowOff>
    </xdr:to>
    <xdr:pic>
      <xdr:nvPicPr>
        <xdr:cNvPr id="4" name="Imagen 3">
          <a:extLst>
            <a:ext uri="{FF2B5EF4-FFF2-40B4-BE49-F238E27FC236}">
              <a16:creationId xmlns:a16="http://schemas.microsoft.com/office/drawing/2014/main" id="{2DED3837-37ED-47D6-985B-56984728FA3F}"/>
            </a:ext>
          </a:extLst>
        </xdr:cNvPr>
        <xdr:cNvPicPr>
          <a:picLocks noChangeAspect="1"/>
        </xdr:cNvPicPr>
      </xdr:nvPicPr>
      <xdr:blipFill>
        <a:blip xmlns:r="http://schemas.openxmlformats.org/officeDocument/2006/relationships" r:embed="rId4"/>
        <a:stretch>
          <a:fillRect/>
        </a:stretch>
      </xdr:blipFill>
      <xdr:spPr>
        <a:xfrm>
          <a:off x="856130" y="98612"/>
          <a:ext cx="1674921" cy="38999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
  <sheetViews>
    <sheetView showGridLines="0" showRowColHeaders="0" topLeftCell="A6" zoomScale="70" zoomScaleNormal="70" workbookViewId="0">
      <selection activeCell="E50" sqref="E50"/>
    </sheetView>
  </sheetViews>
  <sheetFormatPr baseColWidth="10" defaultColWidth="11.44140625" defaultRowHeight="14.4"/>
  <sheetData/>
  <pageMargins left="0.23622047244094491" right="0.23622047244094491" top="0.74803149606299213" bottom="0.74803149606299213" header="0.31496062992125984" footer="0.31496062992125984"/>
  <pageSetup paperSize="9" orientation="portrait" r:id="rId1"/>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L15"/>
  <sheetViews>
    <sheetView showGridLines="0" showRowColHeaders="0" zoomScale="75" zoomScaleNormal="75" workbookViewId="0">
      <selection activeCell="B2" sqref="B2:D2"/>
    </sheetView>
  </sheetViews>
  <sheetFormatPr baseColWidth="10" defaultColWidth="11.44140625" defaultRowHeight="13.8"/>
  <cols>
    <col min="1" max="1" width="5.5546875" style="12" customWidth="1"/>
    <col min="2" max="2" width="2.5546875" style="12" customWidth="1"/>
    <col min="3" max="3" width="30.21875" style="12" customWidth="1"/>
    <col min="4" max="4" width="79.44140625" style="12" customWidth="1"/>
    <col min="5" max="5" width="11.44140625" style="12"/>
    <col min="6" max="6" width="2" style="12" customWidth="1"/>
    <col min="7" max="16384" width="11.44140625" style="12"/>
  </cols>
  <sheetData>
    <row r="1" spans="1:12" ht="72" customHeight="1">
      <c r="B1" s="63" t="s">
        <v>0</v>
      </c>
      <c r="C1" s="63"/>
      <c r="D1" s="63"/>
      <c r="E1" s="13"/>
      <c r="F1" s="13"/>
      <c r="G1" s="13"/>
      <c r="H1" s="13"/>
      <c r="I1" s="14"/>
      <c r="J1" s="14"/>
      <c r="K1" s="14"/>
      <c r="L1" s="14"/>
    </row>
    <row r="2" spans="1:12" ht="18">
      <c r="B2" s="62" t="s">
        <v>1</v>
      </c>
      <c r="C2" s="62"/>
      <c r="D2" s="62"/>
      <c r="E2" s="45"/>
      <c r="F2" s="44"/>
      <c r="G2" s="45"/>
    </row>
    <row r="4" spans="1:12" ht="10.5" customHeight="1">
      <c r="A4" s="15"/>
      <c r="B4" s="15"/>
      <c r="C4" s="16"/>
      <c r="D4" s="15"/>
    </row>
    <row r="5" spans="1:12" ht="50.1" customHeight="1">
      <c r="C5" s="61" t="s">
        <v>2</v>
      </c>
      <c r="D5" s="61"/>
    </row>
    <row r="6" spans="1:12" ht="38.25" customHeight="1">
      <c r="C6" s="59"/>
      <c r="D6" s="60"/>
    </row>
    <row r="7" spans="1:12" ht="50.1" customHeight="1">
      <c r="C7" s="61" t="s">
        <v>3</v>
      </c>
      <c r="D7" s="61"/>
    </row>
    <row r="8" spans="1:12" ht="38.25" customHeight="1">
      <c r="C8" s="59"/>
      <c r="D8" s="60"/>
    </row>
    <row r="9" spans="1:12" ht="50.1" customHeight="1">
      <c r="C9" s="61" t="s">
        <v>4</v>
      </c>
      <c r="D9" s="61"/>
    </row>
    <row r="10" spans="1:12" ht="38.25" customHeight="1">
      <c r="C10" s="59"/>
      <c r="D10" s="60"/>
    </row>
    <row r="11" spans="1:12" ht="50.1" customHeight="1">
      <c r="C11" s="61" t="s">
        <v>5</v>
      </c>
      <c r="D11" s="61"/>
    </row>
    <row r="12" spans="1:12" ht="38.25" customHeight="1">
      <c r="C12" s="59"/>
      <c r="D12" s="60"/>
    </row>
    <row r="13" spans="1:12" ht="50.1" customHeight="1">
      <c r="C13" s="61" t="s">
        <v>6</v>
      </c>
      <c r="D13" s="61"/>
    </row>
    <row r="14" spans="1:12" ht="8.25" customHeight="1">
      <c r="A14" s="15"/>
      <c r="B14" s="15"/>
      <c r="C14" s="59"/>
      <c r="D14" s="60"/>
    </row>
    <row r="15" spans="1:12" ht="24.6">
      <c r="C15" s="60"/>
      <c r="D15" s="60"/>
    </row>
  </sheetData>
  <sheetProtection algorithmName="SHA-512" hashValue="oK39T7S+M93gaz1UfLxSRQtO71rbjzOBhqmzO75H1bF2/w7scBehNdPZ+cOSbwoujIvN/F2NCttaHUVNStX86Q==" saltValue="jv/CXrsr/IynN4FRDS9dAQ==" spinCount="100000" sheet="1" objects="1" scenarios="1"/>
  <mergeCells count="7">
    <mergeCell ref="C11:D11"/>
    <mergeCell ref="C13:D13"/>
    <mergeCell ref="B2:D2"/>
    <mergeCell ref="B1:D1"/>
    <mergeCell ref="C5:D5"/>
    <mergeCell ref="C7:D7"/>
    <mergeCell ref="C9:D9"/>
  </mergeCells>
  <hyperlinks>
    <hyperlink ref="C5:D5" location="'principales variables'!A1" display="Pricipales variables" xr:uid="{12B6B93C-83F8-4EF7-94E1-8E2DAA6AB461}"/>
    <hyperlink ref="C7:D7" location="'Graficos TOTAL ACEITE'!A1" display="Series históricas" xr:uid="{F8EBE1B4-64FD-4585-A0BF-E742A51290EA}"/>
    <hyperlink ref="C9:D9" location="Canales!A1" display="Distribución de canales" xr:uid="{E4ADA794-BED3-4652-893A-08FA2C3409C7}"/>
    <hyperlink ref="C11:D11" location="Perfiles!A1" display="Perfiles de compra " xr:uid="{B63318EB-7C85-4AB6-90FD-F6823012E889}"/>
    <hyperlink ref="C13:D13" location="Conclusiones!A1" display="Conclusiones " xr:uid="{A765055C-8DFC-46E7-A96F-8F66DE215782}"/>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B1:K66"/>
  <sheetViews>
    <sheetView showGridLines="0" showRowColHeaders="0" zoomScale="85" zoomScaleNormal="85" zoomScaleSheetLayoutView="50" workbookViewId="0">
      <selection activeCell="P17" sqref="P17"/>
    </sheetView>
  </sheetViews>
  <sheetFormatPr baseColWidth="10" defaultColWidth="11.44140625" defaultRowHeight="14.4"/>
  <cols>
    <col min="1" max="1" width="1.21875" customWidth="1"/>
    <col min="2" max="2" width="34.21875" customWidth="1"/>
    <col min="3" max="3" width="19.77734375" customWidth="1"/>
    <col min="4" max="4" width="20.5546875" customWidth="1"/>
    <col min="5" max="5" width="19.77734375" customWidth="1"/>
    <col min="6" max="6" width="21.44140625" customWidth="1"/>
    <col min="7" max="7" width="19.77734375" customWidth="1"/>
    <col min="8" max="8" width="21.44140625" customWidth="1"/>
    <col min="9" max="9" width="8.21875" customWidth="1"/>
    <col min="10" max="10" width="2.21875" customWidth="1"/>
  </cols>
  <sheetData>
    <row r="1" spans="2:11" ht="36" customHeight="1">
      <c r="B1" s="65" t="s">
        <v>7</v>
      </c>
      <c r="C1" s="65"/>
      <c r="D1" s="65"/>
      <c r="E1" s="65"/>
      <c r="F1" s="65"/>
      <c r="G1" s="65"/>
      <c r="H1" s="65"/>
      <c r="I1" s="65"/>
      <c r="J1" s="2"/>
      <c r="K1" s="2"/>
    </row>
    <row r="2" spans="2:11" ht="8.1" customHeight="1" thickBot="1"/>
    <row r="3" spans="2:11" ht="25.05" customHeight="1" thickTop="1" thickBot="1">
      <c r="B3" s="66" t="s">
        <v>8</v>
      </c>
      <c r="C3" s="67"/>
      <c r="D3" s="67"/>
      <c r="E3" s="67"/>
      <c r="F3" s="67"/>
      <c r="G3" s="67"/>
      <c r="H3" s="67"/>
      <c r="I3" s="68"/>
    </row>
    <row r="4" spans="2:11" ht="7.5" customHeight="1" thickTop="1"/>
    <row r="5" spans="2:11" ht="18.600000000000001" thickBot="1">
      <c r="B5" s="10" t="s">
        <v>9</v>
      </c>
      <c r="C5" s="3"/>
      <c r="D5" s="3"/>
      <c r="E5" s="3"/>
      <c r="F5" s="3"/>
      <c r="G5" s="3"/>
      <c r="H5" s="3"/>
      <c r="I5" s="3"/>
    </row>
    <row r="6" spans="2:11" ht="5.0999999999999996" customHeight="1" thickTop="1" thickBot="1"/>
    <row r="7" spans="2:11" ht="45" customHeight="1">
      <c r="B7" s="6"/>
      <c r="C7" s="17" t="str">
        <f>B3&amp;" 
Domestico"</f>
        <v>TOTAL ACEITE 
Domestico</v>
      </c>
      <c r="D7" s="18" t="s">
        <v>10</v>
      </c>
      <c r="E7" s="17" t="s">
        <v>11</v>
      </c>
      <c r="F7" s="18" t="s">
        <v>10</v>
      </c>
      <c r="G7" s="17" t="s">
        <v>12</v>
      </c>
      <c r="H7" s="18" t="s">
        <v>10</v>
      </c>
    </row>
    <row r="8" spans="2:11" ht="20.100000000000001" customHeight="1">
      <c r="B8" s="7" t="s">
        <v>45</v>
      </c>
      <c r="C8" s="19">
        <v>468438.35999999993</v>
      </c>
      <c r="D8" s="49">
        <v>-1.9610947177514548E-2</v>
      </c>
      <c r="E8" s="19">
        <v>308586.5</v>
      </c>
      <c r="F8" s="49">
        <v>-6.7929834933101452E-3</v>
      </c>
      <c r="G8" s="19">
        <v>139834.12</v>
      </c>
      <c r="H8" s="49">
        <v>-2.7694759524423795E-2</v>
      </c>
    </row>
    <row r="9" spans="2:11" ht="20.100000000000001" customHeight="1">
      <c r="B9" s="7" t="s">
        <v>13</v>
      </c>
      <c r="C9" s="20">
        <v>1711714.1</v>
      </c>
      <c r="D9" s="50">
        <v>-0.24433989105993492</v>
      </c>
      <c r="E9" s="20">
        <v>1400922.0000000002</v>
      </c>
      <c r="F9" s="50">
        <v>-0.28018863498953783</v>
      </c>
      <c r="G9" s="20">
        <v>541695.48</v>
      </c>
      <c r="H9" s="50">
        <v>-0.33359790344731077</v>
      </c>
    </row>
    <row r="10" spans="2:11" ht="20.100000000000001" customHeight="1">
      <c r="B10" s="7" t="s">
        <v>46</v>
      </c>
      <c r="C10" s="20">
        <v>9.9408717473096662</v>
      </c>
      <c r="D10" s="50">
        <v>-2.5189251525396195E-2</v>
      </c>
      <c r="E10" s="20">
        <v>6.5486072051212343</v>
      </c>
      <c r="F10" s="50">
        <v>-1.2444220624707514E-2</v>
      </c>
      <c r="G10" s="20">
        <v>2.9674620430698924</v>
      </c>
      <c r="H10" s="50">
        <v>-3.3227067881803074E-2</v>
      </c>
    </row>
    <row r="11" spans="2:11" ht="20.100000000000001" customHeight="1">
      <c r="B11" s="7" t="s">
        <v>14</v>
      </c>
      <c r="C11" s="20">
        <v>36.32480127409206</v>
      </c>
      <c r="D11" s="50">
        <v>-0.2486395127857034</v>
      </c>
      <c r="E11" s="20">
        <v>29.729388366026548</v>
      </c>
      <c r="F11" s="50">
        <v>-0.28428428136128447</v>
      </c>
      <c r="G11" s="20">
        <v>11.495483189671633</v>
      </c>
      <c r="H11" s="50">
        <v>-0.33738965703935164</v>
      </c>
    </row>
    <row r="12" spans="2:11" ht="20.100000000000001" customHeight="1">
      <c r="B12" s="7" t="s">
        <v>15</v>
      </c>
      <c r="C12" s="20">
        <v>1.7269949051266886</v>
      </c>
      <c r="D12" s="51">
        <v>-5.2019468834561877E-2</v>
      </c>
      <c r="E12" s="20">
        <v>1.1376679597522223</v>
      </c>
      <c r="F12" s="51">
        <v>-1.9143553090034127E-2</v>
      </c>
      <c r="G12" s="20">
        <v>0.51552740642946926</v>
      </c>
      <c r="H12" s="51">
        <v>-1.9943630932731993E-2</v>
      </c>
    </row>
    <row r="13" spans="2:11" ht="20.100000000000001" customHeight="1">
      <c r="B13" s="7" t="s">
        <v>16</v>
      </c>
      <c r="C13" s="20">
        <v>1.9327605024708865</v>
      </c>
      <c r="D13" s="51">
        <v>-0.71585089528346058</v>
      </c>
      <c r="E13" s="20">
        <v>1.5818335016592546</v>
      </c>
      <c r="F13" s="51">
        <v>-0.6938337938054282</v>
      </c>
      <c r="G13" s="20">
        <v>0.6116486556434908</v>
      </c>
      <c r="H13" s="51">
        <v>-0.33880811574541458</v>
      </c>
    </row>
    <row r="14" spans="2:11" ht="20.100000000000001" customHeight="1" thickBot="1">
      <c r="B14" s="7" t="s">
        <v>50</v>
      </c>
      <c r="C14" s="21">
        <v>3.6540861000367268</v>
      </c>
      <c r="D14" s="52">
        <v>-0.22922424851179057</v>
      </c>
      <c r="E14" s="21">
        <v>4.5398032642387154</v>
      </c>
      <c r="F14" s="52">
        <v>-0.27526552566837015</v>
      </c>
      <c r="G14" s="21">
        <v>3.873843379570022</v>
      </c>
      <c r="H14" s="52">
        <v>-0.31461636859353226</v>
      </c>
    </row>
    <row r="15" spans="2:11" ht="8.25" customHeight="1" thickBot="1"/>
    <row r="16" spans="2:11" ht="45" customHeight="1">
      <c r="B16" s="6"/>
      <c r="C16" s="17" t="s">
        <v>17</v>
      </c>
      <c r="D16" s="18" t="str">
        <f>D7</f>
        <v>% Variación vs. Mismo periodo del año anterior</v>
      </c>
      <c r="E16" s="17" t="s">
        <v>18</v>
      </c>
      <c r="F16" s="18" t="str">
        <f>F7</f>
        <v>% Variación vs. Mismo periodo del año anterior</v>
      </c>
      <c r="G16" s="17" t="s">
        <v>19</v>
      </c>
      <c r="H16" s="18" t="str">
        <f>H7</f>
        <v>% Variación vs. Mismo periodo del año anterior</v>
      </c>
    </row>
    <row r="17" spans="2:9" ht="20.100000000000001" customHeight="1">
      <c r="B17" s="7" t="str">
        <f t="shared" ref="B17:B23" si="0">B8</f>
        <v>VOLUMEN (Miles litros)</v>
      </c>
      <c r="C17" s="19">
        <v>131103.60499999998</v>
      </c>
      <c r="D17" s="49">
        <v>-6.2633702127836699E-3</v>
      </c>
      <c r="E17" s="19">
        <v>37648.801000000007</v>
      </c>
      <c r="F17" s="49">
        <v>7.7217556578755842E-2</v>
      </c>
      <c r="G17" s="19">
        <v>149506.09000000003</v>
      </c>
      <c r="H17" s="49">
        <v>-1.9766279838705048E-2</v>
      </c>
    </row>
    <row r="18" spans="2:9" ht="20.100000000000001" customHeight="1">
      <c r="B18" s="7" t="str">
        <f t="shared" si="0"/>
        <v>VALOR (Miles €)</v>
      </c>
      <c r="C18" s="20">
        <v>689266.27</v>
      </c>
      <c r="D18" s="50">
        <v>-0.24788732252974033</v>
      </c>
      <c r="E18" s="20">
        <v>169960.408</v>
      </c>
      <c r="F18" s="50">
        <v>-0.21651611052167097</v>
      </c>
      <c r="G18" s="20">
        <v>266316.59000000003</v>
      </c>
      <c r="H18" s="50">
        <v>4.6640759696740863E-2</v>
      </c>
    </row>
    <row r="19" spans="2:9" ht="20.100000000000001" customHeight="1">
      <c r="B19" s="7" t="str">
        <f t="shared" si="0"/>
        <v>CONSUMO PER CÁPITA (litros)</v>
      </c>
      <c r="C19" s="20">
        <v>2.7821891505959209</v>
      </c>
      <c r="D19" s="50">
        <v>-1.1917620784668737E-2</v>
      </c>
      <c r="E19" s="20">
        <v>0.79895656320926411</v>
      </c>
      <c r="F19" s="50">
        <v>7.1088308845748349E-2</v>
      </c>
      <c r="G19" s="20">
        <v>3.1727138360994531</v>
      </c>
      <c r="H19" s="50">
        <v>-2.5343700361072141E-2</v>
      </c>
    </row>
    <row r="20" spans="2:9" ht="20.100000000000001" customHeight="1">
      <c r="B20" s="7" t="str">
        <f t="shared" si="0"/>
        <v>GASTO PER CAPITA (€)</v>
      </c>
      <c r="C20" s="20">
        <v>14.627127440665868</v>
      </c>
      <c r="D20" s="50">
        <v>-0.25216675976616265</v>
      </c>
      <c r="E20" s="20">
        <v>3.6067810886547034</v>
      </c>
      <c r="F20" s="50">
        <v>-0.22097404645495144</v>
      </c>
      <c r="G20" s="20">
        <v>5.6515846938129757</v>
      </c>
      <c r="H20" s="50">
        <v>4.0685490527141432E-2</v>
      </c>
    </row>
    <row r="21" spans="2:9" ht="20.100000000000001" customHeight="1">
      <c r="B21" s="7" t="str">
        <f t="shared" si="0"/>
        <v>PARTE DE MERCADO VOLUMEN (%)</v>
      </c>
      <c r="C21" s="20">
        <v>0.4833405570772254</v>
      </c>
      <c r="D21" s="51">
        <v>-7.8712460511481952E-3</v>
      </c>
      <c r="E21" s="20">
        <v>0.13880009209990532</v>
      </c>
      <c r="F21" s="51">
        <v>8.6713638990545405E-3</v>
      </c>
      <c r="G21" s="20">
        <v>0.55118512436815015</v>
      </c>
      <c r="H21" s="51">
        <v>-1.6692430690150029E-2</v>
      </c>
    </row>
    <row r="22" spans="2:9" ht="20.100000000000001" customHeight="1">
      <c r="B22" s="7" t="str">
        <f t="shared" si="0"/>
        <v>PARTE DE MERCADO VALOR (%)</v>
      </c>
      <c r="C22" s="20">
        <v>0.77827636188860838</v>
      </c>
      <c r="D22" s="51">
        <v>-0.29328644027833195</v>
      </c>
      <c r="E22" s="20">
        <v>0.19190866253087291</v>
      </c>
      <c r="F22" s="51">
        <v>-6.17391996899464E-2</v>
      </c>
      <c r="G22" s="20">
        <v>0.30070803664276241</v>
      </c>
      <c r="H22" s="51">
        <v>3.1894585425733535E-3</v>
      </c>
    </row>
    <row r="23" spans="2:9" ht="20.100000000000001" customHeight="1" thickBot="1">
      <c r="B23" s="7" t="str">
        <f t="shared" si="0"/>
        <v>PRECIO MEDIO (€/litro)</v>
      </c>
      <c r="C23" s="21">
        <v>5.2574166057447478</v>
      </c>
      <c r="D23" s="52">
        <v>-0.24314687118728273</v>
      </c>
      <c r="E23" s="21">
        <v>4.5143644282323878</v>
      </c>
      <c r="F23" s="52">
        <v>-0.27267812830058702</v>
      </c>
      <c r="G23" s="21">
        <v>1.7813093098749353</v>
      </c>
      <c r="H23" s="52">
        <v>6.7746128468747946E-2</v>
      </c>
    </row>
    <row r="25" spans="2:9" ht="18.600000000000001" thickBot="1">
      <c r="B25" s="10" t="s">
        <v>20</v>
      </c>
      <c r="C25" s="3"/>
      <c r="D25" s="3"/>
      <c r="E25" s="3"/>
      <c r="F25" s="3"/>
      <c r="G25" s="3"/>
      <c r="H25" s="3"/>
      <c r="I25" s="3"/>
    </row>
    <row r="26" spans="2:9" ht="15" thickTop="1"/>
    <row r="38" spans="3:6" ht="10.5" customHeight="1"/>
    <row r="39" spans="3:6" ht="12" customHeight="1">
      <c r="C39" s="30"/>
      <c r="D39" s="30"/>
      <c r="E39" s="31" t="s">
        <v>21</v>
      </c>
      <c r="F39" s="31" t="s">
        <v>22</v>
      </c>
    </row>
    <row r="40" spans="3:6" ht="14.55" customHeight="1">
      <c r="C40" s="43" t="s">
        <v>8</v>
      </c>
      <c r="D40" s="30"/>
      <c r="E40" s="46">
        <v>-0.24433989105993492</v>
      </c>
      <c r="F40" s="46">
        <v>-1.9610947177514548E-2</v>
      </c>
    </row>
    <row r="41" spans="3:6" ht="14.55" customHeight="1">
      <c r="C41" s="32" t="s">
        <v>23</v>
      </c>
      <c r="D41" s="33"/>
      <c r="E41" s="46">
        <v>-0.21651611052167097</v>
      </c>
      <c r="F41" s="46">
        <v>7.7217556578755842E-2</v>
      </c>
    </row>
    <row r="42" spans="3:6" ht="14.55" customHeight="1">
      <c r="C42" s="34" t="s">
        <v>24</v>
      </c>
      <c r="D42" s="33"/>
      <c r="E42" s="46">
        <v>-0.24788732252974033</v>
      </c>
      <c r="F42" s="47">
        <v>-6.2633702127836699E-3</v>
      </c>
    </row>
    <row r="43" spans="3:6" ht="14.55" customHeight="1">
      <c r="C43" s="35" t="s">
        <v>25</v>
      </c>
      <c r="D43" s="33"/>
      <c r="E43" s="48">
        <v>-0.33359790344731077</v>
      </c>
      <c r="F43" s="48">
        <v>-2.7694759524423795E-2</v>
      </c>
    </row>
    <row r="44" spans="3:6" ht="14.55" customHeight="1">
      <c r="C44" s="36" t="s">
        <v>26</v>
      </c>
      <c r="D44" s="33"/>
      <c r="E44" s="48">
        <v>4.6640759696740863E-2</v>
      </c>
      <c r="F44" s="48">
        <v>-1.9766279838705048E-2</v>
      </c>
    </row>
    <row r="45" spans="3:6" ht="14.55" customHeight="1">
      <c r="C45" s="37" t="s">
        <v>27</v>
      </c>
      <c r="D45" s="33"/>
      <c r="E45" s="48">
        <v>-0.51199855689687745</v>
      </c>
      <c r="F45" s="48">
        <v>-0.35505333601731603</v>
      </c>
    </row>
    <row r="46" spans="3:6" ht="14.55" customHeight="1">
      <c r="C46" s="38" t="s">
        <v>28</v>
      </c>
      <c r="D46" s="33"/>
      <c r="E46" s="48">
        <v>-0.34594117757532949</v>
      </c>
      <c r="F46" s="48">
        <v>-0.33724392508915535</v>
      </c>
    </row>
    <row r="47" spans="3:6" ht="14.55" customHeight="1">
      <c r="C47" s="39" t="s">
        <v>29</v>
      </c>
      <c r="D47" s="33"/>
      <c r="E47" s="48">
        <v>-0.53416208925730335</v>
      </c>
      <c r="F47" s="48">
        <v>2.4246929216013178</v>
      </c>
    </row>
    <row r="48" spans="3:6" ht="14.55" customHeight="1">
      <c r="C48" s="40" t="s">
        <v>30</v>
      </c>
      <c r="D48" s="33"/>
      <c r="E48" s="48">
        <v>-5.3877475149718856E-2</v>
      </c>
      <c r="F48" s="48">
        <v>-0.19156119879500222</v>
      </c>
    </row>
    <row r="49" spans="2:9" ht="6" customHeight="1">
      <c r="D49" s="8"/>
      <c r="E49" s="9"/>
      <c r="F49" s="9"/>
    </row>
    <row r="50" spans="2:9" ht="18.600000000000001" thickBot="1">
      <c r="B50" s="10" t="s">
        <v>47</v>
      </c>
      <c r="C50" s="3"/>
      <c r="D50" s="3"/>
      <c r="E50" s="3"/>
      <c r="F50" s="3"/>
      <c r="G50" s="3"/>
      <c r="H50" s="3"/>
      <c r="I50" s="3"/>
    </row>
    <row r="51" spans="2:9" ht="6.75" customHeight="1" thickTop="1">
      <c r="E51" s="64"/>
      <c r="F51" s="64"/>
    </row>
    <row r="52" spans="2:9" ht="35.1" customHeight="1">
      <c r="C52" s="22"/>
      <c r="D52" s="22"/>
      <c r="E52" s="41" t="s">
        <v>31</v>
      </c>
      <c r="F52" s="42" t="s">
        <v>32</v>
      </c>
    </row>
    <row r="53" spans="2:9" ht="16.05" customHeight="1">
      <c r="C53" s="23" t="s">
        <v>8</v>
      </c>
      <c r="D53" s="22"/>
      <c r="E53" s="24">
        <v>10.197745319145556</v>
      </c>
      <c r="F53" s="25">
        <v>9.9408717473096662</v>
      </c>
      <c r="G53" s="5"/>
    </row>
    <row r="54" spans="2:9" ht="16.05" customHeight="1">
      <c r="C54" s="54" t="s">
        <v>33</v>
      </c>
      <c r="D54" s="22"/>
      <c r="E54" s="27">
        <v>6.6311264050965795</v>
      </c>
      <c r="F54" s="28">
        <v>6.5486072051212343</v>
      </c>
    </row>
    <row r="55" spans="2:9" ht="16.05" customHeight="1">
      <c r="C55" s="26" t="s">
        <v>34</v>
      </c>
      <c r="D55" s="22"/>
      <c r="E55" s="27">
        <v>3.56167614901555</v>
      </c>
      <c r="F55" s="28">
        <v>3.5811457986903918</v>
      </c>
    </row>
    <row r="56" spans="2:9" ht="16.05" customHeight="1">
      <c r="C56" s="29" t="s">
        <v>23</v>
      </c>
      <c r="D56" s="22"/>
      <c r="E56" s="27">
        <v>0.7459296834919753</v>
      </c>
      <c r="F56" s="28">
        <v>0.79895656320926411</v>
      </c>
    </row>
    <row r="57" spans="2:9" ht="16.05" customHeight="1">
      <c r="C57" s="29" t="s">
        <v>24</v>
      </c>
      <c r="D57" s="22"/>
      <c r="E57" s="27">
        <v>2.8157461453824819</v>
      </c>
      <c r="F57" s="28">
        <v>2.7821891505959209</v>
      </c>
      <c r="G57" s="5"/>
    </row>
    <row r="58" spans="2:9" ht="16.05" customHeight="1">
      <c r="C58" s="26" t="s">
        <v>25</v>
      </c>
      <c r="D58" s="22"/>
      <c r="E58" s="27">
        <v>3.0694508963632141</v>
      </c>
      <c r="F58" s="28">
        <v>2.9674620430698924</v>
      </c>
      <c r="H58" s="57"/>
    </row>
    <row r="59" spans="2:9" ht="16.05" customHeight="1">
      <c r="C59" s="53" t="s">
        <v>26</v>
      </c>
      <c r="D59" s="22"/>
      <c r="E59" s="27">
        <v>3.2552129784364188</v>
      </c>
      <c r="F59" s="28">
        <v>3.1727138360994531</v>
      </c>
    </row>
    <row r="60" spans="2:9" ht="16.05" customHeight="1">
      <c r="C60" s="53" t="s">
        <v>28</v>
      </c>
      <c r="D60" s="22"/>
      <c r="E60" s="27">
        <v>7.6703567435401554E-3</v>
      </c>
      <c r="F60" s="28">
        <v>5.0546505508316528E-3</v>
      </c>
    </row>
    <row r="61" spans="2:9" ht="16.05" customHeight="1">
      <c r="C61" s="53" t="s">
        <v>29</v>
      </c>
      <c r="D61" s="22"/>
      <c r="E61" s="27">
        <v>6.7912703701313877E-5</v>
      </c>
      <c r="F61" s="28">
        <v>2.3125680051141605E-4</v>
      </c>
    </row>
    <row r="62" spans="2:9" ht="16.05" customHeight="1">
      <c r="C62" s="53" t="s">
        <v>30</v>
      </c>
      <c r="D62" s="22"/>
      <c r="E62" s="27">
        <v>0.12013804783029113</v>
      </c>
      <c r="F62" s="28">
        <v>9.6571633165469656E-2</v>
      </c>
    </row>
    <row r="63" spans="2:9" ht="16.05" customHeight="1">
      <c r="C63" s="53" t="s">
        <v>27</v>
      </c>
      <c r="D63" s="22"/>
      <c r="E63" s="55">
        <v>0.18352965286757683</v>
      </c>
      <c r="F63" s="56">
        <v>0.11769334325812633</v>
      </c>
    </row>
    <row r="66" spans="2:2">
      <c r="B66" s="58" t="s">
        <v>35</v>
      </c>
    </row>
  </sheetData>
  <sheetProtection algorithmName="SHA-512" hashValue="dsW8eeVPaRRWLlB4p6iqzROg2VU0ai6FWsVObzWdq/puVmBRYuxynXw0vRup20/vS6NQIx4vjcuov6Rp6Q3f+w==" saltValue="EItFB/wubO5aMRy/UOo+JA==" spinCount="100000" sheet="1" objects="1" scenarios="1"/>
  <mergeCells count="3">
    <mergeCell ref="E51:F51"/>
    <mergeCell ref="B1:I1"/>
    <mergeCell ref="B3:I3"/>
  </mergeCells>
  <conditionalFormatting sqref="D8:D14 F8:F14 H8:H14 D17:D23 F17:F23 H17:H23">
    <cfRule type="cellIs" dxfId="9" priority="4" operator="between">
      <formula>-0.0049999</formula>
      <formula>0.0049999</formula>
    </cfRule>
    <cfRule type="cellIs" dxfId="8" priority="5" operator="lessThanOrEqual">
      <formula>-0.005</formula>
    </cfRule>
    <cfRule type="cellIs" dxfId="7" priority="7" operator="greaterThanOrEqual">
      <formula>0.005</formula>
    </cfRule>
  </conditionalFormatting>
  <conditionalFormatting sqref="E40:F49">
    <cfRule type="cellIs" dxfId="6" priority="1" operator="greaterThan">
      <formula>0.005</formula>
    </cfRule>
    <cfRule type="cellIs" dxfId="5" priority="2" operator="lessThan">
      <formula>-0.005</formula>
    </cfRule>
    <cfRule type="cellIs" dxfId="4" priority="3" operator="between">
      <formula>-0.005</formula>
      <formula>0.005</formula>
    </cfRule>
  </conditionalFormatting>
  <conditionalFormatting sqref="K17">
    <cfRule type="cellIs" dxfId="3" priority="6" operator="lessThanOrEqual">
      <formula>-0.005</formula>
    </cfRule>
  </conditionalFormatting>
  <pageMargins left="0.23622047244094491" right="0.23622047244094491" top="0.74803149606299213" bottom="0.74803149606299213" header="0.31496062992125984" footer="0.31496062992125984"/>
  <pageSetup paperSize="9" scale="59" orientation="portrait" r:id="rId1"/>
  <headerFooter>
    <oddFooter>&amp;RDatos Calculados con la actualización del nuevo censo del INE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1:K52"/>
  <sheetViews>
    <sheetView showGridLines="0" showRowColHeaders="0" topLeftCell="A9" zoomScale="70" zoomScaleNormal="70" zoomScaleSheetLayoutView="50" workbookViewId="0">
      <selection activeCell="Q42" sqref="Q42"/>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65" t="s">
        <v>7</v>
      </c>
      <c r="C1" s="65"/>
      <c r="D1" s="65"/>
      <c r="E1" s="65"/>
      <c r="F1" s="65"/>
      <c r="G1" s="65"/>
      <c r="H1" s="65"/>
      <c r="I1" s="65"/>
      <c r="J1" s="2"/>
      <c r="K1" s="2"/>
    </row>
    <row r="2" spans="2:11" ht="11.25" customHeight="1" thickBot="1">
      <c r="H2" s="1"/>
    </row>
    <row r="3" spans="2:11" ht="25.05" customHeight="1" thickTop="1" thickBot="1">
      <c r="B3" s="69" t="s">
        <v>8</v>
      </c>
      <c r="C3" s="70"/>
      <c r="D3" s="70"/>
      <c r="E3" s="70"/>
      <c r="F3" s="70"/>
      <c r="G3" s="70"/>
      <c r="H3" s="70"/>
      <c r="I3" s="71"/>
    </row>
    <row r="4" spans="2:11" ht="15" thickTop="1"/>
    <row r="5" spans="2:11" ht="18.600000000000001" thickBot="1">
      <c r="B5" s="10" t="s">
        <v>36</v>
      </c>
      <c r="C5" s="3"/>
      <c r="D5" s="3"/>
      <c r="E5" s="3"/>
      <c r="F5" s="3"/>
      <c r="G5" s="3"/>
      <c r="H5" s="3"/>
      <c r="I5" s="3"/>
    </row>
    <row r="6" spans="2:11" ht="15" thickTop="1"/>
    <row r="7" spans="2:11" ht="45" customHeight="1"/>
    <row r="8" spans="2:11" ht="25.05" customHeight="1"/>
    <row r="9" spans="2:11" ht="25.05" customHeight="1"/>
    <row r="10" spans="2:11" ht="25.05" customHeight="1"/>
    <row r="11" spans="2:11" ht="25.05" customHeight="1"/>
    <row r="12" spans="2:11" ht="25.05" customHeight="1"/>
    <row r="13" spans="2:11" ht="25.05" customHeight="1"/>
    <row r="14" spans="2:11" ht="25.05" customHeight="1"/>
    <row r="16" spans="2:11" ht="18.600000000000001" thickBot="1">
      <c r="B16" s="10" t="s">
        <v>37</v>
      </c>
      <c r="C16" s="3"/>
      <c r="D16" s="3"/>
      <c r="E16" s="3"/>
      <c r="F16" s="3"/>
      <c r="G16" s="3"/>
      <c r="H16" s="3"/>
      <c r="I16" s="3"/>
    </row>
    <row r="17" spans="5:6" ht="15" thickTop="1"/>
    <row r="31" spans="5:6">
      <c r="E31" s="4"/>
      <c r="F31" s="4"/>
    </row>
    <row r="32" spans="5:6" ht="25.05" customHeight="1"/>
    <row r="33" spans="2:9" ht="25.05" customHeight="1"/>
    <row r="34" spans="2:9" ht="25.05" customHeight="1"/>
    <row r="35" spans="2:9" ht="25.05" customHeight="1"/>
    <row r="36" spans="2:9" ht="20.100000000000001" customHeight="1">
      <c r="D36" s="8"/>
      <c r="E36" s="9"/>
      <c r="F36" s="9"/>
    </row>
    <row r="37" spans="2:9" ht="20.100000000000001" customHeight="1">
      <c r="D37" s="8"/>
      <c r="E37" s="9"/>
      <c r="F37" s="9"/>
    </row>
    <row r="38" spans="2:9" ht="18.600000000000001" thickBot="1">
      <c r="B38" s="10" t="s">
        <v>49</v>
      </c>
      <c r="C38" s="3"/>
      <c r="D38" s="3"/>
      <c r="E38" s="3"/>
      <c r="F38" s="3"/>
      <c r="G38" s="3"/>
      <c r="H38" s="3"/>
      <c r="I38" s="3"/>
    </row>
    <row r="39" spans="2:9" ht="15" thickTop="1">
      <c r="E39" s="64"/>
      <c r="F39" s="64"/>
    </row>
    <row r="40" spans="2:9" ht="25.05" customHeight="1"/>
    <row r="41" spans="2:9" ht="25.05" customHeight="1"/>
    <row r="42" spans="2:9" ht="25.05" customHeight="1"/>
    <row r="43" spans="2:9" ht="25.05" customHeight="1"/>
    <row r="44" spans="2:9" ht="25.05" customHeight="1"/>
    <row r="45" spans="2:9" ht="25.05" customHeight="1"/>
    <row r="46" spans="2:9" ht="25.05" customHeight="1"/>
    <row r="52" spans="2:2">
      <c r="B52" s="58" t="s">
        <v>35</v>
      </c>
    </row>
  </sheetData>
  <sheetProtection algorithmName="SHA-512" hashValue="cLju0W1lbqh/r9xkWho7mFtgbEkkshhx3N/Ty2WsoBHpw6SUgsJ2sTFwBowTwfNjqV1JIei4fCs9DbAqz8eF8g==" saltValue="18YUCI/sF4MoTK4aiQ4kKQ==" spinCount="100000" sheet="1" objects="1" scenarios="1"/>
  <mergeCells count="3">
    <mergeCell ref="B1:I1"/>
    <mergeCell ref="B3:I3"/>
    <mergeCell ref="E39:F39"/>
  </mergeCells>
  <conditionalFormatting sqref="E36:F37">
    <cfRule type="cellIs" dxfId="2" priority="1" operator="greaterThan">
      <formula>0.005</formula>
    </cfRule>
    <cfRule type="cellIs" dxfId="1" priority="2" operator="lessThan">
      <formula>-0.005</formula>
    </cfRule>
    <cfRule type="cellIs" dxfId="0" priority="3" operator="between">
      <formula>-0.005</formula>
      <formula>0.005</formula>
    </cfRule>
  </conditionalFormatting>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B1:K46"/>
  <sheetViews>
    <sheetView showGridLines="0" showRowColHeaders="0" showWhiteSpace="0" topLeftCell="B13" zoomScale="85" zoomScaleNormal="85" zoomScaleSheetLayoutView="50" workbookViewId="0">
      <selection activeCell="L38" sqref="L38"/>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65" t="s">
        <v>7</v>
      </c>
      <c r="C1" s="65"/>
      <c r="D1" s="65"/>
      <c r="E1" s="65"/>
      <c r="F1" s="65"/>
      <c r="G1" s="65"/>
      <c r="H1" s="65"/>
      <c r="I1" s="65"/>
      <c r="J1" s="2"/>
      <c r="K1" s="2"/>
    </row>
    <row r="2" spans="2:11" ht="11.25" customHeight="1" thickBot="1">
      <c r="H2" s="1"/>
    </row>
    <row r="3" spans="2:11" ht="25.05" customHeight="1" thickTop="1" thickBot="1">
      <c r="B3" s="69" t="str">
        <f>'Graficos TOTAL ACEITE'!B3</f>
        <v>TOTAL ACEITE</v>
      </c>
      <c r="C3" s="70"/>
      <c r="D3" s="70"/>
      <c r="E3" s="70"/>
      <c r="F3" s="70"/>
      <c r="G3" s="70"/>
      <c r="H3" s="70"/>
      <c r="I3" s="71"/>
    </row>
    <row r="4" spans="2:11" ht="15" thickTop="1"/>
    <row r="5" spans="2:11" ht="18.600000000000001" thickBot="1">
      <c r="B5" s="10" t="s">
        <v>38</v>
      </c>
      <c r="C5" s="3"/>
      <c r="D5" s="3"/>
      <c r="E5" s="3"/>
      <c r="F5" s="3"/>
      <c r="G5" s="3"/>
      <c r="H5" s="3"/>
      <c r="I5" s="3"/>
    </row>
    <row r="6" spans="2:11" ht="15" thickTop="1"/>
    <row r="7" spans="2:11" ht="25.05" customHeight="1"/>
    <row r="8" spans="2:11" ht="25.05" customHeight="1">
      <c r="E8" s="11"/>
    </row>
    <row r="9" spans="2:11" ht="25.05" customHeight="1">
      <c r="E9" s="11"/>
    </row>
    <row r="10" spans="2:11" ht="25.05" customHeight="1">
      <c r="E10" s="11"/>
    </row>
    <row r="11" spans="2:11" ht="25.05" customHeight="1"/>
    <row r="12" spans="2:11" ht="25.05" customHeight="1">
      <c r="E12" s="11"/>
    </row>
    <row r="13" spans="2:11" ht="25.05" customHeight="1">
      <c r="E13" s="11"/>
    </row>
    <row r="14" spans="2:11" ht="25.05" customHeight="1">
      <c r="E14" s="11"/>
    </row>
    <row r="16" spans="2:11" ht="18.600000000000001" thickBot="1">
      <c r="B16" s="10" t="s">
        <v>48</v>
      </c>
      <c r="C16" s="10"/>
      <c r="D16" s="3"/>
      <c r="E16" s="3"/>
      <c r="F16" s="3"/>
      <c r="G16" s="3"/>
      <c r="H16" s="3"/>
      <c r="I16" s="3"/>
    </row>
    <row r="17" spans="2:9" ht="15" thickTop="1"/>
    <row r="31" spans="2:9">
      <c r="E31" s="4"/>
      <c r="F31" s="4"/>
    </row>
    <row r="32" spans="2:9" ht="18.600000000000001" thickBot="1">
      <c r="B32" s="10" t="s">
        <v>39</v>
      </c>
      <c r="C32" s="3"/>
      <c r="D32" s="3"/>
      <c r="E32" s="3"/>
      <c r="F32" s="3"/>
      <c r="G32" s="3"/>
      <c r="H32" s="3"/>
      <c r="I32" s="3"/>
    </row>
    <row r="33" spans="3:8" ht="15" thickTop="1">
      <c r="E33" s="64"/>
      <c r="F33" s="64"/>
    </row>
    <row r="34" spans="3:8" ht="30.75" customHeight="1">
      <c r="C34" s="72" t="s">
        <v>51</v>
      </c>
      <c r="D34" s="73"/>
      <c r="E34" s="73"/>
      <c r="F34" s="73"/>
      <c r="G34" s="73"/>
      <c r="H34" s="74"/>
    </row>
    <row r="35" spans="3:8" ht="30.75" customHeight="1">
      <c r="C35" s="75"/>
      <c r="D35" s="76"/>
      <c r="E35" s="76"/>
      <c r="F35" s="76"/>
      <c r="G35" s="76"/>
      <c r="H35" s="77"/>
    </row>
    <row r="36" spans="3:8" ht="30.75" customHeight="1">
      <c r="C36" s="75"/>
      <c r="D36" s="76"/>
      <c r="E36" s="76"/>
      <c r="F36" s="76"/>
      <c r="G36" s="76"/>
      <c r="H36" s="77"/>
    </row>
    <row r="37" spans="3:8" ht="30.75" customHeight="1">
      <c r="C37" s="75"/>
      <c r="D37" s="76"/>
      <c r="E37" s="76"/>
      <c r="F37" s="76"/>
      <c r="G37" s="76"/>
      <c r="H37" s="77"/>
    </row>
    <row r="38" spans="3:8" ht="30.75" customHeight="1">
      <c r="C38" s="75"/>
      <c r="D38" s="76"/>
      <c r="E38" s="76"/>
      <c r="F38" s="76"/>
      <c r="G38" s="76"/>
      <c r="H38" s="77"/>
    </row>
    <row r="39" spans="3:8" ht="30.75" customHeight="1">
      <c r="C39" s="75"/>
      <c r="D39" s="76"/>
      <c r="E39" s="76"/>
      <c r="F39" s="76"/>
      <c r="G39" s="76"/>
      <c r="H39" s="77"/>
    </row>
    <row r="40" spans="3:8" ht="30.75" customHeight="1">
      <c r="C40" s="75"/>
      <c r="D40" s="76"/>
      <c r="E40" s="76"/>
      <c r="F40" s="76"/>
      <c r="G40" s="76"/>
      <c r="H40" s="77"/>
    </row>
    <row r="41" spans="3:8" ht="30.75" customHeight="1">
      <c r="C41" s="75"/>
      <c r="D41" s="76"/>
      <c r="E41" s="76"/>
      <c r="F41" s="76"/>
      <c r="G41" s="76"/>
      <c r="H41" s="77"/>
    </row>
    <row r="42" spans="3:8" ht="30.75" customHeight="1">
      <c r="C42" s="75"/>
      <c r="D42" s="76"/>
      <c r="E42" s="76"/>
      <c r="F42" s="76"/>
      <c r="G42" s="76"/>
      <c r="H42" s="77"/>
    </row>
    <row r="43" spans="3:8" ht="30.75" customHeight="1">
      <c r="C43" s="78"/>
      <c r="D43" s="79"/>
      <c r="E43" s="79"/>
      <c r="F43" s="79"/>
      <c r="G43" s="79"/>
      <c r="H43" s="80"/>
    </row>
    <row r="45" spans="3:8">
      <c r="C45" s="58" t="s">
        <v>35</v>
      </c>
    </row>
    <row r="46" spans="3:8">
      <c r="C46" s="58" t="s">
        <v>40</v>
      </c>
    </row>
  </sheetData>
  <sheetProtection algorithmName="SHA-512" hashValue="aSzW207cf/3lf275Ql+L+mn2uXakFFohVzl2dqze/G2r0gkLbIc7J8fsW4ViwUN3JjLgyxqilD5JY1C5O0Cx+A==" saltValue="3Ab3QO/pBgfMSBZrMx6OmA==" spinCount="100000" sheet="1" objects="1" scenarios="1"/>
  <mergeCells count="4">
    <mergeCell ref="B1:I1"/>
    <mergeCell ref="B3:I3"/>
    <mergeCell ref="E33:F33"/>
    <mergeCell ref="C34:H43"/>
  </mergeCells>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B1:K53"/>
  <sheetViews>
    <sheetView showGridLines="0" showRowColHeaders="0" showWhiteSpace="0" zoomScale="60" zoomScaleNormal="60" zoomScaleSheetLayoutView="50" workbookViewId="0">
      <selection activeCell="C43" sqref="C43:H51"/>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65" t="s">
        <v>7</v>
      </c>
      <c r="C1" s="65"/>
      <c r="D1" s="65"/>
      <c r="E1" s="65"/>
      <c r="F1" s="65"/>
      <c r="G1" s="65"/>
      <c r="H1" s="65"/>
      <c r="I1" s="65"/>
      <c r="J1" s="2"/>
      <c r="K1" s="2"/>
    </row>
    <row r="2" spans="2:11" ht="11.25" customHeight="1" thickBot="1">
      <c r="H2" s="1"/>
    </row>
    <row r="3" spans="2:11" ht="25.05" customHeight="1" thickTop="1" thickBot="1">
      <c r="B3" s="69" t="str">
        <f>Canales!B3</f>
        <v>TOTAL ACEITE</v>
      </c>
      <c r="C3" s="70"/>
      <c r="D3" s="70"/>
      <c r="E3" s="70"/>
      <c r="F3" s="70"/>
      <c r="G3" s="70"/>
      <c r="H3" s="70"/>
      <c r="I3" s="71"/>
    </row>
    <row r="4" spans="2:11" ht="15" thickTop="1"/>
    <row r="5" spans="2:11" ht="18.600000000000001" thickBot="1">
      <c r="B5" s="10" t="s">
        <v>41</v>
      </c>
      <c r="C5" s="3"/>
      <c r="D5" s="3"/>
      <c r="E5" s="3"/>
      <c r="F5" s="3"/>
      <c r="G5" s="3"/>
      <c r="H5" s="3"/>
      <c r="I5" s="3"/>
    </row>
    <row r="6" spans="2:11" ht="15" thickTop="1"/>
    <row r="7" spans="2:11" ht="25.05" customHeight="1"/>
    <row r="8" spans="2:11" ht="25.05" customHeight="1">
      <c r="E8" s="11"/>
    </row>
    <row r="9" spans="2:11" ht="25.05" customHeight="1">
      <c r="E9" s="11"/>
    </row>
    <row r="10" spans="2:11" ht="25.05" customHeight="1">
      <c r="E10" s="11"/>
    </row>
    <row r="11" spans="2:11" ht="25.05" customHeight="1">
      <c r="E11" s="11"/>
    </row>
    <row r="12" spans="2:11" ht="25.05" customHeight="1">
      <c r="E12" s="11"/>
    </row>
    <row r="13" spans="2:11" ht="25.05" customHeight="1">
      <c r="E13" s="11"/>
    </row>
    <row r="14" spans="2:11" ht="25.05" customHeight="1">
      <c r="E14" s="11"/>
    </row>
    <row r="15" spans="2:11" ht="25.05" customHeight="1"/>
    <row r="16" spans="2:11" ht="25.05" customHeight="1">
      <c r="E16" s="11"/>
    </row>
    <row r="17" spans="2:9" ht="25.05" customHeight="1">
      <c r="E17" s="11"/>
    </row>
    <row r="18" spans="2:9" ht="25.05" customHeight="1">
      <c r="E18" s="11"/>
    </row>
    <row r="20" spans="2:9" ht="18.600000000000001" thickBot="1">
      <c r="B20" s="10" t="s">
        <v>42</v>
      </c>
      <c r="C20" s="3"/>
      <c r="D20" s="3"/>
      <c r="E20" s="3"/>
      <c r="F20" s="3"/>
      <c r="G20" s="3"/>
      <c r="H20" s="3"/>
      <c r="I20" s="3"/>
    </row>
    <row r="21" spans="2:9" ht="15" thickTop="1"/>
    <row r="40" spans="2:9">
      <c r="E40" s="4"/>
      <c r="F40" s="4"/>
    </row>
    <row r="41" spans="2:9" ht="18.600000000000001" thickBot="1">
      <c r="B41" s="10" t="s">
        <v>43</v>
      </c>
      <c r="C41" s="3"/>
      <c r="D41" s="3"/>
      <c r="E41" s="3"/>
      <c r="F41" s="3"/>
      <c r="G41" s="3"/>
      <c r="H41" s="3"/>
      <c r="I41" s="3"/>
    </row>
    <row r="42" spans="2:9" ht="15" thickTop="1">
      <c r="E42" s="64"/>
      <c r="F42" s="64"/>
    </row>
    <row r="43" spans="2:9" ht="25.05" customHeight="1">
      <c r="C43" s="81" t="s">
        <v>52</v>
      </c>
      <c r="D43" s="82"/>
      <c r="E43" s="82"/>
      <c r="F43" s="82"/>
      <c r="G43" s="82"/>
      <c r="H43" s="83"/>
    </row>
    <row r="44" spans="2:9" ht="25.05" customHeight="1">
      <c r="C44" s="84"/>
      <c r="D44" s="85"/>
      <c r="E44" s="85"/>
      <c r="F44" s="85"/>
      <c r="G44" s="85"/>
      <c r="H44" s="86"/>
    </row>
    <row r="45" spans="2:9" ht="25.05" customHeight="1">
      <c r="C45" s="84"/>
      <c r="D45" s="85"/>
      <c r="E45" s="85"/>
      <c r="F45" s="85"/>
      <c r="G45" s="85"/>
      <c r="H45" s="86"/>
    </row>
    <row r="46" spans="2:9" ht="25.05" customHeight="1">
      <c r="C46" s="84"/>
      <c r="D46" s="85"/>
      <c r="E46" s="85"/>
      <c r="F46" s="85"/>
      <c r="G46" s="85"/>
      <c r="H46" s="86"/>
    </row>
    <row r="47" spans="2:9" ht="25.05" customHeight="1">
      <c r="C47" s="84"/>
      <c r="D47" s="85"/>
      <c r="E47" s="85"/>
      <c r="F47" s="85"/>
      <c r="G47" s="85"/>
      <c r="H47" s="86"/>
    </row>
    <row r="48" spans="2:9" ht="25.05" customHeight="1">
      <c r="C48" s="84"/>
      <c r="D48" s="85"/>
      <c r="E48" s="85"/>
      <c r="F48" s="85"/>
      <c r="G48" s="85"/>
      <c r="H48" s="86"/>
    </row>
    <row r="49" spans="3:8" ht="25.05" customHeight="1">
      <c r="C49" s="84"/>
      <c r="D49" s="85"/>
      <c r="E49" s="85"/>
      <c r="F49" s="85"/>
      <c r="G49" s="85"/>
      <c r="H49" s="86"/>
    </row>
    <row r="50" spans="3:8" ht="25.05" customHeight="1">
      <c r="C50" s="84"/>
      <c r="D50" s="85"/>
      <c r="E50" s="85"/>
      <c r="F50" s="85"/>
      <c r="G50" s="85"/>
      <c r="H50" s="86"/>
    </row>
    <row r="51" spans="3:8" ht="25.05" customHeight="1">
      <c r="C51" s="87"/>
      <c r="D51" s="88"/>
      <c r="E51" s="88"/>
      <c r="F51" s="88"/>
      <c r="G51" s="88"/>
      <c r="H51" s="89"/>
    </row>
    <row r="52" spans="3:8" ht="25.05" customHeight="1"/>
    <row r="53" spans="3:8">
      <c r="C53" t="s">
        <v>35</v>
      </c>
    </row>
  </sheetData>
  <sheetProtection algorithmName="SHA-512" hashValue="cEPTo+yRB9U9pbObYDBB2b30axud/nDif+JN/pCMxBS33PjcrTnxdLFmfIWm1c67wmE3o9l/0gScspPs8GcRwg==" saltValue="sECCwbBXF3LDsjV9fJAIQg==" spinCount="100000" sheet="1" objects="1" scenarios="1"/>
  <mergeCells count="4">
    <mergeCell ref="B1:I1"/>
    <mergeCell ref="B3:I3"/>
    <mergeCell ref="E42:F42"/>
    <mergeCell ref="C43:H51"/>
  </mergeCells>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colBreaks count="1" manualBreakCount="1">
    <brk id="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15A03-2C24-46C6-A4A2-16EA13FDAD6E}">
  <sheetPr codeName="Hoja7">
    <pageSetUpPr fitToPage="1"/>
  </sheetPr>
  <dimension ref="B1:K47"/>
  <sheetViews>
    <sheetView showGridLines="0" tabSelected="1" zoomScale="55" zoomScaleNormal="55" zoomScaleSheetLayoutView="40" workbookViewId="0">
      <selection activeCell="Q10" sqref="Q10"/>
    </sheetView>
  </sheetViews>
  <sheetFormatPr baseColWidth="10" defaultColWidth="11.44140625" defaultRowHeight="14.4"/>
  <cols>
    <col min="1" max="1" width="1.21875" customWidth="1"/>
    <col min="3" max="3" width="15.44140625" customWidth="1"/>
    <col min="4" max="4" width="34.21875" customWidth="1"/>
    <col min="5" max="6" width="25" customWidth="1"/>
    <col min="9" max="9" width="21.77734375" customWidth="1"/>
  </cols>
  <sheetData>
    <row r="1" spans="2:11" ht="34.5" customHeight="1">
      <c r="B1" s="65" t="s">
        <v>7</v>
      </c>
      <c r="C1" s="65"/>
      <c r="D1" s="65"/>
      <c r="E1" s="65"/>
      <c r="F1" s="65"/>
      <c r="G1" s="65"/>
      <c r="H1" s="65"/>
      <c r="I1" s="65"/>
      <c r="J1" s="2"/>
      <c r="K1" s="2"/>
    </row>
    <row r="2" spans="2:11" ht="11.25" customHeight="1" thickBot="1">
      <c r="H2" s="1"/>
    </row>
    <row r="3" spans="2:11" ht="25.05" customHeight="1" thickTop="1" thickBot="1">
      <c r="B3" s="69" t="str">
        <f>Canales!$B$3</f>
        <v>TOTAL ACEITE</v>
      </c>
      <c r="C3" s="70"/>
      <c r="D3" s="70"/>
      <c r="E3" s="70"/>
      <c r="F3" s="70"/>
      <c r="G3" s="70"/>
      <c r="H3" s="70"/>
      <c r="I3" s="71"/>
    </row>
    <row r="4" spans="2:11" ht="15" thickTop="1"/>
    <row r="5" spans="2:11" ht="18.600000000000001" thickBot="1">
      <c r="B5" s="10" t="s">
        <v>44</v>
      </c>
      <c r="C5" s="3"/>
      <c r="D5" s="3"/>
      <c r="E5" s="3"/>
      <c r="F5" s="3"/>
      <c r="G5" s="3"/>
      <c r="H5" s="3"/>
      <c r="I5" s="3"/>
    </row>
    <row r="6" spans="2:11" ht="15" thickTop="1"/>
    <row r="7" spans="2:11" ht="27" customHeight="1">
      <c r="B7" s="90" t="s">
        <v>53</v>
      </c>
      <c r="C7" s="91"/>
      <c r="D7" s="91"/>
      <c r="E7" s="91"/>
      <c r="F7" s="91"/>
      <c r="G7" s="91"/>
      <c r="H7" s="91"/>
      <c r="I7" s="92"/>
    </row>
    <row r="8" spans="2:11" ht="27" customHeight="1">
      <c r="B8" s="93"/>
      <c r="C8" s="94"/>
      <c r="D8" s="94"/>
      <c r="E8" s="94"/>
      <c r="F8" s="94"/>
      <c r="G8" s="94"/>
      <c r="H8" s="94"/>
      <c r="I8" s="95"/>
    </row>
    <row r="9" spans="2:11" ht="27" customHeight="1">
      <c r="B9" s="93"/>
      <c r="C9" s="94"/>
      <c r="D9" s="94"/>
      <c r="E9" s="94"/>
      <c r="F9" s="94"/>
      <c r="G9" s="94"/>
      <c r="H9" s="94"/>
      <c r="I9" s="95"/>
    </row>
    <row r="10" spans="2:11" ht="27" customHeight="1">
      <c r="B10" s="93"/>
      <c r="C10" s="94"/>
      <c r="D10" s="94"/>
      <c r="E10" s="94"/>
      <c r="F10" s="94"/>
      <c r="G10" s="94"/>
      <c r="H10" s="94"/>
      <c r="I10" s="95"/>
    </row>
    <row r="11" spans="2:11" ht="27" customHeight="1">
      <c r="B11" s="93"/>
      <c r="C11" s="94"/>
      <c r="D11" s="94"/>
      <c r="E11" s="94"/>
      <c r="F11" s="94"/>
      <c r="G11" s="94"/>
      <c r="H11" s="94"/>
      <c r="I11" s="95"/>
    </row>
    <row r="12" spans="2:11" ht="27" customHeight="1">
      <c r="B12" s="93"/>
      <c r="C12" s="94"/>
      <c r="D12" s="94"/>
      <c r="E12" s="94"/>
      <c r="F12" s="94"/>
      <c r="G12" s="94"/>
      <c r="H12" s="94"/>
      <c r="I12" s="95"/>
    </row>
    <row r="13" spans="2:11" ht="27" customHeight="1">
      <c r="B13" s="93"/>
      <c r="C13" s="94"/>
      <c r="D13" s="94"/>
      <c r="E13" s="94"/>
      <c r="F13" s="94"/>
      <c r="G13" s="94"/>
      <c r="H13" s="94"/>
      <c r="I13" s="95"/>
    </row>
    <row r="14" spans="2:11" ht="27" customHeight="1">
      <c r="B14" s="93"/>
      <c r="C14" s="94"/>
      <c r="D14" s="94"/>
      <c r="E14" s="94"/>
      <c r="F14" s="94"/>
      <c r="G14" s="94"/>
      <c r="H14" s="94"/>
      <c r="I14" s="95"/>
    </row>
    <row r="15" spans="2:11" ht="27" customHeight="1">
      <c r="B15" s="93"/>
      <c r="C15" s="94"/>
      <c r="D15" s="94"/>
      <c r="E15" s="94"/>
      <c r="F15" s="94"/>
      <c r="G15" s="94"/>
      <c r="H15" s="94"/>
      <c r="I15" s="95"/>
    </row>
    <row r="16" spans="2:11" ht="27" customHeight="1">
      <c r="B16" s="93"/>
      <c r="C16" s="94"/>
      <c r="D16" s="94"/>
      <c r="E16" s="94"/>
      <c r="F16" s="94"/>
      <c r="G16" s="94"/>
      <c r="H16" s="94"/>
      <c r="I16" s="95"/>
    </row>
    <row r="17" spans="2:9" ht="27" customHeight="1">
      <c r="B17" s="93"/>
      <c r="C17" s="94"/>
      <c r="D17" s="94"/>
      <c r="E17" s="94"/>
      <c r="F17" s="94"/>
      <c r="G17" s="94"/>
      <c r="H17" s="94"/>
      <c r="I17" s="95"/>
    </row>
    <row r="18" spans="2:9" ht="27" customHeight="1">
      <c r="B18" s="93"/>
      <c r="C18" s="94"/>
      <c r="D18" s="94"/>
      <c r="E18" s="94"/>
      <c r="F18" s="94"/>
      <c r="G18" s="94"/>
      <c r="H18" s="94"/>
      <c r="I18" s="95"/>
    </row>
    <row r="19" spans="2:9" ht="27" customHeight="1">
      <c r="B19" s="93"/>
      <c r="C19" s="94"/>
      <c r="D19" s="94"/>
      <c r="E19" s="94"/>
      <c r="F19" s="94"/>
      <c r="G19" s="94"/>
      <c r="H19" s="94"/>
      <c r="I19" s="95"/>
    </row>
    <row r="20" spans="2:9" ht="27" customHeight="1">
      <c r="B20" s="93"/>
      <c r="C20" s="94"/>
      <c r="D20" s="94"/>
      <c r="E20" s="94"/>
      <c r="F20" s="94"/>
      <c r="G20" s="94"/>
      <c r="H20" s="94"/>
      <c r="I20" s="95"/>
    </row>
    <row r="21" spans="2:9" ht="27" customHeight="1">
      <c r="B21" s="93"/>
      <c r="C21" s="94"/>
      <c r="D21" s="94"/>
      <c r="E21" s="94"/>
      <c r="F21" s="94"/>
      <c r="G21" s="94"/>
      <c r="H21" s="94"/>
      <c r="I21" s="95"/>
    </row>
    <row r="22" spans="2:9" ht="27" customHeight="1">
      <c r="B22" s="93"/>
      <c r="C22" s="94"/>
      <c r="D22" s="94"/>
      <c r="E22" s="94"/>
      <c r="F22" s="94"/>
      <c r="G22" s="94"/>
      <c r="H22" s="94"/>
      <c r="I22" s="95"/>
    </row>
    <row r="23" spans="2:9" ht="27" customHeight="1">
      <c r="B23" s="93"/>
      <c r="C23" s="94"/>
      <c r="D23" s="94"/>
      <c r="E23" s="94"/>
      <c r="F23" s="94"/>
      <c r="G23" s="94"/>
      <c r="H23" s="94"/>
      <c r="I23" s="95"/>
    </row>
    <row r="24" spans="2:9" ht="27" customHeight="1">
      <c r="B24" s="93"/>
      <c r="C24" s="94"/>
      <c r="D24" s="94"/>
      <c r="E24" s="94"/>
      <c r="F24" s="94"/>
      <c r="G24" s="94"/>
      <c r="H24" s="94"/>
      <c r="I24" s="95"/>
    </row>
    <row r="25" spans="2:9" ht="27" customHeight="1">
      <c r="B25" s="93"/>
      <c r="C25" s="94"/>
      <c r="D25" s="94"/>
      <c r="E25" s="94"/>
      <c r="F25" s="94"/>
      <c r="G25" s="94"/>
      <c r="H25" s="94"/>
      <c r="I25" s="95"/>
    </row>
    <row r="26" spans="2:9" ht="27" customHeight="1">
      <c r="B26" s="93"/>
      <c r="C26" s="94"/>
      <c r="D26" s="94"/>
      <c r="E26" s="94"/>
      <c r="F26" s="94"/>
      <c r="G26" s="94"/>
      <c r="H26" s="94"/>
      <c r="I26" s="95"/>
    </row>
    <row r="27" spans="2:9" ht="27" customHeight="1">
      <c r="B27" s="93"/>
      <c r="C27" s="94"/>
      <c r="D27" s="94"/>
      <c r="E27" s="94"/>
      <c r="F27" s="94"/>
      <c r="G27" s="94"/>
      <c r="H27" s="94"/>
      <c r="I27" s="95"/>
    </row>
    <row r="28" spans="2:9" ht="27" customHeight="1">
      <c r="B28" s="93"/>
      <c r="C28" s="94"/>
      <c r="D28" s="94"/>
      <c r="E28" s="94"/>
      <c r="F28" s="94"/>
      <c r="G28" s="94"/>
      <c r="H28" s="94"/>
      <c r="I28" s="95"/>
    </row>
    <row r="29" spans="2:9" ht="27" customHeight="1">
      <c r="B29" s="93"/>
      <c r="C29" s="94"/>
      <c r="D29" s="94"/>
      <c r="E29" s="94"/>
      <c r="F29" s="94"/>
      <c r="G29" s="94"/>
      <c r="H29" s="94"/>
      <c r="I29" s="95"/>
    </row>
    <row r="30" spans="2:9" ht="27" customHeight="1">
      <c r="B30" s="93"/>
      <c r="C30" s="94"/>
      <c r="D30" s="94"/>
      <c r="E30" s="94"/>
      <c r="F30" s="94"/>
      <c r="G30" s="94"/>
      <c r="H30" s="94"/>
      <c r="I30" s="95"/>
    </row>
    <row r="31" spans="2:9" ht="27" customHeight="1">
      <c r="B31" s="93"/>
      <c r="C31" s="94"/>
      <c r="D31" s="94"/>
      <c r="E31" s="94"/>
      <c r="F31" s="94"/>
      <c r="G31" s="94"/>
      <c r="H31" s="94"/>
      <c r="I31" s="95"/>
    </row>
    <row r="32" spans="2:9" ht="27" customHeight="1">
      <c r="B32" s="96"/>
      <c r="C32" s="97"/>
      <c r="D32" s="97"/>
      <c r="E32" s="97"/>
      <c r="F32" s="97"/>
      <c r="G32" s="97"/>
      <c r="H32" s="97"/>
      <c r="I32" s="98"/>
    </row>
    <row r="33" ht="44.55" customHeight="1"/>
    <row r="34" ht="25.05" customHeight="1"/>
    <row r="35" ht="25.05" customHeight="1"/>
    <row r="36" ht="25.05" customHeight="1"/>
    <row r="37" ht="25.05" customHeight="1"/>
    <row r="38" ht="25.05" customHeight="1"/>
    <row r="39" ht="25.05" customHeight="1"/>
    <row r="40" ht="25.05" customHeight="1"/>
    <row r="41" ht="25.05" customHeight="1"/>
    <row r="42" ht="25.05" customHeight="1"/>
    <row r="43" ht="25.05" customHeight="1"/>
    <row r="44" ht="25.05" customHeight="1"/>
    <row r="45" ht="25.05" customHeight="1"/>
    <row r="46" ht="25.05" customHeight="1"/>
    <row r="47" ht="25.05" customHeight="1"/>
  </sheetData>
  <sheetProtection algorithmName="SHA-512" hashValue="MCxpUi6HIPwgw80Jd7OLpNuziFoNgoHx7BeHjT+z9TxiXoq/puqrPglbUwEy1vc0yepJtsDW/UYiM9aUJlL5yQ==" saltValue="ZD/o3G/BZxTH6xHRDOhuXA==" spinCount="100000" sheet="1" objects="1" scenarios="1"/>
  <mergeCells count="3">
    <mergeCell ref="B1:I1"/>
    <mergeCell ref="B3:I3"/>
    <mergeCell ref="B7:I32"/>
  </mergeCells>
  <pageMargins left="0.23622047244094491" right="0.23622047244094491" top="0.74803149606299213" bottom="0.74803149606299213" header="0.31496062992125984" footer="0.31496062992125984"/>
  <pageSetup paperSize="9" scale="59" orientation="portrait" r:id="rId1"/>
  <headerFooter>
    <oddFooter>&amp;RDatos Calculados con la actualización del nuevo censo del INE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89b9c95-2533-4202-8881-2848ca9befa9" xsi:nil="true"/>
    <lcf76f155ced4ddcb4097134ff3c332f xmlns="1108dea3-17b2-4063-8882-379f255ce30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5751FDA7E12847800E4226A9335C80" ma:contentTypeVersion="7" ma:contentTypeDescription="Crear nuevo documento." ma:contentTypeScope="" ma:versionID="c263018d05449882e38f4e5c995b0e76">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abc8c9a918f1dc43ebff04038657128a"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A478D9-7572-4FE3-A2DC-2CA4A6BCE7C8}">
  <ds:schemaRefs>
    <ds:schemaRef ds:uri="http://schemas.microsoft.com/office/2006/metadata/properties"/>
    <ds:schemaRef ds:uri="http://schemas.microsoft.com/office/infopath/2007/PartnerControls"/>
    <ds:schemaRef ds:uri="http://schemas.microsoft.com/sharepoint/v3"/>
    <ds:schemaRef ds:uri="589b9c95-2533-4202-8881-2848ca9befa9"/>
    <ds:schemaRef ds:uri="1108dea3-17b2-4063-8882-379f255ce304"/>
  </ds:schemaRefs>
</ds:datastoreItem>
</file>

<file path=customXml/itemProps2.xml><?xml version="1.0" encoding="utf-8"?>
<ds:datastoreItem xmlns:ds="http://schemas.openxmlformats.org/officeDocument/2006/customXml" ds:itemID="{888FF2AF-547F-4AA9-AF12-42586FB19B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B8D94B-F781-42B9-8474-A9572628DB4B}">
  <ds:schemaRefs>
    <ds:schemaRef ds:uri="http://schemas.microsoft.com/sharepoint/v3/contenttype/forms"/>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Portada</vt:lpstr>
      <vt:lpstr>Menú principal</vt:lpstr>
      <vt:lpstr>principales variables</vt:lpstr>
      <vt:lpstr>Graficos TOTAL ACEITE</vt:lpstr>
      <vt:lpstr>Canales</vt:lpstr>
      <vt:lpstr>Perfiles</vt:lpstr>
      <vt:lpstr>Conclusiones</vt:lpstr>
      <vt:lpstr>Canales!Área_de_impresión</vt:lpstr>
      <vt:lpstr>Conclusiones!Área_de_impresión</vt:lpstr>
      <vt:lpstr>'Menú principal'!Área_de_impresión</vt:lpstr>
      <vt:lpstr>Perfiles!Área_de_impresión</vt:lpstr>
      <vt:lpstr>Portada!Área_de_impresión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Cubillo, Gema (KWMAT)</dc:creator>
  <cp:keywords/>
  <dc:description/>
  <cp:lastModifiedBy>Muñoz Morillo-Velarde, Ginés</cp:lastModifiedBy>
  <cp:revision/>
  <cp:lastPrinted>2026-08-07T09:55:31Z</cp:lastPrinted>
  <dcterms:created xsi:type="dcterms:W3CDTF">2018-05-22T14:11:12Z</dcterms:created>
  <dcterms:modified xsi:type="dcterms:W3CDTF">2026-09-23T12:32:21Z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2023-01-10T10:27:07Z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4cedc2e9-6dfb-473a-82a6-4740a9b18197</vt:lpwstr>
  </property>
  <property fmtid="{D5CDD505-2E9C-101B-9397-08002B2CF9AE}" pid="10" name="MSIP_Label_3741da7a-79c1-417c-b408-16c0bfe99fca_ContentBits">
    <vt:lpwstr>0</vt:lpwstr>
  </property>
</Properties>
</file>