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updateLinks="never"/>
  <xr:revisionPtr revIDLastSave="0" documentId="13_ncr:1_{25772A26-948E-4F7D-B272-5712EE809773}" xr6:coauthVersionLast="47" xr6:coauthVersionMax="47" xr10:uidLastSave="{00000000-0000-0000-0000-000000000000}"/>
  <bookViews>
    <workbookView xWindow="-110" yWindow="-110" windowWidth="19420" windowHeight="10420" tabRatio="845" xr2:uid="{00000000-000D-0000-FFFF-FFFF00000000}"/>
  </bookViews>
  <sheets>
    <sheet name="Introducción" sheetId="2" r:id="rId1"/>
    <sheet name="DENOM RIESGOS-FASES" sheetId="73" r:id="rId2"/>
    <sheet name="2. Convenios (CV)" sheetId="3" r:id="rId3"/>
    <sheet name="CV1 FIGURA JURÍDICA" sheetId="4" r:id="rId4"/>
    <sheet name="CV2 INCUMP.REQ.LEGALES" sheetId="64" r:id="rId5"/>
    <sheet name="CV3 CONFLICTO INTERÉS" sheetId="65" r:id="rId6"/>
    <sheet name="CV4 ENTIDAD COLABORADORA" sheetId="66" r:id="rId7"/>
    <sheet name="CV5 INFORMACIÓN Y PUBLICIDAD" sheetId="67" r:id="rId8"/>
    <sheet name="CV6 DOBLE FINANCIACIÓN" sheetId="68" r:id="rId9"/>
    <sheet name="CV7 PISTA AUDITORÍA " sheetId="69" r:id="rId10"/>
    <sheet name="CVXX" sheetId="71" r:id="rId11"/>
  </sheets>
  <definedNames>
    <definedName name="_ftn2" localSheetId="0">Introducción!$A$96</definedName>
    <definedName name="_xlnm.Print_Area" localSheetId="3">'CV1 FIGURA JURÍDICA'!$A$1:$V$10</definedName>
    <definedName name="_xlnm.Print_Area" localSheetId="4">'CV2 INCUMP.REQ.LEGALES'!$A$1:$V$14</definedName>
    <definedName name="_xlnm.Print_Area" localSheetId="5">'CV3 CONFLICTO INTERÉS'!$A$1:$V$11</definedName>
    <definedName name="_xlnm.Print_Area" localSheetId="6">'CV4 ENTIDAD COLABORADORA'!$A$1:$V$10</definedName>
    <definedName name="_xlnm.Print_Area" localSheetId="7">'CV5 INFORMACIÓN Y PUBLICIDAD'!$A$1:$V$10</definedName>
    <definedName name="_xlnm.Print_Area" localSheetId="8">'CV6 DOBLE FINANCIACIÓN'!$A$1:$V$12</definedName>
    <definedName name="_xlnm.Print_Area" localSheetId="9">'CV7 PISTA AUDITORÍA '!$A$1:$V$11</definedName>
    <definedName name="_xlnm.Print_Area" localSheetId="10">CVXX!$A$1:$V$12</definedName>
    <definedName name="_xlnm.Print_Area" localSheetId="1">'DENOM RIESGOS-FASES'!$A$4:$G$25</definedName>
    <definedName name="FUEN">CVXX!$E$35:$E$39</definedName>
    <definedName name="negative" localSheetId="4">'CV2 INCUMP.REQ.LEGALES'!$E$37:$E$41</definedName>
    <definedName name="negative" localSheetId="5">'CV3 CONFLICTO INTERÉS'!$E$34:$E$38</definedName>
    <definedName name="negative" localSheetId="6">'CV4 ENTIDAD COLABORADORA'!$E$33:$E$37</definedName>
    <definedName name="negative" localSheetId="7">'CV5 INFORMACIÓN Y PUBLICIDAD'!$E$33:$E$37</definedName>
    <definedName name="negative" localSheetId="8">'CV6 DOBLE FINANCIACIÓN'!$E$35:$E$39</definedName>
    <definedName name="negative" localSheetId="9">'CV7 PISTA AUDITORÍA '!$E$34:$E$38</definedName>
    <definedName name="negative" localSheetId="10">CVXX!$E$35:$E$39</definedName>
    <definedName name="negative">'CV1 FIGURA JURÍDICA'!$E$33:$E$37</definedName>
    <definedName name="positive" localSheetId="4">'CV2 INCUMP.REQ.LEGALES'!$D$37:$D$41</definedName>
    <definedName name="positive" localSheetId="5">'CV3 CONFLICTO INTERÉS'!$D$34:$D$38</definedName>
    <definedName name="positive" localSheetId="6">'CV4 ENTIDAD COLABORADORA'!$D$33:$D$37</definedName>
    <definedName name="positive" localSheetId="7">'CV5 INFORMACIÓN Y PUBLICIDAD'!$D$33:$D$37</definedName>
    <definedName name="positive" localSheetId="8">'CV6 DOBLE FINANCIACIÓN'!$D$35:$D$39</definedName>
    <definedName name="positive" localSheetId="9">'CV7 PISTA AUDITORÍA '!$D$34:$D$38</definedName>
    <definedName name="positive" localSheetId="10">CVXX!$D$35:$D$39</definedName>
    <definedName name="positive">'CV1 FIGURA JURÍDICA'!$D$33:$D$37</definedName>
    <definedName name="Risk_Likelihood__GROSS" localSheetId="4">'2. Convenios (CV)'!#REF!</definedName>
    <definedName name="Risk_Likelihood__GROSS" localSheetId="5">'2. Convenios (CV)'!#REF!</definedName>
    <definedName name="Risk_Likelihood__GROSS" localSheetId="6">'2. Convenios (CV)'!#REF!</definedName>
    <definedName name="Risk_Likelihood__GROSS" localSheetId="7">'2. Convenios (CV)'!#REF!</definedName>
    <definedName name="Risk_Likelihood__GROSS" localSheetId="8">'2. Convenios (CV)'!#REF!</definedName>
    <definedName name="Risk_Likelihood__GROSS" localSheetId="9">'2. Convenios (CV)'!#REF!</definedName>
    <definedName name="Risk_Likelihood__GROSS" localSheetId="10">'2. Convenios (CV)'!#REF!</definedName>
    <definedName name="Risk_Likelihood__GROSS">'2. Convenios (CV)'!#REF!</definedName>
    <definedName name="T">CVXX!$D$35:$D$39</definedName>
    <definedName name="_xlnm.Print_Titles" localSheetId="1">'DENOM RIESGOS-FASES'!$1:$3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9" i="69" l="1"/>
  <c r="U9" i="69" s="1"/>
  <c r="L9" i="69"/>
  <c r="T9" i="69" s="1"/>
  <c r="M8" i="69"/>
  <c r="U8" i="69" s="1"/>
  <c r="L8" i="69"/>
  <c r="N8" i="69" s="1"/>
  <c r="E9" i="69"/>
  <c r="E8" i="69"/>
  <c r="E9" i="65"/>
  <c r="E8" i="65"/>
  <c r="E7" i="65"/>
  <c r="M9" i="64"/>
  <c r="U9" i="64" s="1"/>
  <c r="L9" i="64"/>
  <c r="N9" i="64" s="1"/>
  <c r="M8" i="64"/>
  <c r="U8" i="64" s="1"/>
  <c r="L8" i="64"/>
  <c r="E9" i="64"/>
  <c r="E8" i="64"/>
  <c r="V9" i="69" l="1"/>
  <c r="N9" i="69"/>
  <c r="T8" i="69"/>
  <c r="V8" i="69" s="1"/>
  <c r="T9" i="64"/>
  <c r="V9" i="64" s="1"/>
  <c r="N8" i="64"/>
  <c r="T8" i="64"/>
  <c r="V8" i="64" s="1"/>
  <c r="G3" i="68" l="1"/>
  <c r="L10" i="64" l="1"/>
  <c r="T10" i="64" s="1"/>
  <c r="M10" i="64"/>
  <c r="U10" i="64" s="1"/>
  <c r="E10" i="64"/>
  <c r="N10" i="64" l="1"/>
  <c r="V10" i="64"/>
  <c r="G3" i="69" l="1"/>
  <c r="I3" i="69"/>
  <c r="H3" i="69"/>
  <c r="E3" i="69"/>
  <c r="C3" i="69"/>
  <c r="L9" i="68"/>
  <c r="T9" i="68" s="1"/>
  <c r="M9" i="68"/>
  <c r="U9" i="68" s="1"/>
  <c r="L10" i="68"/>
  <c r="M10" i="68"/>
  <c r="U10" i="68" s="1"/>
  <c r="E9" i="68"/>
  <c r="E10" i="68"/>
  <c r="C3" i="68"/>
  <c r="L8" i="66"/>
  <c r="T8" i="66" s="1"/>
  <c r="M8" i="66"/>
  <c r="U8" i="66" s="1"/>
  <c r="L9" i="66"/>
  <c r="M9" i="66"/>
  <c r="E8" i="66"/>
  <c r="V8" i="66" l="1"/>
  <c r="N8" i="66"/>
  <c r="N10" i="68"/>
  <c r="T10" i="68"/>
  <c r="V10" i="68" s="1"/>
  <c r="V9" i="68"/>
  <c r="N9" i="68"/>
  <c r="L9" i="65"/>
  <c r="T9" i="65" s="1"/>
  <c r="M9" i="65"/>
  <c r="M12" i="64"/>
  <c r="U12" i="64" s="1"/>
  <c r="L12" i="64"/>
  <c r="T12" i="64" s="1"/>
  <c r="E12" i="64"/>
  <c r="M11" i="64"/>
  <c r="U11" i="64" s="1"/>
  <c r="L11" i="64"/>
  <c r="T11" i="64" s="1"/>
  <c r="E11" i="64"/>
  <c r="N9" i="65" l="1"/>
  <c r="U9" i="65"/>
  <c r="V9" i="65" s="1"/>
  <c r="V11" i="64"/>
  <c r="V12" i="64"/>
  <c r="N11" i="64"/>
  <c r="N12" i="64"/>
  <c r="H3" i="4"/>
  <c r="I5" i="71" l="1"/>
  <c r="H5" i="71"/>
  <c r="G5" i="71"/>
  <c r="E5" i="71"/>
  <c r="C5" i="71"/>
  <c r="M11" i="71"/>
  <c r="U11" i="71" s="1"/>
  <c r="L11" i="71"/>
  <c r="T11" i="71" s="1"/>
  <c r="V11" i="71" s="1"/>
  <c r="E11" i="71"/>
  <c r="M10" i="71"/>
  <c r="U10" i="71" s="1"/>
  <c r="L10" i="71"/>
  <c r="T10" i="71" s="1"/>
  <c r="E10" i="71"/>
  <c r="M10" i="69"/>
  <c r="U10" i="69" s="1"/>
  <c r="L10" i="69"/>
  <c r="T10" i="69" s="1"/>
  <c r="M7" i="69"/>
  <c r="U7" i="69" s="1"/>
  <c r="L7" i="69"/>
  <c r="T7" i="69" s="1"/>
  <c r="E7" i="69"/>
  <c r="I3" i="68"/>
  <c r="H3" i="68"/>
  <c r="E3" i="68"/>
  <c r="M11" i="68"/>
  <c r="U11" i="68" s="1"/>
  <c r="L11" i="68"/>
  <c r="M8" i="68"/>
  <c r="U8" i="68" s="1"/>
  <c r="L8" i="68"/>
  <c r="E8" i="68"/>
  <c r="M7" i="68"/>
  <c r="U7" i="68" s="1"/>
  <c r="L7" i="68"/>
  <c r="E7" i="68"/>
  <c r="I3" i="67"/>
  <c r="H3" i="67"/>
  <c r="G3" i="67"/>
  <c r="E3" i="67"/>
  <c r="C3" i="67"/>
  <c r="M9" i="67"/>
  <c r="U9" i="67" s="1"/>
  <c r="L9" i="67"/>
  <c r="T9" i="67" s="1"/>
  <c r="M8" i="67"/>
  <c r="U8" i="67" s="1"/>
  <c r="L8" i="67"/>
  <c r="T8" i="67" s="1"/>
  <c r="E8" i="67"/>
  <c r="M7" i="67"/>
  <c r="U7" i="67" s="1"/>
  <c r="L7" i="67"/>
  <c r="T7" i="67" s="1"/>
  <c r="E7" i="67"/>
  <c r="I3" i="66"/>
  <c r="H3" i="66"/>
  <c r="G3" i="66"/>
  <c r="E3" i="66"/>
  <c r="C3" i="66"/>
  <c r="U9" i="66"/>
  <c r="T9" i="66"/>
  <c r="M7" i="66"/>
  <c r="U7" i="66" s="1"/>
  <c r="L7" i="66"/>
  <c r="T7" i="66" s="1"/>
  <c r="E7" i="66"/>
  <c r="I3" i="65"/>
  <c r="H3" i="65"/>
  <c r="G3" i="65"/>
  <c r="E3" i="65"/>
  <c r="C3" i="65"/>
  <c r="M10" i="65"/>
  <c r="U10" i="65" s="1"/>
  <c r="L10" i="65"/>
  <c r="T10" i="65" s="1"/>
  <c r="M8" i="65"/>
  <c r="U8" i="65" s="1"/>
  <c r="L8" i="65"/>
  <c r="T8" i="65" s="1"/>
  <c r="M7" i="65"/>
  <c r="U7" i="65" s="1"/>
  <c r="L7" i="65"/>
  <c r="T7" i="65" s="1"/>
  <c r="I3" i="64"/>
  <c r="H3" i="64"/>
  <c r="G3" i="64"/>
  <c r="E3" i="64"/>
  <c r="C3" i="64"/>
  <c r="M13" i="64"/>
  <c r="U13" i="64" s="1"/>
  <c r="L13" i="64"/>
  <c r="T13" i="64" s="1"/>
  <c r="M7" i="64"/>
  <c r="U7" i="64" s="1"/>
  <c r="L7" i="64"/>
  <c r="T7" i="64" s="1"/>
  <c r="E7" i="64"/>
  <c r="E12" i="71" l="1"/>
  <c r="T11" i="68"/>
  <c r="E14" i="64"/>
  <c r="E11" i="69"/>
  <c r="E12" i="68"/>
  <c r="V7" i="69"/>
  <c r="N8" i="68"/>
  <c r="E10" i="66"/>
  <c r="V7" i="66"/>
  <c r="E11" i="65"/>
  <c r="E10" i="67"/>
  <c r="V8" i="67"/>
  <c r="N7" i="68"/>
  <c r="V10" i="71"/>
  <c r="N10" i="71"/>
  <c r="N12" i="71" s="1"/>
  <c r="N11" i="71"/>
  <c r="N7" i="69"/>
  <c r="T8" i="68"/>
  <c r="V8" i="68" s="1"/>
  <c r="T7" i="68"/>
  <c r="V7" i="68" s="1"/>
  <c r="V7" i="67"/>
  <c r="N8" i="67"/>
  <c r="N7" i="67"/>
  <c r="N7" i="66"/>
  <c r="V7" i="65"/>
  <c r="V8" i="65"/>
  <c r="N7" i="65"/>
  <c r="N8" i="65"/>
  <c r="V7" i="64"/>
  <c r="N7" i="64"/>
  <c r="N12" i="68" l="1"/>
  <c r="F10" i="3" s="1"/>
  <c r="V14" i="64"/>
  <c r="G6" i="3" s="1"/>
  <c r="V11" i="69"/>
  <c r="G11" i="3" s="1"/>
  <c r="V11" i="65"/>
  <c r="G7" i="3" s="1"/>
  <c r="N11" i="69"/>
  <c r="N10" i="66"/>
  <c r="F8" i="3" s="1"/>
  <c r="V10" i="66"/>
  <c r="G8" i="3" s="1"/>
  <c r="N11" i="65"/>
  <c r="F7" i="3" s="1"/>
  <c r="V12" i="71"/>
  <c r="V12" i="68"/>
  <c r="G10" i="3" s="1"/>
  <c r="N10" i="67"/>
  <c r="F9" i="3" s="1"/>
  <c r="V10" i="67"/>
  <c r="G9" i="3" s="1"/>
  <c r="N14" i="64"/>
  <c r="F6" i="3" s="1"/>
  <c r="L9" i="4"/>
  <c r="M9" i="4"/>
  <c r="M8" i="4"/>
  <c r="M7" i="4"/>
  <c r="L8" i="4"/>
  <c r="L7" i="4"/>
  <c r="T7" i="4" s="1"/>
  <c r="F11" i="3" l="1"/>
  <c r="N8" i="4"/>
  <c r="E8" i="4"/>
  <c r="E7" i="4"/>
  <c r="N7" i="4" l="1"/>
  <c r="E10" i="4"/>
  <c r="U8" i="4"/>
  <c r="U9" i="4"/>
  <c r="U7" i="4"/>
  <c r="T8" i="4"/>
  <c r="V8" i="4" l="1"/>
  <c r="V7" i="4"/>
  <c r="G3" i="4" l="1"/>
  <c r="I3" i="4" l="1"/>
  <c r="E3" i="4" l="1"/>
  <c r="C3" i="4"/>
  <c r="N10" i="4" l="1"/>
  <c r="F5" i="3" s="1"/>
  <c r="F13" i="3" s="1"/>
  <c r="T9" i="4"/>
  <c r="V10" i="4" s="1"/>
  <c r="G5" i="3" s="1"/>
  <c r="G13" i="3" s="1"/>
</calcChain>
</file>

<file path=xl/sharedStrings.xml><?xml version="1.0" encoding="utf-8"?>
<sst xmlns="http://schemas.openxmlformats.org/spreadsheetml/2006/main" count="711" uniqueCount="315">
  <si>
    <t>Introducción</t>
  </si>
  <si>
    <t>La matriz de riesgos diseñada se ha estructurado de la siguiente forma:</t>
  </si>
  <si>
    <t>Impacto limitado</t>
  </si>
  <si>
    <t>Impacto medio</t>
  </si>
  <si>
    <t>Impacto significativo</t>
  </si>
  <si>
    <t>Impacto grave</t>
  </si>
  <si>
    <t>Va a ocurrir en muy pocos casos</t>
  </si>
  <si>
    <t>Puede ocurrir alguna vez</t>
  </si>
  <si>
    <t>Es probable que ocurra</t>
  </si>
  <si>
    <t>Va a ocurrir con frecuencia</t>
  </si>
  <si>
    <t>Instrucciones para cumplimentar la matriz</t>
  </si>
  <si>
    <t>Pestañas que se presentan como portada de cada uno de los métodos de gestión</t>
  </si>
  <si>
    <t>Aceptable</t>
  </si>
  <si>
    <t>Significativo</t>
  </si>
  <si>
    <t>Grave</t>
  </si>
  <si>
    <t>Ref. del riesgo</t>
  </si>
  <si>
    <t>Denominación del riesgo</t>
  </si>
  <si>
    <t>Descripción del riesgo</t>
  </si>
  <si>
    <t>Sí</t>
  </si>
  <si>
    <t>Alto</t>
  </si>
  <si>
    <t>No</t>
  </si>
  <si>
    <t>Medio</t>
  </si>
  <si>
    <t>Bajo</t>
  </si>
  <si>
    <t>RIESGO BRUTO</t>
  </si>
  <si>
    <t xml:space="preserve"> CONTROLES EXISTENTES</t>
  </si>
  <si>
    <t>RIESGO NETO</t>
  </si>
  <si>
    <t>Ref. Control</t>
  </si>
  <si>
    <t>Descripción del control</t>
  </si>
  <si>
    <t>¿Qué grado de confianza merece la eficacia de este control?</t>
  </si>
  <si>
    <t>PLAN DE ACCIÓN</t>
  </si>
  <si>
    <t>RIESGO OBJETIVO</t>
  </si>
  <si>
    <t>Nuevo control previsto</t>
  </si>
  <si>
    <t>Plazo de aplicación</t>
  </si>
  <si>
    <t>INSTRUCCIONES DE USO DE LA HERRAMIENTA DE EVALUACIÓN RIESGO (MATRIZ DE RIESGOS)</t>
  </si>
  <si>
    <t>¿Es el riesgo interno, externo o resultado de una colusión?</t>
  </si>
  <si>
    <t>Incluir la descripción de controles adicionales...</t>
  </si>
  <si>
    <t>Incluir la descripción de riesgos adicionales...</t>
  </si>
  <si>
    <t>Incluir la denominación de riesgos adicionales...</t>
  </si>
  <si>
    <t>Efecto combinado de los nuevos controles previstos sobre el IMPACTO del riesgo NETO</t>
  </si>
  <si>
    <t>Efecto combinado de los nuevos controles previstos sobre la PROBABILIDAD del riesgo NETO</t>
  </si>
  <si>
    <t>Efecto combinado de los controles sobre el IMPACTO del riesgo BRUTO, teniendo en cuenta los niveles de confianza</t>
  </si>
  <si>
    <t>Efecto combinado de los controles sobre la PROBABILIDAD del riesgo BRUTO, teniendo en cuenta los niveles de confianza</t>
  </si>
  <si>
    <t>Persona/unidad responsable</t>
  </si>
  <si>
    <t>¿Hay constancia de la implementación del control?</t>
  </si>
  <si>
    <t>COEFICIENTE TOTAL RIESGO BRUTO</t>
  </si>
  <si>
    <t>COEFICIENTE TOTAL RIESGO NETO</t>
  </si>
  <si>
    <t>COEFICIENTE TOTAL RIESGO OBJETIVO</t>
  </si>
  <si>
    <t>COEFICIENTE TOTAL 
RIESGO NETO</t>
  </si>
  <si>
    <t>COEFICIENTE TOTAL 
RIESGO OBJETIVO</t>
  </si>
  <si>
    <t>RESULTADO DE LA AUTOEVALUACIÓN</t>
  </si>
  <si>
    <t>Puntuación de 3,01 a 6,00</t>
  </si>
  <si>
    <t>Puntuación de 6,01 a 16,00</t>
  </si>
  <si>
    <t>Puntuación de 1,00 a 3,00</t>
  </si>
  <si>
    <t>IMPACTO</t>
  </si>
  <si>
    <t>Impacto 
grave</t>
  </si>
  <si>
    <t>PROBABILIDAD</t>
  </si>
  <si>
    <t>Clasificación riesgo:</t>
  </si>
  <si>
    <t>Matriz de riesgos:</t>
  </si>
  <si>
    <t>El equipo de autoevaluación debe de rellenar únicamente las casillas en gris.</t>
  </si>
  <si>
    <t>Se deberán contestar todas las preguntas, indicando en cada caso a quién afecta cada riesgo y si dicho riesgo es interno, externo o resultado de una colusión.</t>
  </si>
  <si>
    <t>Incluir la descripción de indicadores de riesgo adicionales…</t>
  </si>
  <si>
    <r>
      <t xml:space="preserve">A partir de las valoraciones indicadas del impacto y la probabilidad del riesgo, la herramienta de evaluación de riesgo calculará automáticamente el resultado del </t>
    </r>
    <r>
      <rPr>
        <b/>
        <sz val="11"/>
        <color theme="1"/>
        <rFont val="Calibri"/>
        <family val="2"/>
        <scheme val="minor"/>
      </rPr>
      <t>RIESGO BRUTO</t>
    </r>
    <r>
      <rPr>
        <sz val="11"/>
        <color theme="1"/>
        <rFont val="Calibri"/>
        <family val="2"/>
        <scheme val="minor"/>
      </rPr>
      <t xml:space="preserve"> de cada una de los indicadores de riesgo y el </t>
    </r>
    <r>
      <rPr>
        <b/>
        <sz val="11"/>
        <color theme="1"/>
        <rFont val="Calibri"/>
        <family val="2"/>
        <scheme val="minor"/>
      </rPr>
      <t>coeficiente total del RIESGO BRUTO</t>
    </r>
    <r>
      <rPr>
        <sz val="11"/>
        <color theme="1"/>
        <rFont val="Calibri"/>
        <family val="2"/>
        <scheme val="minor"/>
      </rPr>
      <t xml:space="preserve"> de cada uno de los riesgos predefinidos (calculado como promedio de los riesgos brutos de los distintos indicadores de riesgo).</t>
    </r>
  </si>
  <si>
    <r>
      <t xml:space="preserve">A partir de las valoraciones efectuadas, la herramienta de evaluación de riesgo calculará automáticamente el resultado del </t>
    </r>
    <r>
      <rPr>
        <b/>
        <sz val="11"/>
        <color theme="1"/>
        <rFont val="Calibri"/>
        <family val="2"/>
        <scheme val="minor"/>
      </rPr>
      <t>RIESGO NETO</t>
    </r>
    <r>
      <rPr>
        <sz val="11"/>
        <color theme="1"/>
        <rFont val="Calibri"/>
        <family val="2"/>
        <scheme val="minor"/>
      </rPr>
      <t xml:space="preserve"> de cada uno de los indicadores de riesgo y el </t>
    </r>
    <r>
      <rPr>
        <b/>
        <sz val="11"/>
        <color theme="1"/>
        <rFont val="Calibri"/>
        <family val="2"/>
        <scheme val="minor"/>
      </rPr>
      <t>coeficiente total del RIESGO NETO</t>
    </r>
    <r>
      <rPr>
        <sz val="11"/>
        <color theme="1"/>
        <rFont val="Calibri"/>
        <family val="2"/>
        <scheme val="minor"/>
      </rPr>
      <t xml:space="preserve"> de cada uno de los riesgos predefinidos (calculado como promedio de los riesgos netos de los distintos indicadores de riesgo).</t>
    </r>
  </si>
  <si>
    <r>
      <t xml:space="preserve">A partir de las valoraciones efectuadas, la herramienta de evaluación de riesgo calculará automáticamente el resultado del </t>
    </r>
    <r>
      <rPr>
        <b/>
        <sz val="11"/>
        <color theme="1"/>
        <rFont val="Calibri"/>
        <family val="2"/>
        <scheme val="minor"/>
      </rPr>
      <t>RIESGO OBJETIVO</t>
    </r>
    <r>
      <rPr>
        <sz val="11"/>
        <color theme="1"/>
        <rFont val="Calibri"/>
        <family val="2"/>
        <scheme val="minor"/>
      </rPr>
      <t xml:space="preserve"> de cada uno de los indicadores de riesgo y el </t>
    </r>
    <r>
      <rPr>
        <b/>
        <sz val="11"/>
        <color theme="1"/>
        <rFont val="Calibri"/>
        <family val="2"/>
        <scheme val="minor"/>
      </rPr>
      <t>coeficiente total del RIESGO OBJETIVO</t>
    </r>
    <r>
      <rPr>
        <sz val="11"/>
        <color theme="1"/>
        <rFont val="Calibri"/>
        <family val="2"/>
        <scheme val="minor"/>
      </rPr>
      <t xml:space="preserve"> de cada uno de los riesgos predefinidos (calculado como promedio de los riesgos netos de los distintos indicadores de riesgo).</t>
    </r>
  </si>
  <si>
    <r>
      <t xml:space="preserve">El equipo de evaluación debe de definir el </t>
    </r>
    <r>
      <rPr>
        <b/>
        <sz val="11"/>
        <color theme="1"/>
        <rFont val="Calibri"/>
        <family val="2"/>
        <scheme val="minor"/>
      </rPr>
      <t>IMPACTO</t>
    </r>
    <r>
      <rPr>
        <sz val="11"/>
        <color theme="1"/>
        <rFont val="Calibri"/>
        <family val="2"/>
        <scheme val="minor"/>
      </rPr>
      <t xml:space="preserve"> del riesgo de cada uno de los indicadores en caso de que llegara a materializarse, seleccionando en el menú desplegable una puntuación entre 1 y 4 de acuerdo con los criterios ya explicados anteriormente.</t>
    </r>
  </si>
  <si>
    <r>
      <t xml:space="preserve">El equipo de evaluación debe de definir la </t>
    </r>
    <r>
      <rPr>
        <b/>
        <sz val="11"/>
        <color theme="1"/>
        <rFont val="Calibri"/>
        <family val="2"/>
        <scheme val="minor"/>
      </rPr>
      <t>PROBABILIDAD</t>
    </r>
    <r>
      <rPr>
        <sz val="11"/>
        <color theme="1"/>
        <rFont val="Calibri"/>
        <family val="2"/>
        <scheme val="minor"/>
      </rPr>
      <t xml:space="preserve"> de que el riesgo de cada uno de los indicadores llegue a materializarse, seleccionando en el menú desplegable una puntuación entre 1 y 4 de acuerdo con los criterios ya explicados anteriormente.</t>
    </r>
  </si>
  <si>
    <t>1º</t>
  </si>
  <si>
    <t>2º</t>
  </si>
  <si>
    <t>Se ha separado por método de gestión, siendo:</t>
  </si>
  <si>
    <t>Riesgo en Subvenciones</t>
  </si>
  <si>
    <t>Riesgo en Contratos</t>
  </si>
  <si>
    <t>Riesgo en Convenios</t>
  </si>
  <si>
    <t>Riesgo en Encargos a Medio Propio</t>
  </si>
  <si>
    <r>
      <t xml:space="preserve">Las </t>
    </r>
    <r>
      <rPr>
        <b/>
        <sz val="11"/>
        <color theme="1"/>
        <rFont val="Calibri"/>
        <family val="2"/>
        <scheme val="minor"/>
      </rPr>
      <t>letras</t>
    </r>
    <r>
      <rPr>
        <sz val="11"/>
        <color theme="1"/>
        <rFont val="Calibri"/>
        <family val="2"/>
        <scheme val="minor"/>
      </rPr>
      <t xml:space="preserve"> hacen alusión al método de gestión en el que se ha identificado dicho riesgo:</t>
    </r>
  </si>
  <si>
    <r>
      <t xml:space="preserve">Los </t>
    </r>
    <r>
      <rPr>
        <b/>
        <sz val="11"/>
        <color theme="1"/>
        <rFont val="Calibri"/>
        <family val="2"/>
        <scheme val="minor"/>
      </rPr>
      <t>números</t>
    </r>
    <r>
      <rPr>
        <sz val="11"/>
        <color theme="1"/>
        <rFont val="Calibri"/>
        <family val="2"/>
        <scheme val="minor"/>
      </rPr>
      <t xml:space="preserve"> son una referencia secuencial de los riesgos identificados en cada método de gestión, por ejemplo:</t>
    </r>
  </si>
  <si>
    <t>Riesgo 1 en Subvenciones</t>
  </si>
  <si>
    <t>Riesgo 3 en Contratos</t>
  </si>
  <si>
    <t>Riesgo 2 en Encargos a Medio Propio</t>
  </si>
  <si>
    <t>Cada riesgo tiene una única referencia</t>
  </si>
  <si>
    <t xml:space="preserve">1. </t>
  </si>
  <si>
    <t xml:space="preserve">2. </t>
  </si>
  <si>
    <t xml:space="preserve">3. </t>
  </si>
  <si>
    <t xml:space="preserve">4. </t>
  </si>
  <si>
    <r>
      <t xml:space="preserve">Subvenciones </t>
    </r>
    <r>
      <rPr>
        <b/>
        <sz val="11"/>
        <color theme="1"/>
        <rFont val="Calibri"/>
        <family val="2"/>
        <scheme val="minor"/>
      </rPr>
      <t>(S)</t>
    </r>
  </si>
  <si>
    <r>
      <t xml:space="preserve">Contratos </t>
    </r>
    <r>
      <rPr>
        <b/>
        <sz val="11"/>
        <color theme="1"/>
        <rFont val="Calibri"/>
        <family val="2"/>
        <scheme val="minor"/>
      </rPr>
      <t>(CT)</t>
    </r>
  </si>
  <si>
    <r>
      <t xml:space="preserve">Convenios </t>
    </r>
    <r>
      <rPr>
        <b/>
        <sz val="11"/>
        <color theme="1"/>
        <rFont val="Calibri"/>
        <family val="2"/>
        <scheme val="minor"/>
      </rPr>
      <t>(CV)</t>
    </r>
  </si>
  <si>
    <r>
      <t xml:space="preserve">Encargos a Medio Propio </t>
    </r>
    <r>
      <rPr>
        <b/>
        <sz val="11"/>
        <color theme="1"/>
        <rFont val="Calibri"/>
        <family val="2"/>
        <scheme val="minor"/>
      </rPr>
      <t>(MP)</t>
    </r>
  </si>
  <si>
    <r>
      <t xml:space="preserve">Resultados:
</t>
    </r>
    <r>
      <rPr>
        <sz val="11"/>
        <color theme="1"/>
        <rFont val="Calibri"/>
        <family val="2"/>
        <scheme val="minor"/>
      </rPr>
      <t>Tal y como se ha indicado, la matriz permite obtener los resultados del RIESGO BRUTO, RIESGO NETO y RIESGO OBJETIVO para cada uno de los indicadores de riesgo asociados a cada riesgo y para cada uno de los riesgos predefinidos en los diferentes métodos de gestión (coeficiente total).</t>
    </r>
  </si>
  <si>
    <r>
      <t>Definiciones.</t>
    </r>
    <r>
      <rPr>
        <sz val="11"/>
        <color theme="1"/>
        <rFont val="Calibri"/>
        <family val="2"/>
        <scheme val="minor"/>
      </rPr>
      <t xml:space="preserve"> En la matriz nos encontramos con los siguientes conceptos:</t>
    </r>
  </si>
  <si>
    <r>
      <rPr>
        <b/>
        <u/>
        <sz val="11"/>
        <color theme="1"/>
        <rFont val="Calibri"/>
        <family val="2"/>
        <scheme val="minor"/>
      </rPr>
      <t>Probabilidad del riesgo</t>
    </r>
    <r>
      <rPr>
        <b/>
        <sz val="11"/>
        <color theme="1"/>
        <rFont val="Calibri"/>
        <family val="2"/>
        <scheme val="minor"/>
      </rPr>
      <t xml:space="preserve">.
</t>
    </r>
    <r>
      <rPr>
        <sz val="11"/>
        <color theme="1"/>
        <rFont val="Calibri"/>
        <family val="2"/>
        <scheme val="minor"/>
      </rPr>
      <t>Probabilidad de que el riesgo se materialice. Debe de valorarse de 1 a 4 de acuerdo a los siguientes criterios:</t>
    </r>
  </si>
  <si>
    <r>
      <rPr>
        <b/>
        <u/>
        <sz val="11"/>
        <color theme="1"/>
        <rFont val="Calibri"/>
        <family val="2"/>
        <scheme val="minor"/>
      </rPr>
      <t>Impacto del riesgo.</t>
    </r>
    <r>
      <rPr>
        <b/>
        <sz val="11"/>
        <color theme="1"/>
        <rFont val="Calibri"/>
        <family val="2"/>
        <scheme val="minor"/>
      </rPr>
      <t xml:space="preserve">
</t>
    </r>
    <r>
      <rPr>
        <sz val="11"/>
        <color theme="1"/>
        <rFont val="Calibri"/>
        <family val="2"/>
        <scheme val="minor"/>
      </rPr>
      <t xml:space="preserve"> Impacto o coste (tanto económico como de reputación, operativo o en otros términos) que tendría para la organización el hecho de que el riesgo llegara a materializarse. Debe de valorarse de 1 a 4 de acuerdo con los siguientes criterios:</t>
    </r>
  </si>
  <si>
    <r>
      <rPr>
        <b/>
        <u/>
        <sz val="11"/>
        <color theme="1"/>
        <rFont val="Calibri"/>
        <family val="2"/>
        <scheme val="minor"/>
      </rPr>
      <t xml:space="preserve">RIESGO BRUTO: </t>
    </r>
    <r>
      <rPr>
        <sz val="11"/>
        <color theme="1"/>
        <rFont val="Calibri"/>
        <family val="2"/>
        <scheme val="minor"/>
      </rPr>
      <t xml:space="preserve">Nivel de riesgo de cada uno de los riesgos predefinidos en la herramienta y de los indicadores de riesgo asociados a ellos, calculado a partir del impacto y de la probabilidad definidos de forma inicial sin tener en cuenta el efecto de los controles existentes o previstos en el futuro. </t>
    </r>
  </si>
  <si>
    <r>
      <rPr>
        <b/>
        <u/>
        <sz val="11"/>
        <color theme="1"/>
        <rFont val="Calibri"/>
        <family val="2"/>
        <scheme val="minor"/>
      </rPr>
      <t>Controles:</t>
    </r>
    <r>
      <rPr>
        <b/>
        <sz val="11"/>
        <color theme="1"/>
        <rFont val="Calibri"/>
        <family val="2"/>
        <scheme val="minor"/>
      </rPr>
      <t xml:space="preserve"> </t>
    </r>
    <r>
      <rPr>
        <sz val="11"/>
        <color theme="1"/>
        <rFont val="Calibri"/>
        <family val="2"/>
        <scheme val="minor"/>
      </rPr>
      <t>Controles diseñados e implantados para mitigar el riesgo de los indicadores de cada uno de los riesgos.</t>
    </r>
  </si>
  <si>
    <r>
      <rPr>
        <b/>
        <u/>
        <sz val="11"/>
        <color theme="1"/>
        <rFont val="Calibri"/>
        <family val="2"/>
        <scheme val="minor"/>
      </rPr>
      <t>RIESGO NETO:</t>
    </r>
    <r>
      <rPr>
        <b/>
        <sz val="11"/>
        <color theme="1"/>
        <rFont val="Calibri"/>
        <family val="2"/>
        <scheme val="minor"/>
      </rPr>
      <t xml:space="preserve"> </t>
    </r>
    <r>
      <rPr>
        <sz val="11"/>
        <color theme="1"/>
        <rFont val="Calibri"/>
        <family val="2"/>
        <scheme val="minor"/>
      </rPr>
      <t>Nivel de riesgo de cada uno de los riesgos predefinidos en la herramienta y de sus indicadores de riesgo, calculado a partir del impacto y de la probabilidad de cada riesgo una vez valorada la existencia y la eficacia de los controles implementados en la entidad para cada uno de los indicadores.</t>
    </r>
  </si>
  <si>
    <r>
      <rPr>
        <b/>
        <u/>
        <sz val="11"/>
        <color theme="1"/>
        <rFont val="Calibri"/>
        <family val="2"/>
        <scheme val="minor"/>
      </rPr>
      <t>Plan de acción:</t>
    </r>
    <r>
      <rPr>
        <sz val="11"/>
        <color theme="1"/>
        <rFont val="Calibri"/>
        <family val="2"/>
        <scheme val="minor"/>
      </rPr>
      <t xml:space="preserve"> Controles a implementar por la entidad para reducir el riesgo neto a unos niveles de riesgo objetivo aceptables.</t>
    </r>
  </si>
  <si>
    <r>
      <rPr>
        <b/>
        <u/>
        <sz val="11"/>
        <color theme="1"/>
        <rFont val="Calibri"/>
        <family val="2"/>
        <scheme val="minor"/>
      </rPr>
      <t>RIESGO OBJETIVO O RESIDUAL:</t>
    </r>
    <r>
      <rPr>
        <b/>
        <sz val="11"/>
        <color theme="1"/>
        <rFont val="Calibri"/>
        <family val="2"/>
        <scheme val="minor"/>
      </rPr>
      <t xml:space="preserve"> </t>
    </r>
    <r>
      <rPr>
        <sz val="11"/>
        <color theme="1"/>
        <rFont val="Calibri"/>
        <family val="2"/>
        <scheme val="minor"/>
      </rPr>
      <t>Nivel de riesgo de cada uno de los riesgos predefinidos en la herramienta y de sus indicadores, calculado teniendo en cuenta el efecto del plan de acción (controles adicionales previstos por la entidad para reducir el riesgo neto).</t>
    </r>
  </si>
  <si>
    <r>
      <t xml:space="preserve">Tal y como se ha indicado, tanto los riesgos predefinidos para cada uno de los métodos de gestión como los indicadores asociados a ellos </t>
    </r>
    <r>
      <rPr>
        <b/>
        <sz val="11"/>
        <color theme="1"/>
        <rFont val="Calibri"/>
        <family val="2"/>
        <scheme val="minor"/>
      </rPr>
      <t xml:space="preserve">son sólo ejemplos </t>
    </r>
    <r>
      <rPr>
        <sz val="11"/>
        <color theme="1"/>
        <rFont val="Calibri"/>
        <family val="2"/>
        <scheme val="minor"/>
      </rPr>
      <t xml:space="preserve">y </t>
    </r>
    <r>
      <rPr>
        <b/>
        <sz val="11"/>
        <color theme="1"/>
        <rFont val="Calibri"/>
        <family val="2"/>
        <scheme val="minor"/>
      </rPr>
      <t>cada entidad debe de adaptarlos a la realidad de su gestión</t>
    </r>
    <r>
      <rPr>
        <sz val="11"/>
        <color theme="1"/>
        <rFont val="Calibri"/>
        <family val="2"/>
        <scheme val="minor"/>
      </rPr>
      <t>. En caso de que se añadan nuevos riesgos (hojas/pestañas) o indicadores de riesgo (filas), debe revisarse que las fórmulas correspondientes a las columnas de riesgo bruto, riesgo neto y riesgo objetivo de las filas finalmente establecidas están correctamente definidas, tomándose como referencia  las fórmulas iniciales de la hoja de trabajo.
Las celdas de "Resultado de la Autoevaluación" que aparecen en las carátulas de cada uno de los métodos de gestión se calculan directamente al estar vinculadas con los resultados de las pestañas donde se desarrolla cada uno de los riesgos, por lo que su formulación también deberá revisarse en caso de que se modifiquen, añadan o supriman las distintas hojas/pestañas  de trabajo.</t>
    </r>
  </si>
  <si>
    <r>
      <t xml:space="preserve">Los </t>
    </r>
    <r>
      <rPr>
        <b/>
        <sz val="11"/>
        <color theme="1"/>
        <rFont val="Calibri"/>
        <family val="2"/>
        <scheme val="minor"/>
      </rPr>
      <t>textos de las celdas en blanco</t>
    </r>
    <r>
      <rPr>
        <sz val="11"/>
        <color theme="1"/>
        <rFont val="Calibri"/>
        <family val="2"/>
        <scheme val="minor"/>
      </rPr>
      <t xml:space="preserve"> correspondientes a las denominaciones y descripciones de los riesgos, sus indicadores de riesgo y sus controles, </t>
    </r>
    <r>
      <rPr>
        <b/>
        <sz val="11"/>
        <color theme="1"/>
        <rFont val="Calibri"/>
        <family val="2"/>
        <scheme val="minor"/>
      </rPr>
      <t>pueden modificarse por el equipo de autoevaluación para adaptarlos a la realidad de su gestión.</t>
    </r>
  </si>
  <si>
    <r>
      <t xml:space="preserve">En el caso de que el riesgo neto deba reducirse o si no hay controles o el nivel de confianza es bajo, el equipo evaluador deberá indicar cuál va a ser su </t>
    </r>
    <r>
      <rPr>
        <b/>
        <sz val="11"/>
        <color theme="1"/>
        <rFont val="Calibri"/>
        <family val="2"/>
        <scheme val="minor"/>
      </rPr>
      <t>Plan de Acción</t>
    </r>
    <r>
      <rPr>
        <sz val="11"/>
        <color theme="1"/>
        <rFont val="Calibri"/>
        <family val="2"/>
        <scheme val="minor"/>
      </rPr>
      <t xml:space="preserve"> (nuevos controles previstos, persona o unidad responsable y plazo de aplicación), de acuerdo con las reglas que se indican en el apartado Conclusión.
Teniendo en cuenta estos nuevos controles a implementar por la entidad (plan de acción), el equipo evaluador deberá indicar el efecto combinado que prevé que éstos tendrán sobre el IMPACTO y la PROBABILIDAD de cada riesgo, indicando hasta qué punto considera que se reducirán con los controles a implementar (para ello deberá de elegir entre -1 y -4 en el menú desplegable).</t>
    </r>
  </si>
  <si>
    <r>
      <t xml:space="preserve">Para los distintos controles asociados a cada una de los indicadores de riesgo que aparecen predefinidos, el equipo de evaluación deberá indicar si </t>
    </r>
    <r>
      <rPr>
        <b/>
        <sz val="11"/>
        <color theme="1"/>
        <rFont val="Calibri"/>
        <family val="2"/>
        <scheme val="minor"/>
      </rPr>
      <t>existe constancia de la implementación de estos controles</t>
    </r>
    <r>
      <rPr>
        <sz val="11"/>
        <color theme="1"/>
        <rFont val="Calibri"/>
        <family val="2"/>
        <scheme val="minor"/>
      </rPr>
      <t xml:space="preserve">  (eligiendo entre "Sí" o "No" en el menú desplegable) e indicando el </t>
    </r>
    <r>
      <rPr>
        <b/>
        <sz val="11"/>
        <color theme="1"/>
        <rFont val="Calibri"/>
        <family val="2"/>
        <scheme val="minor"/>
      </rPr>
      <t>grado de confianza que le merece la eficacia de este control</t>
    </r>
    <r>
      <rPr>
        <sz val="11"/>
        <color theme="1"/>
        <rFont val="Calibri"/>
        <family val="2"/>
        <scheme val="minor"/>
      </rPr>
      <t xml:space="preserve"> (eligiendo entre "Alto", "Medio" o "Bajo" en el menú desplegable).
En caso de seleccionar “No” por no haber ningún control constatado, la casilla se marcará automáticamente en rojo por lo que, independientemente de la valoración final del riesgo, se recomienda tomar medidas encaminadas a implantar sistemas de control dirigidos a paliar el riesgo de ese indicador en concreto.
De la misma manera, en caso de seleccionar “Bajo” en el grado de confianza en la eficacia del control, la casilla se marcará automáticamente en rojo por lo que, independientemente de la valoración final del riesgo, se recomienda que se tomen medidas para mejorar estos controles.
</t>
    </r>
    <r>
      <rPr>
        <b/>
        <sz val="11"/>
        <color theme="1"/>
        <rFont val="Calibri"/>
        <family val="2"/>
        <scheme val="minor"/>
      </rPr>
      <t>Por último, si no hay evidencias de que el control se haya efectuado y en la casilla de implementación se ha seleccionado “No”, es obvio que este control no se podrá evaluar, dejándose la casilla de la eficacia del control sin rellenar.</t>
    </r>
  </si>
  <si>
    <r>
      <t xml:space="preserve">Teniendo en cuenta la respuesta a las preguntas anteriores y los niveles de confianza, el equipo evaluador debe indicar el efecto combinado que estos controles tienen sobre el IMPACTO y la PROBABILIDAD del riesgo de cada uno de los indicadores de riesgo, indicando hasta qué punto considera que se han reducido con los controles existentes (para ello deberá de elegir entre  -1 y -4 en el menú desplegable).
</t>
    </r>
    <r>
      <rPr>
        <b/>
        <sz val="11"/>
        <color theme="1"/>
        <rFont val="Calibri"/>
        <family val="2"/>
        <scheme val="minor"/>
      </rPr>
      <t>Si en las casillas anteriores se hubiese seleccionado “No” o se considerara que el control existente tiene un nivel de confianza tan bajo que no produce ningún impacto, esta casilla debe dejarse sin rellenar.</t>
    </r>
  </si>
  <si>
    <t>Pestañas  de  cada  uno  de  los  riesgos  predefinidos  dentro  de  cada  método  de  gestión</t>
  </si>
  <si>
    <t>¿A quién afecta este riesgo? 
(Entidad decisora (ED) / Entidad ejecutora (EE) / Beneficiarios (BF) ) / Terceros (T))</t>
  </si>
  <si>
    <t xml:space="preserve">SR </t>
  </si>
  <si>
    <t xml:space="preserve">CTR </t>
  </si>
  <si>
    <t xml:space="preserve">CVR </t>
  </si>
  <si>
    <t xml:space="preserve">MPR </t>
  </si>
  <si>
    <t>SR.1</t>
  </si>
  <si>
    <t>CTR.3</t>
  </si>
  <si>
    <t>MPR.2</t>
  </si>
  <si>
    <t>Indicador 2 del Riesgo 3 de Contratos</t>
  </si>
  <si>
    <t>Indicador 4 del Riesgo 4 de Convenios</t>
  </si>
  <si>
    <r>
      <t xml:space="preserve">● Dentro de cada riesgo de cada método de gestión, los distintos </t>
    </r>
    <r>
      <rPr>
        <b/>
        <sz val="11"/>
        <color theme="1"/>
        <rFont val="Calibri"/>
        <family val="2"/>
        <scheme val="minor"/>
      </rPr>
      <t>indicadores</t>
    </r>
    <r>
      <rPr>
        <sz val="11"/>
        <color theme="1"/>
        <rFont val="Calibri"/>
        <family val="2"/>
        <scheme val="minor"/>
      </rPr>
      <t xml:space="preserve"> se numeran consecutivamente comenzando por 1 y anteponiendo</t>
    </r>
    <r>
      <rPr>
        <b/>
        <sz val="11"/>
        <color theme="1"/>
        <rFont val="Calibri"/>
        <family val="2"/>
        <scheme val="minor"/>
      </rPr>
      <t xml:space="preserve"> </t>
    </r>
    <r>
      <rPr>
        <b/>
        <sz val="14"/>
        <color rgb="FF009900"/>
        <rFont val="Calibri"/>
        <family val="2"/>
        <scheme val="minor"/>
      </rPr>
      <t>I</t>
    </r>
  </si>
  <si>
    <r>
      <t>S</t>
    </r>
    <r>
      <rPr>
        <b/>
        <sz val="14"/>
        <color rgb="FF009900"/>
        <rFont val="Calibri"/>
        <family val="2"/>
        <scheme val="minor"/>
      </rPr>
      <t>I</t>
    </r>
    <r>
      <rPr>
        <b/>
        <sz val="11"/>
        <color theme="1"/>
        <rFont val="Calibri"/>
        <family val="2"/>
        <scheme val="minor"/>
      </rPr>
      <t xml:space="preserve"> 1.1</t>
    </r>
  </si>
  <si>
    <r>
      <t>CT</t>
    </r>
    <r>
      <rPr>
        <b/>
        <sz val="14"/>
        <color rgb="FF009900"/>
        <rFont val="Calibri"/>
        <family val="2"/>
        <scheme val="minor"/>
      </rPr>
      <t>I</t>
    </r>
    <r>
      <rPr>
        <b/>
        <sz val="11"/>
        <color theme="1"/>
        <rFont val="Calibri"/>
        <family val="2"/>
        <scheme val="minor"/>
      </rPr>
      <t xml:space="preserve"> 3.2</t>
    </r>
  </si>
  <si>
    <r>
      <t>CV</t>
    </r>
    <r>
      <rPr>
        <b/>
        <sz val="14"/>
        <color rgb="FF009900"/>
        <rFont val="Calibri"/>
        <family val="2"/>
        <scheme val="minor"/>
      </rPr>
      <t>I</t>
    </r>
    <r>
      <rPr>
        <b/>
        <sz val="11"/>
        <color theme="1"/>
        <rFont val="Calibri"/>
        <family val="2"/>
        <scheme val="minor"/>
      </rPr>
      <t xml:space="preserve"> 4.4</t>
    </r>
  </si>
  <si>
    <r>
      <t>S</t>
    </r>
    <r>
      <rPr>
        <b/>
        <sz val="14"/>
        <color rgb="FFC00000"/>
        <rFont val="Calibri"/>
        <family val="2"/>
        <scheme val="minor"/>
      </rPr>
      <t xml:space="preserve">C </t>
    </r>
    <r>
      <rPr>
        <b/>
        <sz val="11"/>
        <color theme="1"/>
        <rFont val="Calibri"/>
        <family val="2"/>
        <scheme val="minor"/>
      </rPr>
      <t>1.1</t>
    </r>
  </si>
  <si>
    <r>
      <t>CT</t>
    </r>
    <r>
      <rPr>
        <b/>
        <sz val="14"/>
        <color rgb="FFC00000"/>
        <rFont val="Calibri"/>
        <family val="2"/>
        <scheme val="minor"/>
      </rPr>
      <t xml:space="preserve">C </t>
    </r>
    <r>
      <rPr>
        <b/>
        <sz val="11"/>
        <color theme="1"/>
        <rFont val="Calibri"/>
        <family val="2"/>
        <scheme val="minor"/>
      </rPr>
      <t>3.2</t>
    </r>
  </si>
  <si>
    <r>
      <t>CV</t>
    </r>
    <r>
      <rPr>
        <b/>
        <sz val="14"/>
        <color rgb="FFC00000"/>
        <rFont val="Calibri"/>
        <family val="2"/>
        <scheme val="minor"/>
      </rPr>
      <t>C</t>
    </r>
    <r>
      <rPr>
        <b/>
        <sz val="11"/>
        <color theme="1"/>
        <rFont val="Calibri"/>
        <family val="2"/>
        <scheme val="minor"/>
      </rPr>
      <t xml:space="preserve"> 4.4</t>
    </r>
  </si>
  <si>
    <t>Indicador 1 del Riesgo 1 de Subvenciones</t>
  </si>
  <si>
    <r>
      <t xml:space="preserve">● Y el </t>
    </r>
    <r>
      <rPr>
        <b/>
        <sz val="11"/>
        <color theme="1"/>
        <rFont val="Calibri"/>
        <family val="2"/>
        <scheme val="minor"/>
      </rPr>
      <t>control</t>
    </r>
    <r>
      <rPr>
        <sz val="11"/>
        <color theme="1"/>
        <rFont val="Calibri"/>
        <family val="2"/>
        <scheme val="minor"/>
      </rPr>
      <t xml:space="preserve"> de cada indicador se identifica con una </t>
    </r>
    <r>
      <rPr>
        <b/>
        <sz val="14"/>
        <color rgb="FFC00000"/>
        <rFont val="Calibri"/>
        <family val="2"/>
        <scheme val="minor"/>
      </rPr>
      <t>C</t>
    </r>
    <r>
      <rPr>
        <sz val="11"/>
        <color theme="1"/>
        <rFont val="Calibri"/>
        <family val="2"/>
        <scheme val="minor"/>
      </rPr>
      <t xml:space="preserve"> seguida del número del indicador correspondiente</t>
    </r>
  </si>
  <si>
    <t>Control del indicador 1 del Riesto 1 de Subvenciones</t>
  </si>
  <si>
    <t>Control del indicador 2 del Riesgo 3 de Contratos</t>
  </si>
  <si>
    <t>Control del indicador 4 del Riesgo 4 de Convenios</t>
  </si>
  <si>
    <t>JUSTIFICACIÓN</t>
  </si>
  <si>
    <t>PAGO</t>
  </si>
  <si>
    <t>VERIFICACIÓN</t>
  </si>
  <si>
    <t>ESQUEMA DENOMINACIÓN INDICADORES DE RIESGO Y FASES DEL PROCEDIMIENTO EN LAS QUE SURGEN</t>
  </si>
  <si>
    <t>RIESGO</t>
  </si>
  <si>
    <t>RIESGO Y DESCRIPCIÓN</t>
  </si>
  <si>
    <t xml:space="preserve">¿A quién afecta este riesgo? </t>
  </si>
  <si>
    <t>Impacto</t>
  </si>
  <si>
    <t>Puntuación</t>
  </si>
  <si>
    <t>Probabi-
lidad</t>
  </si>
  <si>
    <t xml:space="preserve"> RIESGO</t>
  </si>
  <si>
    <t>ELABORACIÓN
APROBACIÓN</t>
  </si>
  <si>
    <t>RIESGO TOTAL MÉTODO GESTIÓN 
(CONTRATOS)</t>
  </si>
  <si>
    <t>CTI X.XX</t>
  </si>
  <si>
    <t>CTC X.XX</t>
  </si>
  <si>
    <t>CONVENIOS</t>
  </si>
  <si>
    <r>
      <t xml:space="preserve">2: EVALUACIÓN DE LA EXPOSICIÓN A RIESGOS DE FRAUDE ESPECÍFICOS - </t>
    </r>
    <r>
      <rPr>
        <b/>
        <u/>
        <sz val="12"/>
        <color theme="1"/>
        <rFont val="Calibri"/>
        <family val="2"/>
        <scheme val="minor"/>
      </rPr>
      <t>CONVENIOS</t>
    </r>
  </si>
  <si>
    <t>CVR1</t>
  </si>
  <si>
    <t>CVR2</t>
  </si>
  <si>
    <t>CVR3</t>
  </si>
  <si>
    <t>CVR4</t>
  </si>
  <si>
    <t>CVR5</t>
  </si>
  <si>
    <t>CVR6</t>
  </si>
  <si>
    <t>CVR7</t>
  </si>
  <si>
    <t>CVRXX</t>
  </si>
  <si>
    <t>CVI 1.1</t>
  </si>
  <si>
    <t>CV1
EL OBJETO DEL CONVENIO NO CORRESPONDE A ESTA FIGURA JURÍDICA</t>
  </si>
  <si>
    <t>CV2
INCUMPLIMIENTO DEL PROCEDIMIENTO O DE LOS REQUISITOS LEGALES DEL CONVENIO</t>
  </si>
  <si>
    <t>CV3
CONFLICTOS DE INTERÉS</t>
  </si>
  <si>
    <t>CV4
INCUMPLIMIENTO DE LAS OBLIGACIONES EN RELACIÓN CON ENTIDADES COLABORADORAS</t>
  </si>
  <si>
    <t>CV5
INCUMPLIMIENTO DE LAS OBLIGACIONES DE INFORMACIÓN, COMUNICACIÓN Y PUBLICIDAD</t>
  </si>
  <si>
    <t>CV6
DOBLE FINANCIACIÓN</t>
  </si>
  <si>
    <t>CV7
PÉRDIDA DE PISTA DE AUDITORÍA</t>
  </si>
  <si>
    <t>CVI 1.2</t>
  </si>
  <si>
    <t>CVI 2.1</t>
  </si>
  <si>
    <t>CVI 2.2</t>
  </si>
  <si>
    <t>CVI 2.3</t>
  </si>
  <si>
    <t>CVI 2.4</t>
  </si>
  <si>
    <t>CVI 2.5</t>
  </si>
  <si>
    <t>CVI 2.6</t>
  </si>
  <si>
    <t>Falta de competencia legal</t>
  </si>
  <si>
    <t>Las aportaciones financieras no son adecuadas</t>
  </si>
  <si>
    <t>Falta de trámites preceptivos</t>
  </si>
  <si>
    <t>CVI 3.1</t>
  </si>
  <si>
    <t>CVI 3.2</t>
  </si>
  <si>
    <t>CVI 3.3</t>
  </si>
  <si>
    <t>CVI 4.1</t>
  </si>
  <si>
    <t>CVI 4.2</t>
  </si>
  <si>
    <t>Incumplimiento de la obligación de garantizar la concurrencia y resto de principios aplicables en la selección de la entidad colaboradora de derecho privado</t>
  </si>
  <si>
    <t>CVI 5.1</t>
  </si>
  <si>
    <t>Incumplimiento de las obligaciones de publicidad y comunicación de los convenios</t>
  </si>
  <si>
    <t>Incumplimiento de los deberes de información y comunicación del apoyo del FEMPA a las actividades financiadas</t>
  </si>
  <si>
    <t>CVI 5.2</t>
  </si>
  <si>
    <t>CVI 6.1</t>
  </si>
  <si>
    <t>CVI 6.2</t>
  </si>
  <si>
    <t>CVI 6.3</t>
  </si>
  <si>
    <t>CVI 6.4</t>
  </si>
  <si>
    <t>Asignación incorrecta de los costes de mano de obra</t>
  </si>
  <si>
    <t>La financiación aportada por terceros no sea finalista y no exista un criterio de reparto de la misma</t>
  </si>
  <si>
    <t>CVI 7.1</t>
  </si>
  <si>
    <t>CVI 7.2</t>
  </si>
  <si>
    <t>CVI 7.3</t>
  </si>
  <si>
    <t>Falta de pista de auditoría</t>
  </si>
  <si>
    <t>Incumplimiento de la obligación de conservación de documentos</t>
  </si>
  <si>
    <t>X</t>
  </si>
  <si>
    <t>El objeto del convenio no corresponde a esta figura jurídica</t>
  </si>
  <si>
    <t>Incumplimiento del procedimiento o de los requisitos legales del convenio</t>
  </si>
  <si>
    <t>Conflictos de interés</t>
  </si>
  <si>
    <t>Incumplimiento de las obligaciones en relación con entidades colaboradoras</t>
  </si>
  <si>
    <t>Incumplimiento de las obligaciones de información, comunicación y publicidad</t>
  </si>
  <si>
    <t>Doble financiación</t>
  </si>
  <si>
    <t>Pérdida de pista de auditoría</t>
  </si>
  <si>
    <t>No existe una pista de auditoría adecuada que permita hacer un seguimiento completo de las actuaciones financiadas.</t>
  </si>
  <si>
    <t>Incumplimiento de la prohibición de doble financiación.</t>
  </si>
  <si>
    <t>No se cumple lo estipulado en la normativa nacional, autonómica y europea respecto a las obligaciones de información, comunicación y publicidad.</t>
  </si>
  <si>
    <t>Celebración de un convenio con incumplimiento del procedimiento legalmente establecido para ello, o incumpliendo determinados trámites o requisitos legales.</t>
  </si>
  <si>
    <t>CVI 1.X</t>
  </si>
  <si>
    <t>CVC 1.1</t>
  </si>
  <si>
    <t>CVC 1.3</t>
  </si>
  <si>
    <t>CVC 1.X</t>
  </si>
  <si>
    <t>CVI 2.X</t>
  </si>
  <si>
    <t>CVC 2.1</t>
  </si>
  <si>
    <t>CVC 2.2</t>
  </si>
  <si>
    <t>CVC 2.3</t>
  </si>
  <si>
    <t>CVC 2.4</t>
  </si>
  <si>
    <t>CVC 2.5</t>
  </si>
  <si>
    <t>CVC 2.6</t>
  </si>
  <si>
    <t>CVC 2.X</t>
  </si>
  <si>
    <t>● Comprobar que el contenido del convenio se ajusta a lo establecido en el artículo 49 de la LRJSP.</t>
  </si>
  <si>
    <t>● Lista de comprobación donde se revise el cumplimiento de todos los trámites legales preceptivos para la suscripción del convenio.</t>
  </si>
  <si>
    <t>● Comprobación del plazo de vigencia del convenio.</t>
  </si>
  <si>
    <t>CVI 3.X</t>
  </si>
  <si>
    <t>CVC 3.1</t>
  </si>
  <si>
    <t>CVC 3.2</t>
  </si>
  <si>
    <t>CVC 3.3</t>
  </si>
  <si>
    <t>CVC 3.X</t>
  </si>
  <si>
    <t>● Verificación de la existencia de las DACI debidamente firmadas y comprobación de la veracidad de sus contenidos.</t>
  </si>
  <si>
    <t>● Declaración de ausencia de conflicto de intereses de las partes firmantes del convenio.
● Análisis histórico de convenios recurrentes así como de la justificación de los mismos.</t>
  </si>
  <si>
    <t>CVI 4.X</t>
  </si>
  <si>
    <t>CVC 4.1</t>
  </si>
  <si>
    <t>CVC 4.2</t>
  </si>
  <si>
    <t>CVC 4.X</t>
  </si>
  <si>
    <t>CVI 5.X</t>
  </si>
  <si>
    <t>CVC 5.1</t>
  </si>
  <si>
    <t>CVC 5.2</t>
  </si>
  <si>
    <t>CVC 5.X</t>
  </si>
  <si>
    <t>● Lista de comprobación con la que se revise el cumplimiento de todos los trámites legales relativos a publicidad y comunicación de los convenios.</t>
  </si>
  <si>
    <t>CVI 6.X</t>
  </si>
  <si>
    <t>CVC 6.1</t>
  </si>
  <si>
    <t>CVC 6.2</t>
  </si>
  <si>
    <t>CVC 6.3</t>
  </si>
  <si>
    <t>CVC 6.4</t>
  </si>
  <si>
    <t>CVC 6.X</t>
  </si>
  <si>
    <t>● El OIG solicita informe de auditoría referente a la imputación de los costes de personal del beneficiario a los distintos proyectos que lleve a cabo, incluyendo las horas de trabajo imputadas a cada proyecto.</t>
  </si>
  <si>
    <t>● Solicitar a los terceros cofinanciadores certificados o declaraciones que detallen la finalidad de la financiación otorgada.
● Establecer medidas que impidan que se produzca un exceso de financiación de las actividades (por ejemplo, establecer la cofinanciación de convenios en base a porcentajes complementarios).
● Verificar el mantenimiento de una contabilidad analítica por proyecto, en las entidades que resulte de aplicación.</t>
  </si>
  <si>
    <t>CVI 7.X</t>
  </si>
  <si>
    <t>CVC 7.1</t>
  </si>
  <si>
    <t>CVC 7.2</t>
  </si>
  <si>
    <t>CVC 7.3</t>
  </si>
  <si>
    <t>CVC 7.X</t>
  </si>
  <si>
    <t>● Revisión de la memoria justificativa del convenio y análisis de su necesidad y oportunidad, su impacto económico, el carácter no contractual de la actividad, así como el cumplimiento de lo previsto en la ley.
● Informe del servicio jurídico con análisis del objeto de la actividad a desarrollar y la justificación de acudir a la vía del convenio y no a otras vías.</t>
  </si>
  <si>
    <t>● Revisión de la memoria justificativa del convenio y análisis de su necesidad y oportunidad, su impacto económico y el carácter no contractual de la actividad, así como el cumplimiento de lo previsto en la ley.
● Informe del servicio jurídico con análisis del objeto de la actividad a desarrollar y la justificación de la adecuación del contenido del convenio a las actuaciones a realizar.</t>
  </si>
  <si>
    <r>
      <rPr>
        <b/>
        <i/>
        <sz val="11"/>
        <rFont val="Calibri"/>
        <family val="2"/>
        <scheme val="minor"/>
      </rPr>
      <t>Falta de competencia legal</t>
    </r>
    <r>
      <rPr>
        <b/>
        <sz val="10"/>
        <rFont val="Calibri"/>
        <family val="2"/>
        <scheme val="minor"/>
      </rPr>
      <t xml:space="preserve">
● </t>
    </r>
    <r>
      <rPr>
        <sz val="10"/>
        <rFont val="Calibri"/>
        <family val="2"/>
        <scheme val="minor"/>
      </rPr>
      <t xml:space="preserve">El órgano que suscribe el convenio no tenga competencias para ello.
Artículo 48 de la Ley 40/2015, de 1 de octubre, de Régimen Jurídico del Sector Público (LRJSP) </t>
    </r>
    <r>
      <rPr>
        <i/>
        <sz val="10"/>
        <rFont val="Calibri"/>
        <family val="2"/>
        <scheme val="minor"/>
      </rPr>
      <t>"1. Las Administraciones Públicas, sus organismos públicos y entidades de derecho público vinculados o dependientes y las Universidades públicas, en el ámbito de sus respectivas competencias, podrán suscribir convenios con sujetos de derecho público y privado, sin que ello pueda suponer cesión de la titularidad de la competencia. 2. "</t>
    </r>
  </si>
  <si>
    <t>● Revisión de la memoria justificativa del convenio y análisis de su necesidad y oportunidad, su impacto económico, el carácter no contractual de la actividad y el cumplimiento de lo previsto en la ley.
● Informe del servicio jurídico con análisis del objeto de la actividad a desarrollar y la competencia de las entidades que fundamentan la suscripción del convenio, entre otros.</t>
  </si>
  <si>
    <r>
      <rPr>
        <b/>
        <i/>
        <sz val="11"/>
        <rFont val="Calibri"/>
        <family val="2"/>
        <scheme val="minor"/>
      </rPr>
      <t>Las aportaciones financieras no son adecuadas</t>
    </r>
    <r>
      <rPr>
        <b/>
        <sz val="10"/>
        <rFont val="Calibri"/>
        <family val="2"/>
        <scheme val="minor"/>
      </rPr>
      <t xml:space="preserve">
● </t>
    </r>
    <r>
      <rPr>
        <sz val="10"/>
        <rFont val="Calibri"/>
        <family val="2"/>
        <scheme val="minor"/>
      </rPr>
      <t>Las aportaciones financieras que se comprometen a realizar los firmantes del convenio sean superiores a los gastos derivados de la ejecución del convenio (art. 48.6 LRJSP) sin que exista justificación, o no son financieramente sostenibles, es decir, las entidades no tienen capacidad para asumir esa financiación.</t>
    </r>
  </si>
  <si>
    <r>
      <t xml:space="preserve">● Revisión de la memoria justificativa del convenio y análisis de su necesidad y oportunidad, su impacto económico, el carácter no contractual de la actividad y el cumplimiento de lo previsto en la ley.
● Informe del servicio jurídico con análisis del objeto de la actividad a desarrollar y su sostenibilidad financiera </t>
    </r>
    <r>
      <rPr>
        <sz val="10"/>
        <rFont val="Calibri"/>
        <family val="2"/>
        <scheme val="minor"/>
      </rPr>
      <t>y fiscalización previa de la Intervención.</t>
    </r>
  </si>
  <si>
    <r>
      <rPr>
        <b/>
        <i/>
        <sz val="11"/>
        <rFont val="Calibri"/>
        <family val="2"/>
        <scheme val="minor"/>
      </rPr>
      <t>Falta de trámites preceptivos</t>
    </r>
    <r>
      <rPr>
        <b/>
        <sz val="10"/>
        <rFont val="Calibri"/>
        <family val="2"/>
        <scheme val="minor"/>
      </rPr>
      <t xml:space="preserve">
● </t>
    </r>
    <r>
      <rPr>
        <sz val="10"/>
        <rFont val="Calibri"/>
        <family val="2"/>
        <scheme val="minor"/>
      </rPr>
      <t>El convenio se haya suscrito prescindiendo de trámites preceptivos, como puede ser la presentación de los informes establecidos en la normativa aplicable o las autorizaciones previas requeridas que procedan en cada caso (art. 50 LRJSP).</t>
    </r>
  </si>
  <si>
    <t>● Solicitud de documentación justificativa de la realización de las actuaciones objeto del convenio o de las causas de no realización, así como de la correcta liquidación de los compromisos financieros asumidos.</t>
  </si>
  <si>
    <r>
      <t>●</t>
    </r>
    <r>
      <rPr>
        <sz val="10"/>
        <rFont val="Calibri"/>
        <family val="2"/>
        <scheme val="minor"/>
      </rPr>
      <t xml:space="preserve"> Comprobación de la posible vinculación entre las partes mediante la revisión de sus estatutos o actos de constitución, y cotejo de la información obtenida con bases de datos externas e independientes.
● Establecer procedimientos para abordar posibles casos de conflictos de intereses que incluya la firma de una Declaración de ausencia de conflicto de interés (DACI),
● Verificación del contenido de las DACI con la información procedente de otras fuentes (ARACHNE, bases de datos  de organismos nacionales y de la UE, información de la propia organización, fuentes de datos abiertas y medios de comunicación...), cuando proceda.</t>
    </r>
    <r>
      <rPr>
        <sz val="9"/>
        <color rgb="FFFF0066"/>
        <rFont val="Calibri"/>
        <family val="2"/>
        <scheme val="minor"/>
      </rPr>
      <t/>
    </r>
  </si>
  <si>
    <r>
      <rPr>
        <b/>
        <i/>
        <sz val="11"/>
        <rFont val="Calibri"/>
        <family val="2"/>
        <scheme val="minor"/>
      </rPr>
      <t>Incumplimiento de la obligación de garantizar la concurrencia y resto de principios aplicables en la selección de la entidad colaboradora de derecho privado</t>
    </r>
    <r>
      <rPr>
        <b/>
        <sz val="10"/>
        <rFont val="Calibri"/>
        <family val="2"/>
        <scheme val="minor"/>
      </rPr>
      <t xml:space="preserve">
</t>
    </r>
    <r>
      <rPr>
        <sz val="10"/>
        <rFont val="Calibri"/>
        <family val="2"/>
        <scheme val="minor"/>
      </rPr>
      <t xml:space="preserve">
● En la selección de entidades colaboradoras que sean personas de derecho privado, para la celebración de un convenio, no se haya seguido un procedimiento sometido a los principios de publicidad, concurrencia, igualdad y no discriminación, de acuerdo con lo establecido en el artículo 16.5 de la Ley 38/2003, de 17 de noviembre, General de Subvenciones.   </t>
    </r>
  </si>
  <si>
    <t>● Verificar que la selección de entidades colaboradoras se ajusta a lo establecido en la LGS y resto de normativa legal aplicable.</t>
  </si>
  <si>
    <t>● Verificar que la entidad colaboradora cumple con las obligaciones establecidas en el artículo 15 de la Ley 38/2003, de 17 de noviembre, General de Subvenciones. 
● Verificar que la entidad colaboradora cumple con las obligaciones establecidas en el convenio presentando la correspondiente documentación justificativa.</t>
  </si>
  <si>
    <t>La selección de la entidad colaboradora de derecho privado no se ha realizado siguiendo los principios legalmente establecidos.
En el caso de convenios con entidades colaboradoras para instrumentar una subvención, la entidad colaboradora no cumple con sus obligaciones.</t>
  </si>
  <si>
    <t>Celebración de convenios para eludir un procedimiento de contratación, o eludiendo los requisitos de validez de este instrumento jurídico.</t>
  </si>
  <si>
    <t xml:space="preserve"> El ejercicio imparcial y objetivo de las funciones del personal que interviene en la adopción o la firma del convenio se ve comprometido por razones familiares, afectivas, de afinidad política, de interés económico o por cualquier otro motivo directo o indirecto de interés personal .</t>
  </si>
  <si>
    <r>
      <rPr>
        <b/>
        <i/>
        <sz val="11"/>
        <rFont val="Calibri"/>
        <family val="2"/>
        <scheme val="minor"/>
      </rPr>
      <t>Incumplimiento de las obligaciones de publicidad y comunicación de los convenios</t>
    </r>
    <r>
      <rPr>
        <b/>
        <sz val="10"/>
        <rFont val="Calibri"/>
        <family val="2"/>
        <scheme val="minor"/>
      </rPr>
      <t xml:space="preserve">
● </t>
    </r>
    <r>
      <rPr>
        <sz val="10"/>
        <rFont val="Calibri"/>
        <family val="2"/>
        <scheme val="minor"/>
      </rPr>
      <t>En el caso de la Administración General del estado o sus organismos públicos o entidades de derecho público vinculadas o dependientes, el convenio no se ha inscrito en el Registro Electrónico Estatal de Órganos e Instrumentos de Cooperación del Sector Público Estatal (art. 48.8 de la LRJSP), y/o, cuando los compromisos económicos superen los 600.000 Euros, no se ha cumplido la obligación de remisión al Tribunal de Cuentas u órgano externo de fiscalización de la Comunidad Autónoma, según corresponda, tal y como se establece en el artículo 53 de la LRJSP.</t>
    </r>
  </si>
  <si>
    <r>
      <rPr>
        <b/>
        <i/>
        <sz val="11"/>
        <rFont val="Calibri"/>
        <family val="2"/>
        <scheme val="minor"/>
      </rPr>
      <t>Incumplimiento de los deberes de información y comunicación del apoyo del FEMPA a las actividades financiadas</t>
    </r>
    <r>
      <rPr>
        <b/>
        <i/>
        <sz val="10"/>
        <rFont val="Calibri"/>
        <family val="2"/>
        <scheme val="minor"/>
      </rPr>
      <t xml:space="preserve">
● </t>
    </r>
    <r>
      <rPr>
        <sz val="10"/>
        <rFont val="Calibri"/>
        <family val="2"/>
        <scheme val="minor"/>
      </rPr>
      <t>Se produzca un incumplimiento de los deberes de información y comunicación contenidos en los diferentes textos normativos, tanto nacionales como europeos.</t>
    </r>
  </si>
  <si>
    <r>
      <t xml:space="preserve">● Registrar en los documentos de programación del OIG los mecanismos con los que se cuenta para el cumplimiento de las obligaciones de publicidad del procedimiento.
● Lista de comprobación de requisitos en materia de información y publicidad que incluya, entre otras cuestiones, la verificación de que los convenios formalizados que se desarrollen en este ámbito contengan la siguiente mención: </t>
    </r>
    <r>
      <rPr>
        <b/>
        <sz val="10"/>
        <rFont val="Calibri"/>
        <family val="2"/>
        <scheme val="minor"/>
      </rPr>
      <t>«Financiado por la Unión Europea» o «Cofinanciado por la Unión Europea» que se escribirá sin abreviar y junto al emblema de la Unión.</t>
    </r>
    <r>
      <rPr>
        <sz val="10"/>
        <rFont val="Calibri"/>
        <family val="2"/>
        <scheme val="minor"/>
      </rPr>
      <t xml:space="preserve">
● Verificar que en el convenio se han incluido </t>
    </r>
    <r>
      <rPr>
        <b/>
        <sz val="10"/>
        <rFont val="Calibri"/>
        <family val="2"/>
        <scheme val="minor"/>
      </rPr>
      <t>los requisitos de publicidad del Reglamento 2021/1060 (artículos 47, 49 y 50; y Anexo IX)</t>
    </r>
  </si>
  <si>
    <r>
      <rPr>
        <b/>
        <i/>
        <sz val="11"/>
        <rFont val="Calibri"/>
        <family val="2"/>
        <scheme val="minor"/>
      </rPr>
      <t>Asignación incorrecta de los costes de mano de obra</t>
    </r>
    <r>
      <rPr>
        <b/>
        <i/>
        <sz val="10"/>
        <rFont val="Calibri"/>
        <family val="2"/>
        <scheme val="minor"/>
      </rPr>
      <t xml:space="preserve">
</t>
    </r>
    <r>
      <rPr>
        <sz val="10"/>
        <rFont val="Calibri"/>
        <family val="2"/>
        <scheme val="minor"/>
      </rPr>
      <t xml:space="preserve">
● Se asignan de forma incorrecta los gastos de personal entre diferentes proyectos financiados por la UE y por otros organismos.</t>
    </r>
  </si>
  <si>
    <t>● Lista de comprobación de los elementos que reflejen el soporte documental de las aportaciones de terceros.
● Verificar el mantenimiento de una contabilidad separada de ingresos y gastos, en las entidades que resulte de aplicación.</t>
  </si>
  <si>
    <r>
      <rPr>
        <b/>
        <i/>
        <sz val="11"/>
        <rFont val="Calibri"/>
        <family val="2"/>
        <scheme val="minor"/>
      </rPr>
      <t>La financiación aportada por terceros no sea finalista y no exista un criterio de reparto de la misma</t>
    </r>
    <r>
      <rPr>
        <b/>
        <i/>
        <sz val="10"/>
        <rFont val="Calibri"/>
        <family val="2"/>
        <scheme val="minor"/>
      </rPr>
      <t xml:space="preserve">
</t>
    </r>
    <r>
      <rPr>
        <sz val="10"/>
        <rFont val="Calibri"/>
        <family val="2"/>
        <scheme val="minor"/>
      </rPr>
      <t xml:space="preserve">
● En el convenio o acuerdo de financiación de terceros no se señale específicamente las actuaciones a las que se destinan las cuantías aportadas.</t>
    </r>
  </si>
  <si>
    <r>
      <rPr>
        <b/>
        <i/>
        <sz val="11"/>
        <rFont val="Calibri"/>
        <family val="2"/>
        <scheme val="minor"/>
      </rPr>
      <t>Incumplimiento de la obligación de conservación de documentos</t>
    </r>
    <r>
      <rPr>
        <b/>
        <sz val="10"/>
        <rFont val="Calibri"/>
        <family val="2"/>
        <scheme val="minor"/>
      </rPr>
      <t xml:space="preserve">
</t>
    </r>
    <r>
      <rPr>
        <sz val="10"/>
        <rFont val="Calibri"/>
        <family val="2"/>
        <scheme val="minor"/>
      </rPr>
      <t xml:space="preserve">
● No se cumple la obligación de conservación de documentos prevista en el artículo 82 del Reglamento UE nº 2021/1060.</t>
    </r>
  </si>
  <si>
    <r>
      <rPr>
        <b/>
        <i/>
        <sz val="11"/>
        <color theme="1"/>
        <rFont val="Calibri"/>
        <family val="2"/>
        <scheme val="minor"/>
      </rPr>
      <t>Falta de pista de auditoría</t>
    </r>
    <r>
      <rPr>
        <b/>
        <i/>
        <sz val="10"/>
        <color theme="1"/>
        <rFont val="Calibri"/>
        <family val="2"/>
        <scheme val="minor"/>
      </rPr>
      <t xml:space="preserve">
● </t>
    </r>
    <r>
      <rPr>
        <sz val="10"/>
        <color theme="1"/>
        <rFont val="Calibri"/>
        <family val="2"/>
        <scheme val="minor"/>
      </rPr>
      <t>En el expediente del convenio no conste la documentación que permita garantizar la pista de auditoría en todas las fases del procedimiento, desde las actuaciones previas hasta la extinción y liquidación, así como la contabilización de los compromisos financieros asumidos, gastos y pagos realizados y la publicidad.
Adquiere especial importancia el garantizar una adecuada pista de auditoría en el caso de convenios con entidades colaboradoras en la tramitación y el pago de subvenciones.</t>
    </r>
  </si>
  <si>
    <r>
      <rPr>
        <b/>
        <i/>
        <sz val="11"/>
        <color rgb="FF000000"/>
        <rFont val="Calibri"/>
        <family val="2"/>
        <scheme val="minor"/>
      </rPr>
      <t>Cesión de la titularidad de la competencia</t>
    </r>
    <r>
      <rPr>
        <b/>
        <sz val="10"/>
        <color rgb="FF000000"/>
        <rFont val="Calibri"/>
        <family val="2"/>
        <scheme val="minor"/>
      </rPr>
      <t xml:space="preserve">
● </t>
    </r>
    <r>
      <rPr>
        <sz val="10"/>
        <color rgb="FF000000"/>
        <rFont val="Calibri"/>
        <family val="2"/>
        <scheme val="minor"/>
      </rPr>
      <t>L</t>
    </r>
    <r>
      <rPr>
        <sz val="10"/>
        <color theme="1"/>
        <rFont val="Calibri"/>
        <family val="2"/>
        <scheme val="minor"/>
      </rPr>
      <t>a existencia de convenios con otras entidades, tanto públicas como privadas, que suponen cesión de titularidad de competencias, da lugar a un incumplimiento legal.</t>
    </r>
  </si>
  <si>
    <t>Interno</t>
  </si>
  <si>
    <t>EE</t>
  </si>
  <si>
    <t>Interno/Externo</t>
  </si>
  <si>
    <t>Externo</t>
  </si>
  <si>
    <r>
      <rPr>
        <b/>
        <i/>
        <sz val="11"/>
        <rFont val="Calibri"/>
        <family val="2"/>
        <scheme val="minor"/>
      </rPr>
      <t>El convenio no reúne los requisitos legales mínimos exigidos por la ley</t>
    </r>
    <r>
      <rPr>
        <b/>
        <i/>
        <sz val="10"/>
        <rFont val="Calibri"/>
        <family val="2"/>
        <scheme val="minor"/>
      </rPr>
      <t xml:space="preserve">
</t>
    </r>
    <r>
      <rPr>
        <b/>
        <sz val="10"/>
        <rFont val="Calibri"/>
        <family val="2"/>
        <scheme val="minor"/>
      </rPr>
      <t xml:space="preserve">
● </t>
    </r>
    <r>
      <rPr>
        <sz val="10"/>
        <rFont val="Calibri"/>
        <family val="2"/>
        <scheme val="minor"/>
      </rPr>
      <t>El convenio no incluya, al menos, los aspectos enumerados en el artículo 49 de la LRJSP (suscriptores, competencias, objeto y actuaciones, obligaciones de las partes y sus compromisos económicos, consecuencias del incumplimiento de lo convenido, mecanismos de seguimiento, vigilancia y control, régimen de modificación y plazo de vigencia)</t>
    </r>
  </si>
  <si>
    <r>
      <rPr>
        <b/>
        <i/>
        <sz val="11"/>
        <rFont val="Calibri"/>
        <family val="2"/>
        <scheme val="minor"/>
      </rPr>
      <t xml:space="preserve">La entidad colaboradora no cumpla con sus obligaciones, especialmente la de garantizar la concurrencia en el proceso de selección de beneficiarios, cuando tenga asignadas esas funciones  </t>
    </r>
    <r>
      <rPr>
        <b/>
        <i/>
        <sz val="10"/>
        <rFont val="Calibri"/>
        <family val="2"/>
        <scheme val="minor"/>
      </rPr>
      <t xml:space="preserve">
● </t>
    </r>
    <r>
      <rPr>
        <sz val="10"/>
        <rFont val="Calibri"/>
        <family val="2"/>
        <scheme val="minor"/>
      </rPr>
      <t xml:space="preserve">La entidad colaboradora incumpla sus obligaciones establecidas en el artículo 15 de la Ley 38/2003, de 17 de noviembre, General de Subvenciones.   </t>
    </r>
  </si>
  <si>
    <r>
      <rPr>
        <sz val="10"/>
        <rFont val="Calibri"/>
        <family val="2"/>
        <scheme val="minor"/>
      </rPr>
      <t>● Verificación de las declaraciones responsables sobre otras fuentes de financiación que incluyan las ayudas que se hayan obtenido o solicitado para financiar las actuaciones correspondientes, tanto en el momento de formalizar la solicitud, como en cualquier momento posterior en que se produzca esta circunstancia. Esta verificación se realiza comparando la información reflejada en las declaraciones responsables con aquélla existente en las bases de datos nacionales (BDNS, por ejemplo) y otras de ámbito europeo (Financial Transparency System, por ejemplo), cuando esto sea posible y este riesgo se evalúe como significativo y probable. También, El OIG puede solicitar a los órganos de gestión de otros fondos comunitarios información sobre si el proyecto de que se trate está registrado o no, total o parcialmente, entre los que cuentan con esa segunda financiación comunitaria.</t>
    </r>
    <r>
      <rPr>
        <sz val="10"/>
        <color theme="1"/>
        <rFont val="Calibri"/>
        <family val="2"/>
        <scheme val="minor"/>
      </rPr>
      <t xml:space="preserve">
</t>
    </r>
    <r>
      <rPr>
        <sz val="10"/>
        <rFont val="Calibri"/>
        <family val="2"/>
        <scheme val="minor"/>
      </rPr>
      <t>● Solicitar informe de Auditoría que verifique el mantenimiento de una contabilidad analítica, en las entidades que resulte de aplicación.
● Establecer medidas que impidan que se produzca un exceso de financiación de las actividades (por ejemplo, establecer la cofinanciación de convenios en base a porcentajes complementarios).</t>
    </r>
  </si>
  <si>
    <r>
      <t>Las aportaciones realizadas por terceros no estén documentadas
●</t>
    </r>
    <r>
      <rPr>
        <sz val="11"/>
        <rFont val="Calibri"/>
        <family val="2"/>
        <scheme val="minor"/>
      </rPr>
      <t>Ausencia</t>
    </r>
    <r>
      <rPr>
        <sz val="10"/>
        <rFont val="Calibri"/>
        <family val="2"/>
        <scheme val="minor"/>
      </rPr>
      <t xml:space="preserve"> de documentación, o documentación insuficiente, de las aportaciones realizadas por terceros.</t>
    </r>
  </si>
  <si>
    <r>
      <rPr>
        <b/>
        <i/>
        <sz val="11"/>
        <rFont val="Calibri"/>
        <family val="2"/>
        <scheme val="minor"/>
      </rPr>
      <t>No se garantiza el compromiso de sujeción a los controles de los organismos europeos por los perceptores finales de los fondos y de la entidad colaboradora</t>
    </r>
    <r>
      <rPr>
        <b/>
        <sz val="10"/>
        <rFont val="Calibri"/>
        <family val="2"/>
        <scheme val="minor"/>
      </rPr>
      <t xml:space="preserve">
● </t>
    </r>
    <r>
      <rPr>
        <sz val="10"/>
        <rFont val="Calibri"/>
        <family val="2"/>
        <scheme val="minor"/>
      </rPr>
      <t>No conste la autorización expresa por parte de los perceptores finales de los fondos, y demás personas y entidades que intervengan en la operación, para que la Comisión Europea, la Oficina Europea de Lucha contra el Fraude (OLAF), el Tribunal de Cuentas Europeo y la Fiscalía Europea, puedan ejercer sus derechos de acceso a la información en el ámbito de sus competencias.</t>
    </r>
  </si>
  <si>
    <r>
      <t>● Registro en</t>
    </r>
    <r>
      <rPr>
        <sz val="10"/>
        <rFont val="Calibri"/>
        <family val="2"/>
        <scheme val="minor"/>
      </rPr>
      <t xml:space="preserve"> los documentos de programación del OIG</t>
    </r>
    <r>
      <rPr>
        <sz val="10"/>
        <color theme="1"/>
        <rFont val="Calibri"/>
        <family val="2"/>
        <scheme val="minor"/>
      </rPr>
      <t xml:space="preserve"> (Manual de procedimientos) de los sistemas y procedimientos que permitan garantizar la pista de auditoría en todo el expediente del convenio y en las diferentes etapas de su ejecución.
● Lista de comprobación de la documentación requerida para garantizar la adecuada pista de auditoría.</t>
    </r>
  </si>
  <si>
    <t>● En el convenio se incluye la obligación de conservación de documentos prevista en el artículo 82 RDC 1060/2021.                                                                                                                                                                                                                          ● El OIG registra la metodología para la comprobación de la obligación de la conservación de documentos</t>
  </si>
  <si>
    <t>● Comprobar que en el convenio se ha incluido el compromiso expreso de los perceptores finales de los fondos, y demás personas y entidades que intervengan en su aplicación, a la sujeción a los controles de los organismos europeos (Comisión Europea, Oficina Europea de Lucha contra el Fraude, Tribunal de Cuentas Europeo y Fiscalía Europea).
● Comprobar que se dispone de las autorizaciones oportunas.</t>
  </si>
  <si>
    <t>El coste para la organización de que el riesgo se materializara sería limitado o bajo, tanto desde un punto de vista económico, como reputacional u operativo (por ejemplo, supondría un trabajo adicional que retrasa otros procesos).</t>
  </si>
  <si>
    <t>Cesión de la titularidad de la competencia</t>
  </si>
  <si>
    <t xml:space="preserve">La entidad colaboradora no cumpla con sus obligaciones, especialmente la de garantizar la concurrencia en el proceso de selección de beneficiarios, cuando tenga asignadas esas funciones  </t>
  </si>
  <si>
    <t>Las aportaciones realizadas por terceros no estén documentadas</t>
  </si>
  <si>
    <t>No se garantiza el compromiso de sujeción a los controles de los organismos europeos por parte de los perceptores finales de los fondos y de la entidad colaboradora</t>
  </si>
  <si>
    <t>EE/BF</t>
  </si>
  <si>
    <t>EE/BF/T</t>
  </si>
  <si>
    <t>El contenido del convenio no se corresponde con este instrumento jurídico</t>
  </si>
  <si>
    <r>
      <rPr>
        <b/>
        <i/>
        <sz val="11"/>
        <color rgb="FF000000"/>
        <rFont val="Calibri"/>
        <family val="2"/>
        <scheme val="minor"/>
      </rPr>
      <t>El contenido del convenio no se corresponde con este instrumento jurídico</t>
    </r>
    <r>
      <rPr>
        <b/>
        <sz val="10"/>
        <color rgb="FF000000"/>
        <rFont val="Calibri"/>
        <family val="2"/>
        <scheme val="minor"/>
      </rPr>
      <t xml:space="preserve">
● </t>
    </r>
    <r>
      <rPr>
        <sz val="10"/>
        <color rgb="FF000000"/>
        <rFont val="Calibri"/>
        <family val="2"/>
        <scheme val="minor"/>
      </rPr>
      <t>E</t>
    </r>
    <r>
      <rPr>
        <sz val="10"/>
        <color theme="1"/>
        <rFont val="Calibri"/>
        <family val="2"/>
        <scheme val="minor"/>
      </rPr>
      <t>xistencia de convenios cuyo contenido son prestaciones no propias de este instrumento jurídico por su naturaleza, sino de un contrato, debiendo aplicarse la legislación de contratos del sector público.</t>
    </r>
  </si>
  <si>
    <t>No reúne los requisitos legales mínimos exigidos por la ley</t>
  </si>
  <si>
    <t>Irregularidad en el requisito de duración del convenio</t>
  </si>
  <si>
    <r>
      <rPr>
        <b/>
        <i/>
        <sz val="11"/>
        <rFont val="Calibri"/>
        <family val="2"/>
        <scheme val="minor"/>
      </rPr>
      <t>Irregularidad en el requisito de duración del convenio</t>
    </r>
    <r>
      <rPr>
        <sz val="10"/>
        <rFont val="Arial"/>
        <family val="2"/>
      </rPr>
      <t xml:space="preserve">
● </t>
    </r>
    <r>
      <rPr>
        <sz val="10"/>
        <rFont val="Calibri"/>
        <family val="2"/>
        <scheme val="minor"/>
      </rPr>
      <t>La duración del convenio no se ajuste a lo establecido en los artículos 16.2 de la LGS y 49.h) de la LRJSC.</t>
    </r>
  </si>
  <si>
    <t>Ejecución irregular del convenio</t>
  </si>
  <si>
    <r>
      <rPr>
        <b/>
        <i/>
        <sz val="11"/>
        <color theme="1"/>
        <rFont val="Calibri"/>
        <family val="2"/>
        <scheme val="minor"/>
      </rPr>
      <t>Ejecución irregular del convenio</t>
    </r>
    <r>
      <rPr>
        <b/>
        <sz val="10"/>
        <color theme="1"/>
        <rFont val="Calibri"/>
        <family val="2"/>
        <scheme val="minor"/>
      </rPr>
      <t xml:space="preserve">
● </t>
    </r>
    <r>
      <rPr>
        <sz val="10"/>
        <rFont val="Calibri"/>
        <family val="2"/>
        <scheme val="minor"/>
      </rPr>
      <t>El convenio se haya extinguido sin haberse realizado las actuaciones objeto del mismo (art. 51.2 c)  de la LRJSP) o no se haya producido la liquidación de los compromisos financieros de las partes, en el caso de que procediera, por haber cantidades a reintegrar o pendientes de abono [art. 52.2 a) LRJSP].</t>
    </r>
  </si>
  <si>
    <t>Vinculación entre las partes firmantes del convenio</t>
  </si>
  <si>
    <r>
      <rPr>
        <b/>
        <i/>
        <sz val="11"/>
        <color theme="1"/>
        <rFont val="Calibri"/>
        <family val="2"/>
        <scheme val="minor"/>
      </rPr>
      <t>Vinculación entre las partes firmantes del convenio</t>
    </r>
    <r>
      <rPr>
        <b/>
        <sz val="10"/>
        <color theme="1"/>
        <rFont val="Calibri"/>
        <family val="2"/>
        <scheme val="minor"/>
      </rPr>
      <t xml:space="preserve">
</t>
    </r>
    <r>
      <rPr>
        <b/>
        <sz val="10"/>
        <color indexed="8"/>
        <rFont val="Calibri"/>
        <family val="2"/>
        <scheme val="minor"/>
      </rPr>
      <t xml:space="preserve">
● </t>
    </r>
    <r>
      <rPr>
        <sz val="10"/>
        <color theme="1"/>
        <rFont val="Calibri"/>
        <family val="2"/>
        <scheme val="minor"/>
      </rPr>
      <t xml:space="preserve">Existencia de algún tipo de vinculación entre las partes firmantes del Convenio que pueda dar lugar a conflictos de interés. </t>
    </r>
  </si>
  <si>
    <t>Incumplimiento normativa  conducta empleados públicos</t>
  </si>
  <si>
    <r>
      <rPr>
        <b/>
        <i/>
        <sz val="11"/>
        <rFont val="Calibri"/>
        <family val="2"/>
        <scheme val="minor"/>
      </rPr>
      <t>Incumplimiento normativa conducta empleados públicos.</t>
    </r>
    <r>
      <rPr>
        <b/>
        <i/>
        <sz val="10"/>
        <rFont val="Calibri"/>
        <family val="2"/>
        <scheme val="minor"/>
      </rPr>
      <t xml:space="preserve">
●</t>
    </r>
    <r>
      <rPr>
        <sz val="10"/>
        <rFont val="Calibri"/>
        <family val="2"/>
        <scheme val="minor"/>
      </rPr>
      <t xml:space="preserve">El alto cargo firmante del convenio no cumpla con lo establecido en el Título II </t>
    </r>
    <r>
      <rPr>
        <i/>
        <sz val="10"/>
        <rFont val="Calibri"/>
        <family val="2"/>
        <scheme val="minor"/>
      </rPr>
      <t xml:space="preserve">Régimen de conflictos de intereses y de incompatibilidades </t>
    </r>
    <r>
      <rPr>
        <sz val="10"/>
        <rFont val="Calibri"/>
        <family val="2"/>
        <scheme val="minor"/>
      </rPr>
      <t>(artículos 11 a 18) de la Ley 3/2015, de 30 de marzo, reguladora del ejercicio del alto cargo de la Administración General del Estado, o con la legislación autonómica o europea correspondiente.</t>
    </r>
  </si>
  <si>
    <r>
      <rPr>
        <b/>
        <i/>
        <sz val="11"/>
        <color theme="1"/>
        <rFont val="Calibri"/>
        <family val="2"/>
        <scheme val="minor"/>
      </rPr>
      <t xml:space="preserve">Irregularidad en la selección de entidades privadas adscritas al convenio
</t>
    </r>
    <r>
      <rPr>
        <b/>
        <sz val="10"/>
        <color theme="1"/>
        <rFont val="Calibri"/>
        <family val="2"/>
        <scheme val="minor"/>
      </rPr>
      <t xml:space="preserve">
● </t>
    </r>
    <r>
      <rPr>
        <sz val="10"/>
        <rFont val="Calibri"/>
        <family val="2"/>
        <scheme val="minor"/>
      </rPr>
      <t>Existencia de convenios sucesivos con el mismo contenido y entre las mismas entidades o/y organismos, especialmente si existen compromisos financieros y una de las entidades es del sector privado.</t>
    </r>
  </si>
  <si>
    <t>Irregularidad en la selección de entidades privadas adscritas al convenio</t>
  </si>
  <si>
    <r>
      <rPr>
        <b/>
        <i/>
        <sz val="11"/>
        <rFont val="Calibri"/>
        <family val="2"/>
        <scheme val="minor"/>
      </rPr>
      <t>Exceso de financiación</t>
    </r>
    <r>
      <rPr>
        <sz val="10"/>
        <rFont val="Calibri"/>
        <family val="2"/>
        <scheme val="minor"/>
      </rPr>
      <t xml:space="preserve">
● Se reciban fondos de diferentes fuentes y se esté produciendo un lucro o un exceso de  financiación, incumpliéndose la prohibición prevista en el artículo 191 del Reglamento (UE, Euratom) 2018/1046, del Parlamento Europeo y del Consejo, de 18 de julio de 2018, sobre las normas financieras aplicables al Presupuesto General de la Unión.</t>
    </r>
  </si>
  <si>
    <t xml:space="preserve">Exceso de financiación </t>
  </si>
  <si>
    <t>DESCRIPTOR DE RIESGO</t>
  </si>
  <si>
    <r>
      <t>Dentro de cada método de gestión se ofrecen de manera predefinida distintos riesgos y, dentro de cada uno de ellos,</t>
    </r>
    <r>
      <rPr>
        <b/>
        <sz val="11"/>
        <color theme="1"/>
        <rFont val="Calibri"/>
        <family val="2"/>
        <scheme val="minor"/>
      </rPr>
      <t xml:space="preserve"> posibles descriptores de riesgo y sus controles propuestos.</t>
    </r>
  </si>
  <si>
    <r>
      <t xml:space="preserve">Para </t>
    </r>
    <r>
      <rPr>
        <b/>
        <sz val="11"/>
        <color theme="1"/>
        <rFont val="Calibri"/>
        <family val="2"/>
        <scheme val="minor"/>
      </rPr>
      <t>cada</t>
    </r>
    <r>
      <rPr>
        <sz val="11"/>
        <color theme="1"/>
        <rFont val="Calibri"/>
        <family val="2"/>
        <scheme val="minor"/>
      </rPr>
      <t xml:space="preserve"> uno de los </t>
    </r>
    <r>
      <rPr>
        <b/>
        <sz val="11"/>
        <color theme="1"/>
        <rFont val="Calibri"/>
        <family val="2"/>
        <scheme val="minor"/>
      </rPr>
      <t>métodos</t>
    </r>
    <r>
      <rPr>
        <sz val="11"/>
        <color theme="1"/>
        <rFont val="Calibri"/>
        <family val="2"/>
        <scheme val="minor"/>
      </rPr>
      <t xml:space="preserve"> de gestión se presenta una </t>
    </r>
    <r>
      <rPr>
        <b/>
        <sz val="11"/>
        <color theme="1"/>
        <rFont val="Calibri"/>
        <family val="2"/>
        <scheme val="minor"/>
      </rPr>
      <t>pestaña-portada</t>
    </r>
    <r>
      <rPr>
        <sz val="11"/>
        <color theme="1"/>
        <rFont val="Calibri"/>
        <family val="2"/>
        <scheme val="minor"/>
      </rPr>
      <t xml:space="preserve"> en la que se recogen a modo de </t>
    </r>
    <r>
      <rPr>
        <b/>
        <sz val="11"/>
        <color theme="1"/>
        <rFont val="Calibri"/>
        <family val="2"/>
        <scheme val="minor"/>
      </rPr>
      <t>resumen</t>
    </r>
    <r>
      <rPr>
        <sz val="11"/>
        <color theme="1"/>
        <rFont val="Calibri"/>
        <family val="2"/>
        <scheme val="minor"/>
      </rPr>
      <t xml:space="preserve"> los distintos riesgos y su descripción completa, </t>
    </r>
    <r>
      <rPr>
        <b/>
        <sz val="11"/>
        <color theme="1"/>
        <rFont val="Calibri"/>
        <family val="2"/>
        <scheme val="minor"/>
      </rPr>
      <t>detallándose</t>
    </r>
    <r>
      <rPr>
        <sz val="11"/>
        <color theme="1"/>
        <rFont val="Calibri"/>
        <family val="2"/>
        <scheme val="minor"/>
      </rPr>
      <t xml:space="preserve"> después </t>
    </r>
    <r>
      <rPr>
        <b/>
        <sz val="11"/>
        <color theme="1"/>
        <rFont val="Calibri"/>
        <family val="2"/>
        <scheme val="minor"/>
      </rPr>
      <t>cada riesgo en su pestaña correspondiente</t>
    </r>
    <r>
      <rPr>
        <sz val="11"/>
        <color theme="1"/>
        <rFont val="Calibri"/>
        <family val="2"/>
        <scheme val="minor"/>
      </rPr>
      <t xml:space="preserve"> junto a un listado de </t>
    </r>
    <r>
      <rPr>
        <b/>
        <u/>
        <sz val="11"/>
        <color theme="1"/>
        <rFont val="Calibri"/>
        <family val="2"/>
        <scheme val="minor"/>
      </rPr>
      <t>posibles</t>
    </r>
    <r>
      <rPr>
        <b/>
        <sz val="11"/>
        <color theme="1"/>
        <rFont val="Calibri"/>
        <family val="2"/>
        <scheme val="minor"/>
      </rPr>
      <t xml:space="preserve"> descriptores de riesgo y de controles </t>
    </r>
    <r>
      <rPr>
        <b/>
        <u/>
        <sz val="11"/>
        <color theme="1"/>
        <rFont val="Calibri"/>
        <family val="2"/>
        <scheme val="minor"/>
      </rPr>
      <t>propuestos de forma orientativa</t>
    </r>
    <r>
      <rPr>
        <b/>
        <sz val="11"/>
        <color theme="1"/>
        <rFont val="Calibri"/>
        <family val="2"/>
        <scheme val="minor"/>
      </rPr>
      <t xml:space="preserve"> para cada uno de ellos.</t>
    </r>
  </si>
  <si>
    <r>
      <t>En cuanto a la codificación de los</t>
    </r>
    <r>
      <rPr>
        <b/>
        <sz val="11"/>
        <color theme="1"/>
        <rFont val="Calibri"/>
        <family val="2"/>
        <scheme val="minor"/>
      </rPr>
      <t xml:space="preserve"> descriptores de riesgo y sus controles</t>
    </r>
    <r>
      <rPr>
        <sz val="11"/>
        <color theme="1"/>
        <rFont val="Calibri"/>
        <family val="2"/>
        <scheme val="minor"/>
      </rPr>
      <t>, hay una correspondencia biunívoca entre cada indicador y su control:</t>
    </r>
  </si>
  <si>
    <r>
      <t xml:space="preserve">NOTA:  Tanto los </t>
    </r>
    <r>
      <rPr>
        <b/>
        <sz val="12"/>
        <color rgb="FF7030A0"/>
        <rFont val="Calibri"/>
        <family val="2"/>
        <scheme val="minor"/>
      </rPr>
      <t>riesgos</t>
    </r>
    <r>
      <rPr>
        <b/>
        <sz val="12"/>
        <color theme="1"/>
        <rFont val="Calibri"/>
        <family val="2"/>
        <scheme val="minor"/>
      </rPr>
      <t xml:space="preserve"> como los </t>
    </r>
    <r>
      <rPr>
        <b/>
        <sz val="12"/>
        <color rgb="FF7030A0"/>
        <rFont val="Calibri"/>
        <family val="2"/>
        <scheme val="minor"/>
      </rPr>
      <t>controles</t>
    </r>
    <r>
      <rPr>
        <b/>
        <sz val="12"/>
        <color theme="1"/>
        <rFont val="Calibri"/>
        <family val="2"/>
        <scheme val="minor"/>
      </rPr>
      <t xml:space="preserve"> y los </t>
    </r>
    <r>
      <rPr>
        <b/>
        <sz val="12"/>
        <color rgb="FF7030A0"/>
        <rFont val="Calibri"/>
        <family val="2"/>
        <scheme val="minor"/>
      </rPr>
      <t>descriptores</t>
    </r>
    <r>
      <rPr>
        <b/>
        <sz val="12"/>
        <color theme="1"/>
        <rFont val="Calibri"/>
        <family val="2"/>
        <scheme val="minor"/>
      </rPr>
      <t xml:space="preserve"> de riesgo predefinidos</t>
    </r>
    <r>
      <rPr>
        <b/>
        <sz val="12"/>
        <color rgb="FF7030A0"/>
        <rFont val="Calibri"/>
        <family val="2"/>
        <scheme val="minor"/>
      </rPr>
      <t xml:space="preserve"> son solo ejemplos y el equipo de evaluación puede eliminarlos </t>
    </r>
    <r>
      <rPr>
        <b/>
        <sz val="12"/>
        <color theme="1"/>
        <rFont val="Calibri"/>
        <family val="2"/>
        <scheme val="minor"/>
      </rPr>
      <t xml:space="preserve">si no existen, </t>
    </r>
    <r>
      <rPr>
        <b/>
        <sz val="12"/>
        <color rgb="FF7030A0"/>
        <rFont val="Calibri"/>
        <family val="2"/>
        <scheme val="minor"/>
      </rPr>
      <t>modificarlos</t>
    </r>
    <r>
      <rPr>
        <b/>
        <sz val="12"/>
        <color theme="1"/>
        <rFont val="Calibri"/>
        <family val="2"/>
        <scheme val="minor"/>
      </rPr>
      <t xml:space="preserve"> o </t>
    </r>
    <r>
      <rPr>
        <b/>
        <sz val="12"/>
        <color rgb="FF7030A0"/>
        <rFont val="Calibri"/>
        <family val="2"/>
        <scheme val="minor"/>
      </rPr>
      <t xml:space="preserve">añadir </t>
    </r>
    <r>
      <rPr>
        <b/>
        <sz val="12"/>
        <color theme="1"/>
        <rFont val="Calibri"/>
        <family val="2"/>
        <scheme val="minor"/>
      </rPr>
      <t>más hojas o filas, según el caso, si hay otros riesgos identificados u otros indicadores de riesgo o controles en marcha para combatirlos. El ejercicio de evaluación puede resultar más fácil si se establece una correlación con los controles actualmente existentes que ya están descritos o enumerados, por ejemplo, en la descripción del sistema de control interno de gestión o de nivel 1 de la entidad, o en sus manuales de procedimientos de gestión y control. En todo caso, una vez realizados todos los cambios oportunos deben de respetarse las órdenes secuenciales anteriormente indicados.</t>
    </r>
  </si>
  <si>
    <t>DESCRIPTORES DE RIESGO</t>
  </si>
  <si>
    <t>Descripción de riesgo</t>
  </si>
  <si>
    <r>
      <rPr>
        <b/>
        <u/>
        <sz val="11"/>
        <color theme="1"/>
        <rFont val="Calibri"/>
        <family val="2"/>
        <scheme val="minor"/>
      </rPr>
      <t>Riesgo:</t>
    </r>
    <r>
      <rPr>
        <b/>
        <sz val="11"/>
        <color theme="1"/>
        <rFont val="Calibri"/>
        <family val="2"/>
        <scheme val="minor"/>
      </rPr>
      <t xml:space="preserve"> </t>
    </r>
    <r>
      <rPr>
        <sz val="11"/>
        <color theme="1"/>
        <rFont val="Calibri"/>
        <family val="2"/>
        <scheme val="minor"/>
      </rPr>
      <t>Contratiempo/evento adverso, junto con sus consecuencias negativas asociadas.</t>
    </r>
    <r>
      <rPr>
        <b/>
        <sz val="11"/>
        <color theme="1"/>
        <rFont val="Calibri"/>
        <family val="2"/>
        <scheme val="minor"/>
      </rPr>
      <t xml:space="preserve"> Tiene asociado uno o varios descriptores del riesgo, con un nivel más detallado del contratiempo / evento adverso.</t>
    </r>
  </si>
  <si>
    <t>El coste para la organización de que el riesgo se materializara sería significativo debido a que el carácter del riesgo es especialmente relevante, o porque hay varios beneficiarios involucrados, tanto desde un punto de vista económico, como reputacional u operativo.</t>
  </si>
  <si>
    <t>El coste para la organización de que el riesgo se materializara sería grave, tanto desde un punto de vista económico, como reputacional (por ejemplo, percepción negativa en los medios de comunicación o derivar en una investigación oficial de las partes interesadas) u operativo.</t>
  </si>
  <si>
    <t>El coste para la organización de que el riesgo se materializara sería medio debido a que el carácter del riesgo no es especialmente significativo, tanto desde un punto de vista económico, como reputacional u operativo.</t>
  </si>
  <si>
    <r>
      <rPr>
        <b/>
        <u/>
        <sz val="11"/>
        <color theme="1"/>
        <rFont val="Calibri"/>
        <family val="2"/>
        <scheme val="minor"/>
      </rPr>
      <t xml:space="preserve">Bandera roja: </t>
    </r>
    <r>
      <rPr>
        <sz val="11"/>
        <color theme="1"/>
        <rFont val="Calibri"/>
        <family val="2"/>
        <scheme val="minor"/>
      </rPr>
      <t>Una bandera roja representa un aviso de que algo inusual ha ocurrido y que no se corresponde con la actividad normal y rutinaria de la entidad, constituyéndose como señales de alarma, pistas o indicios de posible fraude o corrupción. Constituyen, por tanto, una señal de que algo se sale de lo habitual y necesita ser examinado con más detenimiento.</t>
    </r>
  </si>
  <si>
    <t>Ref. Descriptor Riesgo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</si>
</sst>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x14ac:knownFonts="1">
    <font>
      <sz val="11"/>
      <color theme="1"/>
      <name val="Calibri"/>
      <family val="2"/>
      <scheme val="minor"/>
    </font>
    <font>
      <b/>
      <sz val="11"/>
      <color theme="1"/>
      <name val="Calibri"/>
      <family val="2"/>
      <scheme val="minor"/>
    </font>
    <font>
      <sz val="14"/>
      <color theme="1"/>
      <name val="Calibri"/>
      <family val="2"/>
      <scheme val="minor"/>
    </font>
    <font>
      <b/>
      <u/>
      <sz val="11"/>
      <color theme="1"/>
      <name val="Calibri"/>
      <family val="2"/>
      <scheme val="minor"/>
    </font>
    <font>
      <sz val="11"/>
      <name val="Calibri"/>
      <family val="2"/>
      <scheme val="minor"/>
    </font>
    <font>
      <b/>
      <i/>
      <sz val="11"/>
      <color theme="4" tint="-0.249977111117893"/>
      <name val="Calibri"/>
      <family val="2"/>
      <scheme val="minor"/>
    </font>
    <font>
      <sz val="11"/>
      <color indexed="8"/>
      <name val="Calibri"/>
      <family val="2"/>
    </font>
    <font>
      <sz val="9"/>
      <color theme="1"/>
      <name val="Calibri"/>
      <family val="2"/>
      <scheme val="minor"/>
    </font>
    <font>
      <sz val="10"/>
      <color theme="1"/>
      <name val="Arial"/>
      <family val="2"/>
    </font>
    <font>
      <b/>
      <sz val="9"/>
      <color theme="1"/>
      <name val="Calibri"/>
      <family val="2"/>
      <scheme val="minor"/>
    </font>
    <font>
      <b/>
      <sz val="9"/>
      <name val="Calibri"/>
      <family val="2"/>
      <scheme val="minor"/>
    </font>
    <font>
      <sz val="9"/>
      <color theme="0" tint="-0.499984740745262"/>
      <name val="Calibri"/>
      <family val="2"/>
      <scheme val="minor"/>
    </font>
    <font>
      <sz val="12"/>
      <color theme="0" tint="-0.499984740745262"/>
      <name val="Arial"/>
      <family val="2"/>
    </font>
    <font>
      <b/>
      <sz val="12"/>
      <color theme="1"/>
      <name val="Arial"/>
      <family val="2"/>
    </font>
    <font>
      <i/>
      <sz val="9"/>
      <color theme="1"/>
      <name val="Calibri"/>
      <family val="2"/>
      <scheme val="minor"/>
    </font>
    <font>
      <b/>
      <sz val="9"/>
      <color theme="0"/>
      <name val="Calibri"/>
      <family val="2"/>
      <scheme val="minor"/>
    </font>
    <font>
      <sz val="9"/>
      <color theme="0"/>
      <name val="Calibri"/>
      <family val="2"/>
      <scheme val="minor"/>
    </font>
    <font>
      <sz val="12"/>
      <color theme="1"/>
      <name val="Arial"/>
      <family val="2"/>
    </font>
    <font>
      <vertAlign val="superscript"/>
      <sz val="10"/>
      <color theme="1"/>
      <name val="Calibri"/>
      <family val="2"/>
      <scheme val="minor"/>
    </font>
    <font>
      <u/>
      <sz val="11"/>
      <color theme="10"/>
      <name val="Calibri"/>
      <family val="2"/>
      <scheme val="minor"/>
    </font>
    <font>
      <b/>
      <i/>
      <sz val="11"/>
      <color theme="1"/>
      <name val="Calibri"/>
      <family val="2"/>
      <scheme val="minor"/>
    </font>
    <font>
      <b/>
      <sz val="12"/>
      <color theme="1"/>
      <name val="Calibri"/>
      <family val="2"/>
      <scheme val="minor"/>
    </font>
    <font>
      <b/>
      <u/>
      <sz val="12"/>
      <color theme="1"/>
      <name val="Calibri"/>
      <family val="2"/>
      <scheme val="minor"/>
    </font>
    <font>
      <b/>
      <sz val="14"/>
      <color rgb="FFFF0000"/>
      <name val="Calibri"/>
      <family val="2"/>
      <scheme val="minor"/>
    </font>
    <font>
      <sz val="10"/>
      <color theme="1"/>
      <name val="Calibri"/>
      <family val="2"/>
      <scheme val="minor"/>
    </font>
    <font>
      <b/>
      <sz val="14"/>
      <color rgb="FF009900"/>
      <name val="Calibri"/>
      <family val="2"/>
      <scheme val="minor"/>
    </font>
    <font>
      <b/>
      <sz val="14"/>
      <color rgb="FFC00000"/>
      <name val="Calibri"/>
      <family val="2"/>
      <scheme val="minor"/>
    </font>
    <font>
      <sz val="11"/>
      <color rgb="FFFF0000"/>
      <name val="Calibri"/>
      <family val="2"/>
      <scheme val="minor"/>
    </font>
    <font>
      <b/>
      <sz val="13"/>
      <color theme="0"/>
      <name val="Calibri"/>
      <family val="2"/>
      <scheme val="minor"/>
    </font>
    <font>
      <b/>
      <sz val="12"/>
      <color rgb="FF7030A0"/>
      <name val="Calibri"/>
      <family val="2"/>
      <scheme val="minor"/>
    </font>
    <font>
      <b/>
      <i/>
      <sz val="14"/>
      <color theme="1"/>
      <name val="Calibri"/>
      <family val="2"/>
      <scheme val="minor"/>
    </font>
    <font>
      <b/>
      <sz val="14"/>
      <color theme="1"/>
      <name val="Calibri"/>
      <family val="2"/>
      <scheme val="minor"/>
    </font>
    <font>
      <sz val="11"/>
      <color theme="1"/>
      <name val="Calibri"/>
      <family val="2"/>
      <scheme val="minor"/>
    </font>
    <font>
      <sz val="11"/>
      <color theme="0" tint="-0.499984740745262"/>
      <name val="Arial"/>
      <family val="2"/>
    </font>
    <font>
      <b/>
      <sz val="11"/>
      <color theme="1"/>
      <name val="Arial"/>
      <family val="2"/>
    </font>
    <font>
      <sz val="11"/>
      <color theme="1"/>
      <name val="Arial"/>
      <family val="2"/>
    </font>
    <font>
      <i/>
      <sz val="11"/>
      <color theme="1"/>
      <name val="Calibri"/>
      <family val="2"/>
      <scheme val="minor"/>
    </font>
    <font>
      <b/>
      <sz val="10"/>
      <name val="Calibri"/>
      <family val="2"/>
      <scheme val="minor"/>
    </font>
    <font>
      <b/>
      <sz val="10"/>
      <color theme="1"/>
      <name val="Calibri"/>
      <family val="2"/>
      <scheme val="minor"/>
    </font>
    <font>
      <i/>
      <sz val="10"/>
      <color theme="1"/>
      <name val="Calibri"/>
      <family val="2"/>
      <scheme val="minor"/>
    </font>
    <font>
      <sz val="10"/>
      <name val="Calibri"/>
      <family val="2"/>
      <scheme val="minor"/>
    </font>
    <font>
      <b/>
      <sz val="12"/>
      <name val="Calibri"/>
      <family val="2"/>
      <scheme val="minor"/>
    </font>
    <font>
      <b/>
      <i/>
      <sz val="10"/>
      <name val="Calibri"/>
      <family val="2"/>
      <scheme val="minor"/>
    </font>
    <font>
      <b/>
      <sz val="14"/>
      <name val="Calibri"/>
      <family val="2"/>
      <scheme val="minor"/>
    </font>
    <font>
      <b/>
      <sz val="10"/>
      <color rgb="FF000000"/>
      <name val="Calibri"/>
      <family val="2"/>
      <scheme val="minor"/>
    </font>
    <font>
      <b/>
      <i/>
      <sz val="11"/>
      <color rgb="FF000000"/>
      <name val="Calibri"/>
      <family val="2"/>
      <scheme val="minor"/>
    </font>
    <font>
      <sz val="10"/>
      <color rgb="FF000000"/>
      <name val="Calibri"/>
      <family val="2"/>
      <scheme val="minor"/>
    </font>
    <font>
      <b/>
      <i/>
      <sz val="11"/>
      <name val="Calibri"/>
      <family val="2"/>
      <scheme val="minor"/>
    </font>
    <font>
      <i/>
      <sz val="10"/>
      <name val="Calibri"/>
      <family val="2"/>
      <scheme val="minor"/>
    </font>
    <font>
      <sz val="10"/>
      <name val="Arial"/>
      <family val="2"/>
    </font>
    <font>
      <b/>
      <sz val="10"/>
      <color indexed="8"/>
      <name val="Calibri"/>
      <family val="2"/>
      <scheme val="minor"/>
    </font>
    <font>
      <sz val="9"/>
      <color rgb="FFFF0066"/>
      <name val="Calibri"/>
      <family val="2"/>
      <scheme val="minor"/>
    </font>
    <font>
      <b/>
      <i/>
      <sz val="10"/>
      <color theme="1"/>
      <name val="Calibri"/>
      <family val="2"/>
      <scheme val="minor"/>
    </font>
  </fonts>
  <fills count="18">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6EFCE"/>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rgb="FFFF3300"/>
        <bgColor indexed="64"/>
      </patternFill>
    </fill>
    <fill>
      <patternFill patternType="solid">
        <fgColor rgb="FFFFE1E5"/>
        <bgColor indexed="64"/>
      </patternFill>
    </fill>
    <fill>
      <patternFill patternType="solid">
        <fgColor theme="2"/>
        <bgColor indexed="64"/>
      </patternFill>
    </fill>
    <fill>
      <patternFill patternType="solid">
        <fgColor rgb="FFEFFBF1"/>
        <bgColor indexed="64"/>
      </patternFill>
    </fill>
    <fill>
      <patternFill patternType="solid">
        <fgColor theme="0"/>
        <bgColor indexed="64"/>
      </patternFill>
    </fill>
    <fill>
      <patternFill patternType="solid">
        <fgColor theme="9" tint="0.79998168889431442"/>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thin">
        <color auto="1"/>
      </bottom>
      <diagonal/>
    </border>
    <border>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C00000"/>
      </left>
      <right/>
      <top style="thin">
        <color rgb="FFC00000"/>
      </top>
      <bottom/>
      <diagonal/>
    </border>
    <border>
      <left/>
      <right/>
      <top style="thin">
        <color rgb="FFC00000"/>
      </top>
      <bottom/>
      <diagonal/>
    </border>
    <border>
      <left/>
      <right style="thin">
        <color rgb="FFC00000"/>
      </right>
      <top style="thin">
        <color rgb="FFC00000"/>
      </top>
      <bottom/>
      <diagonal/>
    </border>
    <border>
      <left style="thin">
        <color rgb="FFC00000"/>
      </left>
      <right/>
      <top/>
      <bottom/>
      <diagonal/>
    </border>
    <border>
      <left/>
      <right style="thin">
        <color rgb="FFC00000"/>
      </right>
      <top/>
      <bottom/>
      <diagonal/>
    </border>
    <border>
      <left style="thin">
        <color rgb="FFC00000"/>
      </left>
      <right/>
      <top/>
      <bottom style="thin">
        <color rgb="FFC00000"/>
      </bottom>
      <diagonal/>
    </border>
    <border>
      <left/>
      <right/>
      <top/>
      <bottom style="thin">
        <color rgb="FFC00000"/>
      </bottom>
      <diagonal/>
    </border>
    <border>
      <left/>
      <right style="thin">
        <color rgb="FFC00000"/>
      </right>
      <top/>
      <bottom style="thin">
        <color rgb="FFC00000"/>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medium">
        <color rgb="FF0070C0"/>
      </left>
      <right style="thin">
        <color auto="1"/>
      </right>
      <top style="medium">
        <color rgb="FF0070C0"/>
      </top>
      <bottom/>
      <diagonal/>
    </border>
    <border>
      <left style="thin">
        <color auto="1"/>
      </left>
      <right style="thin">
        <color auto="1"/>
      </right>
      <top style="medium">
        <color rgb="FF0070C0"/>
      </top>
      <bottom style="thin">
        <color auto="1"/>
      </bottom>
      <diagonal/>
    </border>
    <border>
      <left style="thin">
        <color auto="1"/>
      </left>
      <right style="medium">
        <color rgb="FF0070C0"/>
      </right>
      <top style="medium">
        <color rgb="FF0070C0"/>
      </top>
      <bottom style="thin">
        <color auto="1"/>
      </bottom>
      <diagonal/>
    </border>
    <border>
      <left style="medium">
        <color rgb="FF0070C0"/>
      </left>
      <right style="thin">
        <color auto="1"/>
      </right>
      <top/>
      <bottom/>
      <diagonal/>
    </border>
    <border>
      <left style="thin">
        <color auto="1"/>
      </left>
      <right style="medium">
        <color rgb="FF0070C0"/>
      </right>
      <top style="thin">
        <color auto="1"/>
      </top>
      <bottom style="thin">
        <color auto="1"/>
      </bottom>
      <diagonal/>
    </border>
    <border>
      <left style="medium">
        <color rgb="FF0070C0"/>
      </left>
      <right style="thin">
        <color auto="1"/>
      </right>
      <top/>
      <bottom style="medium">
        <color rgb="FF0070C0"/>
      </bottom>
      <diagonal/>
    </border>
    <border>
      <left style="thin">
        <color auto="1"/>
      </left>
      <right style="thin">
        <color auto="1"/>
      </right>
      <top style="thin">
        <color auto="1"/>
      </top>
      <bottom style="medium">
        <color rgb="FF0070C0"/>
      </bottom>
      <diagonal/>
    </border>
    <border>
      <left style="thin">
        <color auto="1"/>
      </left>
      <right style="medium">
        <color rgb="FF0070C0"/>
      </right>
      <top style="thin">
        <color auto="1"/>
      </top>
      <bottom style="medium">
        <color rgb="FF0070C0"/>
      </bottom>
      <diagonal/>
    </border>
    <border>
      <left style="thin">
        <color auto="1"/>
      </left>
      <right style="medium">
        <color rgb="FF0070C0"/>
      </right>
      <top style="thin">
        <color auto="1"/>
      </top>
      <bottom/>
      <diagonal/>
    </border>
    <border>
      <left style="medium">
        <color rgb="FF0070C0"/>
      </left>
      <right style="thin">
        <color indexed="64"/>
      </right>
      <top style="medium">
        <color rgb="FF0070C0"/>
      </top>
      <bottom style="medium">
        <color rgb="FF0070C0"/>
      </bottom>
      <diagonal/>
    </border>
    <border>
      <left style="thin">
        <color auto="1"/>
      </left>
      <right style="thin">
        <color auto="1"/>
      </right>
      <top style="medium">
        <color rgb="FF0070C0"/>
      </top>
      <bottom style="medium">
        <color rgb="FF0070C0"/>
      </bottom>
      <diagonal/>
    </border>
    <border>
      <left style="thin">
        <color auto="1"/>
      </left>
      <right style="medium">
        <color rgb="FF0070C0"/>
      </right>
      <top style="medium">
        <color rgb="FF0070C0"/>
      </top>
      <bottom style="medium">
        <color rgb="FF0070C0"/>
      </bottom>
      <diagonal/>
    </border>
    <border>
      <left style="thin">
        <color auto="1"/>
      </left>
      <right/>
      <top style="medium">
        <color rgb="FF0070C0"/>
      </top>
      <bottom style="thin">
        <color indexed="64"/>
      </bottom>
      <diagonal/>
    </border>
    <border>
      <left/>
      <right/>
      <top style="medium">
        <color rgb="FF0070C0"/>
      </top>
      <bottom style="thin">
        <color indexed="64"/>
      </bottom>
      <diagonal/>
    </border>
    <border>
      <left style="thin">
        <color indexed="64"/>
      </left>
      <right/>
      <top style="medium">
        <color rgb="FF0070C0"/>
      </top>
      <bottom/>
      <diagonal/>
    </border>
    <border>
      <left/>
      <right/>
      <top style="medium">
        <color rgb="FF0070C0"/>
      </top>
      <bottom/>
      <diagonal/>
    </border>
    <border>
      <left/>
      <right style="medium">
        <color rgb="FF0070C0"/>
      </right>
      <top style="medium">
        <color rgb="FF0070C0"/>
      </top>
      <bottom/>
      <diagonal/>
    </border>
    <border>
      <left/>
      <right style="medium">
        <color rgb="FF0070C0"/>
      </right>
      <top style="medium">
        <color rgb="FF0070C0"/>
      </top>
      <bottom style="thin">
        <color indexed="64"/>
      </bottom>
      <diagonal/>
    </border>
    <border>
      <left/>
      <right style="medium">
        <color rgb="FF0070C0"/>
      </right>
      <top style="thin">
        <color indexed="64"/>
      </top>
      <bottom style="thin">
        <color indexed="64"/>
      </bottom>
      <diagonal/>
    </border>
    <border>
      <left style="thin">
        <color indexed="64"/>
      </left>
      <right/>
      <top style="thin">
        <color indexed="64"/>
      </top>
      <bottom style="medium">
        <color rgb="FF0070C0"/>
      </bottom>
      <diagonal/>
    </border>
    <border>
      <left/>
      <right/>
      <top style="thin">
        <color indexed="64"/>
      </top>
      <bottom style="medium">
        <color rgb="FF0070C0"/>
      </bottom>
      <diagonal/>
    </border>
    <border>
      <left/>
      <right style="medium">
        <color rgb="FF0070C0"/>
      </right>
      <top style="thin">
        <color indexed="64"/>
      </top>
      <bottom style="medium">
        <color rgb="FF0070C0"/>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tint="0.499984740745262"/>
      </left>
      <right/>
      <top style="medium">
        <color indexed="64"/>
      </top>
      <bottom style="thin">
        <color theme="1" tint="0.499984740745262"/>
      </bottom>
      <diagonal/>
    </border>
    <border>
      <left/>
      <right/>
      <top style="medium">
        <color indexed="64"/>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style="thin">
        <color theme="1" tint="0.499984740745262"/>
      </top>
      <bottom style="medium">
        <color indexed="64"/>
      </bottom>
      <diagonal/>
    </border>
    <border>
      <left/>
      <right/>
      <top style="thin">
        <color theme="1" tint="0.499984740745262"/>
      </top>
      <bottom style="medium">
        <color indexed="64"/>
      </bottom>
      <diagonal/>
    </border>
    <border>
      <left style="medium">
        <color indexed="64"/>
      </left>
      <right/>
      <top style="medium">
        <color indexed="64"/>
      </top>
      <bottom style="thin">
        <color theme="1" tint="0.499984740745262"/>
      </bottom>
      <diagonal/>
    </border>
    <border>
      <left style="medium">
        <color indexed="64"/>
      </left>
      <right/>
      <top style="thin">
        <color theme="1" tint="0.499984740745262"/>
      </top>
      <bottom/>
      <diagonal/>
    </border>
    <border>
      <left/>
      <right/>
      <top style="thin">
        <color theme="1" tint="0.499984740745262"/>
      </top>
      <bottom/>
      <diagonal/>
    </border>
    <border>
      <left style="medium">
        <color indexed="64"/>
      </left>
      <right/>
      <top style="medium">
        <color indexed="64"/>
      </top>
      <bottom style="medium">
        <color theme="1" tint="0.499984740745262"/>
      </bottom>
      <diagonal/>
    </border>
    <border>
      <left style="medium">
        <color indexed="64"/>
      </left>
      <right/>
      <top style="medium">
        <color theme="1" tint="0.499984740745262"/>
      </top>
      <bottom style="medium">
        <color theme="1" tint="0.499984740745262"/>
      </bottom>
      <diagonal/>
    </border>
    <border>
      <left style="medium">
        <color indexed="64"/>
      </left>
      <right/>
      <top style="medium">
        <color theme="1" tint="0.499984740745262"/>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style="thin">
        <color auto="1"/>
      </right>
      <top style="medium">
        <color auto="1"/>
      </top>
      <bottom style="medium">
        <color indexed="64"/>
      </bottom>
      <diagonal/>
    </border>
    <border>
      <left style="thin">
        <color auto="1"/>
      </left>
      <right style="thin">
        <color auto="1"/>
      </right>
      <top style="medium">
        <color auto="1"/>
      </top>
      <bottom style="medium">
        <color indexed="64"/>
      </bottom>
      <diagonal/>
    </border>
    <border>
      <left style="thin">
        <color theme="1" tint="0.499984740745262"/>
      </left>
      <right style="thin">
        <color theme="1" tint="0.499984740745262"/>
      </right>
      <top style="medium">
        <color indexed="64"/>
      </top>
      <bottom style="thin">
        <color theme="1" tint="0.499984740745262"/>
      </bottom>
      <diagonal/>
    </border>
    <border>
      <left style="thin">
        <color theme="1" tint="0.499984740745262"/>
      </left>
      <right style="medium">
        <color indexed="64"/>
      </right>
      <top style="medium">
        <color indexed="64"/>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indexed="64"/>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medium">
        <color indexed="64"/>
      </bottom>
      <diagonal/>
    </border>
    <border>
      <left style="thin">
        <color theme="1" tint="0.499984740745262"/>
      </left>
      <right style="medium">
        <color indexed="64"/>
      </right>
      <top style="thin">
        <color theme="1" tint="0.499984740745262"/>
      </top>
      <bottom style="medium">
        <color indexed="64"/>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medium">
        <color indexed="64"/>
      </right>
      <top style="thin">
        <color theme="1" tint="0.499984740745262"/>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medium">
        <color indexed="64"/>
      </right>
      <top/>
      <bottom style="thin">
        <color theme="1" tint="0.499984740745262"/>
      </bottom>
      <diagonal/>
    </border>
    <border>
      <left style="thin">
        <color theme="1" tint="0.499984740745262"/>
      </left>
      <right style="thin">
        <color theme="1" tint="0.499984740745262"/>
      </right>
      <top style="medium">
        <color indexed="64"/>
      </top>
      <bottom/>
      <diagonal/>
    </border>
    <border>
      <left style="thin">
        <color theme="1" tint="0.499984740745262"/>
      </left>
      <right style="medium">
        <color indexed="64"/>
      </right>
      <top style="medium">
        <color indexed="64"/>
      </top>
      <bottom/>
      <diagonal/>
    </border>
    <border>
      <left style="thin">
        <color theme="1" tint="0.499984740745262"/>
      </left>
      <right style="thin">
        <color theme="1" tint="0.499984740745262"/>
      </right>
      <top/>
      <bottom style="medium">
        <color indexed="64"/>
      </bottom>
      <diagonal/>
    </border>
    <border>
      <left style="thin">
        <color theme="1" tint="0.499984740745262"/>
      </left>
      <right style="medium">
        <color indexed="64"/>
      </right>
      <top/>
      <bottom style="medium">
        <color indexed="64"/>
      </bottom>
      <diagonal/>
    </border>
    <border>
      <left style="thin">
        <color theme="1" tint="0.499984740745262"/>
      </left>
      <right/>
      <top style="medium">
        <color indexed="64"/>
      </top>
      <bottom/>
      <diagonal/>
    </border>
    <border>
      <left/>
      <right style="thin">
        <color theme="1" tint="0.499984740745262"/>
      </right>
      <top style="medium">
        <color indexed="64"/>
      </top>
      <bottom/>
      <diagonal/>
    </border>
    <border>
      <left style="thin">
        <color theme="1" tint="0.499984740745262"/>
      </left>
      <right/>
      <top/>
      <bottom style="medium">
        <color indexed="64"/>
      </bottom>
      <diagonal/>
    </border>
    <border>
      <left/>
      <right style="thin">
        <color theme="1" tint="0.499984740745262"/>
      </right>
      <top/>
      <bottom style="medium">
        <color indexed="64"/>
      </bottom>
      <diagonal/>
    </border>
    <border>
      <left style="thin">
        <color auto="1"/>
      </left>
      <right/>
      <top/>
      <bottom/>
      <diagonal/>
    </border>
    <border>
      <left/>
      <right/>
      <top style="thin">
        <color rgb="FF0070C0"/>
      </top>
      <bottom/>
      <diagonal/>
    </border>
    <border>
      <left/>
      <right/>
      <top/>
      <bottom style="thin">
        <color rgb="FF0070C0"/>
      </bottom>
      <diagonal/>
    </border>
    <border>
      <left style="thin">
        <color auto="1"/>
      </left>
      <right style="thin">
        <color indexed="64"/>
      </right>
      <top/>
      <bottom style="thin">
        <color rgb="FF0070C0"/>
      </bottom>
      <diagonal/>
    </border>
  </borders>
  <cellStyleXfs count="3">
    <xf numFmtId="0" fontId="0" fillId="0" borderId="0"/>
    <xf numFmtId="0" fontId="8" fillId="0" borderId="0"/>
    <xf numFmtId="0" fontId="19" fillId="0" borderId="0" applyNumberFormat="0" applyFill="0" applyBorder="0" applyAlignment="0" applyProtection="0"/>
  </cellStyleXfs>
  <cellXfs count="297">
    <xf numFmtId="0" fontId="0" fillId="0" borderId="0" xfId="0"/>
    <xf numFmtId="0" fontId="2" fillId="0" borderId="0" xfId="0" applyFont="1"/>
    <xf numFmtId="0" fontId="2" fillId="0" borderId="0" xfId="0" applyFont="1" applyAlignment="1">
      <alignment vertical="center"/>
    </xf>
    <xf numFmtId="0" fontId="3" fillId="0" borderId="0" xfId="0" applyFont="1" applyAlignment="1">
      <alignment vertical="center"/>
    </xf>
    <xf numFmtId="0" fontId="0" fillId="0" borderId="0" xfId="0" applyAlignment="1">
      <alignment vertical="center"/>
    </xf>
    <xf numFmtId="0" fontId="4" fillId="0" borderId="0" xfId="0" applyFont="1" applyAlignment="1">
      <alignment vertical="center"/>
    </xf>
    <xf numFmtId="0" fontId="0" fillId="0" borderId="0" xfId="0" applyAlignment="1">
      <alignment vertical="center" wrapText="1"/>
    </xf>
    <xf numFmtId="0" fontId="1" fillId="0" borderId="0" xfId="0" applyFont="1" applyAlignment="1">
      <alignment horizontal="right" vertical="center"/>
    </xf>
    <xf numFmtId="0" fontId="1" fillId="0" borderId="0" xfId="0" applyFont="1" applyAlignment="1">
      <alignment vertical="center"/>
    </xf>
    <xf numFmtId="0" fontId="0" fillId="0" borderId="1" xfId="0" applyBorder="1" applyAlignment="1">
      <alignment horizontal="center" vertical="center"/>
    </xf>
    <xf numFmtId="0" fontId="5" fillId="0" borderId="1" xfId="0" applyFont="1" applyBorder="1" applyAlignment="1">
      <alignment horizontal="center" vertical="center"/>
    </xf>
    <xf numFmtId="0" fontId="0" fillId="0" borderId="1" xfId="0" applyBorder="1" applyAlignment="1">
      <alignment horizontal="center" vertical="center" wrapText="1"/>
    </xf>
    <xf numFmtId="0" fontId="9" fillId="0" borderId="0" xfId="1" applyFont="1"/>
    <xf numFmtId="0" fontId="7" fillId="0" borderId="0" xfId="1" applyFont="1" applyAlignment="1">
      <alignment wrapText="1"/>
    </xf>
    <xf numFmtId="0" fontId="7" fillId="0" borderId="0" xfId="1" applyFont="1"/>
    <xf numFmtId="0" fontId="8" fillId="0" borderId="0" xfId="1"/>
    <xf numFmtId="0" fontId="11" fillId="0" borderId="0" xfId="1" applyFont="1" applyAlignment="1">
      <alignment wrapText="1"/>
    </xf>
    <xf numFmtId="0" fontId="12" fillId="0" borderId="0" xfId="1" applyFont="1" applyAlignment="1">
      <alignment wrapText="1"/>
    </xf>
    <xf numFmtId="0" fontId="9" fillId="0" borderId="0" xfId="1" applyFont="1" applyAlignment="1">
      <alignment wrapText="1"/>
    </xf>
    <xf numFmtId="0" fontId="13" fillId="0" borderId="0" xfId="1" applyFont="1" applyAlignment="1">
      <alignment wrapText="1"/>
    </xf>
    <xf numFmtId="0" fontId="13" fillId="0" borderId="0" xfId="1" applyFont="1"/>
    <xf numFmtId="0" fontId="8" fillId="0" borderId="0" xfId="1" applyAlignment="1">
      <alignment wrapText="1"/>
    </xf>
    <xf numFmtId="0" fontId="8" fillId="3" borderId="0" xfId="1" applyFill="1" applyAlignment="1">
      <alignment wrapText="1"/>
    </xf>
    <xf numFmtId="0" fontId="15" fillId="0" borderId="0" xfId="1" applyFont="1" applyAlignment="1">
      <alignment wrapText="1"/>
    </xf>
    <xf numFmtId="0" fontId="7" fillId="0" borderId="14" xfId="1" applyFont="1" applyBorder="1" applyAlignment="1">
      <alignment horizontal="center" vertical="center" wrapText="1"/>
    </xf>
    <xf numFmtId="0" fontId="16" fillId="0" borderId="0" xfId="1" applyFont="1"/>
    <xf numFmtId="0" fontId="17" fillId="0" borderId="0" xfId="1" applyFont="1"/>
    <xf numFmtId="0" fontId="7" fillId="0" borderId="1" xfId="1" applyFont="1" applyBorder="1" applyAlignment="1">
      <alignment vertical="top" wrapText="1"/>
    </xf>
    <xf numFmtId="0" fontId="7" fillId="0" borderId="1" xfId="1" applyFont="1" applyBorder="1" applyAlignment="1">
      <alignment vertical="center" wrapText="1"/>
    </xf>
    <xf numFmtId="0" fontId="7" fillId="0" borderId="16" xfId="1" applyFont="1" applyBorder="1" applyAlignment="1">
      <alignment horizontal="center" vertical="center" wrapText="1"/>
    </xf>
    <xf numFmtId="0" fontId="18" fillId="0" borderId="0" xfId="0" applyFont="1" applyAlignment="1">
      <alignment vertical="center"/>
    </xf>
    <xf numFmtId="0" fontId="19" fillId="0" borderId="0" xfId="2" applyAlignment="1">
      <alignment vertical="center"/>
    </xf>
    <xf numFmtId="0" fontId="3" fillId="0" borderId="0" xfId="0" applyFont="1"/>
    <xf numFmtId="0" fontId="9" fillId="0" borderId="0" xfId="1" applyFont="1" applyAlignment="1">
      <alignment horizontal="center" vertical="center" wrapText="1"/>
    </xf>
    <xf numFmtId="0" fontId="7" fillId="0" borderId="0" xfId="1" applyFont="1" applyAlignment="1">
      <alignment horizontal="center" vertical="center" wrapText="1"/>
    </xf>
    <xf numFmtId="0" fontId="9" fillId="5" borderId="1" xfId="1" applyFont="1" applyFill="1" applyBorder="1" applyAlignment="1">
      <alignment horizontal="center" vertical="center" wrapText="1"/>
    </xf>
    <xf numFmtId="0" fontId="9" fillId="7" borderId="1" xfId="1" applyFont="1" applyFill="1" applyBorder="1" applyAlignment="1">
      <alignment horizontal="center" vertical="center" wrapText="1"/>
    </xf>
    <xf numFmtId="0" fontId="9" fillId="7" borderId="18" xfId="1" applyFont="1" applyFill="1" applyBorder="1" applyAlignment="1">
      <alignment horizontal="center" vertical="center" wrapText="1"/>
    </xf>
    <xf numFmtId="0" fontId="7" fillId="8" borderId="6" xfId="1" applyFont="1" applyFill="1" applyBorder="1" applyAlignment="1">
      <alignment horizontal="center" vertical="center"/>
    </xf>
    <xf numFmtId="0" fontId="7" fillId="8" borderId="1" xfId="1" applyFont="1" applyFill="1" applyBorder="1" applyAlignment="1">
      <alignment horizontal="center" vertical="center"/>
    </xf>
    <xf numFmtId="0" fontId="14" fillId="8" borderId="1" xfId="1" applyFont="1" applyFill="1" applyBorder="1" applyAlignment="1">
      <alignment vertical="center" wrapText="1"/>
    </xf>
    <xf numFmtId="0" fontId="7" fillId="8" borderId="1" xfId="1" applyFont="1" applyFill="1" applyBorder="1" applyAlignment="1">
      <alignment vertical="center" wrapText="1"/>
    </xf>
    <xf numFmtId="0" fontId="14" fillId="8" borderId="1" xfId="1" applyFont="1" applyFill="1" applyBorder="1" applyAlignment="1">
      <alignment vertical="top" wrapText="1"/>
    </xf>
    <xf numFmtId="2" fontId="7" fillId="9" borderId="1" xfId="1" applyNumberFormat="1" applyFont="1" applyFill="1" applyBorder="1" applyAlignment="1">
      <alignment horizontal="center" vertical="center"/>
    </xf>
    <xf numFmtId="1" fontId="7" fillId="9" borderId="1" xfId="1" applyNumberFormat="1" applyFont="1" applyFill="1" applyBorder="1" applyAlignment="1">
      <alignment horizontal="center" vertical="center"/>
    </xf>
    <xf numFmtId="0" fontId="7" fillId="0" borderId="15" xfId="1" applyFont="1" applyBorder="1" applyAlignment="1">
      <alignment horizontal="center" vertical="center" wrapText="1"/>
    </xf>
    <xf numFmtId="0" fontId="7" fillId="0" borderId="1" xfId="1" applyFont="1" applyBorder="1" applyAlignment="1">
      <alignment horizontal="center" vertical="center"/>
    </xf>
    <xf numFmtId="0" fontId="9" fillId="5" borderId="2" xfId="1" applyFont="1" applyFill="1" applyBorder="1" applyAlignment="1">
      <alignment horizontal="center" vertical="center" wrapText="1"/>
    </xf>
    <xf numFmtId="0" fontId="9" fillId="5" borderId="5" xfId="1" applyFont="1" applyFill="1" applyBorder="1" applyAlignment="1">
      <alignment horizontal="center" wrapText="1"/>
    </xf>
    <xf numFmtId="0" fontId="21" fillId="0" borderId="0" xfId="1" applyFont="1"/>
    <xf numFmtId="0" fontId="23" fillId="0" borderId="0" xfId="0" applyFont="1" applyAlignment="1">
      <alignment vertical="center"/>
    </xf>
    <xf numFmtId="0" fontId="7" fillId="4" borderId="1" xfId="0" applyFont="1" applyFill="1" applyBorder="1" applyAlignment="1">
      <alignment vertical="center" wrapText="1"/>
    </xf>
    <xf numFmtId="0" fontId="7" fillId="11" borderId="1" xfId="0" applyFont="1" applyFill="1" applyBorder="1" applyAlignment="1">
      <alignment vertical="center" wrapText="1"/>
    </xf>
    <xf numFmtId="0" fontId="7" fillId="12" borderId="1" xfId="0" applyFont="1" applyFill="1" applyBorder="1" applyAlignment="1">
      <alignment vertical="center" wrapText="1"/>
    </xf>
    <xf numFmtId="0" fontId="24" fillId="7" borderId="1" xfId="0" applyFont="1" applyFill="1" applyBorder="1" applyAlignment="1">
      <alignment horizontal="center" vertical="center" wrapText="1"/>
    </xf>
    <xf numFmtId="0" fontId="1" fillId="7" borderId="1" xfId="0" applyFont="1" applyFill="1" applyBorder="1" applyAlignment="1">
      <alignment horizontal="center" vertical="center"/>
    </xf>
    <xf numFmtId="0" fontId="0" fillId="11" borderId="1" xfId="0" applyFill="1" applyBorder="1"/>
    <xf numFmtId="0" fontId="0" fillId="12" borderId="1" xfId="0" applyFill="1" applyBorder="1"/>
    <xf numFmtId="0" fontId="0" fillId="4" borderId="1" xfId="0" applyFill="1" applyBorder="1"/>
    <xf numFmtId="0" fontId="1" fillId="7" borderId="1" xfId="0" applyFont="1" applyFill="1" applyBorder="1" applyAlignment="1">
      <alignment horizontal="center"/>
    </xf>
    <xf numFmtId="0" fontId="0" fillId="0" borderId="0" xfId="0" applyAlignment="1">
      <alignment horizontal="center" vertical="center"/>
    </xf>
    <xf numFmtId="0" fontId="1" fillId="0" borderId="0" xfId="0" applyFont="1" applyAlignment="1">
      <alignment horizontal="right"/>
    </xf>
    <xf numFmtId="0" fontId="0" fillId="0" borderId="0" xfId="0" applyAlignment="1">
      <alignment horizontal="right" vertical="center"/>
    </xf>
    <xf numFmtId="0" fontId="0" fillId="0" borderId="0" xfId="0" applyAlignment="1">
      <alignment wrapText="1"/>
    </xf>
    <xf numFmtId="0" fontId="0" fillId="0" borderId="0" xfId="0" applyAlignment="1">
      <alignment horizontal="left"/>
    </xf>
    <xf numFmtId="0" fontId="0" fillId="0" borderId="31" xfId="0" applyBorder="1" applyAlignment="1">
      <alignment horizontal="center" vertical="center"/>
    </xf>
    <xf numFmtId="0" fontId="5" fillId="0" borderId="31" xfId="0" applyFont="1" applyBorder="1" applyAlignment="1">
      <alignment horizontal="center" vertical="center"/>
    </xf>
    <xf numFmtId="0" fontId="0" fillId="0" borderId="36" xfId="0" applyBorder="1" applyAlignment="1">
      <alignment horizontal="center" vertical="center"/>
    </xf>
    <xf numFmtId="0" fontId="5" fillId="0" borderId="36" xfId="0" applyFont="1" applyBorder="1" applyAlignment="1">
      <alignment horizontal="center" vertical="center"/>
    </xf>
    <xf numFmtId="0" fontId="5" fillId="0" borderId="32" xfId="0" applyFont="1" applyBorder="1" applyAlignment="1">
      <alignment horizontal="center" vertical="center"/>
    </xf>
    <xf numFmtId="0" fontId="5" fillId="0" borderId="34" xfId="0" applyFont="1" applyBorder="1" applyAlignment="1">
      <alignment horizontal="center" vertical="center"/>
    </xf>
    <xf numFmtId="0" fontId="0" fillId="0" borderId="6" xfId="0" applyBorder="1" applyAlignment="1">
      <alignment horizontal="center" vertical="center"/>
    </xf>
    <xf numFmtId="0" fontId="5" fillId="0" borderId="38" xfId="0" applyFont="1" applyBorder="1" applyAlignment="1">
      <alignment horizontal="center" vertical="center"/>
    </xf>
    <xf numFmtId="0" fontId="0" fillId="0" borderId="0" xfId="0" applyAlignment="1">
      <alignment vertical="top"/>
    </xf>
    <xf numFmtId="0" fontId="2" fillId="0" borderId="0" xfId="0" applyFont="1" applyAlignment="1">
      <alignment vertical="top"/>
    </xf>
    <xf numFmtId="0" fontId="1" fillId="0" borderId="30" xfId="0" applyFont="1" applyBorder="1" applyAlignment="1">
      <alignment vertical="center" wrapText="1"/>
    </xf>
    <xf numFmtId="0" fontId="3" fillId="0" borderId="0" xfId="0" applyFont="1" applyAlignment="1">
      <alignment vertical="center" wrapText="1"/>
    </xf>
    <xf numFmtId="0" fontId="21" fillId="0" borderId="45" xfId="0" applyFont="1" applyBorder="1" applyAlignment="1">
      <alignment horizontal="center" vertical="center" textRotation="90" wrapText="1"/>
    </xf>
    <xf numFmtId="0" fontId="0" fillId="0" borderId="45" xfId="0" applyBorder="1" applyAlignment="1">
      <alignment horizontal="left" vertical="center" wrapText="1"/>
    </xf>
    <xf numFmtId="2" fontId="8" fillId="0" borderId="0" xfId="1" applyNumberFormat="1"/>
    <xf numFmtId="0" fontId="32" fillId="0" borderId="0" xfId="1" applyFont="1"/>
    <xf numFmtId="0" fontId="33" fillId="0" borderId="0" xfId="1" applyFont="1" applyAlignment="1">
      <alignment wrapText="1"/>
    </xf>
    <xf numFmtId="0" fontId="34" fillId="0" borderId="0" xfId="1" applyFont="1" applyAlignment="1">
      <alignment wrapText="1"/>
    </xf>
    <xf numFmtId="0" fontId="35" fillId="0" borderId="0" xfId="1" applyFont="1"/>
    <xf numFmtId="0" fontId="1" fillId="7" borderId="1" xfId="1" applyFont="1" applyFill="1" applyBorder="1" applyAlignment="1">
      <alignment horizontal="center" vertical="center" wrapText="1"/>
    </xf>
    <xf numFmtId="0" fontId="32" fillId="8" borderId="1" xfId="1" applyFont="1" applyFill="1" applyBorder="1" applyAlignment="1">
      <alignment horizontal="center" vertical="center"/>
    </xf>
    <xf numFmtId="1" fontId="32" fillId="9" borderId="1" xfId="1" applyNumberFormat="1" applyFont="1" applyFill="1" applyBorder="1" applyAlignment="1">
      <alignment horizontal="center" vertical="center"/>
    </xf>
    <xf numFmtId="2" fontId="32" fillId="9" borderId="1" xfId="1" applyNumberFormat="1" applyFont="1" applyFill="1" applyBorder="1" applyAlignment="1">
      <alignment horizontal="center" vertical="center"/>
    </xf>
    <xf numFmtId="0" fontId="32" fillId="0" borderId="1" xfId="1" applyFont="1" applyBorder="1" applyAlignment="1">
      <alignment horizontal="center" vertical="center"/>
    </xf>
    <xf numFmtId="0" fontId="36" fillId="8" borderId="1" xfId="1" applyFont="1" applyFill="1" applyBorder="1" applyAlignment="1">
      <alignment vertical="center" wrapText="1"/>
    </xf>
    <xf numFmtId="0" fontId="36" fillId="8" borderId="1" xfId="1" applyFont="1" applyFill="1" applyBorder="1" applyAlignment="1">
      <alignment vertical="top" wrapText="1"/>
    </xf>
    <xf numFmtId="0" fontId="39" fillId="8" borderId="1" xfId="1" applyFont="1" applyFill="1" applyBorder="1" applyAlignment="1">
      <alignment horizontal="center" vertical="center" wrapText="1"/>
    </xf>
    <xf numFmtId="2" fontId="24" fillId="9" borderId="1" xfId="1" applyNumberFormat="1" applyFont="1" applyFill="1" applyBorder="1" applyAlignment="1">
      <alignment horizontal="center" vertical="center"/>
    </xf>
    <xf numFmtId="0" fontId="24" fillId="0" borderId="0" xfId="1" applyFont="1" applyAlignment="1">
      <alignment wrapText="1"/>
    </xf>
    <xf numFmtId="0" fontId="38" fillId="8" borderId="1" xfId="1" applyFont="1" applyFill="1" applyBorder="1" applyAlignment="1">
      <alignment horizontal="center" vertical="center" wrapText="1"/>
    </xf>
    <xf numFmtId="0" fontId="40" fillId="0" borderId="6" xfId="1" applyFont="1" applyBorder="1" applyAlignment="1">
      <alignment horizontal="center" vertical="center" wrapText="1"/>
    </xf>
    <xf numFmtId="0" fontId="1" fillId="0" borderId="0" xfId="0" applyFont="1"/>
    <xf numFmtId="0" fontId="31" fillId="0" borderId="0" xfId="0" applyFont="1"/>
    <xf numFmtId="0" fontId="31" fillId="0" borderId="0" xfId="0" applyFont="1" applyAlignment="1">
      <alignment vertical="center"/>
    </xf>
    <xf numFmtId="0" fontId="31" fillId="0" borderId="0" xfId="0" applyFont="1" applyAlignment="1">
      <alignment horizontal="center" vertical="center"/>
    </xf>
    <xf numFmtId="0" fontId="21" fillId="15" borderId="68" xfId="0" applyFont="1" applyFill="1" applyBorder="1" applyAlignment="1">
      <alignment horizontal="center" vertical="center" wrapText="1"/>
    </xf>
    <xf numFmtId="0" fontId="38" fillId="15" borderId="69" xfId="0" applyFont="1" applyFill="1" applyBorder="1" applyAlignment="1">
      <alignment horizontal="center" vertical="center" wrapText="1"/>
    </xf>
    <xf numFmtId="0" fontId="38" fillId="15" borderId="67" xfId="0" applyFont="1" applyFill="1" applyBorder="1" applyAlignment="1">
      <alignment horizontal="center" vertical="center" wrapText="1"/>
    </xf>
    <xf numFmtId="0" fontId="1" fillId="16" borderId="55" xfId="0" applyFont="1" applyFill="1" applyBorder="1" applyAlignment="1">
      <alignment horizontal="center" vertical="center" wrapText="1"/>
    </xf>
    <xf numFmtId="0" fontId="1" fillId="16" borderId="57" xfId="0" applyFont="1" applyFill="1" applyBorder="1" applyAlignment="1">
      <alignment horizontal="center" vertical="center" wrapText="1"/>
    </xf>
    <xf numFmtId="0" fontId="1" fillId="16" borderId="59" xfId="0" applyFont="1" applyFill="1" applyBorder="1" applyAlignment="1">
      <alignment horizontal="center" vertical="center" wrapText="1"/>
    </xf>
    <xf numFmtId="0" fontId="4" fillId="16" borderId="63" xfId="0" applyFont="1" applyFill="1" applyBorder="1" applyAlignment="1">
      <alignment vertical="center" wrapText="1"/>
    </xf>
    <xf numFmtId="0" fontId="4" fillId="16" borderId="56" xfId="0" applyFont="1" applyFill="1" applyBorder="1" applyAlignment="1">
      <alignment vertical="center" wrapText="1"/>
    </xf>
    <xf numFmtId="0" fontId="4" fillId="16" borderId="60" xfId="0" applyFont="1" applyFill="1" applyBorder="1" applyAlignment="1">
      <alignment vertical="center" wrapText="1"/>
    </xf>
    <xf numFmtId="0" fontId="24" fillId="0" borderId="1" xfId="1" applyFont="1" applyBorder="1" applyAlignment="1">
      <alignment horizontal="center" vertical="center"/>
    </xf>
    <xf numFmtId="0" fontId="24" fillId="8" borderId="6" xfId="1" applyFont="1" applyFill="1" applyBorder="1" applyAlignment="1">
      <alignment horizontal="center" vertical="center"/>
    </xf>
    <xf numFmtId="1" fontId="24" fillId="9" borderId="1" xfId="1" applyNumberFormat="1" applyFont="1" applyFill="1" applyBorder="1" applyAlignment="1">
      <alignment horizontal="center" vertical="center"/>
    </xf>
    <xf numFmtId="0" fontId="24" fillId="8" borderId="1" xfId="1" applyFont="1" applyFill="1" applyBorder="1" applyAlignment="1">
      <alignment horizontal="center" vertical="center"/>
    </xf>
    <xf numFmtId="0" fontId="24" fillId="8" borderId="1" xfId="1" applyFont="1" applyFill="1" applyBorder="1" applyAlignment="1">
      <alignment vertical="center" wrapText="1"/>
    </xf>
    <xf numFmtId="0" fontId="39" fillId="8" borderId="1" xfId="1" applyFont="1" applyFill="1" applyBorder="1" applyAlignment="1">
      <alignment vertical="center" wrapText="1"/>
    </xf>
    <xf numFmtId="0" fontId="39" fillId="8" borderId="1" xfId="1" applyFont="1" applyFill="1" applyBorder="1" applyAlignment="1">
      <alignment vertical="top" wrapText="1"/>
    </xf>
    <xf numFmtId="0" fontId="9" fillId="5" borderId="6" xfId="1" applyFont="1" applyFill="1" applyBorder="1" applyAlignment="1">
      <alignment horizontal="center" vertical="center" wrapText="1"/>
    </xf>
    <xf numFmtId="0" fontId="0" fillId="16" borderId="70" xfId="0" applyFill="1" applyBorder="1" applyAlignment="1">
      <alignment horizontal="center" vertical="center"/>
    </xf>
    <xf numFmtId="0" fontId="0" fillId="16" borderId="71" xfId="0" applyFill="1" applyBorder="1" applyAlignment="1">
      <alignment horizontal="center" vertical="center"/>
    </xf>
    <xf numFmtId="0" fontId="0" fillId="16" borderId="72" xfId="0" applyFill="1" applyBorder="1" applyAlignment="1">
      <alignment horizontal="center" vertical="center"/>
    </xf>
    <xf numFmtId="0" fontId="0" fillId="16" borderId="73" xfId="0" applyFill="1" applyBorder="1" applyAlignment="1">
      <alignment horizontal="center" vertical="center"/>
    </xf>
    <xf numFmtId="0" fontId="0" fillId="16" borderId="75" xfId="0" applyFill="1" applyBorder="1" applyAlignment="1">
      <alignment horizontal="center" vertical="center"/>
    </xf>
    <xf numFmtId="0" fontId="0" fillId="16" borderId="76" xfId="0" applyFill="1" applyBorder="1" applyAlignment="1">
      <alignment horizontal="center" vertical="center"/>
    </xf>
    <xf numFmtId="0" fontId="0" fillId="16" borderId="77" xfId="0" applyFill="1" applyBorder="1" applyAlignment="1">
      <alignment horizontal="center" vertical="center"/>
    </xf>
    <xf numFmtId="0" fontId="0" fillId="14" borderId="70" xfId="0" applyFill="1" applyBorder="1" applyAlignment="1">
      <alignment horizontal="center" vertical="center"/>
    </xf>
    <xf numFmtId="0" fontId="0" fillId="14" borderId="71" xfId="0" applyFill="1" applyBorder="1" applyAlignment="1">
      <alignment horizontal="center" vertical="center"/>
    </xf>
    <xf numFmtId="0" fontId="0" fillId="14" borderId="72" xfId="0" applyFill="1" applyBorder="1" applyAlignment="1">
      <alignment horizontal="center" vertical="center"/>
    </xf>
    <xf numFmtId="0" fontId="0" fillId="14" borderId="73" xfId="0" applyFill="1" applyBorder="1" applyAlignment="1">
      <alignment horizontal="center" vertical="center"/>
    </xf>
    <xf numFmtId="0" fontId="4" fillId="16" borderId="70" xfId="0" applyFont="1" applyFill="1" applyBorder="1" applyAlignment="1">
      <alignment horizontal="center" vertical="center"/>
    </xf>
    <xf numFmtId="0" fontId="4" fillId="16" borderId="74" xfId="0" applyFont="1" applyFill="1" applyBorder="1" applyAlignment="1">
      <alignment horizontal="center" vertical="center"/>
    </xf>
    <xf numFmtId="0" fontId="27" fillId="16" borderId="74" xfId="0" applyFont="1" applyFill="1" applyBorder="1" applyAlignment="1">
      <alignment horizontal="center" vertical="center"/>
    </xf>
    <xf numFmtId="0" fontId="27" fillId="16" borderId="75" xfId="0" applyFont="1" applyFill="1" applyBorder="1" applyAlignment="1">
      <alignment horizontal="center" vertical="center"/>
    </xf>
    <xf numFmtId="0" fontId="0" fillId="14" borderId="76" xfId="0" applyFill="1" applyBorder="1" applyAlignment="1">
      <alignment horizontal="center" vertical="center"/>
    </xf>
    <xf numFmtId="0" fontId="0" fillId="14" borderId="77" xfId="0" applyFill="1" applyBorder="1" applyAlignment="1">
      <alignment horizontal="center" vertical="center"/>
    </xf>
    <xf numFmtId="0" fontId="0" fillId="16" borderId="74" xfId="0" applyFill="1" applyBorder="1" applyAlignment="1">
      <alignment horizontal="center" vertical="center"/>
    </xf>
    <xf numFmtId="0" fontId="38" fillId="5" borderId="1" xfId="1" applyFont="1" applyFill="1" applyBorder="1" applyAlignment="1">
      <alignment horizontal="center" vertical="center" wrapText="1"/>
    </xf>
    <xf numFmtId="0" fontId="37" fillId="5" borderId="1" xfId="1" applyFont="1" applyFill="1" applyBorder="1" applyAlignment="1">
      <alignment horizontal="center" vertical="center" wrapText="1"/>
    </xf>
    <xf numFmtId="0" fontId="37" fillId="5" borderId="2" xfId="1" applyFont="1" applyFill="1" applyBorder="1" applyAlignment="1">
      <alignment horizontal="center" vertical="center" wrapText="1"/>
    </xf>
    <xf numFmtId="0" fontId="38" fillId="17" borderId="6" xfId="1" applyFont="1" applyFill="1" applyBorder="1" applyAlignment="1">
      <alignment horizontal="center" vertical="center"/>
    </xf>
    <xf numFmtId="0" fontId="13" fillId="0" borderId="0" xfId="1" applyFont="1" applyAlignment="1">
      <alignment vertical="center" wrapText="1"/>
    </xf>
    <xf numFmtId="0" fontId="9" fillId="5" borderId="5" xfId="1" applyFont="1" applyFill="1" applyBorder="1" applyAlignment="1">
      <alignment horizontal="center" vertical="center" wrapText="1"/>
    </xf>
    <xf numFmtId="0" fontId="9" fillId="0" borderId="0" xfId="1" applyFont="1" applyAlignment="1">
      <alignment vertical="center" wrapText="1"/>
    </xf>
    <xf numFmtId="0" fontId="15" fillId="0" borderId="0" xfId="1" applyFont="1" applyAlignment="1">
      <alignment vertical="center" wrapText="1"/>
    </xf>
    <xf numFmtId="0" fontId="0" fillId="16" borderId="82" xfId="0" applyFill="1" applyBorder="1" applyAlignment="1">
      <alignment horizontal="center" vertical="center"/>
    </xf>
    <xf numFmtId="0" fontId="0" fillId="16" borderId="83" xfId="0" applyFill="1" applyBorder="1" applyAlignment="1">
      <alignment horizontal="center" vertical="center"/>
    </xf>
    <xf numFmtId="0" fontId="40" fillId="0" borderId="1" xfId="0" applyFont="1" applyBorder="1" applyAlignment="1">
      <alignment vertical="center" wrapText="1"/>
    </xf>
    <xf numFmtId="0" fontId="0" fillId="14" borderId="84" xfId="0" applyFill="1" applyBorder="1" applyAlignment="1">
      <alignment horizontal="center" vertical="center" wrapText="1"/>
    </xf>
    <xf numFmtId="0" fontId="0" fillId="14" borderId="85" xfId="0" applyFill="1" applyBorder="1" applyAlignment="1">
      <alignment horizontal="center" vertical="center" wrapText="1"/>
    </xf>
    <xf numFmtId="0" fontId="0" fillId="14" borderId="86" xfId="0" applyFill="1" applyBorder="1" applyAlignment="1">
      <alignment horizontal="center" vertical="center"/>
    </xf>
    <xf numFmtId="0" fontId="0" fillId="14" borderId="87" xfId="0" applyFill="1" applyBorder="1" applyAlignment="1">
      <alignment horizontal="center" vertical="center"/>
    </xf>
    <xf numFmtId="0" fontId="1" fillId="14" borderId="88" xfId="0" applyFont="1" applyFill="1" applyBorder="1" applyAlignment="1">
      <alignment horizontal="center" vertical="center" wrapText="1"/>
    </xf>
    <xf numFmtId="0" fontId="4" fillId="14" borderId="89" xfId="0" applyFont="1" applyFill="1" applyBorder="1" applyAlignment="1">
      <alignment vertical="center" wrapText="1"/>
    </xf>
    <xf numFmtId="0" fontId="1" fillId="14" borderId="90" xfId="0" applyFont="1" applyFill="1" applyBorder="1" applyAlignment="1">
      <alignment horizontal="center" vertical="center" wrapText="1"/>
    </xf>
    <xf numFmtId="0" fontId="1" fillId="0" borderId="55"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59" xfId="0" applyFont="1" applyBorder="1" applyAlignment="1">
      <alignment horizontal="center" vertical="center" wrapText="1"/>
    </xf>
    <xf numFmtId="0" fontId="1" fillId="14" borderId="55" xfId="0" applyFont="1" applyFill="1" applyBorder="1" applyAlignment="1">
      <alignment horizontal="center" vertical="center" wrapText="1"/>
    </xf>
    <xf numFmtId="0" fontId="1" fillId="14" borderId="57" xfId="0" applyFont="1" applyFill="1" applyBorder="1" applyAlignment="1">
      <alignment horizontal="center" vertical="center" wrapText="1"/>
    </xf>
    <xf numFmtId="0" fontId="1" fillId="14" borderId="59" xfId="0" applyFont="1" applyFill="1" applyBorder="1" applyAlignment="1">
      <alignment horizontal="center" vertical="center" wrapText="1"/>
    </xf>
    <xf numFmtId="0" fontId="44" fillId="0" borderId="1" xfId="1" applyFont="1" applyBorder="1" applyAlignment="1">
      <alignment horizontal="left" vertical="center" wrapText="1"/>
    </xf>
    <xf numFmtId="0" fontId="24" fillId="0" borderId="1" xfId="0" applyFont="1" applyBorder="1" applyAlignment="1">
      <alignment vertical="center" wrapText="1"/>
    </xf>
    <xf numFmtId="0" fontId="37" fillId="0" borderId="1" xfId="1" applyFont="1" applyBorder="1" applyAlignment="1">
      <alignment horizontal="left" vertical="center" wrapText="1"/>
    </xf>
    <xf numFmtId="0" fontId="49" fillId="0" borderId="1" xfId="1" applyFont="1" applyBorder="1" applyAlignment="1">
      <alignment vertical="center" wrapText="1"/>
    </xf>
    <xf numFmtId="0" fontId="38" fillId="0" borderId="1" xfId="1" applyFont="1" applyBorder="1" applyAlignment="1">
      <alignment horizontal="left" vertical="center" wrapText="1"/>
    </xf>
    <xf numFmtId="0" fontId="40" fillId="0" borderId="1" xfId="1" applyFont="1" applyBorder="1" applyAlignment="1">
      <alignment vertical="center"/>
    </xf>
    <xf numFmtId="0" fontId="42" fillId="0" borderId="1" xfId="1" applyFont="1" applyBorder="1" applyAlignment="1">
      <alignment horizontal="left" vertical="center" wrapText="1"/>
    </xf>
    <xf numFmtId="0" fontId="40" fillId="0" borderId="1" xfId="1" applyFont="1" applyBorder="1" applyAlignment="1">
      <alignment horizontal="left" vertical="center" wrapText="1"/>
    </xf>
    <xf numFmtId="0" fontId="42" fillId="16" borderId="1" xfId="0" applyFont="1" applyFill="1" applyBorder="1" applyAlignment="1">
      <alignment horizontal="left" vertical="center" wrapText="1"/>
    </xf>
    <xf numFmtId="0" fontId="24" fillId="16" borderId="92" xfId="0" applyFont="1" applyFill="1" applyBorder="1" applyAlignment="1">
      <alignment horizontal="left" vertical="center" wrapText="1"/>
    </xf>
    <xf numFmtId="0" fontId="37" fillId="0" borderId="1" xfId="1" applyFont="1" applyBorder="1" applyAlignment="1">
      <alignment vertical="center" wrapText="1"/>
    </xf>
    <xf numFmtId="0" fontId="40" fillId="0" borderId="1" xfId="1" applyFont="1" applyBorder="1" applyAlignment="1">
      <alignment vertical="center" wrapText="1"/>
    </xf>
    <xf numFmtId="0" fontId="4" fillId="0" borderId="93" xfId="0" quotePrefix="1" applyFont="1" applyBorder="1" applyAlignment="1">
      <alignment vertical="center" wrapText="1"/>
    </xf>
    <xf numFmtId="1" fontId="24" fillId="9" borderId="6" xfId="1" applyNumberFormat="1" applyFont="1" applyFill="1" applyBorder="1" applyAlignment="1">
      <alignment horizontal="center" vertical="center"/>
    </xf>
    <xf numFmtId="0" fontId="24" fillId="0" borderId="6" xfId="1" applyFont="1" applyBorder="1" applyAlignment="1">
      <alignment horizontal="center" vertical="center"/>
    </xf>
    <xf numFmtId="0" fontId="24" fillId="8" borderId="17" xfId="1" applyFont="1" applyFill="1" applyBorder="1" applyAlignment="1">
      <alignment horizontal="center" vertical="center"/>
    </xf>
    <xf numFmtId="1" fontId="24" fillId="9" borderId="18" xfId="1" applyNumberFormat="1" applyFont="1" applyFill="1" applyBorder="1" applyAlignment="1">
      <alignment horizontal="center" vertical="center"/>
    </xf>
    <xf numFmtId="0" fontId="24" fillId="0" borderId="18" xfId="1" applyFont="1" applyBorder="1" applyAlignment="1">
      <alignment horizontal="center" vertical="center"/>
    </xf>
    <xf numFmtId="0" fontId="4" fillId="0" borderId="2" xfId="0" quotePrefix="1" applyFont="1" applyBorder="1" applyAlignment="1">
      <alignment vertical="center" wrapText="1"/>
    </xf>
    <xf numFmtId="0" fontId="24" fillId="8" borderId="4" xfId="1" applyFont="1" applyFill="1" applyBorder="1" applyAlignment="1">
      <alignment horizontal="center" vertical="center"/>
    </xf>
    <xf numFmtId="0" fontId="24" fillId="0" borderId="6" xfId="0" applyFont="1" applyBorder="1" applyAlignment="1">
      <alignment vertical="center" wrapText="1"/>
    </xf>
    <xf numFmtId="0" fontId="40" fillId="0" borderId="95" xfId="0" applyFont="1" applyBorder="1" applyAlignment="1">
      <alignment vertical="center" wrapText="1"/>
    </xf>
    <xf numFmtId="0" fontId="4" fillId="0" borderId="94" xfId="0" quotePrefix="1" applyFont="1" applyBorder="1" applyAlignment="1">
      <alignment vertical="center" wrapText="1"/>
    </xf>
    <xf numFmtId="0" fontId="47" fillId="0" borderId="1" xfId="0" quotePrefix="1" applyFont="1" applyBorder="1" applyAlignment="1">
      <alignment vertical="center" wrapText="1"/>
    </xf>
    <xf numFmtId="0" fontId="4" fillId="0" borderId="32" xfId="0" applyFont="1" applyBorder="1" applyAlignment="1">
      <alignment vertical="center" wrapText="1"/>
    </xf>
    <xf numFmtId="0" fontId="4" fillId="0" borderId="34" xfId="0" applyFont="1" applyBorder="1" applyAlignment="1">
      <alignment vertical="center" wrapText="1"/>
    </xf>
    <xf numFmtId="0" fontId="4" fillId="0" borderId="37" xfId="0" applyFont="1" applyBorder="1" applyAlignment="1">
      <alignment vertical="center" wrapText="1"/>
    </xf>
    <xf numFmtId="0" fontId="4" fillId="16" borderId="58" xfId="0" applyFont="1" applyFill="1" applyBorder="1" applyAlignment="1">
      <alignment vertical="center" wrapText="1"/>
    </xf>
    <xf numFmtId="0" fontId="4" fillId="14" borderId="58" xfId="0" applyFont="1" applyFill="1" applyBorder="1" applyAlignment="1">
      <alignment vertical="center" wrapText="1"/>
    </xf>
    <xf numFmtId="0" fontId="4" fillId="14" borderId="91" xfId="0" applyFont="1" applyFill="1" applyBorder="1" applyAlignment="1">
      <alignment vertical="center" wrapText="1"/>
    </xf>
    <xf numFmtId="0" fontId="4" fillId="16" borderId="81" xfId="0" applyFont="1" applyFill="1" applyBorder="1" applyAlignment="1">
      <alignment vertical="center" wrapText="1"/>
    </xf>
    <xf numFmtId="0" fontId="4" fillId="14" borderId="56" xfId="0" applyFont="1" applyFill="1" applyBorder="1" applyAlignment="1">
      <alignment vertical="center" wrapText="1"/>
    </xf>
    <xf numFmtId="0" fontId="4" fillId="14" borderId="63" xfId="0" applyFont="1" applyFill="1" applyBorder="1" applyAlignment="1">
      <alignment vertical="center" wrapText="1"/>
    </xf>
    <xf numFmtId="0" fontId="28" fillId="2" borderId="0" xfId="0" applyFont="1" applyFill="1" applyAlignment="1">
      <alignment horizontal="center" vertical="center" wrapText="1"/>
    </xf>
    <xf numFmtId="0" fontId="3" fillId="0" borderId="0" xfId="0" applyFont="1" applyAlignment="1">
      <alignment horizontal="left" vertical="center"/>
    </xf>
    <xf numFmtId="0" fontId="1" fillId="0" borderId="30" xfId="0" applyFont="1" applyBorder="1" applyAlignment="1">
      <alignment horizontal="left" vertical="center" wrapText="1"/>
    </xf>
    <xf numFmtId="0" fontId="1" fillId="0" borderId="33" xfId="0" applyFont="1" applyBorder="1" applyAlignment="1">
      <alignment horizontal="left" vertical="center" wrapText="1"/>
    </xf>
    <xf numFmtId="0" fontId="1" fillId="0" borderId="35" xfId="0" applyFont="1" applyBorder="1" applyAlignment="1">
      <alignment horizontal="left" vertical="center" wrapText="1"/>
    </xf>
    <xf numFmtId="0" fontId="3" fillId="0" borderId="0" xfId="0" applyFont="1" applyAlignment="1">
      <alignment horizontal="left" vertical="center" wrapText="1"/>
    </xf>
    <xf numFmtId="0" fontId="1"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xf>
    <xf numFmtId="0" fontId="21" fillId="13" borderId="19" xfId="0" applyFont="1" applyFill="1" applyBorder="1" applyAlignment="1">
      <alignment horizontal="left" vertical="center" wrapText="1"/>
    </xf>
    <xf numFmtId="0" fontId="21" fillId="13" borderId="20" xfId="0" applyFont="1" applyFill="1" applyBorder="1" applyAlignment="1">
      <alignment horizontal="left" vertical="center" wrapText="1"/>
    </xf>
    <xf numFmtId="0" fontId="21" fillId="13" borderId="21" xfId="0" applyFont="1" applyFill="1" applyBorder="1" applyAlignment="1">
      <alignment horizontal="left" vertical="center" wrapText="1"/>
    </xf>
    <xf numFmtId="0" fontId="21" fillId="13" borderId="22" xfId="0" applyFont="1" applyFill="1" applyBorder="1" applyAlignment="1">
      <alignment horizontal="left" vertical="center" wrapText="1"/>
    </xf>
    <xf numFmtId="0" fontId="21" fillId="13" borderId="0" xfId="0" applyFont="1" applyFill="1" applyAlignment="1">
      <alignment horizontal="left" vertical="center" wrapText="1"/>
    </xf>
    <xf numFmtId="0" fontId="21" fillId="13" borderId="23" xfId="0" applyFont="1" applyFill="1" applyBorder="1" applyAlignment="1">
      <alignment horizontal="left" vertical="center" wrapText="1"/>
    </xf>
    <xf numFmtId="0" fontId="21" fillId="13" borderId="24" xfId="0" applyFont="1" applyFill="1" applyBorder="1" applyAlignment="1">
      <alignment horizontal="left" vertical="center" wrapText="1"/>
    </xf>
    <xf numFmtId="0" fontId="21" fillId="13" borderId="25" xfId="0" applyFont="1" applyFill="1" applyBorder="1" applyAlignment="1">
      <alignment horizontal="left" vertical="center" wrapText="1"/>
    </xf>
    <xf numFmtId="0" fontId="21" fillId="13" borderId="26" xfId="0" applyFont="1" applyFill="1"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top"/>
    </xf>
    <xf numFmtId="0" fontId="0" fillId="0" borderId="0" xfId="0" applyAlignment="1">
      <alignment horizontal="left"/>
    </xf>
    <xf numFmtId="0" fontId="1" fillId="0" borderId="33" xfId="0" applyFont="1" applyBorder="1" applyAlignment="1">
      <alignment horizontal="left" vertical="center"/>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xf numFmtId="0" fontId="1" fillId="0" borderId="29" xfId="0" applyFont="1" applyBorder="1" applyAlignment="1">
      <alignment horizontal="left" vertical="center" wrapText="1"/>
    </xf>
    <xf numFmtId="0" fontId="20" fillId="0" borderId="0" xfId="0" applyFont="1" applyAlignment="1">
      <alignment horizontal="justify" vertical="center" wrapText="1"/>
    </xf>
    <xf numFmtId="0" fontId="20" fillId="0" borderId="0" xfId="0" applyFont="1" applyAlignment="1">
      <alignment wrapText="1"/>
    </xf>
    <xf numFmtId="0" fontId="30" fillId="8" borderId="27" xfId="1" applyFont="1" applyFill="1" applyBorder="1" applyAlignment="1">
      <alignment horizontal="center" vertical="center" wrapText="1"/>
    </xf>
    <xf numFmtId="0" fontId="31" fillId="8" borderId="28" xfId="0" applyFont="1" applyFill="1" applyBorder="1" applyAlignment="1">
      <alignment horizontal="center" vertical="center" wrapText="1"/>
    </xf>
    <xf numFmtId="0" fontId="31" fillId="8" borderId="29" xfId="0" applyFont="1" applyFill="1" applyBorder="1" applyAlignment="1">
      <alignment horizontal="center" vertical="center" wrapText="1"/>
    </xf>
    <xf numFmtId="0" fontId="1" fillId="0" borderId="27" xfId="0" applyFont="1" applyBorder="1" applyAlignment="1">
      <alignment horizontal="left" vertical="center"/>
    </xf>
    <xf numFmtId="0" fontId="1" fillId="0" borderId="28" xfId="0" applyFont="1" applyBorder="1" applyAlignment="1">
      <alignment horizontal="left" vertical="center"/>
    </xf>
    <xf numFmtId="0" fontId="1" fillId="0" borderId="29" xfId="0" applyFont="1" applyBorder="1" applyAlignment="1">
      <alignment horizontal="left" vertical="center"/>
    </xf>
    <xf numFmtId="0" fontId="0" fillId="0" borderId="49" xfId="0" applyBorder="1" applyAlignment="1">
      <alignment horizontal="left" vertical="center" wrapText="1"/>
    </xf>
    <xf numFmtId="0" fontId="0" fillId="0" borderId="50" xfId="0" applyBorder="1" applyAlignment="1">
      <alignment horizontal="left" vertical="center" wrapText="1"/>
    </xf>
    <xf numFmtId="0" fontId="0" fillId="0" borderId="51" xfId="0" applyBorder="1" applyAlignment="1">
      <alignment horizontal="left" vertical="center" wrapText="1"/>
    </xf>
    <xf numFmtId="0" fontId="21" fillId="0" borderId="30" xfId="0" applyFont="1" applyBorder="1" applyAlignment="1">
      <alignment horizontal="center" vertical="center" textRotation="90" wrapText="1"/>
    </xf>
    <xf numFmtId="0" fontId="21" fillId="0" borderId="33" xfId="0" applyFont="1" applyBorder="1" applyAlignment="1">
      <alignment horizontal="center" vertical="center" textRotation="90" wrapText="1"/>
    </xf>
    <xf numFmtId="0" fontId="21" fillId="0" borderId="35" xfId="0" applyFont="1" applyBorder="1" applyAlignment="1">
      <alignment horizontal="center" vertical="center" textRotation="90"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47"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8" xfId="0" applyBorder="1" applyAlignment="1">
      <alignment horizontal="left" vertical="center" wrapText="1"/>
    </xf>
    <xf numFmtId="0" fontId="1" fillId="6" borderId="6"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1" fillId="6" borderId="2" xfId="0" applyFont="1" applyFill="1"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6" fillId="0" borderId="44" xfId="0" applyFont="1" applyBorder="1" applyAlignment="1">
      <alignment vertical="center" wrapText="1"/>
    </xf>
    <xf numFmtId="0" fontId="0" fillId="0" borderId="45" xfId="0" applyBorder="1" applyAlignment="1">
      <alignment vertical="center" wrapText="1"/>
    </xf>
    <xf numFmtId="0" fontId="0" fillId="0" borderId="46" xfId="0" applyBorder="1" applyAlignment="1">
      <alignment vertical="center" wrapText="1"/>
    </xf>
    <xf numFmtId="0" fontId="0" fillId="0" borderId="39" xfId="0" applyBorder="1" applyAlignment="1">
      <alignment vertical="center" wrapText="1"/>
    </xf>
    <xf numFmtId="0" fontId="0" fillId="0" borderId="40" xfId="0" applyBorder="1" applyAlignment="1">
      <alignment vertical="center" wrapText="1"/>
    </xf>
    <xf numFmtId="0" fontId="0" fillId="0" borderId="41" xfId="0" applyBorder="1" applyAlignment="1">
      <alignmen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21" fillId="14" borderId="52" xfId="0" applyFont="1" applyFill="1" applyBorder="1" applyAlignment="1">
      <alignment horizontal="center" vertical="center" wrapText="1"/>
    </xf>
    <xf numFmtId="0" fontId="21" fillId="14" borderId="53" xfId="0" applyFont="1" applyFill="1" applyBorder="1" applyAlignment="1">
      <alignment horizontal="center" vertical="center" wrapText="1"/>
    </xf>
    <xf numFmtId="0" fontId="41" fillId="16" borderId="52" xfId="0" applyFont="1" applyFill="1" applyBorder="1" applyAlignment="1">
      <alignment horizontal="center" vertical="center" wrapText="1"/>
    </xf>
    <xf numFmtId="0" fontId="41" fillId="16" borderId="53" xfId="0" applyFont="1" applyFill="1" applyBorder="1" applyAlignment="1">
      <alignment horizontal="center" vertical="center" wrapText="1"/>
    </xf>
    <xf numFmtId="0" fontId="41" fillId="16" borderId="54" xfId="0" applyFont="1" applyFill="1" applyBorder="1" applyAlignment="1">
      <alignment horizontal="center" vertical="center" wrapText="1"/>
    </xf>
    <xf numFmtId="0" fontId="21" fillId="15" borderId="69" xfId="0" applyFont="1" applyFill="1" applyBorder="1" applyAlignment="1">
      <alignment horizontal="center" vertical="center" wrapText="1"/>
    </xf>
    <xf numFmtId="0" fontId="21" fillId="14" borderId="54" xfId="0" applyFont="1" applyFill="1" applyBorder="1" applyAlignment="1">
      <alignment horizontal="center" vertical="center" wrapText="1"/>
    </xf>
    <xf numFmtId="0" fontId="21" fillId="16" borderId="61" xfId="0" applyFont="1" applyFill="1" applyBorder="1" applyAlignment="1">
      <alignment horizontal="center" vertical="center" wrapText="1"/>
    </xf>
    <xf numFmtId="0" fontId="21" fillId="16" borderId="80" xfId="0" applyFont="1" applyFill="1" applyBorder="1" applyAlignment="1">
      <alignment horizontal="center" vertical="center" wrapText="1"/>
    </xf>
    <xf numFmtId="0" fontId="21" fillId="16" borderId="62" xfId="0" applyFont="1" applyFill="1" applyBorder="1" applyAlignment="1">
      <alignment horizontal="center" vertical="center" wrapText="1"/>
    </xf>
    <xf numFmtId="0" fontId="21" fillId="14" borderId="64" xfId="0" applyFont="1" applyFill="1" applyBorder="1" applyAlignment="1">
      <alignment horizontal="center" vertical="center" wrapText="1"/>
    </xf>
    <xf numFmtId="0" fontId="21" fillId="14" borderId="65" xfId="0" applyFont="1" applyFill="1" applyBorder="1" applyAlignment="1">
      <alignment horizontal="center" vertical="center" wrapText="1"/>
    </xf>
    <xf numFmtId="0" fontId="21" fillId="16" borderId="52" xfId="0" applyFont="1" applyFill="1" applyBorder="1" applyAlignment="1">
      <alignment horizontal="center" vertical="center" wrapText="1"/>
    </xf>
    <xf numFmtId="0" fontId="21" fillId="16" borderId="53" xfId="0" applyFont="1" applyFill="1" applyBorder="1" applyAlignment="1">
      <alignment horizontal="center" vertical="center" wrapText="1"/>
    </xf>
    <xf numFmtId="0" fontId="21" fillId="16" borderId="64" xfId="0" applyFont="1" applyFill="1" applyBorder="1" applyAlignment="1">
      <alignment horizontal="center" vertical="center" wrapText="1"/>
    </xf>
    <xf numFmtId="0" fontId="21" fillId="16" borderId="66" xfId="0" applyFont="1" applyFill="1" applyBorder="1" applyAlignment="1">
      <alignment horizontal="center" vertical="center" wrapText="1"/>
    </xf>
    <xf numFmtId="0" fontId="43" fillId="5" borderId="2" xfId="1" applyFont="1" applyFill="1" applyBorder="1" applyAlignment="1">
      <alignment horizontal="center" vertical="center" wrapText="1"/>
    </xf>
    <xf numFmtId="0" fontId="43" fillId="5" borderId="3" xfId="1" applyFont="1" applyFill="1" applyBorder="1" applyAlignment="1">
      <alignment horizontal="center" vertical="center" wrapText="1"/>
    </xf>
    <xf numFmtId="0" fontId="43" fillId="5" borderId="4" xfId="1" applyFont="1" applyFill="1" applyBorder="1" applyAlignment="1">
      <alignment horizontal="center" vertical="center" wrapText="1"/>
    </xf>
    <xf numFmtId="0" fontId="37" fillId="5" borderId="2" xfId="1" applyFont="1" applyFill="1" applyBorder="1" applyAlignment="1">
      <alignment horizontal="center" vertical="center" wrapText="1"/>
    </xf>
    <xf numFmtId="0" fontId="37" fillId="5" borderId="4" xfId="1" applyFont="1" applyFill="1" applyBorder="1" applyAlignment="1">
      <alignment horizontal="center" vertical="center" wrapText="1"/>
    </xf>
    <xf numFmtId="0" fontId="10" fillId="6" borderId="2" xfId="1" applyFont="1" applyFill="1" applyBorder="1" applyAlignment="1">
      <alignment horizontal="center" vertical="center" wrapText="1"/>
    </xf>
    <xf numFmtId="0" fontId="0" fillId="6" borderId="3" xfId="0" applyFill="1" applyBorder="1" applyAlignment="1">
      <alignment horizontal="center" vertical="center" wrapText="1"/>
    </xf>
    <xf numFmtId="0" fontId="10" fillId="5" borderId="7" xfId="1" applyFont="1" applyFill="1" applyBorder="1" applyAlignment="1">
      <alignment horizontal="center" wrapText="1"/>
    </xf>
    <xf numFmtId="0" fontId="10" fillId="5" borderId="8" xfId="1" applyFont="1" applyFill="1" applyBorder="1" applyAlignment="1">
      <alignment horizontal="center" wrapText="1"/>
    </xf>
    <xf numFmtId="0" fontId="10" fillId="5" borderId="9" xfId="1" applyFont="1" applyFill="1" applyBorder="1" applyAlignment="1">
      <alignment horizontal="center" wrapText="1"/>
    </xf>
    <xf numFmtId="0" fontId="10" fillId="5" borderId="10" xfId="1" applyFont="1" applyFill="1" applyBorder="1" applyAlignment="1">
      <alignment horizontal="center" wrapText="1"/>
    </xf>
    <xf numFmtId="0" fontId="9" fillId="5" borderId="11" xfId="1" applyFont="1" applyFill="1" applyBorder="1" applyAlignment="1">
      <alignment horizontal="center" vertical="center" wrapText="1"/>
    </xf>
    <xf numFmtId="0" fontId="7" fillId="5" borderId="4" xfId="1" applyFont="1" applyFill="1" applyBorder="1" applyAlignment="1">
      <alignment horizontal="center" vertical="center" wrapText="1"/>
    </xf>
    <xf numFmtId="0" fontId="9" fillId="17" borderId="12" xfId="1" applyFont="1" applyFill="1" applyBorder="1" applyAlignment="1">
      <alignment horizontal="center" vertical="center"/>
    </xf>
    <xf numFmtId="0" fontId="7" fillId="17" borderId="13" xfId="1" applyFont="1" applyFill="1" applyBorder="1" applyAlignment="1">
      <alignment horizontal="center" vertical="center"/>
    </xf>
    <xf numFmtId="0" fontId="10" fillId="5" borderId="2" xfId="1" applyFont="1" applyFill="1" applyBorder="1" applyAlignment="1">
      <alignment horizontal="center" vertical="center" wrapText="1"/>
    </xf>
    <xf numFmtId="0" fontId="10" fillId="5" borderId="3" xfId="1" applyFont="1" applyFill="1" applyBorder="1" applyAlignment="1">
      <alignment horizontal="center" vertical="center" wrapText="1"/>
    </xf>
    <xf numFmtId="0" fontId="10" fillId="5" borderId="4" xfId="1" applyFont="1" applyFill="1" applyBorder="1" applyAlignment="1">
      <alignment horizontal="center" vertical="center" wrapText="1"/>
    </xf>
    <xf numFmtId="0" fontId="10" fillId="6" borderId="3" xfId="1" applyFont="1" applyFill="1" applyBorder="1" applyAlignment="1">
      <alignment horizontal="center" vertical="center" wrapText="1"/>
    </xf>
    <xf numFmtId="0" fontId="10" fillId="6" borderId="4" xfId="1" applyFont="1" applyFill="1" applyBorder="1" applyAlignment="1">
      <alignment horizontal="center" vertical="center" wrapText="1"/>
    </xf>
    <xf numFmtId="0" fontId="9" fillId="5" borderId="2" xfId="1" applyFont="1" applyFill="1" applyBorder="1" applyAlignment="1">
      <alignment horizontal="center" vertical="center" wrapText="1"/>
    </xf>
    <xf numFmtId="0" fontId="9" fillId="5" borderId="4" xfId="1" applyFont="1" applyFill="1" applyBorder="1" applyAlignment="1">
      <alignment horizontal="center" vertical="center" wrapText="1"/>
    </xf>
    <xf numFmtId="0" fontId="9" fillId="17" borderId="15" xfId="1" applyFont="1" applyFill="1" applyBorder="1" applyAlignment="1">
      <alignment horizontal="center" vertical="center" wrapText="1"/>
    </xf>
    <xf numFmtId="0" fontId="9" fillId="17" borderId="13" xfId="1" applyFont="1" applyFill="1" applyBorder="1" applyAlignment="1">
      <alignment horizontal="center" vertical="center" wrapText="1"/>
    </xf>
    <xf numFmtId="0" fontId="9" fillId="10" borderId="78" xfId="1" applyFont="1" applyFill="1" applyBorder="1" applyAlignment="1">
      <alignment horizontal="center" vertical="center" wrapText="1"/>
    </xf>
    <xf numFmtId="0" fontId="9" fillId="10" borderId="79" xfId="1" applyFont="1" applyFill="1" applyBorder="1" applyAlignment="1">
      <alignment horizontal="center" vertical="center" wrapText="1"/>
    </xf>
    <xf numFmtId="0" fontId="0" fillId="5" borderId="3" xfId="0" applyFill="1" applyBorder="1" applyAlignment="1">
      <alignment horizontal="center" vertical="center" wrapText="1"/>
    </xf>
    <xf numFmtId="0" fontId="0" fillId="5" borderId="4" xfId="0" applyFill="1" applyBorder="1" applyAlignment="1">
      <alignment horizontal="center" vertical="center" wrapText="1"/>
    </xf>
    <xf numFmtId="0" fontId="0" fillId="0" borderId="0" xfId="0" applyAlignment="1">
      <alignment horizontal="center" vertical="center" wrapText="1"/>
    </xf>
  </cellXfs>
  <cellStyles count="3">
    <cellStyle name="Hipervínculo" xfId="2" builtinId="8"/>
    <cellStyle name="Normal" xfId="0" builtinId="0"/>
    <cellStyle name="Normal 2" xfId="1" xr:uid="{00000000-0005-0000-0000-000002000000}"/>
  </cellStyles>
  <dxfs count="139">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s>
  <tableStyles count="0" defaultTableStyle="TableStyleMedium2" defaultPivotStyle="PivotStyleLight16"/>
  <colors>
    <mruColors>
      <color rgb="FFF50FE5"/>
      <color rgb="FFCC00FF"/>
      <color rgb="FFFDCBF9"/>
      <color rgb="FFF96FEF"/>
      <color rgb="FFFFEB9C"/>
      <color rgb="FFEFFBF1"/>
      <color rgb="FFFF3300"/>
      <color rgb="FF009900"/>
      <color rgb="FFFFE1E5"/>
      <color rgb="FFFFF7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86</xdr:row>
      <xdr:rowOff>4081</xdr:rowOff>
    </xdr:from>
    <xdr:to>
      <xdr:col>7</xdr:col>
      <xdr:colOff>40821</xdr:colOff>
      <xdr:row>119</xdr:row>
      <xdr:rowOff>0</xdr:rowOff>
    </xdr:to>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0" y="32274781"/>
          <a:ext cx="12680496" cy="6187169"/>
        </a:xfrm>
        <a:prstGeom prst="rect">
          <a:avLst/>
        </a:prstGeom>
        <a:solidFill>
          <a:srgbClr val="EFFBF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200" b="1" u="sng"/>
            <a:t>Conclusión</a:t>
          </a:r>
        </a:p>
        <a:p>
          <a:endParaRPr lang="es-ES" sz="1100"/>
        </a:p>
        <a:p>
          <a:r>
            <a:rPr lang="es-ES" sz="1100"/>
            <a:t>El </a:t>
          </a:r>
          <a:r>
            <a:rPr lang="es-ES" sz="1100" b="1"/>
            <a:t>objetivo</a:t>
          </a:r>
          <a:r>
            <a:rPr lang="es-ES" sz="1100"/>
            <a:t> de la matriz es que la </a:t>
          </a:r>
          <a:r>
            <a:rPr lang="es-ES" sz="1100" b="1"/>
            <a:t>puntuación del riesgo neto obtenida</a:t>
          </a:r>
          <a:r>
            <a:rPr lang="es-ES" sz="1100"/>
            <a:t>, tanto para cada riesgo como para cada uno de los indicadores de riesgo asociados a ello</a:t>
          </a:r>
          <a:r>
            <a:rPr lang="es-ES" sz="1100" b="0"/>
            <a:t>s</a:t>
          </a:r>
          <a:r>
            <a:rPr lang="es-ES" sz="1100" b="1"/>
            <a:t>, sirva como referencia </a:t>
          </a:r>
          <a:r>
            <a:rPr lang="es-ES" sz="1100"/>
            <a:t>a la entidad </a:t>
          </a:r>
          <a:r>
            <a:rPr lang="es-ES" sz="1100" b="1"/>
            <a:t>para prevenir en cada riesgo identificado el posible fraude o la comisión de irregularidade</a:t>
          </a:r>
          <a:r>
            <a:rPr lang="es-ES" sz="1100"/>
            <a:t>s y, en tal caso, </a:t>
          </a:r>
          <a:r>
            <a:rPr lang="es-ES" sz="1100" b="1"/>
            <a:t>establecer un plan de acción para incrementar el número de controles o su intensidad.</a:t>
          </a:r>
        </a:p>
        <a:p>
          <a:endParaRPr lang="es-ES" sz="1100" b="1"/>
        </a:p>
        <a:p>
          <a:r>
            <a:rPr lang="es-ES" sz="1100"/>
            <a:t>Por lo tanto, en función de </a:t>
          </a:r>
          <a:r>
            <a:rPr lang="es-ES" sz="1100" b="1"/>
            <a:t>la puntuación del riesgo neto </a:t>
          </a:r>
          <a:r>
            <a:rPr lang="es-ES" sz="1100"/>
            <a:t>obtenida, la entidad deberá incluir controles adicionales (plan de acción), de acuerdo con las siguientes reglas:</a:t>
          </a:r>
        </a:p>
        <a:p>
          <a:r>
            <a:rPr lang="es-ES" sz="1100"/>
            <a:t>- Si</a:t>
          </a:r>
          <a:r>
            <a:rPr lang="es-ES" sz="1100" b="0"/>
            <a:t> </a:t>
          </a:r>
          <a:r>
            <a:rPr lang="es-ES" sz="1100" b="0">
              <a:solidFill>
                <a:schemeClr val="dk1"/>
              </a:solidFill>
              <a:latin typeface="+mn-lt"/>
              <a:ea typeface="+mn-ea"/>
              <a:cs typeface="+mn-cs"/>
            </a:rPr>
            <a:t>el </a:t>
          </a:r>
          <a:r>
            <a:rPr lang="es-ES" sz="1100" b="1">
              <a:solidFill>
                <a:schemeClr val="dk1"/>
              </a:solidFill>
              <a:latin typeface="+mn-lt"/>
              <a:ea typeface="+mn-ea"/>
              <a:cs typeface="+mn-cs"/>
            </a:rPr>
            <a:t>riesgo neto</a:t>
          </a:r>
          <a:r>
            <a:rPr lang="es-ES" sz="1100" b="1"/>
            <a:t> total</a:t>
          </a:r>
          <a:r>
            <a:rPr lang="es-ES" sz="1100"/>
            <a:t> es </a:t>
          </a:r>
          <a:r>
            <a:rPr lang="es-ES" sz="1100" b="1"/>
            <a:t>bajo</a:t>
          </a:r>
          <a:r>
            <a:rPr lang="es-ES" sz="1100"/>
            <a:t> (aceptable), en principio, no será necesario incluir controles adicionales a los ya existentes, salvo que la entidad considere que es conveniente. No obstante, sería recomendable adoptar medidas para mejorar o rediseñar los controles existentes en el caso de aquellos indicadores de riesgo concretos que pudieran presentar un riesgo elevado.</a:t>
          </a:r>
        </a:p>
        <a:p>
          <a:r>
            <a:rPr lang="es-ES" sz="1100"/>
            <a:t>- Si el </a:t>
          </a:r>
          <a:r>
            <a:rPr lang="es-ES" sz="1100" b="1">
              <a:solidFill>
                <a:schemeClr val="dk1"/>
              </a:solidFill>
              <a:effectLst/>
              <a:latin typeface="+mn-lt"/>
              <a:ea typeface="+mn-ea"/>
              <a:cs typeface="+mn-cs"/>
            </a:rPr>
            <a:t>riesgo neto total</a:t>
          </a:r>
          <a:r>
            <a:rPr lang="es-ES" sz="1100"/>
            <a:t> es </a:t>
          </a:r>
          <a:r>
            <a:rPr lang="es-ES" sz="1100" b="1"/>
            <a:t>medio</a:t>
          </a:r>
          <a:r>
            <a:rPr lang="es-ES" sz="1100"/>
            <a:t> (significativo), deben incluirse los controles y medidas adicionales que se prevé aplicar con indicación de la unidad/persona responsable y del plazo para su puesta en práctica. Se considera adecuado un periodo a medio o corto plazo, en función de la naturaleza de las medidas, debiendo ser este plazo inferior a un año.</a:t>
          </a:r>
        </a:p>
        <a:p>
          <a:r>
            <a:rPr lang="es-ES" sz="1100"/>
            <a:t>- Si es </a:t>
          </a:r>
          <a:r>
            <a:rPr lang="es-ES" sz="1100" b="1">
              <a:solidFill>
                <a:schemeClr val="dk1"/>
              </a:solidFill>
              <a:effectLst/>
              <a:latin typeface="+mn-lt"/>
              <a:ea typeface="+mn-ea"/>
              <a:cs typeface="+mn-cs"/>
            </a:rPr>
            <a:t>riesgo neto total</a:t>
          </a:r>
          <a:r>
            <a:rPr lang="es-ES" sz="1100"/>
            <a:t> es </a:t>
          </a:r>
          <a:r>
            <a:rPr lang="es-ES" sz="1100" b="1"/>
            <a:t>alto</a:t>
          </a:r>
          <a:r>
            <a:rPr lang="es-ES" sz="1100"/>
            <a:t> (grave), deben incluirse los controles y medidas adicionales que se van a aplicar con indicación de la unidad/persona responsable y del plazo para su puesta en práctica. En este caso de riesgo neto alto se deberá actuar de manera inmediata, por lo que el plazo límite para la aplicación de los controles y medidas previstos debe ser lo más reducido posible. </a:t>
          </a:r>
        </a:p>
        <a:p>
          <a:endParaRPr lang="es-ES" sz="1100"/>
        </a:p>
        <a:p>
          <a:r>
            <a:rPr lang="es-ES" sz="1100"/>
            <a:t>La herramienta calcula de forma automática un coeficiente que indica el riesgo total neto y el riesgo total objetivo por cada método de gestión. Estos coeficientes únicamente pretenden dar una imagen resumida de la situación que presenta la entidad frente al riesgo (en caso de que se añadan o supriman filas en la carátula de cada método de gestión y hojas correspondientes a nuevos riesgos, deberá de verificarse que la fórmula queda actualizada).</a:t>
          </a:r>
        </a:p>
        <a:p>
          <a:endParaRPr lang="es-ES">
            <a:effectLst/>
          </a:endParaRPr>
        </a:p>
        <a:p>
          <a:r>
            <a:rPr lang="es-ES" sz="1100">
              <a:solidFill>
                <a:schemeClr val="dk1"/>
              </a:solidFill>
              <a:effectLst/>
              <a:latin typeface="+mn-lt"/>
              <a:ea typeface="+mn-ea"/>
              <a:cs typeface="+mn-cs"/>
            </a:rPr>
            <a:t>Si bien es la puntuación del riesgo total neto de cada riesgo (el promedio de sus indicadores de riesgo) la que determina, principalmente, las actuaciones a realizar, la matriz ofrece la puntuación de cada indicador de riesgo a efectos de orientar a la entidad sobre las necesidades de control o hacia dónde dirigir el plan de acción. Por tanto, debe tenerse en cuenta que los controles y medidas de mejora propuestos deben dirigirse a paliar los riesgos en aquellos indicadores concretos en que no existen controles o los controles existentes no resultan eficaces.</a:t>
          </a:r>
          <a:endParaRPr lang="es-ES">
            <a:effectLst/>
          </a:endParaRPr>
        </a:p>
        <a:p>
          <a:endParaRPr lang="es-ES" sz="1100"/>
        </a:p>
        <a:p>
          <a:r>
            <a:rPr lang="es-ES" sz="1100"/>
            <a:t>Finalmente, la </a:t>
          </a:r>
          <a:r>
            <a:rPr lang="es-ES" sz="1100" b="1"/>
            <a:t>revisión periódica de la evaluación </a:t>
          </a:r>
          <a:r>
            <a:rPr lang="es-ES" sz="1100"/>
            <a:t>deberá realizarse en base a las siguientes reglas:</a:t>
          </a:r>
        </a:p>
        <a:p>
          <a:endParaRPr lang="es-ES" sz="1100"/>
        </a:p>
        <a:p>
          <a:r>
            <a:rPr lang="es-ES" sz="1100"/>
            <a:t>- Si es </a:t>
          </a:r>
          <a:r>
            <a:rPr lang="es-ES" sz="1100" b="1">
              <a:solidFill>
                <a:schemeClr val="dk1"/>
              </a:solidFill>
              <a:effectLst/>
              <a:latin typeface="+mn-lt"/>
              <a:ea typeface="+mn-ea"/>
              <a:cs typeface="+mn-cs"/>
            </a:rPr>
            <a:t>riesgo neto total</a:t>
          </a:r>
          <a:r>
            <a:rPr lang="es-ES" sz="1100"/>
            <a:t> obtuvo una puntuación de nivel </a:t>
          </a:r>
          <a:r>
            <a:rPr lang="es-ES" sz="1100" b="1"/>
            <a:t>aceptable</a:t>
          </a:r>
          <a:r>
            <a:rPr lang="es-ES" sz="1100"/>
            <a:t> se realizará </a:t>
          </a:r>
          <a:r>
            <a:rPr lang="es-ES" sz="1100" b="1"/>
            <a:t>una re-evaluación periódica</a:t>
          </a:r>
          <a:r>
            <a:rPr lang="es-ES" sz="1100"/>
            <a:t>, en base a lo establecido por la entidad. Aunque la norma general puede ser </a:t>
          </a:r>
          <a:r>
            <a:rPr lang="es-ES" sz="1100" b="1"/>
            <a:t>anualmente</a:t>
          </a:r>
          <a:r>
            <a:rPr lang="es-ES" sz="1100"/>
            <a:t>, podría realizarse </a:t>
          </a:r>
          <a:r>
            <a:rPr lang="es-ES" sz="1100" b="1"/>
            <a:t>cada dos años </a:t>
          </a:r>
          <a:r>
            <a:rPr lang="es-ES" sz="1100"/>
            <a:t>si el nivel de los riesgos identificados es muy bajo y durante el año anterior no se informó de casos de fraude, corrupción, conflictos de interés o doble financiación. </a:t>
          </a:r>
        </a:p>
        <a:p>
          <a:r>
            <a:rPr lang="es-ES" sz="1100"/>
            <a:t>- Si el </a:t>
          </a:r>
          <a:r>
            <a:rPr lang="es-ES" sz="1100" b="1">
              <a:solidFill>
                <a:schemeClr val="dk1"/>
              </a:solidFill>
              <a:effectLst/>
              <a:latin typeface="+mn-lt"/>
              <a:ea typeface="+mn-ea"/>
              <a:cs typeface="+mn-cs"/>
            </a:rPr>
            <a:t>riesgo neto total</a:t>
          </a:r>
          <a:r>
            <a:rPr lang="es-ES" sz="1100"/>
            <a:t> obtuvo una puntuación de </a:t>
          </a:r>
          <a:r>
            <a:rPr lang="es-ES" sz="1100" b="1"/>
            <a:t>significativo</a:t>
          </a:r>
          <a:r>
            <a:rPr lang="es-ES" sz="1100"/>
            <a:t> se realizará una revisión de la evaluación </a:t>
          </a:r>
          <a:r>
            <a:rPr lang="es-ES" sz="1100" b="1"/>
            <a:t>una vez transcurrido el plazo límite establecido para la implementación de los controle</a:t>
          </a:r>
          <a:r>
            <a:rPr lang="es-ES" sz="1100"/>
            <a:t>s y medidas </a:t>
          </a:r>
          <a:r>
            <a:rPr lang="es-ES" sz="1100" b="1"/>
            <a:t>adicionales</a:t>
          </a:r>
          <a:r>
            <a:rPr lang="es-ES" sz="1100"/>
            <a:t>. </a:t>
          </a:r>
          <a:endParaRPr lang="es-ES" sz="1100" strike="sngStrike" baseline="0"/>
        </a:p>
        <a:p>
          <a:r>
            <a:rPr lang="es-ES" sz="1100" strike="sngStrike" baseline="0"/>
            <a:t>  </a:t>
          </a:r>
          <a:r>
            <a:rPr lang="es-ES" sz="1100"/>
            <a:t>En el caso </a:t>
          </a:r>
          <a:r>
            <a:rPr lang="es-ES" sz="1100" b="1"/>
            <a:t>de riesgo neto</a:t>
          </a:r>
          <a:r>
            <a:rPr lang="es-ES" sz="1100" b="1">
              <a:solidFill>
                <a:schemeClr val="dk1"/>
              </a:solidFill>
              <a:latin typeface="+mn-lt"/>
              <a:ea typeface="+mn-ea"/>
              <a:cs typeface="+mn-cs"/>
            </a:rPr>
            <a:t> total</a:t>
          </a:r>
          <a:r>
            <a:rPr lang="es-ES" sz="1100" b="1"/>
            <a:t> grave la</a:t>
          </a:r>
          <a:r>
            <a:rPr lang="es-ES" sz="1100" b="1" baseline="0"/>
            <a:t> revisión de la evaluación </a:t>
          </a:r>
          <a:r>
            <a:rPr lang="es-ES" sz="1100" b="1"/>
            <a:t>debe ser inmediata, en el plazo más breve posible. </a:t>
          </a:r>
        </a:p>
        <a:p>
          <a:endParaRPr lang="es-ES" sz="1100"/>
        </a:p>
        <a:p>
          <a:r>
            <a:rPr lang="es-ES" sz="1100"/>
            <a:t>Asimismo, se deberá proceder </a:t>
          </a:r>
          <a:r>
            <a:rPr lang="es-ES" sz="1100" b="1"/>
            <a:t>inmediatamente a la revisión de las partes pertinentes </a:t>
          </a:r>
          <a:r>
            <a:rPr lang="es-ES" sz="1100"/>
            <a:t>de la </a:t>
          </a:r>
          <a:r>
            <a:rPr lang="es-ES" sz="1100" b="1"/>
            <a:t>autoevaluación</a:t>
          </a:r>
          <a:r>
            <a:rPr lang="es-ES" sz="1100"/>
            <a:t> si </a:t>
          </a:r>
          <a:r>
            <a:rPr lang="es-ES" sz="1100" b="1"/>
            <a:t>aparece</a:t>
          </a:r>
          <a:r>
            <a:rPr lang="es-ES" sz="1100"/>
            <a:t> </a:t>
          </a:r>
          <a:r>
            <a:rPr lang="es-ES" sz="1100" b="1"/>
            <a:t>cualquier nuevo caso de fraude </a:t>
          </a:r>
          <a:r>
            <a:rPr lang="es-ES" sz="1100"/>
            <a:t>o si se producen </a:t>
          </a:r>
          <a:r>
            <a:rPr lang="es-ES" sz="1100" b="1"/>
            <a:t>cambios significativos en el entorno de la entidad tales como modificaciones normativas, cambios de procedimiento, tecnología, personal, etc...</a:t>
          </a:r>
        </a:p>
        <a:p>
          <a:endParaRPr lang="es-ES" sz="1100"/>
        </a:p>
        <a:p>
          <a:r>
            <a:rPr lang="es-ES" sz="1200" b="1" u="sng"/>
            <a:t>Fuentes:</a:t>
          </a:r>
        </a:p>
        <a:p>
          <a:endParaRPr lang="es-ES" sz="1200" b="1" u="sng"/>
        </a:p>
        <a:p>
          <a:r>
            <a:rPr lang="es-ES" sz="1100" i="1"/>
            <a:t>La metodología utilizada en estas matrices de riesgo se basa en la contenida en las orientaciones de la Comisión Europea para la Evaluación del riesgo de fraude y medidas efectivas y proporcionadas contra el fraude, de 16 de junio de 2014 (EGESIF_14-0021-00).</a:t>
          </a:r>
        </a:p>
      </xdr:txBody>
    </xdr:sp>
    <xdr:clientData/>
  </xdr:twoCellAnchor>
  <xdr:twoCellAnchor editAs="oneCell">
    <xdr:from>
      <xdr:col>4</xdr:col>
      <xdr:colOff>762000</xdr:colOff>
      <xdr:row>0</xdr:row>
      <xdr:rowOff>176317</xdr:rowOff>
    </xdr:from>
    <xdr:to>
      <xdr:col>4</xdr:col>
      <xdr:colOff>2808605</xdr:colOff>
      <xdr:row>3</xdr:row>
      <xdr:rowOff>75634</xdr:rowOff>
    </xdr:to>
    <xdr:pic>
      <xdr:nvPicPr>
        <xdr:cNvPr id="3" name="Imagen 2">
          <a:extLst>
            <a:ext uri="{FF2B5EF4-FFF2-40B4-BE49-F238E27FC236}">
              <a16:creationId xmlns:a16="http://schemas.microsoft.com/office/drawing/2014/main" id="{8F6FAF64-A5CC-4C4A-B9BF-9FAAD46EC6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28000" y="176317"/>
          <a:ext cx="2046605" cy="502567"/>
        </a:xfrm>
        <a:prstGeom prst="rect">
          <a:avLst/>
        </a:prstGeom>
      </xdr:spPr>
    </xdr:pic>
    <xdr:clientData/>
  </xdr:twoCellAnchor>
  <xdr:twoCellAnchor editAs="oneCell">
    <xdr:from>
      <xdr:col>4</xdr:col>
      <xdr:colOff>3023738</xdr:colOff>
      <xdr:row>0</xdr:row>
      <xdr:rowOff>137583</xdr:rowOff>
    </xdr:from>
    <xdr:to>
      <xdr:col>6</xdr:col>
      <xdr:colOff>513926</xdr:colOff>
      <xdr:row>3</xdr:row>
      <xdr:rowOff>95250</xdr:rowOff>
    </xdr:to>
    <xdr:pic>
      <xdr:nvPicPr>
        <xdr:cNvPr id="4" name="Imagen 3" descr="Interfaz de usuario gráfica&#10;&#10;Descripción generada automáticamente con confianza baja">
          <a:extLst>
            <a:ext uri="{FF2B5EF4-FFF2-40B4-BE49-F238E27FC236}">
              <a16:creationId xmlns:a16="http://schemas.microsoft.com/office/drawing/2014/main" id="{A3321FDF-D415-4FAE-A97C-88460E1624D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389738" y="137583"/>
          <a:ext cx="2559605" cy="56091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428625</xdr:colOff>
      <xdr:row>15</xdr:row>
      <xdr:rowOff>104774</xdr:rowOff>
    </xdr:from>
    <xdr:to>
      <xdr:col>7</xdr:col>
      <xdr:colOff>85726</xdr:colOff>
      <xdr:row>25</xdr:row>
      <xdr:rowOff>9525</xdr:rowOff>
    </xdr:to>
    <xdr:sp macro="" textlink="">
      <xdr:nvSpPr>
        <xdr:cNvPr id="2" name="CuadroTexto 1">
          <a:extLst>
            <a:ext uri="{FF2B5EF4-FFF2-40B4-BE49-F238E27FC236}">
              <a16:creationId xmlns:a16="http://schemas.microsoft.com/office/drawing/2014/main" id="{00000000-0008-0000-0200-000002000000}"/>
            </a:ext>
          </a:extLst>
        </xdr:cNvPr>
        <xdr:cNvSpPr txBox="1"/>
      </xdr:nvSpPr>
      <xdr:spPr>
        <a:xfrm>
          <a:off x="428625" y="8134349"/>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a:t>
          </a:r>
          <a:br>
            <a:rPr lang="en-GB" sz="1100">
              <a:solidFill>
                <a:schemeClr val="dk1"/>
              </a:solidFill>
              <a:effectLst/>
              <a:latin typeface="+mn-lt"/>
              <a:ea typeface="+mn-ea"/>
              <a:cs typeface="+mn-cs"/>
            </a:rPr>
          </a:b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que se desarrollan en las pestañas 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 así como si cualquiera</a:t>
          </a:r>
          <a:r>
            <a:rPr lang="en-GB" sz="1100" baseline="0">
              <a:solidFill>
                <a:schemeClr val="dk1"/>
              </a:solidFill>
              <a:effectLst/>
              <a:latin typeface="+mn-lt"/>
              <a:ea typeface="+mn-ea"/>
              <a:cs typeface="+mn-cs"/>
            </a:rPr>
            <a:t> de los distintos</a:t>
          </a:r>
          <a:r>
            <a:rPr lang="en-GB" sz="1100">
              <a:solidFill>
                <a:schemeClr val="dk1"/>
              </a:solidFill>
              <a:effectLst/>
              <a:latin typeface="+mn-lt"/>
              <a:ea typeface="+mn-ea"/>
              <a:cs typeface="+mn-cs"/>
            </a:rPr>
            <a:t> indicadores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de riesgo permanecen elevados, los cuales se ofrecen también de forma parcial en cada pestaña a efectos de orientar a la entidad sobre las necesidades de control o hacia dónde dirigir el plan de acción.</a:t>
          </a:r>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P96"/>
  <sheetViews>
    <sheetView tabSelected="1" topLeftCell="B1" zoomScale="80" zoomScaleNormal="80" workbookViewId="0">
      <selection activeCell="E7" sqref="E7"/>
    </sheetView>
  </sheetViews>
  <sheetFormatPr baseColWidth="10" defaultColWidth="9.1796875" defaultRowHeight="14.5" x14ac:dyDescent="0.35"/>
  <cols>
    <col min="1" max="1" width="13.81640625" customWidth="1"/>
    <col min="2" max="2" width="43.54296875" customWidth="1"/>
    <col min="3" max="3" width="12.81640625" customWidth="1"/>
    <col min="4" max="4" width="35.26953125" customWidth="1"/>
    <col min="5" max="5" width="63.26953125" customWidth="1"/>
    <col min="7" max="7" width="11.54296875" customWidth="1"/>
  </cols>
  <sheetData>
    <row r="1" spans="1:16" ht="18.75" customHeight="1" x14ac:dyDescent="0.45">
      <c r="A1" s="192" t="s">
        <v>33</v>
      </c>
      <c r="B1" s="192"/>
      <c r="C1" s="192"/>
      <c r="D1" s="192"/>
      <c r="E1" s="296"/>
      <c r="F1" s="296"/>
      <c r="G1" s="296"/>
      <c r="H1" s="1"/>
      <c r="I1" s="1"/>
      <c r="J1" s="1"/>
      <c r="K1" s="1"/>
      <c r="L1" s="1"/>
      <c r="M1" s="1"/>
      <c r="N1" s="1"/>
      <c r="O1" s="1"/>
      <c r="P1" s="1"/>
    </row>
    <row r="2" spans="1:16" ht="11.25" customHeight="1" x14ac:dyDescent="0.45">
      <c r="A2" s="2"/>
      <c r="B2" s="50"/>
      <c r="C2" s="2"/>
      <c r="D2" s="2"/>
      <c r="E2" s="296"/>
      <c r="F2" s="296"/>
      <c r="G2" s="296"/>
      <c r="H2" s="1"/>
      <c r="I2" s="1"/>
      <c r="J2" s="1"/>
      <c r="K2" s="1"/>
      <c r="L2" s="1"/>
      <c r="M2" s="1"/>
      <c r="N2" s="1"/>
      <c r="O2" s="1"/>
      <c r="P2" s="1"/>
    </row>
    <row r="3" spans="1:16" ht="18.5" x14ac:dyDescent="0.45">
      <c r="A3" s="3" t="s">
        <v>0</v>
      </c>
      <c r="B3" s="2"/>
      <c r="C3" s="2"/>
      <c r="D3" s="2"/>
      <c r="E3" s="296"/>
      <c r="F3" s="296"/>
      <c r="G3" s="296"/>
      <c r="H3" s="1"/>
      <c r="I3" s="1"/>
      <c r="J3" s="1"/>
      <c r="K3" s="1"/>
      <c r="L3" s="1"/>
      <c r="M3" s="1"/>
      <c r="N3" s="1"/>
      <c r="O3" s="1"/>
      <c r="P3" s="1"/>
    </row>
    <row r="4" spans="1:16" ht="26.25" customHeight="1" x14ac:dyDescent="0.45">
      <c r="A4" s="200" t="s">
        <v>1</v>
      </c>
      <c r="B4" s="200"/>
      <c r="C4" s="200"/>
      <c r="D4" s="2"/>
      <c r="E4" s="296"/>
      <c r="F4" s="296"/>
      <c r="G4" s="296"/>
      <c r="H4" s="1"/>
      <c r="I4" s="1"/>
      <c r="J4" s="1"/>
      <c r="K4" s="1"/>
      <c r="L4" s="1"/>
      <c r="M4" s="1"/>
      <c r="N4" s="1"/>
      <c r="O4" s="1"/>
      <c r="P4" s="1"/>
    </row>
    <row r="5" spans="1:16" ht="18.5" x14ac:dyDescent="0.45">
      <c r="A5" s="60" t="s">
        <v>66</v>
      </c>
      <c r="B5" s="4" t="s">
        <v>68</v>
      </c>
      <c r="D5" s="4"/>
      <c r="E5" s="4"/>
      <c r="G5" s="1"/>
      <c r="H5" s="1"/>
      <c r="I5" s="1"/>
      <c r="J5" s="1"/>
      <c r="K5" s="1"/>
      <c r="L5" s="1"/>
      <c r="M5" s="1"/>
      <c r="N5" s="1"/>
      <c r="O5" s="1"/>
      <c r="P5" s="1"/>
    </row>
    <row r="6" spans="1:16" ht="15" customHeight="1" x14ac:dyDescent="0.45">
      <c r="A6" s="62" t="s">
        <v>79</v>
      </c>
      <c r="B6" s="4" t="s">
        <v>83</v>
      </c>
      <c r="C6" s="4"/>
      <c r="D6" s="4"/>
      <c r="E6" s="4"/>
      <c r="G6" s="1"/>
      <c r="H6" s="1"/>
      <c r="I6" s="1"/>
      <c r="J6" s="1"/>
      <c r="K6" s="1"/>
      <c r="L6" s="1"/>
      <c r="M6" s="1"/>
      <c r="N6" s="1"/>
      <c r="O6" s="1"/>
      <c r="P6" s="1"/>
    </row>
    <row r="7" spans="1:16" ht="15" customHeight="1" x14ac:dyDescent="0.45">
      <c r="A7" s="62" t="s">
        <v>80</v>
      </c>
      <c r="B7" s="4" t="s">
        <v>84</v>
      </c>
      <c r="D7" s="4"/>
      <c r="E7" s="4"/>
      <c r="G7" s="1"/>
      <c r="H7" s="1"/>
      <c r="I7" s="1"/>
      <c r="J7" s="1"/>
      <c r="K7" s="1"/>
      <c r="L7" s="1"/>
      <c r="M7" s="1"/>
      <c r="N7" s="1"/>
      <c r="O7" s="1"/>
      <c r="P7" s="1"/>
    </row>
    <row r="8" spans="1:16" ht="15" customHeight="1" x14ac:dyDescent="0.45">
      <c r="A8" s="62" t="s">
        <v>81</v>
      </c>
      <c r="B8" s="4" t="s">
        <v>85</v>
      </c>
      <c r="D8" s="4"/>
      <c r="E8" s="4"/>
      <c r="G8" s="1"/>
      <c r="H8" s="1"/>
      <c r="I8" s="1"/>
      <c r="J8" s="1"/>
      <c r="K8" s="1"/>
      <c r="L8" s="1"/>
      <c r="M8" s="1"/>
      <c r="N8" s="1"/>
      <c r="O8" s="1"/>
      <c r="P8" s="1"/>
    </row>
    <row r="9" spans="1:16" ht="15" customHeight="1" x14ac:dyDescent="0.45">
      <c r="A9" s="62" t="s">
        <v>82</v>
      </c>
      <c r="B9" s="4" t="s">
        <v>86</v>
      </c>
      <c r="D9" s="4"/>
      <c r="E9" s="4"/>
      <c r="G9" s="1"/>
      <c r="H9" s="1"/>
      <c r="I9" s="1"/>
      <c r="J9" s="1"/>
      <c r="K9" s="1"/>
      <c r="L9" s="1"/>
      <c r="M9" s="1"/>
      <c r="N9" s="1"/>
      <c r="O9" s="1"/>
      <c r="P9" s="1"/>
    </row>
    <row r="10" spans="1:16" ht="7.5" customHeight="1" x14ac:dyDescent="0.45">
      <c r="A10" s="4"/>
      <c r="B10" s="5"/>
      <c r="C10" s="4"/>
      <c r="D10" s="4"/>
      <c r="E10" s="4"/>
      <c r="G10" s="1"/>
      <c r="H10" s="1"/>
      <c r="I10" s="1"/>
      <c r="J10" s="1"/>
      <c r="K10" s="1"/>
      <c r="L10" s="1"/>
      <c r="M10" s="1"/>
      <c r="N10" s="1"/>
      <c r="O10" s="1"/>
      <c r="P10" s="1"/>
    </row>
    <row r="11" spans="1:16" ht="18.5" x14ac:dyDescent="0.45">
      <c r="A11" s="60" t="s">
        <v>67</v>
      </c>
      <c r="B11" s="4" t="s">
        <v>303</v>
      </c>
      <c r="C11" s="4"/>
      <c r="D11" s="4"/>
      <c r="E11" s="4"/>
      <c r="G11" s="1"/>
      <c r="H11" s="1"/>
      <c r="I11" s="1"/>
      <c r="J11" s="1"/>
      <c r="K11" s="1"/>
      <c r="L11" s="1"/>
      <c r="M11" s="1"/>
      <c r="N11" s="1"/>
      <c r="O11" s="1"/>
      <c r="P11" s="1"/>
    </row>
    <row r="12" spans="1:16" ht="9" customHeight="1" x14ac:dyDescent="0.45">
      <c r="A12" s="4"/>
      <c r="B12" s="4"/>
      <c r="C12" s="4"/>
      <c r="D12" s="4"/>
      <c r="E12" s="4"/>
      <c r="G12" s="1"/>
      <c r="H12" s="1"/>
      <c r="I12" s="1"/>
      <c r="J12" s="1"/>
      <c r="K12" s="1"/>
      <c r="L12" s="1"/>
      <c r="M12" s="1"/>
      <c r="N12" s="1"/>
      <c r="O12" s="1"/>
      <c r="P12" s="1"/>
    </row>
    <row r="13" spans="1:16" ht="18.75" customHeight="1" x14ac:dyDescent="0.45">
      <c r="A13" s="210" t="s">
        <v>304</v>
      </c>
      <c r="B13" s="210"/>
      <c r="C13" s="210"/>
      <c r="D13" s="210"/>
      <c r="E13" s="210"/>
      <c r="G13" s="1"/>
      <c r="H13" s="1"/>
      <c r="I13" s="1"/>
      <c r="J13" s="1"/>
      <c r="K13" s="1"/>
      <c r="L13" s="1"/>
      <c r="M13" s="1"/>
      <c r="N13" s="1"/>
      <c r="O13" s="1"/>
      <c r="P13" s="1"/>
    </row>
    <row r="14" spans="1:16" ht="16.5" customHeight="1" x14ac:dyDescent="0.45">
      <c r="A14" s="210"/>
      <c r="B14" s="210"/>
      <c r="C14" s="210"/>
      <c r="D14" s="210"/>
      <c r="E14" s="210"/>
      <c r="G14" s="1"/>
      <c r="H14" s="1"/>
      <c r="I14" s="1"/>
      <c r="J14" s="1"/>
      <c r="K14" s="1"/>
      <c r="L14" s="1"/>
      <c r="M14" s="1"/>
      <c r="N14" s="1"/>
      <c r="O14" s="1"/>
      <c r="P14" s="1"/>
    </row>
    <row r="15" spans="1:16" ht="7.5" customHeight="1" x14ac:dyDescent="0.45">
      <c r="A15" s="4"/>
      <c r="B15" s="6"/>
      <c r="C15" s="6"/>
      <c r="D15" s="6"/>
      <c r="E15" s="6"/>
      <c r="G15" s="1"/>
      <c r="H15" s="1"/>
      <c r="I15" s="1"/>
      <c r="J15" s="1"/>
      <c r="K15" s="1"/>
      <c r="L15" s="1"/>
      <c r="M15" s="1"/>
      <c r="N15" s="1"/>
      <c r="O15" s="1"/>
      <c r="P15" s="1"/>
    </row>
    <row r="16" spans="1:16" ht="18.5" x14ac:dyDescent="0.45">
      <c r="A16" s="4"/>
      <c r="B16" s="198" t="s">
        <v>78</v>
      </c>
      <c r="C16" s="199"/>
      <c r="D16" s="199"/>
      <c r="E16" s="199"/>
      <c r="G16" s="1"/>
      <c r="H16" s="1"/>
      <c r="I16" s="1"/>
      <c r="J16" s="1"/>
      <c r="K16" s="1"/>
      <c r="L16" s="1"/>
      <c r="M16" s="1"/>
      <c r="N16" s="1"/>
      <c r="O16" s="1"/>
      <c r="P16" s="1"/>
    </row>
    <row r="17" spans="1:16" ht="18.5" x14ac:dyDescent="0.45">
      <c r="A17" s="4" t="s">
        <v>73</v>
      </c>
      <c r="B17" s="6"/>
      <c r="C17" s="6"/>
      <c r="D17" s="6"/>
      <c r="E17" s="6"/>
      <c r="G17" s="1"/>
      <c r="H17" s="1"/>
      <c r="I17" s="1"/>
      <c r="J17" s="1"/>
      <c r="K17" s="1"/>
      <c r="L17" s="1"/>
      <c r="M17" s="1"/>
      <c r="N17" s="1"/>
      <c r="O17" s="1"/>
      <c r="P17" s="1"/>
    </row>
    <row r="18" spans="1:16" ht="15" customHeight="1" x14ac:dyDescent="0.45">
      <c r="A18" s="7" t="s">
        <v>103</v>
      </c>
      <c r="B18" s="6" t="s">
        <v>69</v>
      </c>
      <c r="C18" s="6"/>
      <c r="D18" s="6"/>
      <c r="E18" s="6"/>
      <c r="G18" s="1"/>
      <c r="H18" s="1"/>
      <c r="I18" s="1"/>
      <c r="J18" s="1"/>
      <c r="K18" s="1"/>
      <c r="L18" s="1"/>
      <c r="M18" s="1"/>
      <c r="N18" s="1"/>
      <c r="O18" s="1"/>
      <c r="P18" s="1"/>
    </row>
    <row r="19" spans="1:16" ht="15" customHeight="1" x14ac:dyDescent="0.45">
      <c r="A19" s="7" t="s">
        <v>104</v>
      </c>
      <c r="B19" s="6" t="s">
        <v>70</v>
      </c>
      <c r="C19" s="6"/>
      <c r="D19" s="6"/>
      <c r="E19" s="6"/>
      <c r="G19" s="1"/>
      <c r="H19" s="1"/>
      <c r="I19" s="1"/>
      <c r="J19" s="1"/>
      <c r="K19" s="1"/>
      <c r="L19" s="1"/>
      <c r="M19" s="1"/>
      <c r="N19" s="1"/>
      <c r="O19" s="1"/>
      <c r="P19" s="1"/>
    </row>
    <row r="20" spans="1:16" ht="15" customHeight="1" x14ac:dyDescent="0.45">
      <c r="A20" s="7" t="s">
        <v>105</v>
      </c>
      <c r="B20" s="6" t="s">
        <v>71</v>
      </c>
      <c r="C20" s="6"/>
      <c r="D20" s="6"/>
      <c r="E20" s="6"/>
      <c r="G20" s="1"/>
      <c r="H20" s="1"/>
      <c r="I20" s="1"/>
      <c r="J20" s="1"/>
      <c r="K20" s="1"/>
      <c r="L20" s="1"/>
      <c r="M20" s="1"/>
      <c r="N20" s="1"/>
      <c r="O20" s="1"/>
      <c r="P20" s="1"/>
    </row>
    <row r="21" spans="1:16" ht="15" customHeight="1" x14ac:dyDescent="0.45">
      <c r="A21" s="7" t="s">
        <v>106</v>
      </c>
      <c r="B21" s="6" t="s">
        <v>72</v>
      </c>
      <c r="C21" s="6"/>
      <c r="D21" s="6"/>
      <c r="E21" s="6"/>
      <c r="G21" s="1"/>
      <c r="H21" s="1"/>
      <c r="I21" s="1"/>
      <c r="J21" s="1"/>
      <c r="K21" s="1"/>
      <c r="L21" s="1"/>
      <c r="M21" s="1"/>
      <c r="N21" s="1"/>
      <c r="O21" s="1"/>
      <c r="P21" s="1"/>
    </row>
    <row r="22" spans="1:16" ht="18.75" customHeight="1" x14ac:dyDescent="0.45">
      <c r="A22" s="4" t="s">
        <v>74</v>
      </c>
      <c r="B22" s="6"/>
      <c r="C22" s="6"/>
      <c r="D22" s="6"/>
      <c r="E22" s="6"/>
      <c r="G22" s="1"/>
      <c r="H22" s="1"/>
      <c r="I22" s="1"/>
      <c r="J22" s="1"/>
      <c r="K22" s="1"/>
      <c r="L22" s="1"/>
      <c r="M22" s="1"/>
      <c r="N22" s="1"/>
      <c r="O22" s="1"/>
      <c r="P22" s="1"/>
    </row>
    <row r="23" spans="1:16" ht="15" customHeight="1" x14ac:dyDescent="0.45">
      <c r="A23" s="61" t="s">
        <v>107</v>
      </c>
      <c r="B23" s="6" t="s">
        <v>75</v>
      </c>
      <c r="C23" s="6"/>
      <c r="D23" s="6"/>
      <c r="E23" s="6"/>
      <c r="F23" s="6"/>
      <c r="H23" s="1"/>
      <c r="I23" s="1"/>
      <c r="J23" s="1"/>
      <c r="K23" s="1"/>
      <c r="L23" s="1"/>
      <c r="M23" s="1"/>
      <c r="N23" s="1"/>
      <c r="O23" s="1"/>
      <c r="P23" s="1"/>
    </row>
    <row r="24" spans="1:16" ht="15" customHeight="1" x14ac:dyDescent="0.45">
      <c r="A24" s="7" t="s">
        <v>108</v>
      </c>
      <c r="B24" s="4" t="s">
        <v>76</v>
      </c>
      <c r="C24" s="6"/>
      <c r="D24" s="6"/>
      <c r="E24" s="6"/>
      <c r="F24" s="6"/>
      <c r="H24" s="1"/>
      <c r="I24" s="1"/>
      <c r="J24" s="1"/>
      <c r="K24" s="1"/>
      <c r="L24" s="1"/>
      <c r="M24" s="1"/>
      <c r="N24" s="1"/>
      <c r="O24" s="1"/>
      <c r="P24" s="1"/>
    </row>
    <row r="25" spans="1:16" ht="15" customHeight="1" x14ac:dyDescent="0.45">
      <c r="A25" s="7" t="s">
        <v>109</v>
      </c>
      <c r="B25" s="6" t="s">
        <v>77</v>
      </c>
      <c r="C25" s="6"/>
      <c r="D25" s="6"/>
      <c r="E25" s="6"/>
      <c r="G25" s="1"/>
      <c r="H25" s="1"/>
      <c r="I25" s="1"/>
      <c r="J25" s="1"/>
      <c r="K25" s="1"/>
      <c r="L25" s="1"/>
      <c r="M25" s="1"/>
      <c r="N25" s="1"/>
      <c r="O25" s="1"/>
      <c r="P25" s="1"/>
    </row>
    <row r="26" spans="1:16" ht="18.75" customHeight="1" x14ac:dyDescent="0.45">
      <c r="A26" s="212" t="s">
        <v>305</v>
      </c>
      <c r="B26" s="212"/>
      <c r="C26" s="212"/>
      <c r="D26" s="212"/>
      <c r="E26" s="212"/>
      <c r="G26" s="1"/>
      <c r="H26" s="1"/>
      <c r="I26" s="1"/>
      <c r="J26" s="1"/>
      <c r="K26" s="1"/>
      <c r="L26" s="1"/>
      <c r="M26" s="1"/>
      <c r="N26" s="1"/>
      <c r="O26" s="1"/>
      <c r="P26" s="1"/>
    </row>
    <row r="27" spans="1:16" s="73" customFormat="1" ht="18.75" customHeight="1" x14ac:dyDescent="0.35">
      <c r="A27" s="211" t="s">
        <v>112</v>
      </c>
      <c r="B27" s="211"/>
      <c r="C27" s="211"/>
      <c r="D27" s="211"/>
      <c r="E27" s="211"/>
      <c r="G27" s="74"/>
      <c r="H27" s="74"/>
      <c r="I27" s="74"/>
      <c r="J27" s="74"/>
      <c r="K27" s="74"/>
      <c r="L27" s="74"/>
      <c r="M27" s="74"/>
      <c r="N27" s="74"/>
      <c r="O27" s="74"/>
      <c r="P27" s="74"/>
    </row>
    <row r="28" spans="1:16" ht="15" customHeight="1" x14ac:dyDescent="0.45">
      <c r="A28" s="61" t="s">
        <v>113</v>
      </c>
      <c r="B28" s="63" t="s">
        <v>119</v>
      </c>
      <c r="C28" s="63"/>
      <c r="D28" s="63"/>
      <c r="E28" s="63"/>
      <c r="G28" s="1"/>
      <c r="H28" s="1"/>
      <c r="I28" s="1"/>
      <c r="J28" s="1"/>
      <c r="K28" s="1"/>
      <c r="L28" s="1"/>
      <c r="M28" s="1"/>
      <c r="N28" s="1"/>
      <c r="O28" s="1"/>
      <c r="P28" s="1"/>
    </row>
    <row r="29" spans="1:16" ht="15" customHeight="1" x14ac:dyDescent="0.45">
      <c r="A29" s="61" t="s">
        <v>114</v>
      </c>
      <c r="B29" s="63" t="s">
        <v>110</v>
      </c>
      <c r="C29" s="63"/>
      <c r="D29" s="63"/>
      <c r="E29" s="63"/>
      <c r="G29" s="1"/>
      <c r="H29" s="1"/>
      <c r="I29" s="1"/>
      <c r="J29" s="1"/>
      <c r="K29" s="1"/>
      <c r="L29" s="1"/>
      <c r="M29" s="1"/>
      <c r="N29" s="1"/>
      <c r="O29" s="1"/>
      <c r="P29" s="1"/>
    </row>
    <row r="30" spans="1:16" ht="15" customHeight="1" x14ac:dyDescent="0.45">
      <c r="A30" s="61" t="s">
        <v>115</v>
      </c>
      <c r="B30" s="63" t="s">
        <v>111</v>
      </c>
      <c r="C30" s="63"/>
      <c r="D30" s="63"/>
      <c r="E30" s="63"/>
      <c r="G30" s="1"/>
      <c r="H30" s="1"/>
      <c r="I30" s="1"/>
      <c r="J30" s="1"/>
      <c r="K30" s="1"/>
      <c r="L30" s="1"/>
      <c r="M30" s="1"/>
      <c r="N30" s="1"/>
      <c r="O30" s="1"/>
      <c r="P30" s="1"/>
    </row>
    <row r="31" spans="1:16" s="4" customFormat="1" ht="18.75" customHeight="1" x14ac:dyDescent="0.35">
      <c r="A31" s="200" t="s">
        <v>120</v>
      </c>
      <c r="B31" s="200"/>
      <c r="C31" s="200"/>
      <c r="D31" s="200"/>
      <c r="E31" s="200"/>
      <c r="G31" s="2"/>
      <c r="H31" s="2"/>
      <c r="I31" s="2"/>
      <c r="J31" s="2"/>
      <c r="K31" s="2"/>
      <c r="L31" s="2"/>
      <c r="M31" s="2"/>
      <c r="N31" s="2"/>
      <c r="O31" s="2"/>
      <c r="P31" s="2"/>
    </row>
    <row r="32" spans="1:16" ht="15" customHeight="1" x14ac:dyDescent="0.45">
      <c r="A32" s="61" t="s">
        <v>116</v>
      </c>
      <c r="B32" t="s">
        <v>121</v>
      </c>
      <c r="D32" s="64"/>
      <c r="E32" s="64"/>
      <c r="G32" s="1"/>
      <c r="H32" s="1"/>
      <c r="I32" s="1"/>
      <c r="J32" s="1"/>
      <c r="K32" s="1"/>
      <c r="L32" s="1"/>
      <c r="M32" s="1"/>
      <c r="N32" s="1"/>
      <c r="O32" s="1"/>
      <c r="P32" s="1"/>
    </row>
    <row r="33" spans="1:16" ht="15" customHeight="1" x14ac:dyDescent="0.45">
      <c r="A33" s="61" t="s">
        <v>117</v>
      </c>
      <c r="B33" t="s">
        <v>122</v>
      </c>
      <c r="D33" s="64"/>
      <c r="E33" s="64"/>
      <c r="G33" s="1"/>
      <c r="H33" s="1"/>
      <c r="I33" s="1"/>
      <c r="J33" s="1"/>
      <c r="K33" s="1"/>
      <c r="L33" s="1"/>
      <c r="M33" s="1"/>
      <c r="N33" s="1"/>
      <c r="O33" s="1"/>
      <c r="P33" s="1"/>
    </row>
    <row r="34" spans="1:16" ht="15" customHeight="1" x14ac:dyDescent="0.45">
      <c r="A34" s="61" t="s">
        <v>118</v>
      </c>
      <c r="B34" t="s">
        <v>123</v>
      </c>
      <c r="D34" s="63"/>
      <c r="E34" s="63"/>
      <c r="G34" s="1"/>
      <c r="H34" s="1"/>
      <c r="I34" s="1"/>
      <c r="J34" s="1"/>
      <c r="K34" s="1"/>
      <c r="L34" s="1"/>
      <c r="M34" s="1"/>
      <c r="N34" s="1"/>
      <c r="O34" s="1"/>
      <c r="P34" s="1"/>
    </row>
    <row r="35" spans="1:16" ht="13" customHeight="1" x14ac:dyDescent="0.45">
      <c r="A35" s="4"/>
      <c r="B35" s="4"/>
      <c r="C35" s="4"/>
      <c r="D35" s="4"/>
      <c r="E35" s="4"/>
      <c r="G35" s="1"/>
      <c r="H35" s="1"/>
      <c r="I35" s="1"/>
      <c r="J35" s="1"/>
      <c r="K35" s="1"/>
      <c r="L35" s="1"/>
      <c r="M35" s="1"/>
      <c r="N35" s="1"/>
      <c r="O35" s="1"/>
      <c r="P35" s="1"/>
    </row>
    <row r="36" spans="1:16" ht="18.75" customHeight="1" x14ac:dyDescent="0.45">
      <c r="A36" s="201" t="s">
        <v>306</v>
      </c>
      <c r="B36" s="202"/>
      <c r="C36" s="202"/>
      <c r="D36" s="202"/>
      <c r="E36" s="203"/>
      <c r="G36" s="1"/>
      <c r="H36" s="1"/>
      <c r="I36" s="1"/>
      <c r="J36" s="1"/>
      <c r="K36" s="1"/>
      <c r="L36" s="1"/>
      <c r="M36" s="1"/>
      <c r="N36" s="1"/>
      <c r="O36" s="1"/>
      <c r="P36" s="1"/>
    </row>
    <row r="37" spans="1:16" ht="18.5" x14ac:dyDescent="0.45">
      <c r="A37" s="204"/>
      <c r="B37" s="205"/>
      <c r="C37" s="205"/>
      <c r="D37" s="205"/>
      <c r="E37" s="206"/>
      <c r="G37" s="1"/>
      <c r="H37" s="1"/>
      <c r="I37" s="1"/>
      <c r="J37" s="1"/>
      <c r="K37" s="1"/>
      <c r="L37" s="1"/>
      <c r="M37" s="1"/>
      <c r="N37" s="1"/>
      <c r="O37" s="1"/>
      <c r="P37" s="1"/>
    </row>
    <row r="38" spans="1:16" ht="45" customHeight="1" x14ac:dyDescent="0.45">
      <c r="A38" s="207"/>
      <c r="B38" s="208"/>
      <c r="C38" s="208"/>
      <c r="D38" s="208"/>
      <c r="E38" s="209"/>
      <c r="G38" s="1"/>
      <c r="H38" s="1"/>
      <c r="I38" s="1"/>
      <c r="J38" s="1"/>
      <c r="K38" s="1"/>
      <c r="L38" s="1"/>
      <c r="M38" s="1"/>
      <c r="N38" s="1"/>
      <c r="O38" s="1"/>
      <c r="P38" s="1"/>
    </row>
    <row r="39" spans="1:16" ht="9.75" customHeight="1" x14ac:dyDescent="0.45">
      <c r="A39" s="4"/>
      <c r="B39" s="4"/>
      <c r="C39" s="4"/>
      <c r="D39" s="4"/>
      <c r="E39" s="4"/>
      <c r="G39" s="1"/>
      <c r="H39" s="1"/>
      <c r="I39" s="1"/>
      <c r="J39" s="1"/>
      <c r="K39" s="1"/>
      <c r="L39" s="1"/>
      <c r="M39" s="1"/>
      <c r="N39" s="1"/>
      <c r="O39" s="1"/>
      <c r="P39" s="1"/>
    </row>
    <row r="40" spans="1:16" ht="18.5" x14ac:dyDescent="0.45">
      <c r="A40" s="193" t="s">
        <v>88</v>
      </c>
      <c r="B40" s="193"/>
      <c r="C40" s="193"/>
      <c r="D40" s="4"/>
      <c r="E40" s="4"/>
      <c r="G40" s="1"/>
      <c r="H40" s="1"/>
      <c r="I40" s="1"/>
      <c r="J40" s="1"/>
      <c r="K40" s="1"/>
      <c r="L40" s="1"/>
      <c r="M40" s="1"/>
      <c r="N40" s="1"/>
      <c r="O40" s="1"/>
      <c r="P40" s="1"/>
    </row>
    <row r="41" spans="1:16" ht="13" customHeight="1" thickBot="1" x14ac:dyDescent="0.5">
      <c r="A41" s="193"/>
      <c r="B41" s="193"/>
      <c r="C41" s="193"/>
      <c r="D41" s="4"/>
      <c r="E41" s="4"/>
      <c r="G41" s="1"/>
      <c r="H41" s="1"/>
      <c r="I41" s="1"/>
      <c r="J41" s="1"/>
      <c r="K41" s="1"/>
      <c r="L41" s="1"/>
      <c r="M41" s="1"/>
      <c r="N41" s="1"/>
      <c r="O41" s="1"/>
      <c r="P41" s="1"/>
    </row>
    <row r="42" spans="1:16" ht="39.75" customHeight="1" thickBot="1" x14ac:dyDescent="0.5">
      <c r="A42" s="7"/>
      <c r="B42" s="214" t="s">
        <v>309</v>
      </c>
      <c r="C42" s="215"/>
      <c r="D42" s="215"/>
      <c r="E42" s="216"/>
      <c r="F42" s="4"/>
      <c r="G42" s="2"/>
      <c r="H42" s="1"/>
      <c r="I42" s="1"/>
      <c r="J42" s="4"/>
      <c r="K42" s="1"/>
      <c r="L42" s="1"/>
      <c r="M42" s="1"/>
      <c r="O42" s="1"/>
      <c r="P42" s="1"/>
    </row>
    <row r="43" spans="1:16" ht="58" x14ac:dyDescent="0.45">
      <c r="A43" s="7"/>
      <c r="B43" s="194" t="s">
        <v>90</v>
      </c>
      <c r="C43" s="65">
        <v>1</v>
      </c>
      <c r="D43" s="66" t="s">
        <v>2</v>
      </c>
      <c r="E43" s="183" t="s">
        <v>280</v>
      </c>
      <c r="F43" s="4"/>
      <c r="G43" s="2"/>
      <c r="H43" s="1"/>
      <c r="I43" s="1"/>
      <c r="J43" s="4"/>
      <c r="K43" s="1"/>
      <c r="L43" s="1"/>
      <c r="M43" s="1"/>
      <c r="O43" s="1"/>
      <c r="P43" s="1"/>
    </row>
    <row r="44" spans="1:16" ht="43.5" x14ac:dyDescent="0.45">
      <c r="A44" s="7"/>
      <c r="B44" s="195"/>
      <c r="C44" s="9">
        <v>2</v>
      </c>
      <c r="D44" s="10" t="s">
        <v>3</v>
      </c>
      <c r="E44" s="184" t="s">
        <v>312</v>
      </c>
      <c r="F44" s="4"/>
      <c r="G44" s="2"/>
      <c r="H44" s="1"/>
      <c r="I44" s="1"/>
      <c r="J44" s="4"/>
      <c r="K44" s="1"/>
      <c r="L44" s="1"/>
      <c r="M44" s="1"/>
      <c r="O44" s="1"/>
      <c r="P44" s="1"/>
    </row>
    <row r="45" spans="1:16" ht="58" x14ac:dyDescent="0.45">
      <c r="A45" s="7"/>
      <c r="B45" s="195"/>
      <c r="C45" s="9">
        <v>3</v>
      </c>
      <c r="D45" s="10" t="s">
        <v>4</v>
      </c>
      <c r="E45" s="184" t="s">
        <v>310</v>
      </c>
      <c r="F45" s="4"/>
      <c r="G45" s="2"/>
      <c r="H45" s="1"/>
      <c r="I45" s="1"/>
      <c r="J45" s="4"/>
      <c r="K45" s="1"/>
      <c r="L45" s="1"/>
      <c r="M45" s="1"/>
      <c r="O45" s="1"/>
      <c r="P45" s="1"/>
    </row>
    <row r="46" spans="1:16" ht="58.5" thickBot="1" x14ac:dyDescent="0.5">
      <c r="A46" s="7"/>
      <c r="B46" s="196"/>
      <c r="C46" s="67">
        <v>4</v>
      </c>
      <c r="D46" s="68" t="s">
        <v>5</v>
      </c>
      <c r="E46" s="185" t="s">
        <v>311</v>
      </c>
      <c r="F46" s="4"/>
      <c r="G46" s="2"/>
      <c r="H46" s="1"/>
      <c r="I46" s="1"/>
      <c r="J46" s="4"/>
      <c r="K46" s="1"/>
      <c r="L46" s="1"/>
      <c r="M46" s="1"/>
      <c r="O46" s="1"/>
      <c r="P46" s="1"/>
    </row>
    <row r="47" spans="1:16" ht="18.5" x14ac:dyDescent="0.45">
      <c r="A47" s="7"/>
      <c r="B47" s="194" t="s">
        <v>89</v>
      </c>
      <c r="C47" s="65">
        <v>1</v>
      </c>
      <c r="D47" s="69" t="s">
        <v>6</v>
      </c>
      <c r="E47" s="4"/>
      <c r="F47" s="4"/>
      <c r="G47" s="2"/>
      <c r="H47" s="1"/>
      <c r="I47" s="1"/>
      <c r="J47" s="4"/>
      <c r="K47" s="1"/>
      <c r="L47" s="1"/>
      <c r="M47" s="1"/>
      <c r="O47" s="1"/>
      <c r="P47" s="1"/>
    </row>
    <row r="48" spans="1:16" ht="18.5" x14ac:dyDescent="0.45">
      <c r="A48" s="7"/>
      <c r="B48" s="213"/>
      <c r="C48" s="9">
        <v>2</v>
      </c>
      <c r="D48" s="70" t="s">
        <v>7</v>
      </c>
      <c r="E48" s="4"/>
      <c r="F48" s="4"/>
      <c r="G48" s="2"/>
      <c r="H48" s="1"/>
      <c r="I48" s="1"/>
      <c r="J48" s="4"/>
      <c r="K48" s="1"/>
      <c r="L48" s="1"/>
      <c r="M48" s="1"/>
      <c r="O48" s="1"/>
      <c r="P48" s="1"/>
    </row>
    <row r="49" spans="1:16" ht="18.5" x14ac:dyDescent="0.45">
      <c r="A49" s="7"/>
      <c r="B49" s="213"/>
      <c r="C49" s="9">
        <v>3</v>
      </c>
      <c r="D49" s="70" t="s">
        <v>8</v>
      </c>
      <c r="E49" s="4"/>
      <c r="F49" s="4"/>
      <c r="G49" s="2"/>
      <c r="H49" s="1"/>
      <c r="I49" s="1"/>
      <c r="J49" s="4"/>
      <c r="K49" s="1"/>
      <c r="L49" s="1"/>
      <c r="M49" s="1"/>
      <c r="O49" s="1"/>
      <c r="P49" s="1"/>
    </row>
    <row r="50" spans="1:16" ht="19" thickBot="1" x14ac:dyDescent="0.5">
      <c r="A50" s="7"/>
      <c r="B50" s="213"/>
      <c r="C50" s="71">
        <v>4</v>
      </c>
      <c r="D50" s="72" t="s">
        <v>9</v>
      </c>
      <c r="E50" s="4"/>
      <c r="F50" s="4"/>
      <c r="G50" s="2"/>
      <c r="H50" s="1"/>
      <c r="I50" s="1"/>
      <c r="J50" s="4"/>
      <c r="K50" s="1"/>
      <c r="L50" s="1"/>
      <c r="M50" s="1"/>
      <c r="O50" s="1"/>
      <c r="P50" s="1"/>
    </row>
    <row r="51" spans="1:16" ht="37.5" customHeight="1" thickBot="1" x14ac:dyDescent="0.5">
      <c r="A51" s="7"/>
      <c r="B51" s="214" t="s">
        <v>91</v>
      </c>
      <c r="C51" s="215"/>
      <c r="D51" s="215"/>
      <c r="E51" s="216"/>
      <c r="F51" s="4"/>
      <c r="G51" s="2"/>
      <c r="H51" s="1"/>
      <c r="I51" s="1"/>
      <c r="J51" s="1"/>
      <c r="K51" s="1"/>
      <c r="L51" s="1"/>
      <c r="M51" s="1"/>
      <c r="N51" s="1"/>
      <c r="O51" s="1"/>
      <c r="P51" s="1"/>
    </row>
    <row r="52" spans="1:16" ht="37.5" customHeight="1" thickBot="1" x14ac:dyDescent="0.5">
      <c r="A52" s="2"/>
      <c r="B52" s="214" t="s">
        <v>313</v>
      </c>
      <c r="C52" s="215"/>
      <c r="D52" s="215"/>
      <c r="E52" s="216"/>
      <c r="F52" s="4"/>
      <c r="G52" s="2"/>
      <c r="H52" s="1"/>
      <c r="I52" s="1"/>
      <c r="J52" s="1"/>
      <c r="K52" s="1"/>
      <c r="L52" s="1"/>
      <c r="M52" s="1"/>
      <c r="N52" s="1"/>
      <c r="O52" s="1"/>
      <c r="P52" s="1"/>
    </row>
    <row r="53" spans="1:16" ht="27" customHeight="1" thickBot="1" x14ac:dyDescent="0.5">
      <c r="A53" s="2"/>
      <c r="B53" s="214" t="s">
        <v>92</v>
      </c>
      <c r="C53" s="215"/>
      <c r="D53" s="215"/>
      <c r="E53" s="216"/>
      <c r="F53" s="2"/>
      <c r="G53" s="2"/>
      <c r="H53" s="1"/>
      <c r="I53" s="1"/>
      <c r="J53" s="1"/>
      <c r="K53" s="1"/>
      <c r="L53" s="1"/>
      <c r="M53" s="1"/>
      <c r="N53" s="1"/>
      <c r="O53" s="1"/>
      <c r="P53" s="1"/>
    </row>
    <row r="54" spans="1:16" ht="47.25" customHeight="1" thickBot="1" x14ac:dyDescent="0.5">
      <c r="A54" s="2"/>
      <c r="B54" s="214" t="s">
        <v>93</v>
      </c>
      <c r="C54" s="215"/>
      <c r="D54" s="215"/>
      <c r="E54" s="216"/>
      <c r="F54" s="4"/>
      <c r="G54" s="2"/>
      <c r="H54" s="1"/>
      <c r="I54" s="1"/>
      <c r="J54" s="1"/>
      <c r="K54" s="1"/>
      <c r="L54" s="1"/>
      <c r="M54" s="1"/>
      <c r="N54" s="1"/>
      <c r="O54" s="1"/>
      <c r="P54" s="1"/>
    </row>
    <row r="55" spans="1:16" ht="27" customHeight="1" thickBot="1" x14ac:dyDescent="0.5">
      <c r="A55" s="2"/>
      <c r="B55" s="222" t="s">
        <v>94</v>
      </c>
      <c r="C55" s="223"/>
      <c r="D55" s="223"/>
      <c r="E55" s="224"/>
      <c r="F55" s="4"/>
      <c r="G55" s="2"/>
      <c r="H55" s="1"/>
      <c r="I55" s="1"/>
      <c r="J55" s="1"/>
      <c r="K55" s="1"/>
      <c r="L55" s="1"/>
      <c r="M55" s="1"/>
      <c r="N55" s="1"/>
      <c r="O55" s="1"/>
      <c r="P55" s="1"/>
    </row>
    <row r="56" spans="1:16" ht="38.25" customHeight="1" thickBot="1" x14ac:dyDescent="0.5">
      <c r="A56" s="2"/>
      <c r="B56" s="214" t="s">
        <v>95</v>
      </c>
      <c r="C56" s="215"/>
      <c r="D56" s="215"/>
      <c r="E56" s="216"/>
      <c r="F56" s="2"/>
      <c r="G56" s="2"/>
      <c r="H56" s="1"/>
      <c r="I56" s="1"/>
      <c r="J56" s="1"/>
      <c r="K56" s="1"/>
      <c r="L56" s="1"/>
      <c r="M56" s="1"/>
      <c r="N56" s="1"/>
      <c r="O56" s="1"/>
      <c r="P56" s="1"/>
    </row>
    <row r="57" spans="1:16" ht="18.5" x14ac:dyDescent="0.45">
      <c r="A57" s="2"/>
      <c r="B57" s="8"/>
      <c r="C57" s="4"/>
      <c r="D57" s="4"/>
      <c r="E57" s="4"/>
      <c r="F57" s="2"/>
      <c r="G57" s="2"/>
      <c r="H57" s="1"/>
      <c r="I57" s="1"/>
      <c r="J57" s="1"/>
      <c r="K57" s="1"/>
      <c r="L57" s="1"/>
      <c r="M57" s="1"/>
      <c r="N57" s="1"/>
      <c r="O57" s="1"/>
      <c r="P57" s="1"/>
    </row>
    <row r="58" spans="1:16" ht="18.5" x14ac:dyDescent="0.45">
      <c r="A58" s="3" t="s">
        <v>10</v>
      </c>
      <c r="B58" s="8"/>
      <c r="C58" s="4"/>
      <c r="D58" s="2"/>
      <c r="E58" s="2"/>
      <c r="F58" s="2"/>
      <c r="G58" s="2"/>
      <c r="H58" s="1"/>
      <c r="I58" s="1"/>
      <c r="J58" s="1"/>
      <c r="K58" s="1"/>
      <c r="L58" s="1"/>
      <c r="M58" s="1"/>
      <c r="N58" s="1"/>
      <c r="O58" s="1"/>
      <c r="P58" s="1"/>
    </row>
    <row r="59" spans="1:16" ht="9.75" customHeight="1" thickBot="1" x14ac:dyDescent="0.5">
      <c r="A59" s="3"/>
      <c r="B59" s="8"/>
      <c r="C59" s="4"/>
      <c r="D59" s="2"/>
      <c r="E59" s="2"/>
      <c r="F59" s="2"/>
      <c r="G59" s="2"/>
      <c r="H59" s="1"/>
      <c r="I59" s="1"/>
      <c r="J59" s="1"/>
      <c r="K59" s="1"/>
      <c r="L59" s="1"/>
      <c r="M59" s="1"/>
      <c r="N59" s="1"/>
      <c r="O59" s="1"/>
      <c r="P59" s="1"/>
    </row>
    <row r="60" spans="1:16" ht="19" thickBot="1" x14ac:dyDescent="0.5">
      <c r="A60" s="3"/>
      <c r="B60" s="219" t="s">
        <v>58</v>
      </c>
      <c r="C60" s="220"/>
      <c r="D60" s="221"/>
      <c r="E60" s="2"/>
      <c r="F60" s="2"/>
      <c r="G60" s="2"/>
      <c r="H60" s="1"/>
      <c r="I60" s="1"/>
      <c r="J60" s="1"/>
      <c r="K60" s="1"/>
      <c r="L60" s="1"/>
      <c r="M60" s="1"/>
      <c r="N60" s="1"/>
      <c r="O60" s="1"/>
      <c r="P60" s="1"/>
    </row>
    <row r="61" spans="1:16" ht="13" customHeight="1" thickBot="1" x14ac:dyDescent="0.5">
      <c r="A61" s="3"/>
      <c r="B61" s="8"/>
      <c r="C61" s="4"/>
      <c r="D61" s="2"/>
      <c r="E61" s="2"/>
      <c r="F61" s="2"/>
      <c r="G61" s="2"/>
      <c r="H61" s="1"/>
      <c r="I61" s="1"/>
      <c r="J61" s="1"/>
      <c r="K61" s="1"/>
      <c r="L61" s="1"/>
      <c r="M61" s="1"/>
      <c r="N61" s="1"/>
      <c r="O61" s="1"/>
      <c r="P61" s="1"/>
    </row>
    <row r="62" spans="1:16" ht="40" customHeight="1" thickBot="1" x14ac:dyDescent="0.5">
      <c r="A62" s="3"/>
      <c r="B62" s="249" t="s">
        <v>97</v>
      </c>
      <c r="C62" s="250"/>
      <c r="D62" s="250"/>
      <c r="E62" s="251"/>
      <c r="F62" s="2"/>
      <c r="G62" s="2"/>
      <c r="H62" s="1"/>
      <c r="I62" s="1"/>
      <c r="J62" s="1"/>
      <c r="K62" s="1"/>
      <c r="L62" s="1"/>
      <c r="M62" s="1"/>
      <c r="N62" s="1"/>
      <c r="O62" s="1"/>
      <c r="P62" s="1"/>
    </row>
    <row r="63" spans="1:16" s="4" customFormat="1" ht="117.75" customHeight="1" thickBot="1" x14ac:dyDescent="0.4">
      <c r="A63" s="3"/>
      <c r="B63" s="246" t="s">
        <v>96</v>
      </c>
      <c r="C63" s="247"/>
      <c r="D63" s="247"/>
      <c r="E63" s="248"/>
      <c r="F63" s="2"/>
      <c r="G63" s="2"/>
      <c r="H63" s="2"/>
      <c r="I63" s="2"/>
      <c r="J63" s="2"/>
      <c r="K63" s="2"/>
      <c r="L63" s="2"/>
      <c r="M63" s="2"/>
      <c r="N63" s="2"/>
      <c r="O63" s="2"/>
      <c r="P63" s="2"/>
    </row>
    <row r="64" spans="1:16" ht="42" customHeight="1" thickBot="1" x14ac:dyDescent="0.5">
      <c r="A64" s="1"/>
      <c r="B64" s="75" t="s">
        <v>11</v>
      </c>
      <c r="C64" s="243" t="s">
        <v>59</v>
      </c>
      <c r="D64" s="244"/>
      <c r="E64" s="245"/>
      <c r="F64" s="4"/>
      <c r="G64" s="2"/>
      <c r="H64" s="1"/>
      <c r="I64" s="1"/>
      <c r="J64" s="1"/>
      <c r="K64" s="1"/>
      <c r="L64" s="1"/>
      <c r="M64" s="1"/>
      <c r="N64" s="1"/>
      <c r="O64" s="1"/>
      <c r="P64" s="1"/>
    </row>
    <row r="65" spans="1:16" ht="40" customHeight="1" x14ac:dyDescent="0.45">
      <c r="A65" s="228" t="s">
        <v>101</v>
      </c>
      <c r="B65" s="231" t="s">
        <v>64</v>
      </c>
      <c r="C65" s="232"/>
      <c r="D65" s="232"/>
      <c r="E65" s="233"/>
      <c r="F65" s="2"/>
      <c r="G65" s="2"/>
      <c r="H65" s="1"/>
      <c r="I65" s="1"/>
      <c r="J65" s="1"/>
      <c r="K65" s="1"/>
      <c r="L65" s="1"/>
      <c r="M65" s="1"/>
      <c r="N65" s="1"/>
      <c r="O65" s="1"/>
      <c r="P65" s="1"/>
    </row>
    <row r="66" spans="1:16" ht="40" customHeight="1" x14ac:dyDescent="0.45">
      <c r="A66" s="229"/>
      <c r="B66" s="234" t="s">
        <v>65</v>
      </c>
      <c r="C66" s="235"/>
      <c r="D66" s="235"/>
      <c r="E66" s="236"/>
      <c r="F66" s="2"/>
      <c r="G66" s="2"/>
      <c r="H66" s="1"/>
      <c r="I66" s="1"/>
      <c r="J66" s="1"/>
      <c r="K66" s="1"/>
      <c r="L66" s="1"/>
      <c r="M66" s="1"/>
      <c r="N66" s="1"/>
      <c r="O66" s="1"/>
      <c r="P66" s="1"/>
    </row>
    <row r="67" spans="1:16" ht="60" customHeight="1" x14ac:dyDescent="0.45">
      <c r="A67" s="229"/>
      <c r="B67" s="234" t="s">
        <v>61</v>
      </c>
      <c r="C67" s="235"/>
      <c r="D67" s="235"/>
      <c r="E67" s="236"/>
      <c r="F67" s="2"/>
      <c r="G67" s="2"/>
      <c r="H67" s="1"/>
      <c r="I67" s="1"/>
      <c r="J67" s="1"/>
      <c r="K67" s="1"/>
      <c r="L67" s="1"/>
      <c r="M67" s="1"/>
      <c r="N67" s="1"/>
      <c r="O67" s="1"/>
      <c r="P67" s="1"/>
    </row>
    <row r="68" spans="1:16" ht="150" customHeight="1" x14ac:dyDescent="0.45">
      <c r="A68" s="229"/>
      <c r="B68" s="234" t="s">
        <v>99</v>
      </c>
      <c r="C68" s="235"/>
      <c r="D68" s="235"/>
      <c r="E68" s="236"/>
      <c r="F68" s="2"/>
      <c r="G68" s="2"/>
      <c r="H68" s="1"/>
      <c r="I68" s="1"/>
      <c r="J68" s="1"/>
      <c r="K68" s="1"/>
      <c r="L68" s="1"/>
      <c r="M68" s="1"/>
      <c r="N68" s="1"/>
      <c r="O68" s="1"/>
      <c r="P68" s="1"/>
    </row>
    <row r="69" spans="1:16" ht="90" customHeight="1" x14ac:dyDescent="0.45">
      <c r="A69" s="229"/>
      <c r="B69" s="234" t="s">
        <v>100</v>
      </c>
      <c r="C69" s="235"/>
      <c r="D69" s="235"/>
      <c r="E69" s="236"/>
      <c r="F69" s="2"/>
      <c r="G69" s="2"/>
      <c r="H69" s="1"/>
      <c r="I69" s="1"/>
      <c r="J69" s="1"/>
      <c r="K69" s="1"/>
      <c r="L69" s="1"/>
      <c r="M69" s="1"/>
      <c r="N69" s="1"/>
      <c r="O69" s="1"/>
      <c r="P69" s="1"/>
    </row>
    <row r="70" spans="1:16" ht="40" customHeight="1" x14ac:dyDescent="0.45">
      <c r="A70" s="229"/>
      <c r="B70" s="234" t="s">
        <v>62</v>
      </c>
      <c r="C70" s="235"/>
      <c r="D70" s="235"/>
      <c r="E70" s="236"/>
      <c r="F70" s="2"/>
      <c r="G70" s="2"/>
      <c r="H70" s="1"/>
      <c r="I70" s="1"/>
      <c r="J70" s="1"/>
      <c r="K70" s="1"/>
      <c r="L70" s="1"/>
      <c r="M70" s="1"/>
      <c r="N70" s="1"/>
      <c r="O70" s="1"/>
      <c r="P70" s="1"/>
    </row>
    <row r="71" spans="1:16" ht="90" customHeight="1" x14ac:dyDescent="0.45">
      <c r="A71" s="229"/>
      <c r="B71" s="234" t="s">
        <v>98</v>
      </c>
      <c r="C71" s="235"/>
      <c r="D71" s="235"/>
      <c r="E71" s="236"/>
      <c r="F71" s="2"/>
      <c r="G71" s="2"/>
      <c r="H71" s="1"/>
      <c r="I71" s="1"/>
      <c r="J71" s="1"/>
      <c r="K71" s="1"/>
      <c r="L71" s="1"/>
      <c r="M71" s="1"/>
      <c r="N71" s="1"/>
      <c r="O71" s="1"/>
      <c r="P71" s="1"/>
    </row>
    <row r="72" spans="1:16" ht="49.5" customHeight="1" thickBot="1" x14ac:dyDescent="0.5">
      <c r="A72" s="230"/>
      <c r="B72" s="225" t="s">
        <v>63</v>
      </c>
      <c r="C72" s="226"/>
      <c r="D72" s="226"/>
      <c r="E72" s="227"/>
      <c r="F72" s="2"/>
      <c r="G72" s="2"/>
      <c r="H72" s="1"/>
      <c r="I72" s="1"/>
      <c r="J72" s="1"/>
      <c r="K72" s="1"/>
      <c r="L72" s="1"/>
      <c r="M72" s="1"/>
      <c r="N72" s="1"/>
      <c r="O72" s="1"/>
      <c r="P72" s="1"/>
    </row>
    <row r="73" spans="1:16" ht="6.75" customHeight="1" x14ac:dyDescent="0.45">
      <c r="A73" s="77"/>
      <c r="B73" s="78"/>
      <c r="C73" s="78"/>
      <c r="D73" s="78"/>
      <c r="E73" s="78"/>
      <c r="F73" s="2"/>
      <c r="G73" s="2"/>
      <c r="H73" s="1"/>
      <c r="I73" s="1"/>
      <c r="J73" s="1"/>
      <c r="K73" s="1"/>
      <c r="L73" s="1"/>
      <c r="M73" s="1"/>
      <c r="N73" s="1"/>
      <c r="O73" s="1"/>
      <c r="P73" s="1"/>
    </row>
    <row r="74" spans="1:16" ht="18.5" x14ac:dyDescent="0.45">
      <c r="A74" s="197" t="s">
        <v>87</v>
      </c>
      <c r="B74" s="197"/>
      <c r="C74" s="197"/>
      <c r="D74" s="197"/>
      <c r="E74" s="197"/>
      <c r="F74" s="2"/>
      <c r="G74" s="2"/>
      <c r="H74" s="1"/>
      <c r="I74" s="1"/>
      <c r="J74" s="1"/>
      <c r="K74" s="1"/>
      <c r="L74" s="1"/>
      <c r="M74" s="1"/>
      <c r="N74" s="1"/>
      <c r="O74" s="1"/>
      <c r="P74" s="1"/>
    </row>
    <row r="75" spans="1:16" ht="42.75" customHeight="1" x14ac:dyDescent="0.45">
      <c r="A75" s="197"/>
      <c r="B75" s="197"/>
      <c r="C75" s="197"/>
      <c r="D75" s="197"/>
      <c r="E75" s="197"/>
      <c r="F75" s="76"/>
      <c r="G75" s="76"/>
      <c r="H75" s="1"/>
      <c r="I75" s="1"/>
      <c r="J75" s="1"/>
      <c r="K75" s="1"/>
      <c r="L75" s="1"/>
      <c r="M75" s="1"/>
      <c r="N75" s="1"/>
      <c r="O75" s="1"/>
      <c r="P75" s="1"/>
    </row>
    <row r="76" spans="1:16" ht="13" customHeight="1" x14ac:dyDescent="0.45">
      <c r="A76" s="3"/>
      <c r="B76" s="2"/>
      <c r="C76" s="2"/>
      <c r="D76" s="2"/>
      <c r="E76" s="2"/>
      <c r="F76" s="1"/>
      <c r="G76" s="1"/>
      <c r="H76" s="1"/>
      <c r="I76" s="1"/>
      <c r="J76" s="1"/>
      <c r="K76" s="1"/>
      <c r="L76" s="1"/>
      <c r="M76" s="1"/>
      <c r="N76" s="1"/>
      <c r="O76" s="1"/>
      <c r="P76" s="1"/>
    </row>
    <row r="77" spans="1:16" ht="18.5" x14ac:dyDescent="0.45">
      <c r="A77" s="8" t="s">
        <v>56</v>
      </c>
      <c r="B77" s="2"/>
      <c r="C77" s="2"/>
      <c r="D77" s="2"/>
      <c r="E77" s="2"/>
      <c r="F77" s="8" t="s">
        <v>57</v>
      </c>
      <c r="G77" s="1"/>
      <c r="H77" s="1"/>
      <c r="I77" s="1"/>
      <c r="J77" s="1"/>
      <c r="K77" s="1"/>
      <c r="L77" s="1"/>
      <c r="M77" s="1"/>
      <c r="N77" s="1"/>
      <c r="O77" s="1"/>
      <c r="P77" s="1"/>
    </row>
    <row r="78" spans="1:16" ht="13" customHeight="1" x14ac:dyDescent="0.45">
      <c r="A78" s="8"/>
      <c r="B78" s="2"/>
      <c r="C78" s="2"/>
      <c r="D78" s="2"/>
      <c r="E78" s="2"/>
      <c r="F78" s="1"/>
      <c r="G78" s="1"/>
      <c r="H78" s="1"/>
      <c r="I78" s="1"/>
      <c r="J78" s="1"/>
      <c r="K78" s="1"/>
      <c r="L78" s="1"/>
      <c r="M78" s="1"/>
      <c r="N78" s="1"/>
      <c r="O78" s="1"/>
      <c r="P78" s="1"/>
    </row>
    <row r="79" spans="1:16" ht="25.5" customHeight="1" x14ac:dyDescent="0.35">
      <c r="B79" s="51"/>
      <c r="C79" s="10" t="s">
        <v>12</v>
      </c>
      <c r="D79" s="11" t="s">
        <v>52</v>
      </c>
      <c r="F79" s="237" t="s">
        <v>53</v>
      </c>
      <c r="G79" s="54" t="s">
        <v>54</v>
      </c>
      <c r="H79" s="55">
        <v>4</v>
      </c>
      <c r="I79" s="56"/>
      <c r="J79" s="57"/>
      <c r="K79" s="57"/>
      <c r="L79" s="57"/>
    </row>
    <row r="80" spans="1:16" ht="27" customHeight="1" x14ac:dyDescent="0.35">
      <c r="B80" s="52"/>
      <c r="C80" s="10" t="s">
        <v>13</v>
      </c>
      <c r="D80" s="11" t="s">
        <v>50</v>
      </c>
      <c r="F80" s="238"/>
      <c r="G80" s="54" t="s">
        <v>4</v>
      </c>
      <c r="H80" s="55">
        <v>3</v>
      </c>
      <c r="I80" s="58"/>
      <c r="J80" s="56"/>
      <c r="K80" s="57"/>
      <c r="L80" s="57"/>
    </row>
    <row r="81" spans="1:12" ht="26" x14ac:dyDescent="0.35">
      <c r="B81" s="53"/>
      <c r="C81" s="10" t="s">
        <v>14</v>
      </c>
      <c r="D81" s="11" t="s">
        <v>51</v>
      </c>
      <c r="F81" s="238"/>
      <c r="G81" s="54" t="s">
        <v>3</v>
      </c>
      <c r="H81" s="55">
        <v>2</v>
      </c>
      <c r="I81" s="58"/>
      <c r="J81" s="56"/>
      <c r="K81" s="56"/>
      <c r="L81" s="57"/>
    </row>
    <row r="82" spans="1:12" ht="26" x14ac:dyDescent="0.35">
      <c r="F82" s="239"/>
      <c r="G82" s="54" t="s">
        <v>2</v>
      </c>
      <c r="H82" s="55">
        <v>1</v>
      </c>
      <c r="I82" s="58"/>
      <c r="J82" s="58"/>
      <c r="K82" s="58"/>
      <c r="L82" s="56"/>
    </row>
    <row r="83" spans="1:12" x14ac:dyDescent="0.35">
      <c r="I83" s="59">
        <v>1</v>
      </c>
      <c r="J83" s="59">
        <v>2</v>
      </c>
      <c r="K83" s="59">
        <v>3</v>
      </c>
      <c r="L83" s="59">
        <v>4</v>
      </c>
    </row>
    <row r="84" spans="1:12" ht="52" x14ac:dyDescent="0.35">
      <c r="I84" s="54" t="s">
        <v>6</v>
      </c>
      <c r="J84" s="54" t="s">
        <v>7</v>
      </c>
      <c r="K84" s="54" t="s">
        <v>8</v>
      </c>
      <c r="L84" s="54" t="s">
        <v>9</v>
      </c>
    </row>
    <row r="85" spans="1:12" ht="15" customHeight="1" x14ac:dyDescent="0.35">
      <c r="I85" s="240" t="s">
        <v>55</v>
      </c>
      <c r="J85" s="241"/>
      <c r="K85" s="241"/>
      <c r="L85" s="242"/>
    </row>
    <row r="87" spans="1:12" ht="14.25" customHeight="1" x14ac:dyDescent="0.35"/>
    <row r="88" spans="1:12" ht="14.25" customHeight="1" x14ac:dyDescent="0.35"/>
    <row r="89" spans="1:12" ht="14.25" customHeight="1" x14ac:dyDescent="0.35"/>
    <row r="90" spans="1:12" ht="14.25" customHeight="1" x14ac:dyDescent="0.35">
      <c r="A90" s="32"/>
    </row>
    <row r="91" spans="1:12" ht="14.25" customHeight="1" x14ac:dyDescent="0.35"/>
    <row r="92" spans="1:12" ht="14.25" customHeight="1" x14ac:dyDescent="0.35">
      <c r="A92" s="217"/>
      <c r="B92" s="218"/>
      <c r="C92" s="218"/>
      <c r="D92" s="218"/>
      <c r="E92" s="218"/>
    </row>
    <row r="93" spans="1:12" ht="14.25" customHeight="1" x14ac:dyDescent="0.35"/>
    <row r="94" spans="1:12" ht="14.25" customHeight="1" x14ac:dyDescent="0.35"/>
    <row r="95" spans="1:12" ht="14.25" customHeight="1" x14ac:dyDescent="0.35">
      <c r="A95" s="30"/>
    </row>
    <row r="96" spans="1:12" ht="14.25" customHeight="1" x14ac:dyDescent="0.35">
      <c r="A96" s="31"/>
    </row>
  </sheetData>
  <mergeCells count="36">
    <mergeCell ref="E1:G4"/>
    <mergeCell ref="F79:F82"/>
    <mergeCell ref="I85:L85"/>
    <mergeCell ref="C64:E64"/>
    <mergeCell ref="B63:E63"/>
    <mergeCell ref="B62:E62"/>
    <mergeCell ref="A92:E92"/>
    <mergeCell ref="B60:D60"/>
    <mergeCell ref="B54:E54"/>
    <mergeCell ref="B55:E55"/>
    <mergeCell ref="B72:E72"/>
    <mergeCell ref="B56:E56"/>
    <mergeCell ref="A65:A72"/>
    <mergeCell ref="B65:E65"/>
    <mergeCell ref="B66:E66"/>
    <mergeCell ref="B67:E67"/>
    <mergeCell ref="B68:E68"/>
    <mergeCell ref="B69:E69"/>
    <mergeCell ref="B70:E70"/>
    <mergeCell ref="B71:E71"/>
    <mergeCell ref="A1:D1"/>
    <mergeCell ref="A40:C41"/>
    <mergeCell ref="B43:B46"/>
    <mergeCell ref="A74:E75"/>
    <mergeCell ref="B16:E16"/>
    <mergeCell ref="A4:C4"/>
    <mergeCell ref="A36:E38"/>
    <mergeCell ref="A13:E14"/>
    <mergeCell ref="A27:E27"/>
    <mergeCell ref="A26:E26"/>
    <mergeCell ref="A31:E31"/>
    <mergeCell ref="B47:B50"/>
    <mergeCell ref="B51:E51"/>
    <mergeCell ref="B52:E52"/>
    <mergeCell ref="B53:E53"/>
    <mergeCell ref="B42:E42"/>
  </mergeCells>
  <pageMargins left="0.23622047244094491" right="0.23622047244094491" top="0.74803149606299213" bottom="0.74803149606299213" header="0.31496062992125984" footer="0.31496062992125984"/>
  <pageSetup paperSize="9" scale="16" orientation="landscape" verticalDpi="300" r:id="rId1"/>
  <headerFooter>
    <oddFooter>&amp;L&amp;Z&amp;F&amp;R&amp;D</oddFooter>
  </headerFooter>
  <rowBreaks count="3" manualBreakCount="3">
    <brk id="38" max="16383" man="1"/>
    <brk id="56" max="16383" man="1"/>
    <brk id="85"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39997558519241921"/>
    <pageSetUpPr fitToPage="1"/>
  </sheetPr>
  <dimension ref="A1:V37"/>
  <sheetViews>
    <sheetView zoomScale="110" zoomScaleNormal="110" workbookViewId="0">
      <selection activeCell="A6" sqref="A6"/>
    </sheetView>
  </sheetViews>
  <sheetFormatPr baseColWidth="10" defaultColWidth="8.7265625" defaultRowHeight="12.5" x14ac:dyDescent="0.25"/>
  <cols>
    <col min="1" max="1" width="12.7265625" style="15" customWidth="1"/>
    <col min="2" max="2" width="64.7265625" style="15" customWidth="1"/>
    <col min="3" max="5" width="8.54296875" style="15" customWidth="1"/>
    <col min="6" max="6" width="12.7265625" style="15" customWidth="1"/>
    <col min="7" max="7" width="64.7265625" style="15" customWidth="1"/>
    <col min="8" max="8" width="22.7265625" style="15" customWidth="1"/>
    <col min="9" max="9" width="23.453125" style="15" customWidth="1"/>
    <col min="10" max="11" width="28.453125" style="15" customWidth="1"/>
    <col min="12" max="14" width="8.54296875" style="15" customWidth="1"/>
    <col min="15" max="15" width="64.7265625" style="15" customWidth="1"/>
    <col min="16" max="17" width="14.7265625" style="15" customWidth="1"/>
    <col min="18" max="19" width="28.453125" style="15" customWidth="1"/>
    <col min="20" max="22" width="8.54296875" style="15" customWidth="1"/>
    <col min="23" max="23" width="13.26953125" style="15" customWidth="1"/>
    <col min="24" max="24" width="12.7265625" style="15" customWidth="1"/>
    <col min="25" max="25" width="13.7265625" style="15" customWidth="1"/>
    <col min="26" max="26" width="41.26953125" style="15" customWidth="1"/>
    <col min="27" max="16384" width="8.7265625" style="15"/>
  </cols>
  <sheetData>
    <row r="1" spans="1:22" s="17" customFormat="1" ht="15" customHeight="1" x14ac:dyDescent="0.35">
      <c r="C1" s="275" t="s">
        <v>128</v>
      </c>
      <c r="D1" s="276"/>
      <c r="E1" s="277"/>
      <c r="F1" s="277"/>
      <c r="G1" s="277"/>
      <c r="H1" s="277"/>
      <c r="I1" s="278"/>
      <c r="J1" s="16"/>
      <c r="K1" s="16"/>
      <c r="L1" s="23" t="s">
        <v>18</v>
      </c>
      <c r="M1" s="23" t="s">
        <v>19</v>
      </c>
      <c r="N1" s="16"/>
      <c r="O1" s="16"/>
    </row>
    <row r="2" spans="1:22" s="19" customFormat="1" ht="24.5" x14ac:dyDescent="0.35">
      <c r="B2" s="33"/>
      <c r="C2" s="279" t="s">
        <v>15</v>
      </c>
      <c r="D2" s="280"/>
      <c r="E2" s="288" t="s">
        <v>16</v>
      </c>
      <c r="F2" s="289"/>
      <c r="G2" s="47" t="s">
        <v>17</v>
      </c>
      <c r="H2" s="35" t="s">
        <v>130</v>
      </c>
      <c r="I2" s="48" t="s">
        <v>34</v>
      </c>
      <c r="J2" s="18"/>
      <c r="K2" s="18"/>
      <c r="L2" s="23" t="s">
        <v>20</v>
      </c>
      <c r="M2" s="23" t="s">
        <v>21</v>
      </c>
      <c r="N2" s="18"/>
      <c r="O2" s="18"/>
    </row>
    <row r="3" spans="1:22" s="26" customFormat="1" ht="54" customHeight="1" thickBot="1" x14ac:dyDescent="0.4">
      <c r="B3" s="34"/>
      <c r="C3" s="281" t="str">
        <f>'2. Convenios (CV)'!A11</f>
        <v>CVR7</v>
      </c>
      <c r="D3" s="282"/>
      <c r="E3" s="290" t="str">
        <f>'2. Convenios (CV)'!B11</f>
        <v>Pérdida de pista de auditoría</v>
      </c>
      <c r="F3" s="291"/>
      <c r="G3" s="45" t="str">
        <f>'2. Convenios (CV)'!C11</f>
        <v>No existe una pista de auditoría adecuada que permita hacer un seguimiento completo de las actuaciones financiadas.</v>
      </c>
      <c r="H3" s="24" t="str">
        <f>'2. Convenios (CV)'!D11</f>
        <v>EE</v>
      </c>
      <c r="I3" s="29" t="str">
        <f>'2. Convenios (CV)'!E11</f>
        <v>Interno</v>
      </c>
      <c r="J3" s="14"/>
      <c r="K3" s="14"/>
      <c r="L3" s="14"/>
      <c r="M3" s="25" t="s">
        <v>22</v>
      </c>
      <c r="N3" s="14"/>
      <c r="O3" s="14"/>
    </row>
    <row r="4" spans="1:22" ht="13" x14ac:dyDescent="0.3">
      <c r="A4" s="14"/>
      <c r="B4" s="14"/>
      <c r="C4" s="14"/>
      <c r="D4" s="14"/>
      <c r="E4" s="14"/>
      <c r="F4" s="14"/>
      <c r="G4" s="14"/>
      <c r="H4" s="14"/>
      <c r="I4" s="14"/>
      <c r="J4" s="14"/>
      <c r="K4" s="14"/>
      <c r="L4" s="14"/>
      <c r="M4" s="14"/>
      <c r="N4" s="14"/>
      <c r="O4" s="14"/>
      <c r="P4" s="14"/>
      <c r="Q4" s="14"/>
    </row>
    <row r="5" spans="1:22" ht="26.25" customHeight="1" x14ac:dyDescent="0.25">
      <c r="A5" s="273" t="s">
        <v>307</v>
      </c>
      <c r="B5" s="274"/>
      <c r="C5" s="283" t="s">
        <v>23</v>
      </c>
      <c r="D5" s="294"/>
      <c r="E5" s="295"/>
      <c r="F5" s="273" t="s">
        <v>24</v>
      </c>
      <c r="G5" s="286"/>
      <c r="H5" s="286"/>
      <c r="I5" s="286"/>
      <c r="J5" s="286"/>
      <c r="K5" s="287"/>
      <c r="L5" s="283" t="s">
        <v>25</v>
      </c>
      <c r="M5" s="284"/>
      <c r="N5" s="285"/>
      <c r="O5" s="273" t="s">
        <v>29</v>
      </c>
      <c r="P5" s="286"/>
      <c r="Q5" s="286"/>
      <c r="R5" s="286"/>
      <c r="S5" s="287"/>
      <c r="T5" s="283" t="s">
        <v>30</v>
      </c>
      <c r="U5" s="284"/>
      <c r="V5" s="285"/>
    </row>
    <row r="6" spans="1:22" ht="48" x14ac:dyDescent="0.25">
      <c r="A6" s="36" t="s">
        <v>314</v>
      </c>
      <c r="B6" s="36" t="s">
        <v>308</v>
      </c>
      <c r="C6" s="35" t="s">
        <v>131</v>
      </c>
      <c r="D6" s="35" t="s">
        <v>133</v>
      </c>
      <c r="E6" s="116" t="s">
        <v>132</v>
      </c>
      <c r="F6" s="36" t="s">
        <v>26</v>
      </c>
      <c r="G6" s="36" t="s">
        <v>27</v>
      </c>
      <c r="H6" s="36" t="s">
        <v>43</v>
      </c>
      <c r="I6" s="36" t="s">
        <v>28</v>
      </c>
      <c r="J6" s="36" t="s">
        <v>40</v>
      </c>
      <c r="K6" s="36" t="s">
        <v>41</v>
      </c>
      <c r="L6" s="35" t="s">
        <v>131</v>
      </c>
      <c r="M6" s="35" t="s">
        <v>133</v>
      </c>
      <c r="N6" s="116" t="s">
        <v>132</v>
      </c>
      <c r="O6" s="36" t="s">
        <v>31</v>
      </c>
      <c r="P6" s="36" t="s">
        <v>42</v>
      </c>
      <c r="Q6" s="36" t="s">
        <v>32</v>
      </c>
      <c r="R6" s="37" t="s">
        <v>38</v>
      </c>
      <c r="S6" s="37" t="s">
        <v>39</v>
      </c>
      <c r="T6" s="35" t="s">
        <v>131</v>
      </c>
      <c r="U6" s="35" t="s">
        <v>133</v>
      </c>
      <c r="V6" s="116" t="s">
        <v>132</v>
      </c>
    </row>
    <row r="7" spans="1:22" ht="118.5" x14ac:dyDescent="0.25">
      <c r="A7" s="109" t="s">
        <v>183</v>
      </c>
      <c r="B7" s="168" t="s">
        <v>266</v>
      </c>
      <c r="C7" s="110">
        <v>1</v>
      </c>
      <c r="D7" s="110">
        <v>1</v>
      </c>
      <c r="E7" s="111">
        <f>C7*D7</f>
        <v>1</v>
      </c>
      <c r="F7" s="109" t="s">
        <v>240</v>
      </c>
      <c r="G7" s="160" t="s">
        <v>277</v>
      </c>
      <c r="H7" s="112"/>
      <c r="I7" s="112"/>
      <c r="J7" s="110"/>
      <c r="K7" s="110"/>
      <c r="L7" s="109">
        <f t="shared" ref="L7:M10" si="0">IF(ISNUMBER(C7),IF(C7+J7&gt;1,C7+J7,1),"")</f>
        <v>1</v>
      </c>
      <c r="M7" s="109">
        <f t="shared" si="0"/>
        <v>1</v>
      </c>
      <c r="N7" s="111">
        <f>L7*M7</f>
        <v>1</v>
      </c>
      <c r="O7" s="113"/>
      <c r="P7" s="113"/>
      <c r="Q7" s="113"/>
      <c r="R7" s="110"/>
      <c r="S7" s="110"/>
      <c r="T7" s="109">
        <f>IF(ISNUMBER($L7),IF($L7+R7&gt;1,$L7+R7,1),"")</f>
        <v>1</v>
      </c>
      <c r="U7" s="109">
        <f>IF(ISNUMBER($M7),IF($M7+S7&gt;1,$M7+S7,1),"")</f>
        <v>1</v>
      </c>
      <c r="V7" s="111">
        <f>T7*U7</f>
        <v>1</v>
      </c>
    </row>
    <row r="8" spans="1:22" ht="53.5" x14ac:dyDescent="0.25">
      <c r="A8" s="109" t="s">
        <v>184</v>
      </c>
      <c r="B8" s="169" t="s">
        <v>265</v>
      </c>
      <c r="C8" s="110">
        <v>1</v>
      </c>
      <c r="D8" s="110">
        <v>1</v>
      </c>
      <c r="E8" s="111">
        <f t="shared" ref="E8:E9" si="1">C8*D8</f>
        <v>1</v>
      </c>
      <c r="F8" s="109" t="s">
        <v>241</v>
      </c>
      <c r="G8" s="170" t="s">
        <v>278</v>
      </c>
      <c r="H8" s="112"/>
      <c r="I8" s="112"/>
      <c r="J8" s="110"/>
      <c r="K8" s="110"/>
      <c r="L8" s="109">
        <f t="shared" ref="L8:L9" si="2">IF(ISNUMBER(C8),IF(C8+J8&gt;1,C8+J8,1),"")</f>
        <v>1</v>
      </c>
      <c r="M8" s="109">
        <f t="shared" ref="M8:M9" si="3">IF(ISNUMBER(D8),IF(D8+K8&gt;1,D8+K8,1),"")</f>
        <v>1</v>
      </c>
      <c r="N8" s="111">
        <f t="shared" ref="N8:N9" si="4">L8*M8</f>
        <v>1</v>
      </c>
      <c r="O8" s="113"/>
      <c r="P8" s="113"/>
      <c r="Q8" s="113"/>
      <c r="R8" s="110"/>
      <c r="S8" s="110"/>
      <c r="T8" s="109">
        <f t="shared" ref="T8:T9" si="5">IF(ISNUMBER($L8),IF($L8+R8&gt;1,$L8+R8,1),"")</f>
        <v>1</v>
      </c>
      <c r="U8" s="109">
        <f t="shared" ref="U8:U9" si="6">IF(ISNUMBER($M8),IF($M8+S8&gt;1,$M8+S8,1),"")</f>
        <v>1</v>
      </c>
      <c r="V8" s="111">
        <f t="shared" ref="V8:V9" si="7">T8*U8</f>
        <v>1</v>
      </c>
    </row>
    <row r="9" spans="1:22" ht="121.5" x14ac:dyDescent="0.25">
      <c r="A9" s="109" t="s">
        <v>185</v>
      </c>
      <c r="B9" s="169" t="s">
        <v>276</v>
      </c>
      <c r="C9" s="110">
        <v>1</v>
      </c>
      <c r="D9" s="110">
        <v>1</v>
      </c>
      <c r="E9" s="111">
        <f t="shared" si="1"/>
        <v>1</v>
      </c>
      <c r="F9" s="109" t="s">
        <v>242</v>
      </c>
      <c r="G9" s="170" t="s">
        <v>279</v>
      </c>
      <c r="H9" s="112"/>
      <c r="I9" s="112"/>
      <c r="J9" s="110"/>
      <c r="K9" s="110"/>
      <c r="L9" s="109">
        <f t="shared" si="2"/>
        <v>1</v>
      </c>
      <c r="M9" s="109">
        <f t="shared" si="3"/>
        <v>1</v>
      </c>
      <c r="N9" s="111">
        <f t="shared" si="4"/>
        <v>1</v>
      </c>
      <c r="O9" s="113"/>
      <c r="P9" s="113"/>
      <c r="Q9" s="113"/>
      <c r="R9" s="110"/>
      <c r="S9" s="110"/>
      <c r="T9" s="109">
        <f t="shared" si="5"/>
        <v>1</v>
      </c>
      <c r="U9" s="109">
        <f t="shared" si="6"/>
        <v>1</v>
      </c>
      <c r="V9" s="111">
        <f t="shared" si="7"/>
        <v>1</v>
      </c>
    </row>
    <row r="10" spans="1:22" ht="72" customHeight="1" x14ac:dyDescent="0.25">
      <c r="A10" s="109" t="s">
        <v>239</v>
      </c>
      <c r="B10" s="114" t="s">
        <v>60</v>
      </c>
      <c r="C10" s="112"/>
      <c r="D10" s="112"/>
      <c r="E10" s="111"/>
      <c r="F10" s="109" t="s">
        <v>243</v>
      </c>
      <c r="G10" s="114" t="s">
        <v>35</v>
      </c>
      <c r="H10" s="112"/>
      <c r="I10" s="112"/>
      <c r="J10" s="112"/>
      <c r="K10" s="112"/>
      <c r="L10" s="109" t="str">
        <f t="shared" si="0"/>
        <v/>
      </c>
      <c r="M10" s="109" t="str">
        <f t="shared" si="0"/>
        <v/>
      </c>
      <c r="N10" s="111"/>
      <c r="O10" s="114" t="s">
        <v>35</v>
      </c>
      <c r="P10" s="115"/>
      <c r="Q10" s="115"/>
      <c r="R10" s="112"/>
      <c r="S10" s="112"/>
      <c r="T10" s="109" t="str">
        <f t="shared" ref="T10" si="8">IF(ISNUMBER($L10),IF($L10+R10&gt;1,$L10+R10,1),"")</f>
        <v/>
      </c>
      <c r="U10" s="109" t="str">
        <f t="shared" ref="U10" si="9">IF(ISNUMBER($M10),IF($M10+S10&gt;1,$M10+S10,1),"")</f>
        <v/>
      </c>
      <c r="V10" s="111"/>
    </row>
    <row r="11" spans="1:22" ht="48" customHeight="1" x14ac:dyDescent="0.25">
      <c r="C11" s="292" t="s">
        <v>44</v>
      </c>
      <c r="D11" s="293"/>
      <c r="E11" s="43">
        <f>ROUND(SUM(E7:E10)/COUNT(C7:C10),2)</f>
        <v>1</v>
      </c>
      <c r="L11" s="292" t="s">
        <v>45</v>
      </c>
      <c r="M11" s="293"/>
      <c r="N11" s="43">
        <f>ROUND(SUMIF(N7:N10,"&gt;0",N7:N10)/COUNT(N7:N10),2)</f>
        <v>1</v>
      </c>
      <c r="T11" s="292" t="s">
        <v>46</v>
      </c>
      <c r="U11" s="293"/>
      <c r="V11" s="43">
        <f>ROUND(SUMIF(V7:V10,"&gt;0",V7:V10)/COUNT(V7:V10),2)</f>
        <v>1</v>
      </c>
    </row>
    <row r="34" spans="4:5" x14ac:dyDescent="0.25">
      <c r="D34" s="15">
        <v>1</v>
      </c>
      <c r="E34" s="15">
        <v>-1</v>
      </c>
    </row>
    <row r="35" spans="4:5" x14ac:dyDescent="0.25">
      <c r="D35" s="15">
        <v>2</v>
      </c>
      <c r="E35" s="15">
        <v>-2</v>
      </c>
    </row>
    <row r="36" spans="4:5" x14ac:dyDescent="0.25">
      <c r="D36" s="15">
        <v>3</v>
      </c>
      <c r="E36" s="15">
        <v>-3</v>
      </c>
    </row>
    <row r="37" spans="4:5" x14ac:dyDescent="0.25">
      <c r="D37" s="15">
        <v>4</v>
      </c>
      <c r="E37" s="15">
        <v>-4</v>
      </c>
    </row>
  </sheetData>
  <mergeCells count="14">
    <mergeCell ref="C11:D11"/>
    <mergeCell ref="L11:M11"/>
    <mergeCell ref="T11:U11"/>
    <mergeCell ref="A5:B5"/>
    <mergeCell ref="C5:E5"/>
    <mergeCell ref="F5:K5"/>
    <mergeCell ref="L5:N5"/>
    <mergeCell ref="O5:S5"/>
    <mergeCell ref="T5:V5"/>
    <mergeCell ref="C1:I1"/>
    <mergeCell ref="C2:D2"/>
    <mergeCell ref="E2:F2"/>
    <mergeCell ref="C3:D3"/>
    <mergeCell ref="E3:F3"/>
  </mergeCells>
  <conditionalFormatting sqref="E7:E11">
    <cfRule type="cellIs" dxfId="33" priority="7" operator="between">
      <formula>8</formula>
      <formula>16</formula>
    </cfRule>
    <cfRule type="cellIs" dxfId="32" priority="8" operator="between">
      <formula>4</formula>
      <formula>7.99</formula>
    </cfRule>
    <cfRule type="cellIs" dxfId="31" priority="9" operator="between">
      <formula>1</formula>
      <formula>3.99</formula>
    </cfRule>
  </conditionalFormatting>
  <conditionalFormatting sqref="F7:F10">
    <cfRule type="cellIs" dxfId="30" priority="30" operator="between">
      <formula>11</formula>
      <formula>25</formula>
    </cfRule>
    <cfRule type="cellIs" dxfId="29" priority="31" operator="between">
      <formula>6</formula>
      <formula>10</formula>
    </cfRule>
    <cfRule type="cellIs" dxfId="28" priority="32" operator="between">
      <formula>0</formula>
      <formula>5</formula>
    </cfRule>
  </conditionalFormatting>
  <conditionalFormatting sqref="H7:H10">
    <cfRule type="containsText" dxfId="27" priority="28" operator="containsText" text="Sí">
      <formula>NOT(ISERROR(SEARCH("Sí",H7)))</formula>
    </cfRule>
    <cfRule type="containsText" dxfId="26" priority="29" operator="containsText" text="No">
      <formula>NOT(ISERROR(SEARCH("No",H7)))</formula>
    </cfRule>
  </conditionalFormatting>
  <conditionalFormatting sqref="I7:I10">
    <cfRule type="containsText" dxfId="25" priority="25" operator="containsText" text="Bajo">
      <formula>NOT(ISERROR(SEARCH("Bajo",I7)))</formula>
    </cfRule>
    <cfRule type="containsText" dxfId="24" priority="26" operator="containsText" text="Medio">
      <formula>NOT(ISERROR(SEARCH("Medio",I7)))</formula>
    </cfRule>
    <cfRule type="containsText" dxfId="23" priority="27" operator="containsText" text="Alto">
      <formula>NOT(ISERROR(SEARCH("Alto",I7)))</formula>
    </cfRule>
  </conditionalFormatting>
  <conditionalFormatting sqref="N7:N11">
    <cfRule type="cellIs" dxfId="22" priority="4" operator="between">
      <formula>8</formula>
      <formula>16</formula>
    </cfRule>
    <cfRule type="cellIs" dxfId="21" priority="5" operator="between">
      <formula>4</formula>
      <formula>7.99</formula>
    </cfRule>
    <cfRule type="cellIs" dxfId="20" priority="6" operator="between">
      <formula>1</formula>
      <formula>3.99</formula>
    </cfRule>
  </conditionalFormatting>
  <conditionalFormatting sqref="V7:V11">
    <cfRule type="cellIs" dxfId="19" priority="1" operator="between">
      <formula>8</formula>
      <formula>16</formula>
    </cfRule>
    <cfRule type="cellIs" dxfId="18" priority="2" operator="between">
      <formula>4</formula>
      <formula>7.99</formula>
    </cfRule>
    <cfRule type="cellIs" dxfId="17" priority="3" operator="between">
      <formula>1</formula>
      <formula>3.99</formula>
    </cfRule>
  </conditionalFormatting>
  <dataValidations count="4">
    <dataValidation type="list" allowBlank="1" showInputMessage="1" showErrorMessage="1" sqref="J7:K10 R7:S10" xr:uid="{00000000-0002-0000-0900-000000000000}">
      <formula1>negative</formula1>
    </dataValidation>
    <dataValidation type="list" allowBlank="1" showInputMessage="1" showErrorMessage="1" sqref="C7:D10" xr:uid="{00000000-0002-0000-0900-000001000000}">
      <formula1>positive</formula1>
    </dataValidation>
    <dataValidation type="list" allowBlank="1" showInputMessage="1" showErrorMessage="1" sqref="H7:H10" xr:uid="{00000000-0002-0000-0900-000002000000}">
      <formula1>$L$1:$L$2</formula1>
    </dataValidation>
    <dataValidation type="list" allowBlank="1" showInputMessage="1" showErrorMessage="1" sqref="I7:I10" xr:uid="{00000000-0002-0000-0900-000003000000}">
      <formula1>$M$1:$M$3</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39997558519241921"/>
    <pageSetUpPr fitToPage="1"/>
  </sheetPr>
  <dimension ref="A1:V38"/>
  <sheetViews>
    <sheetView workbookViewId="0">
      <selection activeCell="A9" sqref="A9"/>
    </sheetView>
  </sheetViews>
  <sheetFormatPr baseColWidth="10" defaultColWidth="8.7265625" defaultRowHeight="12.5" x14ac:dyDescent="0.25"/>
  <cols>
    <col min="1" max="1" width="12.7265625" style="15" customWidth="1"/>
    <col min="2" max="2" width="64.7265625" style="15" customWidth="1"/>
    <col min="3" max="5" width="8.54296875" style="15" customWidth="1"/>
    <col min="6" max="6" width="12.7265625" style="15" customWidth="1"/>
    <col min="7" max="7" width="64.7265625" style="15" customWidth="1"/>
    <col min="8" max="8" width="28.453125" style="15" customWidth="1"/>
    <col min="9" max="9" width="23.453125" style="15" customWidth="1"/>
    <col min="10" max="11" width="28.453125" style="15" customWidth="1"/>
    <col min="12" max="14" width="8.54296875" style="15" customWidth="1"/>
    <col min="15" max="15" width="64.7265625" style="15" customWidth="1"/>
    <col min="16" max="17" width="14.7265625" style="15" customWidth="1"/>
    <col min="18" max="19" width="28.453125" style="15" customWidth="1"/>
    <col min="20" max="22" width="8.54296875" style="15" customWidth="1"/>
    <col min="23" max="23" width="13.26953125" style="15" customWidth="1"/>
    <col min="24" max="24" width="12.7265625" style="15" customWidth="1"/>
    <col min="25" max="25" width="13.7265625" style="15" customWidth="1"/>
    <col min="26" max="26" width="41.26953125" style="15" customWidth="1"/>
    <col min="27" max="16384" width="8.7265625" style="15"/>
  </cols>
  <sheetData>
    <row r="1" spans="1:22" ht="13" x14ac:dyDescent="0.3">
      <c r="A1" s="14"/>
      <c r="B1" s="14"/>
      <c r="C1" s="14"/>
      <c r="D1" s="14"/>
      <c r="E1" s="14"/>
      <c r="F1" s="14"/>
      <c r="G1" s="14"/>
      <c r="H1" s="14"/>
      <c r="I1" s="14"/>
      <c r="J1" s="14"/>
      <c r="K1" s="14"/>
      <c r="L1" s="14"/>
      <c r="M1" s="14"/>
      <c r="N1" s="14"/>
      <c r="O1" s="14"/>
      <c r="P1" s="14"/>
      <c r="Q1" s="14"/>
    </row>
    <row r="2" spans="1:22" ht="13.5" thickBot="1" x14ac:dyDescent="0.35">
      <c r="A2" s="14"/>
      <c r="B2" s="14"/>
      <c r="C2" s="14"/>
      <c r="D2" s="14"/>
      <c r="E2" s="14"/>
      <c r="F2" s="14"/>
      <c r="G2" s="14"/>
      <c r="H2" s="14"/>
      <c r="I2" s="14"/>
      <c r="J2" s="14"/>
      <c r="K2" s="14"/>
      <c r="L2" s="14"/>
      <c r="M2" s="14"/>
      <c r="N2" s="14"/>
      <c r="O2" s="14"/>
      <c r="P2" s="14"/>
      <c r="Q2" s="14"/>
    </row>
    <row r="3" spans="1:22" s="17" customFormat="1" ht="15.5" x14ac:dyDescent="0.35">
      <c r="C3" s="275" t="s">
        <v>128</v>
      </c>
      <c r="D3" s="276"/>
      <c r="E3" s="277"/>
      <c r="F3" s="277"/>
      <c r="G3" s="277"/>
      <c r="H3" s="277"/>
      <c r="I3" s="278"/>
      <c r="J3" s="16"/>
      <c r="K3" s="16"/>
      <c r="L3" s="23" t="s">
        <v>18</v>
      </c>
      <c r="M3" s="23" t="s">
        <v>19</v>
      </c>
      <c r="N3" s="16"/>
      <c r="O3" s="16"/>
    </row>
    <row r="4" spans="1:22" s="139" customFormat="1" ht="24" x14ac:dyDescent="0.35">
      <c r="B4" s="33"/>
      <c r="C4" s="279" t="s">
        <v>15</v>
      </c>
      <c r="D4" s="280"/>
      <c r="E4" s="288" t="s">
        <v>16</v>
      </c>
      <c r="F4" s="289"/>
      <c r="G4" s="47" t="s">
        <v>17</v>
      </c>
      <c r="H4" s="35" t="s">
        <v>130</v>
      </c>
      <c r="I4" s="140" t="s">
        <v>34</v>
      </c>
      <c r="J4" s="141"/>
      <c r="K4" s="141"/>
      <c r="L4" s="142" t="s">
        <v>20</v>
      </c>
      <c r="M4" s="142" t="s">
        <v>21</v>
      </c>
      <c r="N4" s="141"/>
      <c r="O4" s="141"/>
    </row>
    <row r="5" spans="1:22" s="26" customFormat="1" ht="54" customHeight="1" thickBot="1" x14ac:dyDescent="0.4">
      <c r="B5" s="34"/>
      <c r="C5" s="281" t="str">
        <f>'2. Convenios (CV)'!A12</f>
        <v>CVRXX</v>
      </c>
      <c r="D5" s="282"/>
      <c r="E5" s="290" t="str">
        <f>'2. Convenios (CV)'!B12</f>
        <v>Incluir la denominación de riesgos adicionales...</v>
      </c>
      <c r="F5" s="291"/>
      <c r="G5" s="45" t="str">
        <f>'2. Convenios (CV)'!C12</f>
        <v>Incluir la descripción de riesgos adicionales...</v>
      </c>
      <c r="H5" s="24">
        <f>'2. Convenios (CV)'!D12</f>
        <v>0</v>
      </c>
      <c r="I5" s="29">
        <f>'2. Convenios (CV)'!E12</f>
        <v>0</v>
      </c>
      <c r="J5" s="14"/>
      <c r="K5" s="14"/>
      <c r="L5" s="14"/>
      <c r="M5" s="25" t="s">
        <v>22</v>
      </c>
      <c r="N5" s="14"/>
      <c r="O5" s="14"/>
    </row>
    <row r="6" spans="1:22" ht="13" x14ac:dyDescent="0.3">
      <c r="A6" s="14"/>
      <c r="B6" s="14"/>
      <c r="C6" s="14"/>
      <c r="D6" s="14"/>
      <c r="E6" s="14"/>
      <c r="F6" s="14"/>
      <c r="G6" s="14"/>
      <c r="H6" s="14"/>
      <c r="I6" s="14"/>
      <c r="J6" s="14"/>
      <c r="K6" s="14"/>
      <c r="L6" s="14"/>
      <c r="M6" s="14"/>
      <c r="N6" s="14"/>
      <c r="O6" s="14"/>
      <c r="P6" s="14"/>
      <c r="Q6" s="14"/>
    </row>
    <row r="7" spans="1:22" ht="13" x14ac:dyDescent="0.3">
      <c r="A7" s="14"/>
      <c r="B7" s="14"/>
      <c r="C7" s="14"/>
      <c r="D7" s="14"/>
      <c r="E7" s="14"/>
      <c r="F7" s="14"/>
      <c r="G7" s="14"/>
      <c r="H7" s="14"/>
      <c r="I7" s="14"/>
      <c r="J7" s="14"/>
      <c r="K7" s="14"/>
      <c r="L7" s="14"/>
      <c r="M7" s="14"/>
      <c r="N7" s="14"/>
      <c r="O7" s="14"/>
      <c r="P7" s="14"/>
      <c r="Q7" s="14"/>
    </row>
    <row r="8" spans="1:22" ht="26.25" customHeight="1" x14ac:dyDescent="0.25">
      <c r="A8" s="273" t="s">
        <v>307</v>
      </c>
      <c r="B8" s="274"/>
      <c r="C8" s="283" t="s">
        <v>23</v>
      </c>
      <c r="D8" s="294"/>
      <c r="E8" s="295"/>
      <c r="F8" s="273" t="s">
        <v>24</v>
      </c>
      <c r="G8" s="286"/>
      <c r="H8" s="286"/>
      <c r="I8" s="286"/>
      <c r="J8" s="286"/>
      <c r="K8" s="287"/>
      <c r="L8" s="283" t="s">
        <v>25</v>
      </c>
      <c r="M8" s="284"/>
      <c r="N8" s="285"/>
      <c r="O8" s="273" t="s">
        <v>29</v>
      </c>
      <c r="P8" s="286"/>
      <c r="Q8" s="286"/>
      <c r="R8" s="286"/>
      <c r="S8" s="287"/>
      <c r="T8" s="283" t="s">
        <v>30</v>
      </c>
      <c r="U8" s="284"/>
      <c r="V8" s="285"/>
    </row>
    <row r="9" spans="1:22" ht="48" x14ac:dyDescent="0.25">
      <c r="A9" s="36" t="s">
        <v>314</v>
      </c>
      <c r="B9" s="36" t="s">
        <v>308</v>
      </c>
      <c r="C9" s="35" t="s">
        <v>131</v>
      </c>
      <c r="D9" s="35" t="s">
        <v>133</v>
      </c>
      <c r="E9" s="116" t="s">
        <v>132</v>
      </c>
      <c r="F9" s="36" t="s">
        <v>26</v>
      </c>
      <c r="G9" s="36" t="s">
        <v>27</v>
      </c>
      <c r="H9" s="36" t="s">
        <v>43</v>
      </c>
      <c r="I9" s="36" t="s">
        <v>28</v>
      </c>
      <c r="J9" s="36" t="s">
        <v>40</v>
      </c>
      <c r="K9" s="36" t="s">
        <v>41</v>
      </c>
      <c r="L9" s="35" t="s">
        <v>131</v>
      </c>
      <c r="M9" s="35" t="s">
        <v>133</v>
      </c>
      <c r="N9" s="116" t="s">
        <v>132</v>
      </c>
      <c r="O9" s="36" t="s">
        <v>31</v>
      </c>
      <c r="P9" s="36" t="s">
        <v>42</v>
      </c>
      <c r="Q9" s="36" t="s">
        <v>32</v>
      </c>
      <c r="R9" s="37" t="s">
        <v>38</v>
      </c>
      <c r="S9" s="37" t="s">
        <v>39</v>
      </c>
      <c r="T9" s="35" t="s">
        <v>131</v>
      </c>
      <c r="U9" s="35" t="s">
        <v>133</v>
      </c>
      <c r="V9" s="116" t="s">
        <v>132</v>
      </c>
    </row>
    <row r="10" spans="1:22" x14ac:dyDescent="0.25">
      <c r="A10" s="46" t="s">
        <v>137</v>
      </c>
      <c r="B10" s="27"/>
      <c r="C10" s="38"/>
      <c r="D10" s="38"/>
      <c r="E10" s="44">
        <f>C10*D10</f>
        <v>0</v>
      </c>
      <c r="F10" s="46" t="s">
        <v>138</v>
      </c>
      <c r="G10" s="28"/>
      <c r="H10" s="39"/>
      <c r="I10" s="39"/>
      <c r="J10" s="38"/>
      <c r="K10" s="38"/>
      <c r="L10" s="46" t="str">
        <f t="shared" ref="L10:M11" si="0">IF(ISNUMBER(C10),IF(C10+J10&gt;1,C10+J10,1),"")</f>
        <v/>
      </c>
      <c r="M10" s="46" t="str">
        <f t="shared" si="0"/>
        <v/>
      </c>
      <c r="N10" s="44" t="e">
        <f>L10*M10</f>
        <v>#VALUE!</v>
      </c>
      <c r="O10" s="41"/>
      <c r="P10" s="41"/>
      <c r="Q10" s="41"/>
      <c r="R10" s="38"/>
      <c r="S10" s="38"/>
      <c r="T10" s="46" t="str">
        <f>IF(ISNUMBER($L10),IF($L10+R10&gt;1,$L10+R10,1),"")</f>
        <v/>
      </c>
      <c r="U10" s="46" t="str">
        <f>IF(ISNUMBER($M10),IF($M10+S10&gt;1,$M10+S10,1),"")</f>
        <v/>
      </c>
      <c r="V10" s="44" t="e">
        <f>T10*U10</f>
        <v>#VALUE!</v>
      </c>
    </row>
    <row r="11" spans="1:22" x14ac:dyDescent="0.25">
      <c r="A11" s="39" t="s">
        <v>137</v>
      </c>
      <c r="B11" s="40" t="s">
        <v>60</v>
      </c>
      <c r="C11" s="39"/>
      <c r="D11" s="39"/>
      <c r="E11" s="44">
        <f t="shared" ref="E11" si="1">C11*D11</f>
        <v>0</v>
      </c>
      <c r="F11" s="39" t="s">
        <v>138</v>
      </c>
      <c r="G11" s="40" t="s">
        <v>35</v>
      </c>
      <c r="H11" s="39"/>
      <c r="I11" s="39"/>
      <c r="J11" s="39"/>
      <c r="K11" s="39"/>
      <c r="L11" s="46" t="str">
        <f t="shared" si="0"/>
        <v/>
      </c>
      <c r="M11" s="46" t="str">
        <f t="shared" si="0"/>
        <v/>
      </c>
      <c r="N11" s="44" t="e">
        <f t="shared" ref="N11" si="2">L11*M11</f>
        <v>#VALUE!</v>
      </c>
      <c r="O11" s="40" t="s">
        <v>35</v>
      </c>
      <c r="P11" s="42"/>
      <c r="Q11" s="42"/>
      <c r="R11" s="39"/>
      <c r="S11" s="39"/>
      <c r="T11" s="46" t="str">
        <f t="shared" ref="T11" si="3">IF(ISNUMBER($L11),IF($L11+R11&gt;1,$L11+R11,1),"")</f>
        <v/>
      </c>
      <c r="U11" s="46" t="str">
        <f t="shared" ref="U11" si="4">IF(ISNUMBER($M11),IF($M11+S11&gt;1,$M11+S11,1),"")</f>
        <v/>
      </c>
      <c r="V11" s="44" t="e">
        <f t="shared" ref="V11" si="5">T11*U11</f>
        <v>#VALUE!</v>
      </c>
    </row>
    <row r="12" spans="1:22" ht="48" customHeight="1" x14ac:dyDescent="0.25">
      <c r="C12" s="292" t="s">
        <v>44</v>
      </c>
      <c r="D12" s="293"/>
      <c r="E12" s="43" t="e">
        <f>ROUND(SUM(E10:E11)/COUNT(C10:C11),2)</f>
        <v>#DIV/0!</v>
      </c>
      <c r="L12" s="292" t="s">
        <v>45</v>
      </c>
      <c r="M12" s="293"/>
      <c r="N12" s="43" t="e">
        <f>ROUND(SUMIF(N10:N11,"&gt;0",N10:N11)/COUNT(N10:N11),2)</f>
        <v>#DIV/0!</v>
      </c>
      <c r="T12" s="292" t="s">
        <v>46</v>
      </c>
      <c r="U12" s="293"/>
      <c r="V12" s="43" t="e">
        <f>ROUND(SUMIF(V10:V11,"&gt;0",V10:V11)/COUNT(V10:V11),2)</f>
        <v>#DIV/0!</v>
      </c>
    </row>
    <row r="35" spans="4:5" x14ac:dyDescent="0.25">
      <c r="D35" s="15">
        <v>1</v>
      </c>
      <c r="E35" s="15">
        <v>-1</v>
      </c>
    </row>
    <row r="36" spans="4:5" x14ac:dyDescent="0.25">
      <c r="D36" s="15">
        <v>2</v>
      </c>
      <c r="E36" s="15">
        <v>-2</v>
      </c>
    </row>
    <row r="37" spans="4:5" x14ac:dyDescent="0.25">
      <c r="D37" s="15">
        <v>3</v>
      </c>
      <c r="E37" s="15">
        <v>-3</v>
      </c>
    </row>
    <row r="38" spans="4:5" x14ac:dyDescent="0.25">
      <c r="D38" s="15">
        <v>4</v>
      </c>
      <c r="E38" s="15">
        <v>-4</v>
      </c>
    </row>
  </sheetData>
  <mergeCells count="14">
    <mergeCell ref="C12:D12"/>
    <mergeCell ref="L12:M12"/>
    <mergeCell ref="T12:U12"/>
    <mergeCell ref="A8:B8"/>
    <mergeCell ref="C8:E8"/>
    <mergeCell ref="F8:K8"/>
    <mergeCell ref="L8:N8"/>
    <mergeCell ref="O8:S8"/>
    <mergeCell ref="T8:V8"/>
    <mergeCell ref="C3:I3"/>
    <mergeCell ref="C4:D4"/>
    <mergeCell ref="E4:F4"/>
    <mergeCell ref="C5:D5"/>
    <mergeCell ref="E5:F5"/>
  </mergeCells>
  <conditionalFormatting sqref="E10:E12">
    <cfRule type="cellIs" dxfId="16" priority="13" operator="between">
      <formula>8</formula>
      <formula>16</formula>
    </cfRule>
    <cfRule type="cellIs" dxfId="15" priority="14" operator="between">
      <formula>4</formula>
      <formula>7.99</formula>
    </cfRule>
    <cfRule type="cellIs" dxfId="14" priority="15" operator="between">
      <formula>1</formula>
      <formula>3.99</formula>
    </cfRule>
  </conditionalFormatting>
  <conditionalFormatting sqref="F10">
    <cfRule type="cellIs" dxfId="13" priority="21" operator="between">
      <formula>11</formula>
      <formula>25</formula>
    </cfRule>
    <cfRule type="cellIs" dxfId="12" priority="22" operator="between">
      <formula>6</formula>
      <formula>10</formula>
    </cfRule>
    <cfRule type="cellIs" dxfId="11" priority="23" operator="between">
      <formula>0</formula>
      <formula>5</formula>
    </cfRule>
  </conditionalFormatting>
  <conditionalFormatting sqref="H10:H11">
    <cfRule type="containsText" dxfId="10" priority="19" operator="containsText" text="Sí">
      <formula>NOT(ISERROR(SEARCH("Sí",H10)))</formula>
    </cfRule>
    <cfRule type="containsText" dxfId="9" priority="20" operator="containsText" text="No">
      <formula>NOT(ISERROR(SEARCH("No",H10)))</formula>
    </cfRule>
  </conditionalFormatting>
  <conditionalFormatting sqref="I10:I11">
    <cfRule type="containsText" dxfId="8" priority="16" operator="containsText" text="Bajo">
      <formula>NOT(ISERROR(SEARCH("Bajo",I10)))</formula>
    </cfRule>
    <cfRule type="containsText" dxfId="7" priority="17" operator="containsText" text="Medio">
      <formula>NOT(ISERROR(SEARCH("Medio",I10)))</formula>
    </cfRule>
    <cfRule type="containsText" dxfId="6" priority="18" operator="containsText" text="Alto">
      <formula>NOT(ISERROR(SEARCH("Alto",I10)))</formula>
    </cfRule>
  </conditionalFormatting>
  <conditionalFormatting sqref="N10:N12">
    <cfRule type="cellIs" dxfId="5" priority="7" operator="between">
      <formula>8</formula>
      <formula>16</formula>
    </cfRule>
    <cfRule type="cellIs" dxfId="4" priority="8" operator="between">
      <formula>4</formula>
      <formula>7.99</formula>
    </cfRule>
    <cfRule type="cellIs" dxfId="3" priority="9" operator="between">
      <formula>1</formula>
      <formula>3.99</formula>
    </cfRule>
  </conditionalFormatting>
  <conditionalFormatting sqref="V10:V12">
    <cfRule type="cellIs" dxfId="2" priority="1" operator="between">
      <formula>8</formula>
      <formula>16</formula>
    </cfRule>
    <cfRule type="cellIs" dxfId="1" priority="2" operator="between">
      <formula>4</formula>
      <formula>7.99</formula>
    </cfRule>
    <cfRule type="cellIs" dxfId="0" priority="3" operator="between">
      <formula>1</formula>
      <formula>3.99</formula>
    </cfRule>
  </conditionalFormatting>
  <dataValidations count="4">
    <dataValidation type="list" allowBlank="1" showInputMessage="1" showErrorMessage="1" sqref="R10:S11 J10:K11" xr:uid="{00000000-0002-0000-0A00-000000000000}">
      <formula1>negative</formula1>
    </dataValidation>
    <dataValidation type="list" allowBlank="1" showInputMessage="1" showErrorMessage="1" sqref="C10:D11" xr:uid="{00000000-0002-0000-0A00-000001000000}">
      <formula1>positive</formula1>
    </dataValidation>
    <dataValidation type="list" allowBlank="1" showInputMessage="1" showErrorMessage="1" sqref="H10:H11" xr:uid="{00000000-0002-0000-0A00-000002000000}">
      <formula1>$L$3:$L$4</formula1>
    </dataValidation>
    <dataValidation type="list" allowBlank="1" showInputMessage="1" showErrorMessage="1" sqref="I10:I11" xr:uid="{00000000-0002-0000-0A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DCBF9"/>
    <pageSetUpPr fitToPage="1"/>
  </sheetPr>
  <dimension ref="A1:G26"/>
  <sheetViews>
    <sheetView zoomScale="130" zoomScaleNormal="130" workbookViewId="0">
      <selection activeCell="B3" sqref="B3:C3"/>
    </sheetView>
  </sheetViews>
  <sheetFormatPr baseColWidth="10" defaultRowHeight="14.5" x14ac:dyDescent="0.35"/>
  <cols>
    <col min="1" max="1" width="31.1796875" style="60" customWidth="1"/>
    <col min="2" max="2" width="8.1796875" style="8" customWidth="1"/>
    <col min="3" max="3" width="56.7265625" style="4" customWidth="1"/>
    <col min="4" max="7" width="13.453125" customWidth="1"/>
    <col min="8" max="8" width="7.54296875" customWidth="1"/>
  </cols>
  <sheetData>
    <row r="1" spans="1:7" s="97" customFormat="1" ht="45.75" customHeight="1" x14ac:dyDescent="0.45">
      <c r="A1" s="99" t="s">
        <v>139</v>
      </c>
      <c r="B1" s="98" t="s">
        <v>127</v>
      </c>
      <c r="C1" s="98"/>
    </row>
    <row r="2" spans="1:7" ht="15" thickBot="1" x14ac:dyDescent="0.4"/>
    <row r="3" spans="1:7" ht="50.25" customHeight="1" thickBot="1" x14ac:dyDescent="0.4">
      <c r="A3" s="100" t="s">
        <v>129</v>
      </c>
      <c r="B3" s="257" t="s">
        <v>302</v>
      </c>
      <c r="C3" s="257"/>
      <c r="D3" s="101" t="s">
        <v>135</v>
      </c>
      <c r="E3" s="101" t="s">
        <v>124</v>
      </c>
      <c r="F3" s="101" t="s">
        <v>125</v>
      </c>
      <c r="G3" s="102" t="s">
        <v>126</v>
      </c>
    </row>
    <row r="4" spans="1:7" ht="52.5" customHeight="1" x14ac:dyDescent="0.35">
      <c r="A4" s="264" t="s">
        <v>150</v>
      </c>
      <c r="B4" s="103" t="s">
        <v>149</v>
      </c>
      <c r="C4" s="107" t="s">
        <v>287</v>
      </c>
      <c r="D4" s="117" t="s">
        <v>188</v>
      </c>
      <c r="E4" s="117"/>
      <c r="F4" s="117"/>
      <c r="G4" s="118"/>
    </row>
    <row r="5" spans="1:7" ht="32.25" customHeight="1" thickBot="1" x14ac:dyDescent="0.4">
      <c r="A5" s="265"/>
      <c r="B5" s="104" t="s">
        <v>157</v>
      </c>
      <c r="C5" s="186" t="s">
        <v>281</v>
      </c>
      <c r="D5" s="119" t="s">
        <v>188</v>
      </c>
      <c r="E5" s="119"/>
      <c r="F5" s="119"/>
      <c r="G5" s="120"/>
    </row>
    <row r="6" spans="1:7" ht="25.5" customHeight="1" x14ac:dyDescent="0.35">
      <c r="A6" s="252" t="s">
        <v>151</v>
      </c>
      <c r="B6" s="150" t="s">
        <v>158</v>
      </c>
      <c r="C6" s="151" t="s">
        <v>164</v>
      </c>
      <c r="D6" s="146" t="s">
        <v>188</v>
      </c>
      <c r="E6" s="146"/>
      <c r="F6" s="146"/>
      <c r="G6" s="147"/>
    </row>
    <row r="7" spans="1:7" ht="25.5" customHeight="1" x14ac:dyDescent="0.35">
      <c r="A7" s="253"/>
      <c r="B7" s="157" t="s">
        <v>159</v>
      </c>
      <c r="C7" s="187" t="s">
        <v>289</v>
      </c>
      <c r="D7" s="126" t="s">
        <v>188</v>
      </c>
      <c r="E7" s="126"/>
      <c r="F7" s="126"/>
      <c r="G7" s="127"/>
    </row>
    <row r="8" spans="1:7" ht="25.5" customHeight="1" x14ac:dyDescent="0.35">
      <c r="A8" s="253"/>
      <c r="B8" s="157" t="s">
        <v>160</v>
      </c>
      <c r="C8" s="187" t="s">
        <v>165</v>
      </c>
      <c r="D8" s="126" t="s">
        <v>188</v>
      </c>
      <c r="E8" s="126"/>
      <c r="F8" s="126"/>
      <c r="G8" s="127"/>
    </row>
    <row r="9" spans="1:7" ht="25.5" customHeight="1" x14ac:dyDescent="0.35">
      <c r="A9" s="253"/>
      <c r="B9" s="157" t="s">
        <v>161</v>
      </c>
      <c r="C9" s="187" t="s">
        <v>166</v>
      </c>
      <c r="D9" s="126" t="s">
        <v>188</v>
      </c>
      <c r="E9" s="126"/>
      <c r="F9" s="126"/>
      <c r="G9" s="127"/>
    </row>
    <row r="10" spans="1:7" ht="25.5" customHeight="1" x14ac:dyDescent="0.35">
      <c r="A10" s="253"/>
      <c r="B10" s="157" t="s">
        <v>162</v>
      </c>
      <c r="C10" s="187" t="s">
        <v>290</v>
      </c>
      <c r="D10" s="126" t="s">
        <v>188</v>
      </c>
      <c r="E10" s="126"/>
      <c r="F10" s="126"/>
      <c r="G10" s="127"/>
    </row>
    <row r="11" spans="1:7" ht="54.75" customHeight="1" thickBot="1" x14ac:dyDescent="0.4">
      <c r="A11" s="258"/>
      <c r="B11" s="152" t="s">
        <v>163</v>
      </c>
      <c r="C11" s="188" t="s">
        <v>292</v>
      </c>
      <c r="D11" s="148"/>
      <c r="E11" s="148" t="s">
        <v>188</v>
      </c>
      <c r="F11" s="148"/>
      <c r="G11" s="149"/>
    </row>
    <row r="12" spans="1:7" ht="43.5" customHeight="1" x14ac:dyDescent="0.35">
      <c r="A12" s="259" t="s">
        <v>152</v>
      </c>
      <c r="B12" s="153" t="s">
        <v>167</v>
      </c>
      <c r="C12" s="107" t="s">
        <v>294</v>
      </c>
      <c r="D12" s="117" t="s">
        <v>188</v>
      </c>
      <c r="E12" s="117" t="s">
        <v>188</v>
      </c>
      <c r="F12" s="117" t="s">
        <v>188</v>
      </c>
      <c r="G12" s="118" t="s">
        <v>188</v>
      </c>
    </row>
    <row r="13" spans="1:7" ht="44.25" customHeight="1" x14ac:dyDescent="0.35">
      <c r="A13" s="260"/>
      <c r="B13" s="154" t="s">
        <v>168</v>
      </c>
      <c r="C13" s="189" t="s">
        <v>296</v>
      </c>
      <c r="D13" s="143" t="s">
        <v>188</v>
      </c>
      <c r="E13" s="143"/>
      <c r="F13" s="143"/>
      <c r="G13" s="144"/>
    </row>
    <row r="14" spans="1:7" ht="27" customHeight="1" thickBot="1" x14ac:dyDescent="0.4">
      <c r="A14" s="261"/>
      <c r="B14" s="155" t="s">
        <v>169</v>
      </c>
      <c r="C14" s="106" t="s">
        <v>299</v>
      </c>
      <c r="D14" s="122" t="s">
        <v>188</v>
      </c>
      <c r="E14" s="122"/>
      <c r="F14" s="122"/>
      <c r="G14" s="123"/>
    </row>
    <row r="15" spans="1:7" ht="57" customHeight="1" thickBot="1" x14ac:dyDescent="0.4">
      <c r="A15" s="262" t="s">
        <v>153</v>
      </c>
      <c r="B15" s="156" t="s">
        <v>170</v>
      </c>
      <c r="C15" s="190" t="s">
        <v>172</v>
      </c>
      <c r="D15" s="124" t="s">
        <v>188</v>
      </c>
      <c r="E15" s="124"/>
      <c r="F15" s="124"/>
      <c r="G15" s="125"/>
    </row>
    <row r="16" spans="1:7" ht="49.5" customHeight="1" thickBot="1" x14ac:dyDescent="0.4">
      <c r="A16" s="263"/>
      <c r="B16" s="157" t="s">
        <v>171</v>
      </c>
      <c r="C16" s="187" t="s">
        <v>282</v>
      </c>
      <c r="D16" s="126"/>
      <c r="E16" s="126" t="s">
        <v>188</v>
      </c>
      <c r="F16" s="126"/>
      <c r="G16" s="127"/>
    </row>
    <row r="17" spans="1:7" ht="42" customHeight="1" thickBot="1" x14ac:dyDescent="0.4">
      <c r="A17" s="266" t="s">
        <v>154</v>
      </c>
      <c r="B17" s="103" t="s">
        <v>173</v>
      </c>
      <c r="C17" s="107" t="s">
        <v>174</v>
      </c>
      <c r="D17" s="128" t="s">
        <v>188</v>
      </c>
      <c r="E17" s="128"/>
      <c r="F17" s="117"/>
      <c r="G17" s="118"/>
    </row>
    <row r="18" spans="1:7" ht="39.75" customHeight="1" thickBot="1" x14ac:dyDescent="0.4">
      <c r="A18" s="267"/>
      <c r="B18" s="105" t="s">
        <v>176</v>
      </c>
      <c r="C18" s="108" t="s">
        <v>175</v>
      </c>
      <c r="D18" s="129" t="s">
        <v>188</v>
      </c>
      <c r="E18" s="129" t="s">
        <v>188</v>
      </c>
      <c r="F18" s="130"/>
      <c r="G18" s="131"/>
    </row>
    <row r="19" spans="1:7" ht="36.75" customHeight="1" x14ac:dyDescent="0.35">
      <c r="A19" s="252" t="s">
        <v>155</v>
      </c>
      <c r="B19" s="156" t="s">
        <v>177</v>
      </c>
      <c r="C19" s="190" t="s">
        <v>301</v>
      </c>
      <c r="D19" s="124" t="s">
        <v>188</v>
      </c>
      <c r="E19" s="124" t="s">
        <v>188</v>
      </c>
      <c r="F19" s="124"/>
      <c r="G19" s="125"/>
    </row>
    <row r="20" spans="1:7" ht="24" customHeight="1" x14ac:dyDescent="0.35">
      <c r="A20" s="253"/>
      <c r="B20" s="157" t="s">
        <v>178</v>
      </c>
      <c r="C20" s="187" t="s">
        <v>181</v>
      </c>
      <c r="D20" s="126"/>
      <c r="E20" s="126" t="s">
        <v>188</v>
      </c>
      <c r="F20" s="126"/>
      <c r="G20" s="127"/>
    </row>
    <row r="21" spans="1:7" ht="52.5" customHeight="1" x14ac:dyDescent="0.35">
      <c r="A21" s="253"/>
      <c r="B21" s="157" t="s">
        <v>179</v>
      </c>
      <c r="C21" s="187" t="s">
        <v>283</v>
      </c>
      <c r="D21" s="126"/>
      <c r="E21" s="126" t="s">
        <v>188</v>
      </c>
      <c r="F21" s="126"/>
      <c r="G21" s="127"/>
    </row>
    <row r="22" spans="1:7" ht="36.75" customHeight="1" thickBot="1" x14ac:dyDescent="0.4">
      <c r="A22" s="253"/>
      <c r="B22" s="158" t="s">
        <v>180</v>
      </c>
      <c r="C22" s="191" t="s">
        <v>182</v>
      </c>
      <c r="D22" s="132"/>
      <c r="E22" s="132" t="s">
        <v>188</v>
      </c>
      <c r="F22" s="132"/>
      <c r="G22" s="133"/>
    </row>
    <row r="23" spans="1:7" ht="33.75" customHeight="1" x14ac:dyDescent="0.35">
      <c r="A23" s="254" t="s">
        <v>156</v>
      </c>
      <c r="B23" s="103" t="s">
        <v>183</v>
      </c>
      <c r="C23" s="107" t="s">
        <v>186</v>
      </c>
      <c r="D23" s="117" t="s">
        <v>188</v>
      </c>
      <c r="E23" s="117" t="s">
        <v>188</v>
      </c>
      <c r="F23" s="117" t="s">
        <v>188</v>
      </c>
      <c r="G23" s="118" t="s">
        <v>188</v>
      </c>
    </row>
    <row r="24" spans="1:7" ht="40.5" customHeight="1" x14ac:dyDescent="0.35">
      <c r="A24" s="255"/>
      <c r="B24" s="104" t="s">
        <v>184</v>
      </c>
      <c r="C24" s="186" t="s">
        <v>187</v>
      </c>
      <c r="D24" s="119" t="s">
        <v>188</v>
      </c>
      <c r="E24" s="119" t="s">
        <v>188</v>
      </c>
      <c r="F24" s="119" t="s">
        <v>188</v>
      </c>
      <c r="G24" s="120" t="s">
        <v>188</v>
      </c>
    </row>
    <row r="25" spans="1:7" ht="44.25" customHeight="1" thickBot="1" x14ac:dyDescent="0.4">
      <c r="A25" s="256"/>
      <c r="B25" s="105" t="s">
        <v>185</v>
      </c>
      <c r="C25" s="108" t="s">
        <v>284</v>
      </c>
      <c r="D25" s="134" t="s">
        <v>188</v>
      </c>
      <c r="E25" s="134"/>
      <c r="F25" s="134"/>
      <c r="G25" s="121"/>
    </row>
    <row r="26" spans="1:7" x14ac:dyDescent="0.35">
      <c r="B26" s="96"/>
      <c r="C26"/>
    </row>
  </sheetData>
  <mergeCells count="8">
    <mergeCell ref="A19:A22"/>
    <mergeCell ref="A23:A25"/>
    <mergeCell ref="B3:C3"/>
    <mergeCell ref="A6:A11"/>
    <mergeCell ref="A12:A14"/>
    <mergeCell ref="A15:A16"/>
    <mergeCell ref="A4:A5"/>
    <mergeCell ref="A17:A18"/>
  </mergeCells>
  <pageMargins left="0.23622047244094491" right="0.23622047244094491" top="0.74803149606299213" bottom="0.74803149606299213" header="0.31496062992125984" footer="0.31496062992125984"/>
  <pageSetup paperSize="9" scale="66" fitToHeight="0" orientation="portrait" horizontalDpi="300" verticalDpi="300" r:id="rId1"/>
  <headerFooter>
    <oddFooter>&amp;L&amp;Z&amp;F&amp;R&amp;D</oddFooter>
  </headerFooter>
  <rowBreaks count="1" manualBreakCount="1">
    <brk id="16"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50FE5"/>
    <pageSetUpPr fitToPage="1"/>
  </sheetPr>
  <dimension ref="A1:AQ601"/>
  <sheetViews>
    <sheetView zoomScale="120" zoomScaleNormal="120" workbookViewId="0">
      <selection activeCell="C4" sqref="C4"/>
    </sheetView>
  </sheetViews>
  <sheetFormatPr baseColWidth="10" defaultColWidth="8.7265625" defaultRowHeight="15.5" x14ac:dyDescent="0.35"/>
  <cols>
    <col min="1" max="1" width="12.26953125" style="20" customWidth="1"/>
    <col min="2" max="2" width="42.453125" style="21" customWidth="1"/>
    <col min="3" max="3" width="71.81640625" style="21" customWidth="1"/>
    <col min="4" max="4" width="31.7265625" style="22" bestFit="1" customWidth="1"/>
    <col min="5" max="5" width="23.453125" style="22" customWidth="1"/>
    <col min="6" max="6" width="13.1796875" style="15" customWidth="1"/>
    <col min="7" max="7" width="13.54296875" style="15" customWidth="1"/>
    <col min="8" max="16384" width="8.7265625" style="15"/>
  </cols>
  <sheetData>
    <row r="1" spans="1:43" x14ac:dyDescent="0.35">
      <c r="A1" s="49" t="s">
        <v>140</v>
      </c>
      <c r="B1" s="13"/>
      <c r="C1" s="13"/>
      <c r="D1" s="13"/>
      <c r="E1" s="13"/>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row>
    <row r="2" spans="1:43" ht="13" x14ac:dyDescent="0.3">
      <c r="A2" s="12"/>
      <c r="B2" s="13"/>
      <c r="C2" s="13"/>
      <c r="D2" s="13"/>
      <c r="E2" s="13"/>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row>
    <row r="3" spans="1:43" s="17" customFormat="1" ht="33" customHeight="1" x14ac:dyDescent="0.35">
      <c r="A3" s="268" t="s">
        <v>134</v>
      </c>
      <c r="B3" s="269"/>
      <c r="C3" s="269"/>
      <c r="D3" s="269"/>
      <c r="E3" s="270"/>
      <c r="F3" s="271" t="s">
        <v>49</v>
      </c>
      <c r="G3" s="272"/>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row>
    <row r="4" spans="1:43" s="19" customFormat="1" ht="52" x14ac:dyDescent="0.35">
      <c r="A4" s="135" t="s">
        <v>15</v>
      </c>
      <c r="B4" s="135" t="s">
        <v>16</v>
      </c>
      <c r="C4" s="135" t="s">
        <v>17</v>
      </c>
      <c r="D4" s="136" t="s">
        <v>102</v>
      </c>
      <c r="E4" s="137" t="s">
        <v>34</v>
      </c>
      <c r="F4" s="135" t="s">
        <v>47</v>
      </c>
      <c r="G4" s="135" t="s">
        <v>48</v>
      </c>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row>
    <row r="5" spans="1:43" ht="35.25" customHeight="1" x14ac:dyDescent="0.3">
      <c r="A5" s="138" t="s">
        <v>141</v>
      </c>
      <c r="B5" s="95" t="s">
        <v>189</v>
      </c>
      <c r="C5" s="95" t="s">
        <v>257</v>
      </c>
      <c r="D5" s="91" t="s">
        <v>269</v>
      </c>
      <c r="E5" s="91" t="s">
        <v>268</v>
      </c>
      <c r="F5" s="92">
        <f xml:space="preserve"> 'CV1 FIGURA JURÍDICA'!N10</f>
        <v>1</v>
      </c>
      <c r="G5" s="92">
        <f>'CV1 FIGURA JURÍDICA'!V10</f>
        <v>1</v>
      </c>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row>
    <row r="6" spans="1:43" ht="45.75" customHeight="1" x14ac:dyDescent="0.3">
      <c r="A6" s="138" t="s">
        <v>142</v>
      </c>
      <c r="B6" s="95" t="s">
        <v>190</v>
      </c>
      <c r="C6" s="95" t="s">
        <v>199</v>
      </c>
      <c r="D6" s="91" t="s">
        <v>269</v>
      </c>
      <c r="E6" s="91" t="s">
        <v>268</v>
      </c>
      <c r="F6" s="92">
        <f>'CV2 INCUMP.REQ.LEGALES'!N14</f>
        <v>1</v>
      </c>
      <c r="G6" s="92">
        <f>'CV2 INCUMP.REQ.LEGALES'!V14</f>
        <v>1</v>
      </c>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row>
    <row r="7" spans="1:43" ht="57" customHeight="1" x14ac:dyDescent="0.3">
      <c r="A7" s="138" t="s">
        <v>143</v>
      </c>
      <c r="B7" s="95" t="s">
        <v>191</v>
      </c>
      <c r="C7" s="95" t="s">
        <v>258</v>
      </c>
      <c r="D7" s="91" t="s">
        <v>269</v>
      </c>
      <c r="E7" s="91" t="s">
        <v>268</v>
      </c>
      <c r="F7" s="92">
        <f>'CV3 CONFLICTO INTERÉS'!N11</f>
        <v>1</v>
      </c>
      <c r="G7" s="92">
        <f>'CV3 CONFLICTO INTERÉS'!V11</f>
        <v>1</v>
      </c>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row>
    <row r="8" spans="1:43" ht="63" customHeight="1" x14ac:dyDescent="0.3">
      <c r="A8" s="138" t="s">
        <v>144</v>
      </c>
      <c r="B8" s="95" t="s">
        <v>192</v>
      </c>
      <c r="C8" s="95" t="s">
        <v>256</v>
      </c>
      <c r="D8" s="91" t="s">
        <v>285</v>
      </c>
      <c r="E8" s="91" t="s">
        <v>270</v>
      </c>
      <c r="F8" s="92">
        <f>'CV4 ENTIDAD COLABORADORA'!N10</f>
        <v>1</v>
      </c>
      <c r="G8" s="92">
        <f>'CV4 ENTIDAD COLABORADORA'!V10</f>
        <v>1</v>
      </c>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row>
    <row r="9" spans="1:43" ht="39.75" customHeight="1" x14ac:dyDescent="0.3">
      <c r="A9" s="138" t="s">
        <v>145</v>
      </c>
      <c r="B9" s="95" t="s">
        <v>193</v>
      </c>
      <c r="C9" s="95" t="s">
        <v>198</v>
      </c>
      <c r="D9" s="91" t="s">
        <v>269</v>
      </c>
      <c r="E9" s="91" t="s">
        <v>268</v>
      </c>
      <c r="F9" s="92">
        <f>'CV5 INFORMACIÓN Y PUBLICIDAD'!N10</f>
        <v>1</v>
      </c>
      <c r="G9" s="92">
        <f>'CV5 INFORMACIÓN Y PUBLICIDAD'!V10</f>
        <v>1</v>
      </c>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row>
    <row r="10" spans="1:43" ht="29.25" customHeight="1" x14ac:dyDescent="0.3">
      <c r="A10" s="138" t="s">
        <v>146</v>
      </c>
      <c r="B10" s="95" t="s">
        <v>194</v>
      </c>
      <c r="C10" s="95" t="s">
        <v>197</v>
      </c>
      <c r="D10" s="91" t="s">
        <v>286</v>
      </c>
      <c r="E10" s="91" t="s">
        <v>271</v>
      </c>
      <c r="F10" s="92">
        <f>'CV6 DOBLE FINANCIACIÓN'!N12</f>
        <v>1</v>
      </c>
      <c r="G10" s="92">
        <f>'CV6 DOBLE FINANCIACIÓN'!V12</f>
        <v>1</v>
      </c>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row>
    <row r="11" spans="1:43" ht="42" customHeight="1" x14ac:dyDescent="0.3">
      <c r="A11" s="138" t="s">
        <v>147</v>
      </c>
      <c r="B11" s="95" t="s">
        <v>195</v>
      </c>
      <c r="C11" s="95" t="s">
        <v>196</v>
      </c>
      <c r="D11" s="91" t="s">
        <v>269</v>
      </c>
      <c r="E11" s="91" t="s">
        <v>268</v>
      </c>
      <c r="F11" s="92">
        <f>'CV7 PISTA AUDITORÍA '!N11</f>
        <v>1</v>
      </c>
      <c r="G11" s="92">
        <f>'CV7 PISTA AUDITORÍA '!V11</f>
        <v>1</v>
      </c>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row>
    <row r="12" spans="1:43" ht="45.75" customHeight="1" x14ac:dyDescent="0.3">
      <c r="A12" s="138" t="s">
        <v>148</v>
      </c>
      <c r="B12" s="91" t="s">
        <v>37</v>
      </c>
      <c r="C12" s="91" t="s">
        <v>36</v>
      </c>
      <c r="D12" s="91"/>
      <c r="E12" s="91"/>
      <c r="F12" s="92"/>
      <c r="G12" s="92"/>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row>
    <row r="13" spans="1:43" ht="45.75" customHeight="1" x14ac:dyDescent="0.3">
      <c r="A13" s="93"/>
      <c r="B13" s="93"/>
      <c r="C13" s="93"/>
      <c r="D13" s="93"/>
      <c r="E13" s="94" t="s">
        <v>136</v>
      </c>
      <c r="F13" s="92">
        <f>ROUND(SUM(F5:F12)/COUNT(F5:F12),2)</f>
        <v>1</v>
      </c>
      <c r="G13" s="92">
        <f>ROUND(SUM(G5:G12)/COUNT(G5:G12),2)</f>
        <v>1</v>
      </c>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row>
    <row r="14" spans="1:43" ht="13" x14ac:dyDescent="0.3">
      <c r="A14" s="12"/>
      <c r="B14" s="13"/>
      <c r="C14" s="13"/>
      <c r="D14" s="13"/>
      <c r="E14" s="13"/>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row>
    <row r="15" spans="1:43" ht="13" x14ac:dyDescent="0.3">
      <c r="A15" s="12"/>
      <c r="B15" s="13"/>
      <c r="C15" s="13"/>
      <c r="D15" s="13"/>
      <c r="E15" s="13"/>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row>
    <row r="16" spans="1:43" ht="13" x14ac:dyDescent="0.3">
      <c r="A16" s="12"/>
      <c r="B16" s="13"/>
      <c r="C16" s="13"/>
      <c r="D16" s="13"/>
      <c r="E16" s="13"/>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row>
    <row r="17" spans="1:43" ht="13" x14ac:dyDescent="0.3">
      <c r="A17" s="12"/>
      <c r="B17" s="13"/>
      <c r="C17" s="13"/>
      <c r="D17" s="13"/>
      <c r="E17" s="13"/>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row>
    <row r="18" spans="1:43" ht="13" x14ac:dyDescent="0.3">
      <c r="A18" s="12"/>
      <c r="B18" s="13"/>
      <c r="C18" s="13"/>
      <c r="D18" s="13"/>
      <c r="E18" s="13"/>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row>
    <row r="19" spans="1:43" ht="13" x14ac:dyDescent="0.3">
      <c r="A19" s="12"/>
      <c r="B19" s="13"/>
      <c r="C19" s="13"/>
      <c r="D19" s="13"/>
      <c r="E19" s="13"/>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row>
    <row r="20" spans="1:43" ht="13" x14ac:dyDescent="0.3">
      <c r="A20" s="12"/>
      <c r="B20" s="13"/>
      <c r="C20" s="13"/>
      <c r="D20" s="13"/>
      <c r="E20" s="13"/>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row>
    <row r="21" spans="1:43" ht="13" x14ac:dyDescent="0.3">
      <c r="A21" s="12"/>
      <c r="B21" s="13"/>
      <c r="C21" s="13"/>
      <c r="D21" s="13"/>
      <c r="E21" s="13"/>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row>
    <row r="22" spans="1:43" ht="13" x14ac:dyDescent="0.3">
      <c r="A22" s="12"/>
      <c r="B22" s="13"/>
      <c r="C22" s="13"/>
      <c r="D22" s="13"/>
      <c r="E22" s="13"/>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row>
    <row r="23" spans="1:43" ht="13" x14ac:dyDescent="0.3">
      <c r="A23" s="12"/>
      <c r="B23" s="13"/>
      <c r="C23" s="13"/>
      <c r="D23" s="13"/>
      <c r="E23" s="13"/>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row>
    <row r="24" spans="1:43" ht="13" x14ac:dyDescent="0.3">
      <c r="A24" s="12"/>
      <c r="B24" s="13"/>
      <c r="C24" s="13"/>
      <c r="D24" s="13"/>
      <c r="E24" s="13"/>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row>
    <row r="25" spans="1:43" ht="13" x14ac:dyDescent="0.3">
      <c r="A25" s="12"/>
      <c r="B25" s="13"/>
      <c r="C25" s="13"/>
      <c r="D25" s="13"/>
      <c r="E25" s="13"/>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row>
    <row r="26" spans="1:43" ht="13" x14ac:dyDescent="0.3">
      <c r="A26" s="12"/>
      <c r="B26" s="13"/>
      <c r="C26" s="13"/>
      <c r="D26" s="13"/>
      <c r="E26" s="13"/>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row>
    <row r="27" spans="1:43" ht="13" x14ac:dyDescent="0.3">
      <c r="A27" s="12"/>
      <c r="B27" s="13"/>
      <c r="C27" s="13"/>
      <c r="D27" s="13"/>
      <c r="E27" s="13"/>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row>
    <row r="28" spans="1:43" ht="13" x14ac:dyDescent="0.3">
      <c r="A28" s="12"/>
      <c r="B28" s="13"/>
      <c r="C28" s="13"/>
      <c r="D28" s="13"/>
      <c r="E28" s="13"/>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row>
    <row r="29" spans="1:43" ht="13" x14ac:dyDescent="0.3">
      <c r="A29" s="12"/>
      <c r="B29" s="13"/>
      <c r="C29" s="13"/>
      <c r="D29" s="13"/>
      <c r="E29" s="13"/>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row>
    <row r="30" spans="1:43" ht="13" x14ac:dyDescent="0.3">
      <c r="A30" s="12"/>
      <c r="B30" s="13"/>
      <c r="C30" s="13"/>
      <c r="D30" s="13"/>
      <c r="E30" s="13"/>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row>
    <row r="31" spans="1:43" ht="13" x14ac:dyDescent="0.3">
      <c r="A31" s="12"/>
      <c r="B31" s="13"/>
      <c r="C31" s="13"/>
      <c r="D31" s="13"/>
      <c r="E31" s="13"/>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row>
    <row r="32" spans="1:43" ht="13" x14ac:dyDescent="0.3">
      <c r="A32" s="12"/>
      <c r="B32" s="13"/>
      <c r="C32" s="13"/>
      <c r="D32" s="13"/>
      <c r="E32" s="13"/>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row>
    <row r="33" spans="1:43" ht="13" x14ac:dyDescent="0.3">
      <c r="A33" s="12"/>
      <c r="B33" s="13"/>
      <c r="C33" s="13"/>
      <c r="D33" s="13"/>
      <c r="E33" s="13"/>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row>
    <row r="34" spans="1:43" x14ac:dyDescent="0.35">
      <c r="D34" s="21"/>
      <c r="E34" s="21"/>
    </row>
    <row r="35" spans="1:43" x14ac:dyDescent="0.35">
      <c r="D35" s="21"/>
      <c r="E35" s="21"/>
    </row>
    <row r="36" spans="1:43" x14ac:dyDescent="0.35">
      <c r="D36" s="21"/>
      <c r="E36" s="21"/>
    </row>
    <row r="37" spans="1:43" hidden="1" x14ac:dyDescent="0.35">
      <c r="D37" s="21"/>
      <c r="E37" s="21"/>
    </row>
    <row r="38" spans="1:43" hidden="1" x14ac:dyDescent="0.35">
      <c r="D38" s="21"/>
      <c r="E38" s="21"/>
    </row>
    <row r="39" spans="1:43" x14ac:dyDescent="0.35">
      <c r="D39" s="21"/>
      <c r="E39" s="21"/>
    </row>
    <row r="40" spans="1:43" x14ac:dyDescent="0.35">
      <c r="D40" s="21"/>
      <c r="E40" s="21"/>
    </row>
    <row r="41" spans="1:43" x14ac:dyDescent="0.35">
      <c r="D41" s="21"/>
      <c r="E41" s="21"/>
    </row>
    <row r="42" spans="1:43" x14ac:dyDescent="0.35">
      <c r="D42" s="21"/>
      <c r="E42" s="21"/>
    </row>
    <row r="43" spans="1:43" x14ac:dyDescent="0.35">
      <c r="D43" s="21"/>
      <c r="E43" s="21"/>
    </row>
    <row r="44" spans="1:43" x14ac:dyDescent="0.35">
      <c r="D44" s="21"/>
      <c r="E44" s="21"/>
    </row>
    <row r="45" spans="1:43" x14ac:dyDescent="0.35">
      <c r="D45" s="21"/>
      <c r="E45" s="21"/>
    </row>
    <row r="46" spans="1:43" x14ac:dyDescent="0.35">
      <c r="D46" s="21"/>
      <c r="E46" s="21"/>
    </row>
    <row r="47" spans="1:43" x14ac:dyDescent="0.35">
      <c r="D47" s="21"/>
      <c r="E47" s="21"/>
    </row>
    <row r="48" spans="1:43" x14ac:dyDescent="0.35">
      <c r="D48" s="21"/>
      <c r="E48" s="21"/>
    </row>
    <row r="49" spans="4:5" x14ac:dyDescent="0.35">
      <c r="D49" s="21"/>
      <c r="E49" s="21"/>
    </row>
    <row r="50" spans="4:5" x14ac:dyDescent="0.35">
      <c r="D50" s="21"/>
      <c r="E50" s="21"/>
    </row>
    <row r="51" spans="4:5" x14ac:dyDescent="0.35">
      <c r="D51" s="21"/>
      <c r="E51" s="21"/>
    </row>
    <row r="52" spans="4:5" x14ac:dyDescent="0.35">
      <c r="D52" s="21"/>
      <c r="E52" s="21"/>
    </row>
    <row r="53" spans="4:5" ht="15.75" hidden="1" customHeight="1" x14ac:dyDescent="0.35">
      <c r="D53" s="21"/>
      <c r="E53" s="21"/>
    </row>
    <row r="54" spans="4:5" ht="15.75" hidden="1" customHeight="1" x14ac:dyDescent="0.35">
      <c r="D54" s="21"/>
      <c r="E54" s="21"/>
    </row>
    <row r="55" spans="4:5" ht="15.75" hidden="1" customHeight="1" x14ac:dyDescent="0.35">
      <c r="D55" s="21"/>
      <c r="E55" s="21"/>
    </row>
    <row r="56" spans="4:5" ht="15.75" hidden="1" customHeight="1" x14ac:dyDescent="0.35">
      <c r="D56" s="21"/>
      <c r="E56" s="21"/>
    </row>
    <row r="57" spans="4:5" ht="15.75" hidden="1" customHeight="1" x14ac:dyDescent="0.35">
      <c r="D57" s="21"/>
      <c r="E57" s="21"/>
    </row>
    <row r="58" spans="4:5" ht="15.75" hidden="1" customHeight="1" x14ac:dyDescent="0.35">
      <c r="D58" s="21"/>
      <c r="E58" s="21"/>
    </row>
    <row r="59" spans="4:5" ht="15.75" hidden="1" customHeight="1" x14ac:dyDescent="0.35">
      <c r="D59" s="21"/>
      <c r="E59" s="21"/>
    </row>
    <row r="60" spans="4:5" ht="15.75" hidden="1" customHeight="1" x14ac:dyDescent="0.35">
      <c r="D60" s="21"/>
      <c r="E60" s="21"/>
    </row>
    <row r="61" spans="4:5" ht="15.75" hidden="1" customHeight="1" x14ac:dyDescent="0.35">
      <c r="D61" s="21"/>
      <c r="E61" s="21"/>
    </row>
    <row r="62" spans="4:5" ht="15.75" hidden="1" customHeight="1" x14ac:dyDescent="0.35">
      <c r="D62" s="21"/>
      <c r="E62" s="21"/>
    </row>
    <row r="63" spans="4:5" ht="15.75" hidden="1" customHeight="1" x14ac:dyDescent="0.35">
      <c r="D63" s="21"/>
      <c r="E63" s="21"/>
    </row>
    <row r="64" spans="4:5" ht="15.75" hidden="1" customHeight="1" x14ac:dyDescent="0.35">
      <c r="D64" s="21"/>
      <c r="E64" s="21"/>
    </row>
    <row r="65" spans="4:5" ht="15.75" hidden="1" customHeight="1" x14ac:dyDescent="0.35">
      <c r="D65" s="21"/>
      <c r="E65" s="21"/>
    </row>
    <row r="66" spans="4:5" ht="15.75" hidden="1" customHeight="1" x14ac:dyDescent="0.35">
      <c r="D66" s="21"/>
      <c r="E66" s="21"/>
    </row>
    <row r="67" spans="4:5" ht="15.75" hidden="1" customHeight="1" x14ac:dyDescent="0.35">
      <c r="D67" s="21"/>
      <c r="E67" s="21"/>
    </row>
    <row r="68" spans="4:5" ht="15.75" hidden="1" customHeight="1" x14ac:dyDescent="0.35">
      <c r="D68" s="21"/>
      <c r="E68" s="21"/>
    </row>
    <row r="69" spans="4:5" ht="15.75" hidden="1" customHeight="1" x14ac:dyDescent="0.35">
      <c r="D69" s="21"/>
      <c r="E69" s="21"/>
    </row>
    <row r="70" spans="4:5" ht="15.75" hidden="1" customHeight="1" x14ac:dyDescent="0.35">
      <c r="D70" s="21"/>
      <c r="E70" s="21"/>
    </row>
    <row r="71" spans="4:5" ht="15.75" hidden="1" customHeight="1" x14ac:dyDescent="0.35">
      <c r="D71" s="21"/>
      <c r="E71" s="21"/>
    </row>
    <row r="72" spans="4:5" ht="15.75" hidden="1" customHeight="1" x14ac:dyDescent="0.35">
      <c r="D72" s="21"/>
      <c r="E72" s="21"/>
    </row>
    <row r="73" spans="4:5" ht="15.75" hidden="1" customHeight="1" x14ac:dyDescent="0.35">
      <c r="D73" s="21"/>
      <c r="E73" s="21"/>
    </row>
    <row r="74" spans="4:5" ht="15.75" hidden="1" customHeight="1" x14ac:dyDescent="0.35">
      <c r="D74" s="21"/>
      <c r="E74" s="21"/>
    </row>
    <row r="75" spans="4:5" x14ac:dyDescent="0.35">
      <c r="D75" s="21"/>
      <c r="E75" s="21"/>
    </row>
    <row r="76" spans="4:5" x14ac:dyDescent="0.35">
      <c r="D76" s="21"/>
      <c r="E76" s="21"/>
    </row>
    <row r="77" spans="4:5" x14ac:dyDescent="0.35">
      <c r="D77" s="21"/>
      <c r="E77" s="21"/>
    </row>
    <row r="78" spans="4:5" x14ac:dyDescent="0.35">
      <c r="D78" s="21"/>
      <c r="E78" s="21"/>
    </row>
    <row r="79" spans="4:5" x14ac:dyDescent="0.35">
      <c r="D79" s="21"/>
      <c r="E79" s="21"/>
    </row>
    <row r="80" spans="4:5" x14ac:dyDescent="0.35">
      <c r="D80" s="21"/>
      <c r="E80" s="21"/>
    </row>
    <row r="81" spans="4:5" x14ac:dyDescent="0.35">
      <c r="D81" s="21"/>
      <c r="E81" s="21"/>
    </row>
    <row r="82" spans="4:5" x14ac:dyDescent="0.35">
      <c r="D82" s="21"/>
      <c r="E82" s="21"/>
    </row>
    <row r="83" spans="4:5" x14ac:dyDescent="0.35">
      <c r="D83" s="21"/>
      <c r="E83" s="21"/>
    </row>
    <row r="84" spans="4:5" x14ac:dyDescent="0.35">
      <c r="D84" s="21"/>
      <c r="E84" s="21"/>
    </row>
    <row r="85" spans="4:5" x14ac:dyDescent="0.35">
      <c r="D85" s="21"/>
      <c r="E85" s="21"/>
    </row>
    <row r="86" spans="4:5" x14ac:dyDescent="0.35">
      <c r="D86" s="21"/>
      <c r="E86" s="21"/>
    </row>
    <row r="87" spans="4:5" x14ac:dyDescent="0.35">
      <c r="D87" s="21"/>
      <c r="E87" s="21"/>
    </row>
    <row r="88" spans="4:5" x14ac:dyDescent="0.35">
      <c r="D88" s="21"/>
      <c r="E88" s="21"/>
    </row>
    <row r="89" spans="4:5" x14ac:dyDescent="0.35">
      <c r="D89" s="21"/>
      <c r="E89" s="21"/>
    </row>
    <row r="90" spans="4:5" x14ac:dyDescent="0.35">
      <c r="D90" s="21"/>
      <c r="E90" s="21"/>
    </row>
    <row r="91" spans="4:5" x14ac:dyDescent="0.35">
      <c r="D91" s="21"/>
      <c r="E91" s="21"/>
    </row>
    <row r="92" spans="4:5" x14ac:dyDescent="0.35">
      <c r="D92" s="21"/>
      <c r="E92" s="21"/>
    </row>
    <row r="93" spans="4:5" x14ac:dyDescent="0.35">
      <c r="D93" s="21"/>
      <c r="E93" s="21"/>
    </row>
    <row r="94" spans="4:5" x14ac:dyDescent="0.35">
      <c r="D94" s="21"/>
      <c r="E94" s="21"/>
    </row>
    <row r="95" spans="4:5" x14ac:dyDescent="0.35">
      <c r="D95" s="21"/>
      <c r="E95" s="21"/>
    </row>
    <row r="96" spans="4:5" x14ac:dyDescent="0.35">
      <c r="D96" s="21"/>
      <c r="E96" s="21"/>
    </row>
    <row r="97" spans="4:5" x14ac:dyDescent="0.35">
      <c r="D97" s="21"/>
      <c r="E97" s="21"/>
    </row>
    <row r="98" spans="4:5" x14ac:dyDescent="0.35">
      <c r="D98" s="21"/>
      <c r="E98" s="21"/>
    </row>
    <row r="99" spans="4:5" x14ac:dyDescent="0.35">
      <c r="D99" s="21"/>
      <c r="E99" s="21"/>
    </row>
    <row r="100" spans="4:5" x14ac:dyDescent="0.35">
      <c r="D100" s="21"/>
      <c r="E100" s="21"/>
    </row>
    <row r="101" spans="4:5" x14ac:dyDescent="0.35">
      <c r="D101" s="21"/>
      <c r="E101" s="21"/>
    </row>
    <row r="102" spans="4:5" x14ac:dyDescent="0.35">
      <c r="D102" s="21"/>
      <c r="E102" s="21"/>
    </row>
    <row r="103" spans="4:5" x14ac:dyDescent="0.35">
      <c r="D103" s="21"/>
      <c r="E103" s="21"/>
    </row>
    <row r="104" spans="4:5" x14ac:dyDescent="0.35">
      <c r="D104" s="21"/>
      <c r="E104" s="21"/>
    </row>
    <row r="105" spans="4:5" x14ac:dyDescent="0.35">
      <c r="D105" s="21"/>
      <c r="E105" s="21"/>
    </row>
    <row r="106" spans="4:5" x14ac:dyDescent="0.35">
      <c r="D106" s="21"/>
      <c r="E106" s="21"/>
    </row>
    <row r="107" spans="4:5" x14ac:dyDescent="0.35">
      <c r="D107" s="21"/>
      <c r="E107" s="21"/>
    </row>
    <row r="108" spans="4:5" x14ac:dyDescent="0.35">
      <c r="D108" s="21"/>
      <c r="E108" s="21"/>
    </row>
    <row r="109" spans="4:5" x14ac:dyDescent="0.35">
      <c r="D109" s="21"/>
      <c r="E109" s="21"/>
    </row>
    <row r="110" spans="4:5" x14ac:dyDescent="0.35">
      <c r="D110" s="21"/>
      <c r="E110" s="21"/>
    </row>
    <row r="111" spans="4:5" x14ac:dyDescent="0.35">
      <c r="D111" s="21"/>
      <c r="E111" s="21"/>
    </row>
    <row r="112" spans="4:5" x14ac:dyDescent="0.35">
      <c r="D112" s="21"/>
      <c r="E112" s="21"/>
    </row>
    <row r="113" spans="4:5" x14ac:dyDescent="0.35">
      <c r="D113" s="21"/>
      <c r="E113" s="21"/>
    </row>
    <row r="114" spans="4:5" x14ac:dyDescent="0.35">
      <c r="D114" s="21"/>
      <c r="E114" s="21"/>
    </row>
    <row r="115" spans="4:5" x14ac:dyDescent="0.35">
      <c r="D115" s="21"/>
      <c r="E115" s="21"/>
    </row>
    <row r="116" spans="4:5" x14ac:dyDescent="0.35">
      <c r="D116" s="21"/>
      <c r="E116" s="21"/>
    </row>
    <row r="117" spans="4:5" x14ac:dyDescent="0.35">
      <c r="D117" s="21"/>
      <c r="E117" s="21"/>
    </row>
    <row r="118" spans="4:5" x14ac:dyDescent="0.35">
      <c r="D118" s="21"/>
      <c r="E118" s="21"/>
    </row>
    <row r="119" spans="4:5" x14ac:dyDescent="0.35">
      <c r="D119" s="21"/>
      <c r="E119" s="21"/>
    </row>
    <row r="120" spans="4:5" x14ac:dyDescent="0.35">
      <c r="D120" s="21"/>
      <c r="E120" s="21"/>
    </row>
    <row r="121" spans="4:5" x14ac:dyDescent="0.35">
      <c r="D121" s="21"/>
      <c r="E121" s="21"/>
    </row>
    <row r="122" spans="4:5" x14ac:dyDescent="0.35">
      <c r="D122" s="21"/>
      <c r="E122" s="21"/>
    </row>
    <row r="123" spans="4:5" x14ac:dyDescent="0.35">
      <c r="D123" s="21"/>
      <c r="E123" s="21"/>
    </row>
    <row r="124" spans="4:5" x14ac:dyDescent="0.35">
      <c r="D124" s="21"/>
      <c r="E124" s="21"/>
    </row>
    <row r="125" spans="4:5" x14ac:dyDescent="0.35">
      <c r="D125" s="21"/>
      <c r="E125" s="21"/>
    </row>
    <row r="126" spans="4:5" x14ac:dyDescent="0.35">
      <c r="D126" s="21"/>
      <c r="E126" s="21"/>
    </row>
    <row r="127" spans="4:5" x14ac:dyDescent="0.35">
      <c r="D127" s="21"/>
      <c r="E127" s="21"/>
    </row>
    <row r="128" spans="4:5" x14ac:dyDescent="0.35">
      <c r="D128" s="21"/>
      <c r="E128" s="21"/>
    </row>
    <row r="129" spans="4:5" x14ac:dyDescent="0.35">
      <c r="D129" s="21"/>
      <c r="E129" s="21"/>
    </row>
    <row r="130" spans="4:5" x14ac:dyDescent="0.35">
      <c r="D130" s="21"/>
      <c r="E130" s="21"/>
    </row>
    <row r="131" spans="4:5" x14ac:dyDescent="0.35">
      <c r="D131" s="21"/>
      <c r="E131" s="21"/>
    </row>
    <row r="132" spans="4:5" x14ac:dyDescent="0.35">
      <c r="D132" s="21"/>
      <c r="E132" s="21"/>
    </row>
    <row r="133" spans="4:5" x14ac:dyDescent="0.35">
      <c r="D133" s="21"/>
      <c r="E133" s="21"/>
    </row>
    <row r="134" spans="4:5" x14ac:dyDescent="0.35">
      <c r="D134" s="21"/>
      <c r="E134" s="21"/>
    </row>
    <row r="135" spans="4:5" x14ac:dyDescent="0.35">
      <c r="D135" s="21"/>
      <c r="E135" s="21"/>
    </row>
    <row r="136" spans="4:5" x14ac:dyDescent="0.35">
      <c r="D136" s="21"/>
      <c r="E136" s="21"/>
    </row>
    <row r="137" spans="4:5" x14ac:dyDescent="0.35">
      <c r="D137" s="21"/>
      <c r="E137" s="21"/>
    </row>
    <row r="138" spans="4:5" x14ac:dyDescent="0.35">
      <c r="D138" s="21"/>
      <c r="E138" s="21"/>
    </row>
    <row r="139" spans="4:5" x14ac:dyDescent="0.35">
      <c r="D139" s="21"/>
      <c r="E139" s="21"/>
    </row>
    <row r="140" spans="4:5" x14ac:dyDescent="0.35">
      <c r="D140" s="21"/>
      <c r="E140" s="21"/>
    </row>
    <row r="141" spans="4:5" x14ac:dyDescent="0.35">
      <c r="D141" s="21"/>
      <c r="E141" s="21"/>
    </row>
    <row r="142" spans="4:5" x14ac:dyDescent="0.35">
      <c r="D142" s="21"/>
      <c r="E142" s="21"/>
    </row>
    <row r="143" spans="4:5" x14ac:dyDescent="0.35">
      <c r="D143" s="21"/>
      <c r="E143" s="21"/>
    </row>
    <row r="144" spans="4:5" x14ac:dyDescent="0.35">
      <c r="D144" s="21"/>
      <c r="E144" s="21"/>
    </row>
    <row r="145" spans="4:5" x14ac:dyDescent="0.35">
      <c r="D145" s="21"/>
      <c r="E145" s="21"/>
    </row>
    <row r="146" spans="4:5" x14ac:dyDescent="0.35">
      <c r="D146" s="21"/>
      <c r="E146" s="21"/>
    </row>
    <row r="147" spans="4:5" x14ac:dyDescent="0.35">
      <c r="D147" s="21"/>
      <c r="E147" s="21"/>
    </row>
    <row r="148" spans="4:5" x14ac:dyDescent="0.35">
      <c r="D148" s="21"/>
      <c r="E148" s="21"/>
    </row>
    <row r="149" spans="4:5" x14ac:dyDescent="0.35">
      <c r="D149" s="21"/>
      <c r="E149" s="21"/>
    </row>
    <row r="150" spans="4:5" x14ac:dyDescent="0.35">
      <c r="D150" s="21"/>
      <c r="E150" s="21"/>
    </row>
    <row r="151" spans="4:5" x14ac:dyDescent="0.35">
      <c r="D151" s="21"/>
      <c r="E151" s="21"/>
    </row>
    <row r="152" spans="4:5" x14ac:dyDescent="0.35">
      <c r="D152" s="21"/>
      <c r="E152" s="21"/>
    </row>
    <row r="153" spans="4:5" x14ac:dyDescent="0.35">
      <c r="D153" s="21"/>
      <c r="E153" s="21"/>
    </row>
    <row r="154" spans="4:5" x14ac:dyDescent="0.35">
      <c r="D154" s="21"/>
      <c r="E154" s="21"/>
    </row>
    <row r="155" spans="4:5" x14ac:dyDescent="0.35">
      <c r="D155" s="21"/>
      <c r="E155" s="21"/>
    </row>
    <row r="156" spans="4:5" x14ac:dyDescent="0.35">
      <c r="D156" s="21"/>
      <c r="E156" s="21"/>
    </row>
    <row r="157" spans="4:5" x14ac:dyDescent="0.35">
      <c r="D157" s="21"/>
      <c r="E157" s="21"/>
    </row>
    <row r="158" spans="4:5" x14ac:dyDescent="0.35">
      <c r="D158" s="21"/>
      <c r="E158" s="21"/>
    </row>
    <row r="159" spans="4:5" x14ac:dyDescent="0.35">
      <c r="D159" s="21"/>
      <c r="E159" s="21"/>
    </row>
    <row r="160" spans="4:5" x14ac:dyDescent="0.35">
      <c r="D160" s="21"/>
      <c r="E160" s="21"/>
    </row>
    <row r="161" spans="4:5" x14ac:dyDescent="0.35">
      <c r="D161" s="21"/>
      <c r="E161" s="21"/>
    </row>
    <row r="162" spans="4:5" x14ac:dyDescent="0.35">
      <c r="D162" s="21"/>
      <c r="E162" s="21"/>
    </row>
    <row r="163" spans="4:5" x14ac:dyDescent="0.35">
      <c r="D163" s="21"/>
      <c r="E163" s="21"/>
    </row>
    <row r="164" spans="4:5" x14ac:dyDescent="0.35">
      <c r="D164" s="21"/>
      <c r="E164" s="21"/>
    </row>
    <row r="165" spans="4:5" x14ac:dyDescent="0.35">
      <c r="D165" s="21"/>
      <c r="E165" s="21"/>
    </row>
    <row r="166" spans="4:5" x14ac:dyDescent="0.35">
      <c r="D166" s="21"/>
      <c r="E166" s="21"/>
    </row>
    <row r="167" spans="4:5" x14ac:dyDescent="0.35">
      <c r="D167" s="21"/>
      <c r="E167" s="21"/>
    </row>
    <row r="168" spans="4:5" x14ac:dyDescent="0.35">
      <c r="D168" s="21"/>
      <c r="E168" s="21"/>
    </row>
    <row r="169" spans="4:5" x14ac:dyDescent="0.35">
      <c r="D169" s="21"/>
      <c r="E169" s="21"/>
    </row>
    <row r="170" spans="4:5" x14ac:dyDescent="0.35">
      <c r="D170" s="21"/>
      <c r="E170" s="21"/>
    </row>
    <row r="171" spans="4:5" x14ac:dyDescent="0.35">
      <c r="D171" s="21"/>
      <c r="E171" s="21"/>
    </row>
    <row r="172" spans="4:5" x14ac:dyDescent="0.35">
      <c r="D172" s="21"/>
      <c r="E172" s="21"/>
    </row>
    <row r="173" spans="4:5" x14ac:dyDescent="0.35">
      <c r="D173" s="21"/>
      <c r="E173" s="21"/>
    </row>
    <row r="174" spans="4:5" x14ac:dyDescent="0.35">
      <c r="D174" s="21"/>
      <c r="E174" s="21"/>
    </row>
    <row r="175" spans="4:5" x14ac:dyDescent="0.35">
      <c r="D175" s="21"/>
      <c r="E175" s="21"/>
    </row>
    <row r="176" spans="4:5" x14ac:dyDescent="0.35">
      <c r="D176" s="21"/>
      <c r="E176" s="21"/>
    </row>
    <row r="177" spans="4:5" x14ac:dyDescent="0.35">
      <c r="D177" s="21"/>
      <c r="E177" s="21"/>
    </row>
    <row r="178" spans="4:5" x14ac:dyDescent="0.35">
      <c r="D178" s="21"/>
      <c r="E178" s="21"/>
    </row>
    <row r="179" spans="4:5" x14ac:dyDescent="0.35">
      <c r="D179" s="21"/>
      <c r="E179" s="21"/>
    </row>
    <row r="180" spans="4:5" x14ac:dyDescent="0.35">
      <c r="D180" s="21"/>
      <c r="E180" s="21"/>
    </row>
    <row r="181" spans="4:5" x14ac:dyDescent="0.35">
      <c r="D181" s="21"/>
      <c r="E181" s="21"/>
    </row>
    <row r="182" spans="4:5" x14ac:dyDescent="0.35">
      <c r="D182" s="21"/>
      <c r="E182" s="21"/>
    </row>
    <row r="183" spans="4:5" x14ac:dyDescent="0.35">
      <c r="D183" s="21"/>
      <c r="E183" s="21"/>
    </row>
    <row r="184" spans="4:5" x14ac:dyDescent="0.35">
      <c r="D184" s="21"/>
      <c r="E184" s="21"/>
    </row>
    <row r="185" spans="4:5" x14ac:dyDescent="0.35">
      <c r="D185" s="21"/>
      <c r="E185" s="21"/>
    </row>
    <row r="186" spans="4:5" x14ac:dyDescent="0.35">
      <c r="D186" s="21"/>
      <c r="E186" s="21"/>
    </row>
    <row r="187" spans="4:5" x14ac:dyDescent="0.35">
      <c r="D187" s="21"/>
      <c r="E187" s="21"/>
    </row>
    <row r="188" spans="4:5" x14ac:dyDescent="0.35">
      <c r="D188" s="21"/>
      <c r="E188" s="21"/>
    </row>
    <row r="189" spans="4:5" x14ac:dyDescent="0.35">
      <c r="D189" s="21"/>
      <c r="E189" s="21"/>
    </row>
    <row r="190" spans="4:5" x14ac:dyDescent="0.35">
      <c r="D190" s="21"/>
      <c r="E190" s="21"/>
    </row>
    <row r="191" spans="4:5" x14ac:dyDescent="0.35">
      <c r="D191" s="21"/>
      <c r="E191" s="21"/>
    </row>
    <row r="192" spans="4:5" x14ac:dyDescent="0.35">
      <c r="D192" s="21"/>
      <c r="E192" s="21"/>
    </row>
    <row r="193" spans="4:5" x14ac:dyDescent="0.35">
      <c r="D193" s="21"/>
      <c r="E193" s="21"/>
    </row>
    <row r="194" spans="4:5" x14ac:dyDescent="0.35">
      <c r="D194" s="21"/>
      <c r="E194" s="21"/>
    </row>
    <row r="195" spans="4:5" x14ac:dyDescent="0.35">
      <c r="D195" s="21"/>
      <c r="E195" s="21"/>
    </row>
    <row r="196" spans="4:5" x14ac:dyDescent="0.35">
      <c r="D196" s="21"/>
      <c r="E196" s="21"/>
    </row>
    <row r="197" spans="4:5" x14ac:dyDescent="0.35">
      <c r="D197" s="21"/>
      <c r="E197" s="21"/>
    </row>
    <row r="198" spans="4:5" x14ac:dyDescent="0.35">
      <c r="D198" s="21"/>
      <c r="E198" s="21"/>
    </row>
    <row r="199" spans="4:5" x14ac:dyDescent="0.35">
      <c r="D199" s="21"/>
      <c r="E199" s="21"/>
    </row>
    <row r="200" spans="4:5" x14ac:dyDescent="0.35">
      <c r="D200" s="21"/>
      <c r="E200" s="21"/>
    </row>
    <row r="201" spans="4:5" x14ac:dyDescent="0.35">
      <c r="D201" s="21"/>
      <c r="E201" s="21"/>
    </row>
    <row r="202" spans="4:5" x14ac:dyDescent="0.35">
      <c r="D202" s="21"/>
      <c r="E202" s="21"/>
    </row>
    <row r="203" spans="4:5" x14ac:dyDescent="0.35">
      <c r="D203" s="21"/>
      <c r="E203" s="21"/>
    </row>
    <row r="204" spans="4:5" x14ac:dyDescent="0.35">
      <c r="D204" s="21"/>
      <c r="E204" s="21"/>
    </row>
    <row r="205" spans="4:5" x14ac:dyDescent="0.35">
      <c r="D205" s="21"/>
      <c r="E205" s="21"/>
    </row>
    <row r="206" spans="4:5" x14ac:dyDescent="0.35">
      <c r="D206" s="21"/>
      <c r="E206" s="21"/>
    </row>
    <row r="207" spans="4:5" x14ac:dyDescent="0.35">
      <c r="D207" s="21"/>
      <c r="E207" s="21"/>
    </row>
    <row r="208" spans="4:5" x14ac:dyDescent="0.35">
      <c r="D208" s="21"/>
      <c r="E208" s="21"/>
    </row>
    <row r="209" spans="4:5" x14ac:dyDescent="0.35">
      <c r="D209" s="21"/>
      <c r="E209" s="21"/>
    </row>
    <row r="210" spans="4:5" x14ac:dyDescent="0.35">
      <c r="D210" s="21"/>
      <c r="E210" s="21"/>
    </row>
    <row r="211" spans="4:5" x14ac:dyDescent="0.35">
      <c r="D211" s="21"/>
      <c r="E211" s="21"/>
    </row>
    <row r="212" spans="4:5" x14ac:dyDescent="0.35">
      <c r="D212" s="21"/>
      <c r="E212" s="21"/>
    </row>
    <row r="213" spans="4:5" x14ac:dyDescent="0.35">
      <c r="D213" s="21"/>
      <c r="E213" s="21"/>
    </row>
    <row r="214" spans="4:5" x14ac:dyDescent="0.35">
      <c r="D214" s="21"/>
      <c r="E214" s="21"/>
    </row>
    <row r="215" spans="4:5" x14ac:dyDescent="0.35">
      <c r="D215" s="21"/>
      <c r="E215" s="21"/>
    </row>
    <row r="216" spans="4:5" x14ac:dyDescent="0.35">
      <c r="D216" s="21"/>
      <c r="E216" s="21"/>
    </row>
    <row r="217" spans="4:5" x14ac:dyDescent="0.35">
      <c r="D217" s="21"/>
      <c r="E217" s="21"/>
    </row>
    <row r="218" spans="4:5" x14ac:dyDescent="0.35">
      <c r="D218" s="21"/>
      <c r="E218" s="21"/>
    </row>
    <row r="219" spans="4:5" x14ac:dyDescent="0.35">
      <c r="D219" s="21"/>
      <c r="E219" s="21"/>
    </row>
    <row r="220" spans="4:5" x14ac:dyDescent="0.35">
      <c r="D220" s="21"/>
      <c r="E220" s="21"/>
    </row>
    <row r="221" spans="4:5" x14ac:dyDescent="0.35">
      <c r="D221" s="21"/>
      <c r="E221" s="21"/>
    </row>
    <row r="222" spans="4:5" x14ac:dyDescent="0.35">
      <c r="D222" s="21"/>
      <c r="E222" s="21"/>
    </row>
    <row r="223" spans="4:5" x14ac:dyDescent="0.35">
      <c r="D223" s="21"/>
      <c r="E223" s="21"/>
    </row>
    <row r="224" spans="4:5" x14ac:dyDescent="0.35">
      <c r="D224" s="21"/>
      <c r="E224" s="21"/>
    </row>
    <row r="225" spans="4:5" x14ac:dyDescent="0.35">
      <c r="D225" s="21"/>
      <c r="E225" s="21"/>
    </row>
    <row r="226" spans="4:5" x14ac:dyDescent="0.35">
      <c r="D226" s="21"/>
      <c r="E226" s="21"/>
    </row>
    <row r="227" spans="4:5" x14ac:dyDescent="0.35">
      <c r="D227" s="21"/>
      <c r="E227" s="21"/>
    </row>
    <row r="228" spans="4:5" x14ac:dyDescent="0.35">
      <c r="D228" s="21"/>
      <c r="E228" s="21"/>
    </row>
    <row r="229" spans="4:5" x14ac:dyDescent="0.35">
      <c r="D229" s="21"/>
      <c r="E229" s="21"/>
    </row>
    <row r="230" spans="4:5" x14ac:dyDescent="0.35">
      <c r="D230" s="21"/>
      <c r="E230" s="21"/>
    </row>
    <row r="231" spans="4:5" x14ac:dyDescent="0.35">
      <c r="D231" s="21"/>
      <c r="E231" s="21"/>
    </row>
    <row r="232" spans="4:5" x14ac:dyDescent="0.35">
      <c r="D232" s="21"/>
      <c r="E232" s="21"/>
    </row>
    <row r="233" spans="4:5" x14ac:dyDescent="0.35">
      <c r="D233" s="21"/>
      <c r="E233" s="21"/>
    </row>
    <row r="234" spans="4:5" x14ac:dyDescent="0.35">
      <c r="D234" s="21"/>
      <c r="E234" s="21"/>
    </row>
    <row r="235" spans="4:5" x14ac:dyDescent="0.35">
      <c r="D235" s="21"/>
      <c r="E235" s="21"/>
    </row>
    <row r="236" spans="4:5" x14ac:dyDescent="0.35">
      <c r="D236" s="21"/>
      <c r="E236" s="21"/>
    </row>
    <row r="237" spans="4:5" x14ac:dyDescent="0.35">
      <c r="D237" s="21"/>
      <c r="E237" s="21"/>
    </row>
    <row r="238" spans="4:5" x14ac:dyDescent="0.35">
      <c r="D238" s="21"/>
      <c r="E238" s="21"/>
    </row>
    <row r="239" spans="4:5" x14ac:dyDescent="0.35">
      <c r="D239" s="21"/>
      <c r="E239" s="21"/>
    </row>
    <row r="240" spans="4:5" x14ac:dyDescent="0.35">
      <c r="D240" s="21"/>
      <c r="E240" s="21"/>
    </row>
    <row r="241" spans="4:5" x14ac:dyDescent="0.35">
      <c r="D241" s="21"/>
      <c r="E241" s="21"/>
    </row>
    <row r="242" spans="4:5" x14ac:dyDescent="0.35">
      <c r="D242" s="21"/>
      <c r="E242" s="21"/>
    </row>
    <row r="243" spans="4:5" x14ac:dyDescent="0.35">
      <c r="D243" s="21"/>
      <c r="E243" s="21"/>
    </row>
    <row r="244" spans="4:5" x14ac:dyDescent="0.35">
      <c r="D244" s="21"/>
      <c r="E244" s="21"/>
    </row>
    <row r="245" spans="4:5" x14ac:dyDescent="0.35">
      <c r="D245" s="21"/>
      <c r="E245" s="21"/>
    </row>
    <row r="246" spans="4:5" x14ac:dyDescent="0.35">
      <c r="D246" s="21"/>
      <c r="E246" s="21"/>
    </row>
    <row r="247" spans="4:5" x14ac:dyDescent="0.35">
      <c r="D247" s="21"/>
      <c r="E247" s="21"/>
    </row>
    <row r="248" spans="4:5" x14ac:dyDescent="0.35">
      <c r="D248" s="21"/>
      <c r="E248" s="21"/>
    </row>
    <row r="249" spans="4:5" x14ac:dyDescent="0.35">
      <c r="D249" s="21"/>
      <c r="E249" s="21"/>
    </row>
    <row r="250" spans="4:5" x14ac:dyDescent="0.35">
      <c r="D250" s="21"/>
      <c r="E250" s="21"/>
    </row>
    <row r="251" spans="4:5" x14ac:dyDescent="0.35">
      <c r="D251" s="21"/>
      <c r="E251" s="21"/>
    </row>
    <row r="252" spans="4:5" x14ac:dyDescent="0.35">
      <c r="D252" s="21"/>
      <c r="E252" s="21"/>
    </row>
    <row r="253" spans="4:5" x14ac:dyDescent="0.35">
      <c r="D253" s="21"/>
      <c r="E253" s="21"/>
    </row>
    <row r="254" spans="4:5" x14ac:dyDescent="0.35">
      <c r="D254" s="21"/>
      <c r="E254" s="21"/>
    </row>
    <row r="255" spans="4:5" x14ac:dyDescent="0.35">
      <c r="D255" s="21"/>
      <c r="E255" s="21"/>
    </row>
    <row r="256" spans="4:5" x14ac:dyDescent="0.35">
      <c r="D256" s="21"/>
      <c r="E256" s="21"/>
    </row>
    <row r="257" spans="4:5" x14ac:dyDescent="0.35">
      <c r="D257" s="21"/>
      <c r="E257" s="21"/>
    </row>
    <row r="258" spans="4:5" x14ac:dyDescent="0.35">
      <c r="D258" s="21"/>
      <c r="E258" s="21"/>
    </row>
    <row r="259" spans="4:5" x14ac:dyDescent="0.35">
      <c r="D259" s="21"/>
      <c r="E259" s="21"/>
    </row>
    <row r="260" spans="4:5" x14ac:dyDescent="0.35">
      <c r="D260" s="21"/>
      <c r="E260" s="21"/>
    </row>
    <row r="261" spans="4:5" x14ac:dyDescent="0.35">
      <c r="D261" s="21"/>
      <c r="E261" s="21"/>
    </row>
    <row r="262" spans="4:5" x14ac:dyDescent="0.35">
      <c r="D262" s="21"/>
      <c r="E262" s="21"/>
    </row>
    <row r="263" spans="4:5" x14ac:dyDescent="0.35">
      <c r="D263" s="21"/>
      <c r="E263" s="21"/>
    </row>
    <row r="264" spans="4:5" x14ac:dyDescent="0.35">
      <c r="D264" s="21"/>
      <c r="E264" s="21"/>
    </row>
    <row r="265" spans="4:5" x14ac:dyDescent="0.35">
      <c r="D265" s="21"/>
      <c r="E265" s="21"/>
    </row>
    <row r="266" spans="4:5" x14ac:dyDescent="0.35">
      <c r="D266" s="21"/>
      <c r="E266" s="21"/>
    </row>
    <row r="267" spans="4:5" x14ac:dyDescent="0.35">
      <c r="D267" s="21"/>
      <c r="E267" s="21"/>
    </row>
    <row r="268" spans="4:5" x14ac:dyDescent="0.35">
      <c r="D268" s="21"/>
      <c r="E268" s="21"/>
    </row>
    <row r="269" spans="4:5" x14ac:dyDescent="0.35">
      <c r="D269" s="21"/>
      <c r="E269" s="21"/>
    </row>
    <row r="270" spans="4:5" x14ac:dyDescent="0.35">
      <c r="D270" s="21"/>
      <c r="E270" s="21"/>
    </row>
    <row r="271" spans="4:5" x14ac:dyDescent="0.35">
      <c r="D271" s="21"/>
      <c r="E271" s="21"/>
    </row>
    <row r="272" spans="4:5" x14ac:dyDescent="0.35">
      <c r="D272" s="21"/>
      <c r="E272" s="21"/>
    </row>
    <row r="273" spans="4:5" x14ac:dyDescent="0.35">
      <c r="D273" s="21"/>
      <c r="E273" s="21"/>
    </row>
    <row r="274" spans="4:5" x14ac:dyDescent="0.35">
      <c r="D274" s="21"/>
      <c r="E274" s="21"/>
    </row>
    <row r="275" spans="4:5" x14ac:dyDescent="0.35">
      <c r="D275" s="21"/>
      <c r="E275" s="21"/>
    </row>
    <row r="276" spans="4:5" x14ac:dyDescent="0.35">
      <c r="D276" s="21"/>
      <c r="E276" s="21"/>
    </row>
    <row r="277" spans="4:5" x14ac:dyDescent="0.35">
      <c r="D277" s="21"/>
      <c r="E277" s="21"/>
    </row>
    <row r="278" spans="4:5" x14ac:dyDescent="0.35">
      <c r="D278" s="21"/>
      <c r="E278" s="21"/>
    </row>
    <row r="279" spans="4:5" x14ac:dyDescent="0.35">
      <c r="D279" s="21"/>
      <c r="E279" s="21"/>
    </row>
    <row r="280" spans="4:5" x14ac:dyDescent="0.35">
      <c r="D280" s="21"/>
      <c r="E280" s="21"/>
    </row>
    <row r="281" spans="4:5" x14ac:dyDescent="0.35">
      <c r="D281" s="21"/>
      <c r="E281" s="21"/>
    </row>
    <row r="282" spans="4:5" x14ac:dyDescent="0.35">
      <c r="D282" s="21"/>
      <c r="E282" s="21"/>
    </row>
    <row r="283" spans="4:5" x14ac:dyDescent="0.35">
      <c r="D283" s="21"/>
      <c r="E283" s="21"/>
    </row>
    <row r="284" spans="4:5" x14ac:dyDescent="0.35">
      <c r="D284" s="21"/>
      <c r="E284" s="21"/>
    </row>
    <row r="285" spans="4:5" x14ac:dyDescent="0.35">
      <c r="D285" s="21"/>
      <c r="E285" s="21"/>
    </row>
    <row r="286" spans="4:5" x14ac:dyDescent="0.35">
      <c r="D286" s="21"/>
      <c r="E286" s="21"/>
    </row>
    <row r="287" spans="4:5" x14ac:dyDescent="0.35">
      <c r="D287" s="21"/>
      <c r="E287" s="21"/>
    </row>
    <row r="288" spans="4:5" x14ac:dyDescent="0.35">
      <c r="D288" s="21"/>
      <c r="E288" s="21"/>
    </row>
    <row r="289" spans="4:5" x14ac:dyDescent="0.35">
      <c r="D289" s="21"/>
      <c r="E289" s="21"/>
    </row>
    <row r="290" spans="4:5" x14ac:dyDescent="0.35">
      <c r="D290" s="21"/>
      <c r="E290" s="21"/>
    </row>
    <row r="291" spans="4:5" x14ac:dyDescent="0.35">
      <c r="D291" s="21"/>
      <c r="E291" s="21"/>
    </row>
    <row r="292" spans="4:5" x14ac:dyDescent="0.35">
      <c r="D292" s="21"/>
      <c r="E292" s="21"/>
    </row>
    <row r="293" spans="4:5" x14ac:dyDescent="0.35">
      <c r="D293" s="21"/>
      <c r="E293" s="21"/>
    </row>
    <row r="294" spans="4:5" x14ac:dyDescent="0.35">
      <c r="D294" s="21"/>
      <c r="E294" s="21"/>
    </row>
    <row r="295" spans="4:5" x14ac:dyDescent="0.35">
      <c r="D295" s="21"/>
      <c r="E295" s="21"/>
    </row>
    <row r="296" spans="4:5" x14ac:dyDescent="0.35">
      <c r="D296" s="21"/>
      <c r="E296" s="21"/>
    </row>
    <row r="297" spans="4:5" x14ac:dyDescent="0.35">
      <c r="D297" s="21"/>
      <c r="E297" s="21"/>
    </row>
    <row r="298" spans="4:5" x14ac:dyDescent="0.35">
      <c r="D298" s="21"/>
      <c r="E298" s="21"/>
    </row>
    <row r="299" spans="4:5" x14ac:dyDescent="0.35">
      <c r="D299" s="21"/>
      <c r="E299" s="21"/>
    </row>
    <row r="300" spans="4:5" x14ac:dyDescent="0.35">
      <c r="D300" s="21"/>
      <c r="E300" s="21"/>
    </row>
    <row r="301" spans="4:5" x14ac:dyDescent="0.35">
      <c r="D301" s="21"/>
      <c r="E301" s="21"/>
    </row>
    <row r="302" spans="4:5" x14ac:dyDescent="0.35">
      <c r="D302" s="21"/>
      <c r="E302" s="21"/>
    </row>
    <row r="303" spans="4:5" x14ac:dyDescent="0.35">
      <c r="D303" s="21"/>
      <c r="E303" s="21"/>
    </row>
    <row r="304" spans="4:5" x14ac:dyDescent="0.35">
      <c r="D304" s="21"/>
      <c r="E304" s="21"/>
    </row>
    <row r="305" spans="4:5" x14ac:dyDescent="0.35">
      <c r="D305" s="21"/>
      <c r="E305" s="21"/>
    </row>
    <row r="306" spans="4:5" x14ac:dyDescent="0.35">
      <c r="D306" s="21"/>
      <c r="E306" s="21"/>
    </row>
    <row r="307" spans="4:5" x14ac:dyDescent="0.35">
      <c r="D307" s="21"/>
      <c r="E307" s="21"/>
    </row>
    <row r="308" spans="4:5" x14ac:dyDescent="0.35">
      <c r="D308" s="21"/>
      <c r="E308" s="21"/>
    </row>
    <row r="309" spans="4:5" x14ac:dyDescent="0.35">
      <c r="D309" s="21"/>
      <c r="E309" s="21"/>
    </row>
    <row r="310" spans="4:5" x14ac:dyDescent="0.35">
      <c r="D310" s="21"/>
      <c r="E310" s="21"/>
    </row>
    <row r="311" spans="4:5" x14ac:dyDescent="0.35">
      <c r="D311" s="21"/>
      <c r="E311" s="21"/>
    </row>
    <row r="312" spans="4:5" x14ac:dyDescent="0.35">
      <c r="D312" s="21"/>
      <c r="E312" s="21"/>
    </row>
    <row r="313" spans="4:5" x14ac:dyDescent="0.35">
      <c r="D313" s="21"/>
      <c r="E313" s="21"/>
    </row>
    <row r="314" spans="4:5" x14ac:dyDescent="0.35">
      <c r="D314" s="21"/>
      <c r="E314" s="21"/>
    </row>
    <row r="315" spans="4:5" x14ac:dyDescent="0.35">
      <c r="D315" s="21"/>
      <c r="E315" s="21"/>
    </row>
    <row r="316" spans="4:5" x14ac:dyDescent="0.35">
      <c r="D316" s="21"/>
      <c r="E316" s="21"/>
    </row>
    <row r="317" spans="4:5" x14ac:dyDescent="0.35">
      <c r="D317" s="21"/>
      <c r="E317" s="21"/>
    </row>
    <row r="318" spans="4:5" x14ac:dyDescent="0.35">
      <c r="D318" s="21"/>
      <c r="E318" s="21"/>
    </row>
    <row r="319" spans="4:5" x14ac:dyDescent="0.35">
      <c r="D319" s="21"/>
      <c r="E319" s="21"/>
    </row>
    <row r="320" spans="4:5" x14ac:dyDescent="0.35">
      <c r="D320" s="21"/>
      <c r="E320" s="21"/>
    </row>
    <row r="321" spans="4:5" x14ac:dyDescent="0.35">
      <c r="D321" s="21"/>
      <c r="E321" s="21"/>
    </row>
    <row r="322" spans="4:5" x14ac:dyDescent="0.35">
      <c r="D322" s="21"/>
      <c r="E322" s="21"/>
    </row>
    <row r="323" spans="4:5" x14ac:dyDescent="0.35">
      <c r="D323" s="21"/>
      <c r="E323" s="21"/>
    </row>
    <row r="324" spans="4:5" x14ac:dyDescent="0.35">
      <c r="D324" s="21"/>
      <c r="E324" s="21"/>
    </row>
    <row r="325" spans="4:5" x14ac:dyDescent="0.35">
      <c r="D325" s="21"/>
      <c r="E325" s="21"/>
    </row>
    <row r="326" spans="4:5" x14ac:dyDescent="0.35">
      <c r="D326" s="21"/>
      <c r="E326" s="21"/>
    </row>
    <row r="327" spans="4:5" x14ac:dyDescent="0.35">
      <c r="D327" s="21"/>
      <c r="E327" s="21"/>
    </row>
    <row r="328" spans="4:5" x14ac:dyDescent="0.35">
      <c r="D328" s="21"/>
      <c r="E328" s="21"/>
    </row>
    <row r="329" spans="4:5" x14ac:dyDescent="0.35">
      <c r="D329" s="21"/>
      <c r="E329" s="21"/>
    </row>
    <row r="330" spans="4:5" x14ac:dyDescent="0.35">
      <c r="D330" s="21"/>
      <c r="E330" s="21"/>
    </row>
    <row r="331" spans="4:5" x14ac:dyDescent="0.35">
      <c r="D331" s="21"/>
      <c r="E331" s="21"/>
    </row>
    <row r="332" spans="4:5" x14ac:dyDescent="0.35">
      <c r="D332" s="21"/>
      <c r="E332" s="21"/>
    </row>
    <row r="333" spans="4:5" x14ac:dyDescent="0.35">
      <c r="D333" s="21"/>
      <c r="E333" s="21"/>
    </row>
    <row r="334" spans="4:5" x14ac:dyDescent="0.35">
      <c r="D334" s="21"/>
      <c r="E334" s="21"/>
    </row>
    <row r="335" spans="4:5" x14ac:dyDescent="0.35">
      <c r="D335" s="21"/>
      <c r="E335" s="21"/>
    </row>
    <row r="336" spans="4:5" x14ac:dyDescent="0.35">
      <c r="D336" s="21"/>
      <c r="E336" s="21"/>
    </row>
    <row r="337" spans="4:5" x14ac:dyDescent="0.35">
      <c r="D337" s="21"/>
      <c r="E337" s="21"/>
    </row>
    <row r="338" spans="4:5" x14ac:dyDescent="0.35">
      <c r="D338" s="21"/>
      <c r="E338" s="21"/>
    </row>
    <row r="339" spans="4:5" x14ac:dyDescent="0.35">
      <c r="D339" s="21"/>
      <c r="E339" s="21"/>
    </row>
    <row r="340" spans="4:5" x14ac:dyDescent="0.35">
      <c r="D340" s="21"/>
      <c r="E340" s="21"/>
    </row>
    <row r="341" spans="4:5" x14ac:dyDescent="0.35">
      <c r="D341" s="21"/>
      <c r="E341" s="21"/>
    </row>
    <row r="342" spans="4:5" x14ac:dyDescent="0.35">
      <c r="D342" s="21"/>
      <c r="E342" s="21"/>
    </row>
    <row r="343" spans="4:5" x14ac:dyDescent="0.35">
      <c r="D343" s="21"/>
      <c r="E343" s="21"/>
    </row>
    <row r="344" spans="4:5" x14ac:dyDescent="0.35">
      <c r="D344" s="21"/>
      <c r="E344" s="21"/>
    </row>
    <row r="345" spans="4:5" x14ac:dyDescent="0.35">
      <c r="D345" s="21"/>
      <c r="E345" s="21"/>
    </row>
    <row r="346" spans="4:5" x14ac:dyDescent="0.35">
      <c r="D346" s="21"/>
      <c r="E346" s="21"/>
    </row>
    <row r="347" spans="4:5" x14ac:dyDescent="0.35">
      <c r="D347" s="21"/>
      <c r="E347" s="21"/>
    </row>
    <row r="348" spans="4:5" x14ac:dyDescent="0.35">
      <c r="D348" s="21"/>
      <c r="E348" s="21"/>
    </row>
    <row r="349" spans="4:5" x14ac:dyDescent="0.35">
      <c r="D349" s="21"/>
      <c r="E349" s="21"/>
    </row>
    <row r="350" spans="4:5" x14ac:dyDescent="0.35">
      <c r="D350" s="21"/>
      <c r="E350" s="21"/>
    </row>
    <row r="351" spans="4:5" x14ac:dyDescent="0.35">
      <c r="D351" s="21"/>
      <c r="E351" s="21"/>
    </row>
    <row r="352" spans="4:5" x14ac:dyDescent="0.35">
      <c r="D352" s="21"/>
      <c r="E352" s="21"/>
    </row>
    <row r="353" spans="4:5" x14ac:dyDescent="0.35">
      <c r="D353" s="21"/>
      <c r="E353" s="21"/>
    </row>
    <row r="354" spans="4:5" x14ac:dyDescent="0.35">
      <c r="D354" s="21"/>
      <c r="E354" s="21"/>
    </row>
    <row r="355" spans="4:5" x14ac:dyDescent="0.35">
      <c r="D355" s="21"/>
      <c r="E355" s="21"/>
    </row>
    <row r="356" spans="4:5" x14ac:dyDescent="0.35">
      <c r="D356" s="21"/>
      <c r="E356" s="21"/>
    </row>
    <row r="357" spans="4:5" x14ac:dyDescent="0.35">
      <c r="D357" s="21"/>
      <c r="E357" s="21"/>
    </row>
    <row r="358" spans="4:5" x14ac:dyDescent="0.35">
      <c r="D358" s="21"/>
      <c r="E358" s="21"/>
    </row>
    <row r="359" spans="4:5" x14ac:dyDescent="0.35">
      <c r="D359" s="21"/>
      <c r="E359" s="21"/>
    </row>
    <row r="360" spans="4:5" x14ac:dyDescent="0.35">
      <c r="D360" s="21"/>
      <c r="E360" s="21"/>
    </row>
    <row r="361" spans="4:5" x14ac:dyDescent="0.35">
      <c r="D361" s="21"/>
      <c r="E361" s="21"/>
    </row>
    <row r="362" spans="4:5" x14ac:dyDescent="0.35">
      <c r="D362" s="21"/>
      <c r="E362" s="21"/>
    </row>
    <row r="363" spans="4:5" x14ac:dyDescent="0.35">
      <c r="D363" s="21"/>
      <c r="E363" s="21"/>
    </row>
    <row r="364" spans="4:5" x14ac:dyDescent="0.35">
      <c r="D364" s="21"/>
      <c r="E364" s="21"/>
    </row>
    <row r="365" spans="4:5" x14ac:dyDescent="0.35">
      <c r="D365" s="21"/>
      <c r="E365" s="21"/>
    </row>
    <row r="366" spans="4:5" x14ac:dyDescent="0.35">
      <c r="D366" s="21"/>
      <c r="E366" s="21"/>
    </row>
    <row r="367" spans="4:5" x14ac:dyDescent="0.35">
      <c r="D367" s="21"/>
      <c r="E367" s="21"/>
    </row>
    <row r="368" spans="4:5" x14ac:dyDescent="0.35">
      <c r="D368" s="21"/>
      <c r="E368" s="21"/>
    </row>
    <row r="369" spans="4:5" x14ac:dyDescent="0.35">
      <c r="D369" s="21"/>
      <c r="E369" s="21"/>
    </row>
    <row r="370" spans="4:5" x14ac:dyDescent="0.35">
      <c r="D370" s="21"/>
      <c r="E370" s="21"/>
    </row>
    <row r="371" spans="4:5" x14ac:dyDescent="0.35">
      <c r="D371" s="21"/>
      <c r="E371" s="21"/>
    </row>
    <row r="372" spans="4:5" x14ac:dyDescent="0.35">
      <c r="D372" s="21"/>
      <c r="E372" s="21"/>
    </row>
    <row r="373" spans="4:5" x14ac:dyDescent="0.35">
      <c r="D373" s="21"/>
      <c r="E373" s="21"/>
    </row>
    <row r="374" spans="4:5" x14ac:dyDescent="0.35">
      <c r="D374" s="21"/>
      <c r="E374" s="21"/>
    </row>
    <row r="375" spans="4:5" x14ac:dyDescent="0.35">
      <c r="D375" s="21"/>
      <c r="E375" s="21"/>
    </row>
    <row r="376" spans="4:5" x14ac:dyDescent="0.35">
      <c r="D376" s="21"/>
      <c r="E376" s="21"/>
    </row>
    <row r="377" spans="4:5" x14ac:dyDescent="0.35">
      <c r="D377" s="21"/>
      <c r="E377" s="21"/>
    </row>
    <row r="378" spans="4:5" x14ac:dyDescent="0.35">
      <c r="D378" s="21"/>
      <c r="E378" s="21"/>
    </row>
    <row r="379" spans="4:5" x14ac:dyDescent="0.35">
      <c r="D379" s="21"/>
      <c r="E379" s="21"/>
    </row>
    <row r="380" spans="4:5" x14ac:dyDescent="0.35">
      <c r="D380" s="21"/>
      <c r="E380" s="21"/>
    </row>
    <row r="381" spans="4:5" x14ac:dyDescent="0.35">
      <c r="D381" s="21"/>
      <c r="E381" s="21"/>
    </row>
    <row r="382" spans="4:5" x14ac:dyDescent="0.35">
      <c r="D382" s="21"/>
      <c r="E382" s="21"/>
    </row>
    <row r="383" spans="4:5" x14ac:dyDescent="0.35">
      <c r="D383" s="21"/>
      <c r="E383" s="21"/>
    </row>
    <row r="384" spans="4:5" x14ac:dyDescent="0.35">
      <c r="D384" s="21"/>
      <c r="E384" s="21"/>
    </row>
    <row r="385" spans="4:5" x14ac:dyDescent="0.35">
      <c r="D385" s="21"/>
      <c r="E385" s="21"/>
    </row>
    <row r="386" spans="4:5" x14ac:dyDescent="0.35">
      <c r="D386" s="21"/>
      <c r="E386" s="21"/>
    </row>
    <row r="387" spans="4:5" x14ac:dyDescent="0.35">
      <c r="D387" s="21"/>
      <c r="E387" s="21"/>
    </row>
    <row r="388" spans="4:5" x14ac:dyDescent="0.35">
      <c r="D388" s="21"/>
      <c r="E388" s="21"/>
    </row>
    <row r="389" spans="4:5" x14ac:dyDescent="0.35">
      <c r="D389" s="21"/>
      <c r="E389" s="21"/>
    </row>
    <row r="390" spans="4:5" x14ac:dyDescent="0.35">
      <c r="D390" s="21"/>
      <c r="E390" s="21"/>
    </row>
    <row r="391" spans="4:5" x14ac:dyDescent="0.35">
      <c r="D391" s="21"/>
      <c r="E391" s="21"/>
    </row>
    <row r="392" spans="4:5" x14ac:dyDescent="0.35">
      <c r="D392" s="21"/>
      <c r="E392" s="21"/>
    </row>
    <row r="393" spans="4:5" x14ac:dyDescent="0.35">
      <c r="D393" s="21"/>
      <c r="E393" s="21"/>
    </row>
    <row r="394" spans="4:5" x14ac:dyDescent="0.35">
      <c r="D394" s="21"/>
      <c r="E394" s="21"/>
    </row>
    <row r="395" spans="4:5" x14ac:dyDescent="0.35">
      <c r="D395" s="21"/>
      <c r="E395" s="21"/>
    </row>
    <row r="396" spans="4:5" x14ac:dyDescent="0.35">
      <c r="D396" s="21"/>
      <c r="E396" s="21"/>
    </row>
    <row r="397" spans="4:5" x14ac:dyDescent="0.35">
      <c r="D397" s="21"/>
      <c r="E397" s="21"/>
    </row>
    <row r="398" spans="4:5" x14ac:dyDescent="0.35">
      <c r="D398" s="21"/>
      <c r="E398" s="21"/>
    </row>
    <row r="399" spans="4:5" x14ac:dyDescent="0.35">
      <c r="D399" s="21"/>
      <c r="E399" s="21"/>
    </row>
    <row r="400" spans="4:5" x14ac:dyDescent="0.35">
      <c r="D400" s="21"/>
      <c r="E400" s="21"/>
    </row>
    <row r="401" spans="4:5" x14ac:dyDescent="0.35">
      <c r="D401" s="21"/>
      <c r="E401" s="21"/>
    </row>
    <row r="402" spans="4:5" x14ac:dyDescent="0.35">
      <c r="D402" s="21"/>
      <c r="E402" s="21"/>
    </row>
    <row r="403" spans="4:5" x14ac:dyDescent="0.35">
      <c r="D403" s="21"/>
      <c r="E403" s="21"/>
    </row>
    <row r="404" spans="4:5" x14ac:dyDescent="0.35">
      <c r="D404" s="21"/>
      <c r="E404" s="21"/>
    </row>
    <row r="405" spans="4:5" x14ac:dyDescent="0.35">
      <c r="D405" s="21"/>
      <c r="E405" s="21"/>
    </row>
    <row r="406" spans="4:5" x14ac:dyDescent="0.35">
      <c r="D406" s="21"/>
      <c r="E406" s="21"/>
    </row>
    <row r="407" spans="4:5" x14ac:dyDescent="0.35">
      <c r="D407" s="21"/>
      <c r="E407" s="21"/>
    </row>
    <row r="408" spans="4:5" x14ac:dyDescent="0.35">
      <c r="D408" s="21"/>
      <c r="E408" s="21"/>
    </row>
    <row r="409" spans="4:5" x14ac:dyDescent="0.35">
      <c r="D409" s="21"/>
      <c r="E409" s="21"/>
    </row>
    <row r="410" spans="4:5" x14ac:dyDescent="0.35">
      <c r="D410" s="21"/>
      <c r="E410" s="21"/>
    </row>
    <row r="411" spans="4:5" x14ac:dyDescent="0.35">
      <c r="D411" s="21"/>
      <c r="E411" s="21"/>
    </row>
    <row r="412" spans="4:5" x14ac:dyDescent="0.35">
      <c r="D412" s="21"/>
      <c r="E412" s="21"/>
    </row>
    <row r="413" spans="4:5" x14ac:dyDescent="0.35">
      <c r="D413" s="21"/>
      <c r="E413" s="21"/>
    </row>
    <row r="414" spans="4:5" x14ac:dyDescent="0.35">
      <c r="D414" s="21"/>
      <c r="E414" s="21"/>
    </row>
    <row r="415" spans="4:5" x14ac:dyDescent="0.35">
      <c r="D415" s="21"/>
      <c r="E415" s="21"/>
    </row>
    <row r="416" spans="4:5" x14ac:dyDescent="0.35">
      <c r="D416" s="21"/>
      <c r="E416" s="21"/>
    </row>
    <row r="417" spans="4:5" x14ac:dyDescent="0.35">
      <c r="D417" s="21"/>
      <c r="E417" s="21"/>
    </row>
    <row r="418" spans="4:5" x14ac:dyDescent="0.35">
      <c r="D418" s="21"/>
      <c r="E418" s="21"/>
    </row>
    <row r="419" spans="4:5" x14ac:dyDescent="0.35">
      <c r="D419" s="21"/>
      <c r="E419" s="21"/>
    </row>
    <row r="420" spans="4:5" x14ac:dyDescent="0.35">
      <c r="D420" s="21"/>
      <c r="E420" s="21"/>
    </row>
    <row r="421" spans="4:5" x14ac:dyDescent="0.35">
      <c r="D421" s="21"/>
      <c r="E421" s="21"/>
    </row>
    <row r="422" spans="4:5" x14ac:dyDescent="0.35">
      <c r="D422" s="21"/>
      <c r="E422" s="21"/>
    </row>
    <row r="423" spans="4:5" x14ac:dyDescent="0.35">
      <c r="D423" s="21"/>
      <c r="E423" s="21"/>
    </row>
    <row r="424" spans="4:5" x14ac:dyDescent="0.35">
      <c r="D424" s="21"/>
      <c r="E424" s="21"/>
    </row>
    <row r="425" spans="4:5" x14ac:dyDescent="0.35">
      <c r="D425" s="21"/>
      <c r="E425" s="21"/>
    </row>
    <row r="426" spans="4:5" x14ac:dyDescent="0.35">
      <c r="D426" s="21"/>
      <c r="E426" s="21"/>
    </row>
    <row r="427" spans="4:5" x14ac:dyDescent="0.35">
      <c r="D427" s="21"/>
      <c r="E427" s="21"/>
    </row>
    <row r="428" spans="4:5" x14ac:dyDescent="0.35">
      <c r="D428" s="21"/>
      <c r="E428" s="21"/>
    </row>
    <row r="429" spans="4:5" x14ac:dyDescent="0.35">
      <c r="D429" s="21"/>
      <c r="E429" s="21"/>
    </row>
    <row r="430" spans="4:5" x14ac:dyDescent="0.35">
      <c r="D430" s="21"/>
      <c r="E430" s="21"/>
    </row>
    <row r="431" spans="4:5" x14ac:dyDescent="0.35">
      <c r="D431" s="21"/>
      <c r="E431" s="21"/>
    </row>
    <row r="432" spans="4:5" x14ac:dyDescent="0.35">
      <c r="D432" s="21"/>
      <c r="E432" s="21"/>
    </row>
    <row r="433" spans="4:5" x14ac:dyDescent="0.35">
      <c r="D433" s="21"/>
      <c r="E433" s="21"/>
    </row>
    <row r="434" spans="4:5" x14ac:dyDescent="0.35">
      <c r="D434" s="21"/>
      <c r="E434" s="21"/>
    </row>
    <row r="435" spans="4:5" x14ac:dyDescent="0.35">
      <c r="D435" s="21"/>
      <c r="E435" s="21"/>
    </row>
    <row r="436" spans="4:5" x14ac:dyDescent="0.35">
      <c r="D436" s="21"/>
      <c r="E436" s="21"/>
    </row>
    <row r="437" spans="4:5" x14ac:dyDescent="0.35">
      <c r="D437" s="21"/>
      <c r="E437" s="21"/>
    </row>
    <row r="438" spans="4:5" x14ac:dyDescent="0.35">
      <c r="D438" s="21"/>
      <c r="E438" s="21"/>
    </row>
    <row r="439" spans="4:5" x14ac:dyDescent="0.35">
      <c r="D439" s="21"/>
      <c r="E439" s="21"/>
    </row>
    <row r="440" spans="4:5" x14ac:dyDescent="0.35">
      <c r="D440" s="21"/>
      <c r="E440" s="21"/>
    </row>
    <row r="441" spans="4:5" x14ac:dyDescent="0.35">
      <c r="D441" s="21"/>
      <c r="E441" s="21"/>
    </row>
    <row r="442" spans="4:5" x14ac:dyDescent="0.35">
      <c r="D442" s="21"/>
      <c r="E442" s="21"/>
    </row>
    <row r="443" spans="4:5" x14ac:dyDescent="0.35">
      <c r="D443" s="21"/>
      <c r="E443" s="21"/>
    </row>
    <row r="444" spans="4:5" x14ac:dyDescent="0.35">
      <c r="D444" s="21"/>
      <c r="E444" s="21"/>
    </row>
    <row r="445" spans="4:5" x14ac:dyDescent="0.35">
      <c r="D445" s="21"/>
      <c r="E445" s="21"/>
    </row>
    <row r="446" spans="4:5" x14ac:dyDescent="0.35">
      <c r="D446" s="21"/>
      <c r="E446" s="21"/>
    </row>
    <row r="447" spans="4:5" x14ac:dyDescent="0.35">
      <c r="D447" s="21"/>
      <c r="E447" s="21"/>
    </row>
    <row r="448" spans="4:5" x14ac:dyDescent="0.35">
      <c r="D448" s="21"/>
      <c r="E448" s="21"/>
    </row>
    <row r="449" spans="4:5" x14ac:dyDescent="0.35">
      <c r="D449" s="21"/>
      <c r="E449" s="21"/>
    </row>
    <row r="450" spans="4:5" x14ac:dyDescent="0.35">
      <c r="D450" s="21"/>
      <c r="E450" s="21"/>
    </row>
    <row r="451" spans="4:5" x14ac:dyDescent="0.35">
      <c r="D451" s="21"/>
      <c r="E451" s="21"/>
    </row>
    <row r="452" spans="4:5" x14ac:dyDescent="0.35">
      <c r="D452" s="21"/>
      <c r="E452" s="21"/>
    </row>
    <row r="453" spans="4:5" x14ac:dyDescent="0.35">
      <c r="D453" s="21"/>
      <c r="E453" s="21"/>
    </row>
    <row r="454" spans="4:5" x14ac:dyDescent="0.35">
      <c r="D454" s="21"/>
      <c r="E454" s="21"/>
    </row>
    <row r="455" spans="4:5" x14ac:dyDescent="0.35">
      <c r="D455" s="21"/>
      <c r="E455" s="21"/>
    </row>
    <row r="456" spans="4:5" x14ac:dyDescent="0.35">
      <c r="D456" s="21"/>
      <c r="E456" s="21"/>
    </row>
    <row r="457" spans="4:5" x14ac:dyDescent="0.35">
      <c r="D457" s="21"/>
      <c r="E457" s="21"/>
    </row>
    <row r="458" spans="4:5" x14ac:dyDescent="0.35">
      <c r="D458" s="21"/>
      <c r="E458" s="21"/>
    </row>
    <row r="459" spans="4:5" x14ac:dyDescent="0.35">
      <c r="D459" s="21"/>
      <c r="E459" s="21"/>
    </row>
    <row r="460" spans="4:5" x14ac:dyDescent="0.35">
      <c r="D460" s="21"/>
      <c r="E460" s="21"/>
    </row>
    <row r="461" spans="4:5" x14ac:dyDescent="0.35">
      <c r="D461" s="21"/>
      <c r="E461" s="21"/>
    </row>
    <row r="462" spans="4:5" x14ac:dyDescent="0.35">
      <c r="D462" s="21"/>
      <c r="E462" s="21"/>
    </row>
    <row r="463" spans="4:5" x14ac:dyDescent="0.35">
      <c r="D463" s="21"/>
      <c r="E463" s="21"/>
    </row>
    <row r="464" spans="4:5" x14ac:dyDescent="0.35">
      <c r="D464" s="21"/>
      <c r="E464" s="21"/>
    </row>
    <row r="465" spans="4:5" x14ac:dyDescent="0.35">
      <c r="D465" s="21"/>
      <c r="E465" s="21"/>
    </row>
    <row r="466" spans="4:5" x14ac:dyDescent="0.35">
      <c r="D466" s="21"/>
      <c r="E466" s="21"/>
    </row>
    <row r="467" spans="4:5" x14ac:dyDescent="0.35">
      <c r="D467" s="21"/>
      <c r="E467" s="21"/>
    </row>
    <row r="468" spans="4:5" x14ac:dyDescent="0.35">
      <c r="D468" s="21"/>
      <c r="E468" s="21"/>
    </row>
    <row r="469" spans="4:5" x14ac:dyDescent="0.35">
      <c r="D469" s="21"/>
      <c r="E469" s="21"/>
    </row>
    <row r="470" spans="4:5" x14ac:dyDescent="0.35">
      <c r="D470" s="21"/>
      <c r="E470" s="21"/>
    </row>
    <row r="471" spans="4:5" x14ac:dyDescent="0.35">
      <c r="D471" s="21"/>
      <c r="E471" s="21"/>
    </row>
    <row r="472" spans="4:5" x14ac:dyDescent="0.35">
      <c r="D472" s="21"/>
      <c r="E472" s="21"/>
    </row>
    <row r="473" spans="4:5" x14ac:dyDescent="0.35">
      <c r="D473" s="21"/>
      <c r="E473" s="21"/>
    </row>
    <row r="474" spans="4:5" x14ac:dyDescent="0.35">
      <c r="D474" s="21"/>
      <c r="E474" s="21"/>
    </row>
    <row r="475" spans="4:5" x14ac:dyDescent="0.35">
      <c r="D475" s="21"/>
      <c r="E475" s="21"/>
    </row>
    <row r="476" spans="4:5" x14ac:dyDescent="0.35">
      <c r="D476" s="21"/>
      <c r="E476" s="21"/>
    </row>
    <row r="477" spans="4:5" x14ac:dyDescent="0.35">
      <c r="D477" s="21"/>
      <c r="E477" s="21"/>
    </row>
    <row r="478" spans="4:5" x14ac:dyDescent="0.35">
      <c r="D478" s="21"/>
      <c r="E478" s="21"/>
    </row>
    <row r="479" spans="4:5" x14ac:dyDescent="0.35">
      <c r="D479" s="21"/>
      <c r="E479" s="21"/>
    </row>
    <row r="480" spans="4:5" x14ac:dyDescent="0.35">
      <c r="D480" s="21"/>
      <c r="E480" s="21"/>
    </row>
    <row r="481" spans="4:5" x14ac:dyDescent="0.35">
      <c r="D481" s="21"/>
      <c r="E481" s="21"/>
    </row>
    <row r="482" spans="4:5" x14ac:dyDescent="0.35">
      <c r="D482" s="21"/>
      <c r="E482" s="21"/>
    </row>
    <row r="483" spans="4:5" x14ac:dyDescent="0.35">
      <c r="D483" s="21"/>
      <c r="E483" s="21"/>
    </row>
    <row r="484" spans="4:5" x14ac:dyDescent="0.35">
      <c r="D484" s="21"/>
      <c r="E484" s="21"/>
    </row>
    <row r="485" spans="4:5" x14ac:dyDescent="0.35">
      <c r="D485" s="21"/>
      <c r="E485" s="21"/>
    </row>
    <row r="486" spans="4:5" x14ac:dyDescent="0.35">
      <c r="D486" s="21"/>
      <c r="E486" s="21"/>
    </row>
    <row r="487" spans="4:5" x14ac:dyDescent="0.35">
      <c r="D487" s="21"/>
      <c r="E487" s="21"/>
    </row>
    <row r="488" spans="4:5" x14ac:dyDescent="0.35">
      <c r="D488" s="21"/>
      <c r="E488" s="21"/>
    </row>
    <row r="489" spans="4:5" x14ac:dyDescent="0.35">
      <c r="D489" s="21"/>
      <c r="E489" s="21"/>
    </row>
    <row r="490" spans="4:5" x14ac:dyDescent="0.35">
      <c r="D490" s="21"/>
      <c r="E490" s="21"/>
    </row>
    <row r="491" spans="4:5" x14ac:dyDescent="0.35">
      <c r="D491" s="21"/>
      <c r="E491" s="21"/>
    </row>
    <row r="492" spans="4:5" x14ac:dyDescent="0.35">
      <c r="D492" s="21"/>
      <c r="E492" s="21"/>
    </row>
    <row r="493" spans="4:5" x14ac:dyDescent="0.35">
      <c r="D493" s="21"/>
      <c r="E493" s="21"/>
    </row>
    <row r="494" spans="4:5" x14ac:dyDescent="0.35">
      <c r="D494" s="21"/>
      <c r="E494" s="21"/>
    </row>
    <row r="495" spans="4:5" x14ac:dyDescent="0.35">
      <c r="D495" s="21"/>
      <c r="E495" s="21"/>
    </row>
    <row r="496" spans="4:5" x14ac:dyDescent="0.35">
      <c r="D496" s="21"/>
      <c r="E496" s="21"/>
    </row>
    <row r="497" spans="4:5" x14ac:dyDescent="0.35">
      <c r="D497" s="21"/>
      <c r="E497" s="21"/>
    </row>
    <row r="498" spans="4:5" x14ac:dyDescent="0.35">
      <c r="D498" s="21"/>
      <c r="E498" s="21"/>
    </row>
    <row r="499" spans="4:5" x14ac:dyDescent="0.35">
      <c r="D499" s="21"/>
      <c r="E499" s="21"/>
    </row>
    <row r="500" spans="4:5" x14ac:dyDescent="0.35">
      <c r="D500" s="21"/>
      <c r="E500" s="21"/>
    </row>
    <row r="501" spans="4:5" x14ac:dyDescent="0.35">
      <c r="D501" s="21"/>
      <c r="E501" s="21"/>
    </row>
    <row r="502" spans="4:5" x14ac:dyDescent="0.35">
      <c r="D502" s="21"/>
      <c r="E502" s="21"/>
    </row>
    <row r="503" spans="4:5" x14ac:dyDescent="0.35">
      <c r="D503" s="21"/>
      <c r="E503" s="21"/>
    </row>
    <row r="504" spans="4:5" x14ac:dyDescent="0.35">
      <c r="D504" s="21"/>
      <c r="E504" s="21"/>
    </row>
    <row r="505" spans="4:5" x14ac:dyDescent="0.35">
      <c r="D505" s="21"/>
      <c r="E505" s="21"/>
    </row>
    <row r="506" spans="4:5" x14ac:dyDescent="0.35">
      <c r="D506" s="21"/>
      <c r="E506" s="21"/>
    </row>
    <row r="507" spans="4:5" x14ac:dyDescent="0.35">
      <c r="D507" s="21"/>
      <c r="E507" s="21"/>
    </row>
    <row r="508" spans="4:5" x14ac:dyDescent="0.35">
      <c r="D508" s="21"/>
      <c r="E508" s="21"/>
    </row>
    <row r="509" spans="4:5" x14ac:dyDescent="0.35">
      <c r="D509" s="21"/>
      <c r="E509" s="21"/>
    </row>
    <row r="510" spans="4:5" x14ac:dyDescent="0.35">
      <c r="D510" s="21"/>
      <c r="E510" s="21"/>
    </row>
    <row r="511" spans="4:5" x14ac:dyDescent="0.35">
      <c r="D511" s="21"/>
      <c r="E511" s="21"/>
    </row>
    <row r="512" spans="4:5" x14ac:dyDescent="0.35">
      <c r="D512" s="21"/>
      <c r="E512" s="21"/>
    </row>
    <row r="513" spans="4:5" x14ac:dyDescent="0.35">
      <c r="D513" s="21"/>
      <c r="E513" s="21"/>
    </row>
    <row r="514" spans="4:5" x14ac:dyDescent="0.35">
      <c r="D514" s="21"/>
      <c r="E514" s="21"/>
    </row>
    <row r="515" spans="4:5" x14ac:dyDescent="0.35">
      <c r="D515" s="21"/>
      <c r="E515" s="21"/>
    </row>
    <row r="516" spans="4:5" x14ac:dyDescent="0.35">
      <c r="D516" s="21"/>
      <c r="E516" s="21"/>
    </row>
    <row r="517" spans="4:5" x14ac:dyDescent="0.35">
      <c r="D517" s="21"/>
      <c r="E517" s="21"/>
    </row>
    <row r="518" spans="4:5" x14ac:dyDescent="0.35">
      <c r="D518" s="21"/>
      <c r="E518" s="21"/>
    </row>
    <row r="519" spans="4:5" x14ac:dyDescent="0.35">
      <c r="D519" s="21"/>
      <c r="E519" s="21"/>
    </row>
    <row r="520" spans="4:5" x14ac:dyDescent="0.35">
      <c r="D520" s="21"/>
      <c r="E520" s="21"/>
    </row>
    <row r="521" spans="4:5" x14ac:dyDescent="0.35">
      <c r="D521" s="21"/>
      <c r="E521" s="21"/>
    </row>
    <row r="522" spans="4:5" x14ac:dyDescent="0.35">
      <c r="D522" s="21"/>
      <c r="E522" s="21"/>
    </row>
    <row r="523" spans="4:5" x14ac:dyDescent="0.35">
      <c r="D523" s="21"/>
      <c r="E523" s="21"/>
    </row>
    <row r="524" spans="4:5" x14ac:dyDescent="0.35">
      <c r="D524" s="21"/>
      <c r="E524" s="21"/>
    </row>
    <row r="525" spans="4:5" x14ac:dyDescent="0.35">
      <c r="D525" s="21"/>
      <c r="E525" s="21"/>
    </row>
    <row r="526" spans="4:5" x14ac:dyDescent="0.35">
      <c r="D526" s="21"/>
      <c r="E526" s="21"/>
    </row>
    <row r="527" spans="4:5" x14ac:dyDescent="0.35">
      <c r="D527" s="21"/>
      <c r="E527" s="21"/>
    </row>
    <row r="528" spans="4:5" x14ac:dyDescent="0.35">
      <c r="D528" s="21"/>
      <c r="E528" s="21"/>
    </row>
    <row r="529" spans="4:5" x14ac:dyDescent="0.35">
      <c r="D529" s="21"/>
      <c r="E529" s="21"/>
    </row>
    <row r="530" spans="4:5" x14ac:dyDescent="0.35">
      <c r="D530" s="21"/>
      <c r="E530" s="21"/>
    </row>
    <row r="531" spans="4:5" x14ac:dyDescent="0.35">
      <c r="D531" s="21"/>
      <c r="E531" s="21"/>
    </row>
    <row r="532" spans="4:5" x14ac:dyDescent="0.35">
      <c r="D532" s="21"/>
      <c r="E532" s="21"/>
    </row>
    <row r="533" spans="4:5" x14ac:dyDescent="0.35">
      <c r="D533" s="21"/>
      <c r="E533" s="21"/>
    </row>
    <row r="534" spans="4:5" x14ac:dyDescent="0.35">
      <c r="D534" s="21"/>
      <c r="E534" s="21"/>
    </row>
    <row r="535" spans="4:5" x14ac:dyDescent="0.35">
      <c r="D535" s="21"/>
      <c r="E535" s="21"/>
    </row>
    <row r="536" spans="4:5" x14ac:dyDescent="0.35">
      <c r="D536" s="21"/>
      <c r="E536" s="21"/>
    </row>
    <row r="537" spans="4:5" x14ac:dyDescent="0.35">
      <c r="D537" s="21"/>
      <c r="E537" s="21"/>
    </row>
    <row r="538" spans="4:5" x14ac:dyDescent="0.35">
      <c r="D538" s="21"/>
      <c r="E538" s="21"/>
    </row>
    <row r="539" spans="4:5" x14ac:dyDescent="0.35">
      <c r="D539" s="21"/>
      <c r="E539" s="21"/>
    </row>
    <row r="540" spans="4:5" x14ac:dyDescent="0.35">
      <c r="D540" s="21"/>
      <c r="E540" s="21"/>
    </row>
    <row r="541" spans="4:5" x14ac:dyDescent="0.35">
      <c r="D541" s="21"/>
      <c r="E541" s="21"/>
    </row>
    <row r="542" spans="4:5" x14ac:dyDescent="0.35">
      <c r="D542" s="21"/>
      <c r="E542" s="21"/>
    </row>
    <row r="543" spans="4:5" x14ac:dyDescent="0.35">
      <c r="D543" s="21"/>
      <c r="E543" s="21"/>
    </row>
    <row r="544" spans="4:5" x14ac:dyDescent="0.35">
      <c r="D544" s="21"/>
      <c r="E544" s="21"/>
    </row>
    <row r="545" spans="4:5" x14ac:dyDescent="0.35">
      <c r="D545" s="21"/>
      <c r="E545" s="21"/>
    </row>
    <row r="546" spans="4:5" x14ac:dyDescent="0.35">
      <c r="D546" s="21"/>
      <c r="E546" s="21"/>
    </row>
    <row r="547" spans="4:5" x14ac:dyDescent="0.35">
      <c r="D547" s="21"/>
      <c r="E547" s="21"/>
    </row>
    <row r="548" spans="4:5" x14ac:dyDescent="0.35">
      <c r="D548" s="21"/>
      <c r="E548" s="21"/>
    </row>
    <row r="549" spans="4:5" x14ac:dyDescent="0.35">
      <c r="D549" s="21"/>
      <c r="E549" s="21"/>
    </row>
    <row r="550" spans="4:5" x14ac:dyDescent="0.35">
      <c r="D550" s="21"/>
      <c r="E550" s="21"/>
    </row>
    <row r="551" spans="4:5" x14ac:dyDescent="0.35">
      <c r="D551" s="21"/>
      <c r="E551" s="21"/>
    </row>
    <row r="552" spans="4:5" x14ac:dyDescent="0.35">
      <c r="D552" s="21"/>
      <c r="E552" s="21"/>
    </row>
    <row r="553" spans="4:5" x14ac:dyDescent="0.35">
      <c r="D553" s="21"/>
      <c r="E553" s="21"/>
    </row>
    <row r="554" spans="4:5" x14ac:dyDescent="0.35">
      <c r="D554" s="21"/>
      <c r="E554" s="21"/>
    </row>
    <row r="555" spans="4:5" x14ac:dyDescent="0.35">
      <c r="D555" s="21"/>
      <c r="E555" s="21"/>
    </row>
    <row r="556" spans="4:5" x14ac:dyDescent="0.35">
      <c r="D556" s="21"/>
      <c r="E556" s="21"/>
    </row>
    <row r="557" spans="4:5" x14ac:dyDescent="0.35">
      <c r="D557" s="21"/>
      <c r="E557" s="21"/>
    </row>
    <row r="558" spans="4:5" x14ac:dyDescent="0.35">
      <c r="D558" s="21"/>
      <c r="E558" s="21"/>
    </row>
    <row r="559" spans="4:5" x14ac:dyDescent="0.35">
      <c r="D559" s="21"/>
      <c r="E559" s="21"/>
    </row>
    <row r="560" spans="4:5" x14ac:dyDescent="0.35">
      <c r="D560" s="21"/>
      <c r="E560" s="21"/>
    </row>
    <row r="561" spans="4:5" x14ac:dyDescent="0.35">
      <c r="D561" s="21"/>
      <c r="E561" s="21"/>
    </row>
    <row r="562" spans="4:5" x14ac:dyDescent="0.35">
      <c r="D562" s="21"/>
      <c r="E562" s="21"/>
    </row>
    <row r="563" spans="4:5" x14ac:dyDescent="0.35">
      <c r="D563" s="21"/>
      <c r="E563" s="21"/>
    </row>
    <row r="564" spans="4:5" x14ac:dyDescent="0.35">
      <c r="D564" s="21"/>
      <c r="E564" s="21"/>
    </row>
    <row r="565" spans="4:5" x14ac:dyDescent="0.35">
      <c r="D565" s="21"/>
      <c r="E565" s="21"/>
    </row>
    <row r="566" spans="4:5" x14ac:dyDescent="0.35">
      <c r="D566" s="21"/>
      <c r="E566" s="21"/>
    </row>
    <row r="567" spans="4:5" x14ac:dyDescent="0.35">
      <c r="D567" s="21"/>
      <c r="E567" s="21"/>
    </row>
    <row r="568" spans="4:5" x14ac:dyDescent="0.35">
      <c r="D568" s="21"/>
      <c r="E568" s="21"/>
    </row>
    <row r="569" spans="4:5" x14ac:dyDescent="0.35">
      <c r="D569" s="21"/>
      <c r="E569" s="21"/>
    </row>
    <row r="570" spans="4:5" x14ac:dyDescent="0.35">
      <c r="D570" s="21"/>
      <c r="E570" s="21"/>
    </row>
    <row r="571" spans="4:5" x14ac:dyDescent="0.35">
      <c r="D571" s="21"/>
      <c r="E571" s="21"/>
    </row>
    <row r="572" spans="4:5" x14ac:dyDescent="0.35">
      <c r="D572" s="21"/>
      <c r="E572" s="21"/>
    </row>
    <row r="573" spans="4:5" x14ac:dyDescent="0.35">
      <c r="D573" s="21"/>
      <c r="E573" s="21"/>
    </row>
    <row r="574" spans="4:5" x14ac:dyDescent="0.35">
      <c r="D574" s="21"/>
      <c r="E574" s="21"/>
    </row>
    <row r="575" spans="4:5" x14ac:dyDescent="0.35">
      <c r="D575" s="21"/>
      <c r="E575" s="21"/>
    </row>
    <row r="576" spans="4:5" x14ac:dyDescent="0.35">
      <c r="D576" s="21"/>
      <c r="E576" s="21"/>
    </row>
    <row r="577" spans="4:5" x14ac:dyDescent="0.35">
      <c r="D577" s="21"/>
      <c r="E577" s="21"/>
    </row>
    <row r="578" spans="4:5" x14ac:dyDescent="0.35">
      <c r="D578" s="21"/>
      <c r="E578" s="21"/>
    </row>
    <row r="579" spans="4:5" x14ac:dyDescent="0.35">
      <c r="D579" s="21"/>
      <c r="E579" s="21"/>
    </row>
    <row r="580" spans="4:5" x14ac:dyDescent="0.35">
      <c r="D580" s="21"/>
      <c r="E580" s="21"/>
    </row>
    <row r="581" spans="4:5" x14ac:dyDescent="0.35">
      <c r="D581" s="21"/>
      <c r="E581" s="21"/>
    </row>
    <row r="582" spans="4:5" x14ac:dyDescent="0.35">
      <c r="D582" s="21"/>
      <c r="E582" s="21"/>
    </row>
    <row r="583" spans="4:5" x14ac:dyDescent="0.35">
      <c r="D583" s="21"/>
      <c r="E583" s="21"/>
    </row>
    <row r="584" spans="4:5" x14ac:dyDescent="0.35">
      <c r="D584" s="21"/>
      <c r="E584" s="21"/>
    </row>
    <row r="585" spans="4:5" x14ac:dyDescent="0.35">
      <c r="D585" s="21"/>
      <c r="E585" s="21"/>
    </row>
    <row r="586" spans="4:5" x14ac:dyDescent="0.35">
      <c r="D586" s="21"/>
      <c r="E586" s="21"/>
    </row>
    <row r="587" spans="4:5" x14ac:dyDescent="0.35">
      <c r="D587" s="21"/>
      <c r="E587" s="21"/>
    </row>
    <row r="588" spans="4:5" x14ac:dyDescent="0.35">
      <c r="D588" s="21"/>
      <c r="E588" s="21"/>
    </row>
    <row r="589" spans="4:5" x14ac:dyDescent="0.35">
      <c r="D589" s="21"/>
      <c r="E589" s="21"/>
    </row>
    <row r="590" spans="4:5" x14ac:dyDescent="0.35">
      <c r="D590" s="21"/>
      <c r="E590" s="21"/>
    </row>
    <row r="591" spans="4:5" x14ac:dyDescent="0.35">
      <c r="D591" s="21"/>
      <c r="E591" s="21"/>
    </row>
    <row r="592" spans="4:5" x14ac:dyDescent="0.35">
      <c r="D592" s="21"/>
      <c r="E592" s="21"/>
    </row>
    <row r="593" spans="4:5" x14ac:dyDescent="0.35">
      <c r="D593" s="21"/>
      <c r="E593" s="21"/>
    </row>
    <row r="594" spans="4:5" x14ac:dyDescent="0.35">
      <c r="D594" s="21"/>
      <c r="E594" s="21"/>
    </row>
    <row r="595" spans="4:5" x14ac:dyDescent="0.35">
      <c r="D595" s="21"/>
      <c r="E595" s="21"/>
    </row>
    <row r="596" spans="4:5" x14ac:dyDescent="0.35">
      <c r="D596" s="21"/>
      <c r="E596" s="21"/>
    </row>
    <row r="597" spans="4:5" x14ac:dyDescent="0.35">
      <c r="D597" s="21"/>
      <c r="E597" s="21"/>
    </row>
    <row r="598" spans="4:5" x14ac:dyDescent="0.35">
      <c r="D598" s="21"/>
      <c r="E598" s="21"/>
    </row>
    <row r="599" spans="4:5" x14ac:dyDescent="0.35">
      <c r="D599" s="21"/>
      <c r="E599" s="21"/>
    </row>
    <row r="600" spans="4:5" x14ac:dyDescent="0.35">
      <c r="D600" s="21"/>
      <c r="E600" s="21"/>
    </row>
    <row r="601" spans="4:5" x14ac:dyDescent="0.35">
      <c r="D601" s="21"/>
      <c r="E601" s="21"/>
    </row>
  </sheetData>
  <mergeCells count="2">
    <mergeCell ref="A3:E3"/>
    <mergeCell ref="F3:G3"/>
  </mergeCells>
  <conditionalFormatting sqref="F5:G13">
    <cfRule type="cellIs" dxfId="138" priority="1" operator="between">
      <formula>8</formula>
      <formula>16</formula>
    </cfRule>
    <cfRule type="cellIs" dxfId="137" priority="2" operator="between">
      <formula>4</formula>
      <formula>7.99</formula>
    </cfRule>
    <cfRule type="cellIs" dxfId="136" priority="3" operator="between">
      <formula>1</formula>
      <formula>3.99</formula>
    </cfRule>
  </conditionalFormatting>
  <pageMargins left="0.70866141732283472" right="0.70866141732283472" top="0.74803149606299213" bottom="0.74803149606299213" header="0.31496062992125984" footer="0.31496062992125984"/>
  <pageSetup paperSize="8" scale="88" fitToHeight="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pageSetUpPr fitToPage="1"/>
  </sheetPr>
  <dimension ref="A1:V36"/>
  <sheetViews>
    <sheetView zoomScale="80" zoomScaleNormal="80" workbookViewId="0">
      <selection activeCell="A6" sqref="A6"/>
    </sheetView>
  </sheetViews>
  <sheetFormatPr baseColWidth="10" defaultColWidth="8.7265625" defaultRowHeight="14" x14ac:dyDescent="0.3"/>
  <cols>
    <col min="1" max="1" width="12.7265625" style="83" customWidth="1"/>
    <col min="2" max="2" width="64.7265625" style="15" customWidth="1"/>
    <col min="3" max="5" width="8.54296875" style="15" customWidth="1"/>
    <col min="6" max="6" width="12.7265625" style="15" customWidth="1"/>
    <col min="7" max="7" width="64.7265625" style="15" customWidth="1"/>
    <col min="8" max="8" width="22.7265625" style="15" customWidth="1"/>
    <col min="9" max="9" width="23.453125" style="15" customWidth="1"/>
    <col min="10" max="11" width="28.453125" style="15" customWidth="1"/>
    <col min="12" max="14" width="8.54296875" style="15" customWidth="1"/>
    <col min="15" max="15" width="64.7265625" style="15" customWidth="1"/>
    <col min="16" max="17" width="14.7265625" style="15" customWidth="1"/>
    <col min="18" max="19" width="28.453125" style="15" customWidth="1"/>
    <col min="20" max="22" width="8.54296875" style="15" customWidth="1"/>
    <col min="23" max="23" width="13.26953125" style="15" customWidth="1"/>
    <col min="24" max="24" width="12.7265625" style="15" customWidth="1"/>
    <col min="25" max="25" width="13.7265625" style="15" customWidth="1"/>
    <col min="26" max="26" width="41.26953125" style="15" customWidth="1"/>
    <col min="27" max="16384" width="8.7265625" style="15"/>
  </cols>
  <sheetData>
    <row r="1" spans="1:22" s="17" customFormat="1" ht="15.5" x14ac:dyDescent="0.35">
      <c r="A1" s="81"/>
      <c r="C1" s="275" t="s">
        <v>128</v>
      </c>
      <c r="D1" s="276"/>
      <c r="E1" s="277"/>
      <c r="F1" s="277"/>
      <c r="G1" s="277"/>
      <c r="H1" s="277"/>
      <c r="I1" s="278"/>
      <c r="J1" s="16"/>
      <c r="K1" s="16"/>
      <c r="L1" s="23" t="s">
        <v>18</v>
      </c>
      <c r="M1" s="23" t="s">
        <v>19</v>
      </c>
      <c r="N1" s="16"/>
      <c r="O1" s="16"/>
    </row>
    <row r="2" spans="1:22" s="19" customFormat="1" ht="24.5" x14ac:dyDescent="0.35">
      <c r="A2" s="82"/>
      <c r="B2" s="33"/>
      <c r="C2" s="279" t="s">
        <v>15</v>
      </c>
      <c r="D2" s="280"/>
      <c r="E2" s="288" t="s">
        <v>16</v>
      </c>
      <c r="F2" s="289"/>
      <c r="G2" s="47" t="s">
        <v>17</v>
      </c>
      <c r="H2" s="35" t="s">
        <v>130</v>
      </c>
      <c r="I2" s="48" t="s">
        <v>34</v>
      </c>
      <c r="J2" s="18"/>
      <c r="K2" s="18"/>
      <c r="L2" s="23" t="s">
        <v>20</v>
      </c>
      <c r="M2" s="23" t="s">
        <v>21</v>
      </c>
      <c r="N2" s="18"/>
      <c r="O2" s="18"/>
    </row>
    <row r="3" spans="1:22" s="26" customFormat="1" ht="60" customHeight="1" thickBot="1" x14ac:dyDescent="0.4">
      <c r="A3" s="83"/>
      <c r="B3" s="34"/>
      <c r="C3" s="281" t="str">
        <f>'2. Convenios (CV)'!A5</f>
        <v>CVR1</v>
      </c>
      <c r="D3" s="282"/>
      <c r="E3" s="290" t="str">
        <f>'2. Convenios (CV)'!B5</f>
        <v>El objeto del convenio no corresponde a esta figura jurídica</v>
      </c>
      <c r="F3" s="291"/>
      <c r="G3" s="45" t="str">
        <f>'2. Convenios (CV)'!C5</f>
        <v>Celebración de convenios para eludir un procedimiento de contratación, o eludiendo los requisitos de validez de este instrumento jurídico.</v>
      </c>
      <c r="H3" s="24" t="str">
        <f>'2. Convenios (CV)'!D5</f>
        <v>EE</v>
      </c>
      <c r="I3" s="29" t="str">
        <f>'2. Convenios (CV)'!E5</f>
        <v>Interno</v>
      </c>
      <c r="J3" s="14"/>
      <c r="K3" s="14"/>
      <c r="L3" s="14"/>
      <c r="M3" s="25" t="s">
        <v>22</v>
      </c>
      <c r="N3" s="14"/>
      <c r="O3" s="14"/>
    </row>
    <row r="4" spans="1:22" ht="14.5" x14ac:dyDescent="0.35">
      <c r="A4" s="80"/>
      <c r="B4" s="14"/>
      <c r="C4" s="14"/>
      <c r="D4" s="14"/>
      <c r="E4" s="14"/>
      <c r="F4" s="14"/>
      <c r="G4" s="14"/>
      <c r="H4" s="14"/>
      <c r="I4" s="14"/>
      <c r="J4" s="14"/>
      <c r="K4" s="14"/>
      <c r="L4" s="14"/>
      <c r="M4" s="14"/>
      <c r="N4" s="14"/>
      <c r="O4" s="14"/>
      <c r="P4" s="14"/>
      <c r="Q4" s="14"/>
    </row>
    <row r="5" spans="1:22" ht="26.25" customHeight="1" x14ac:dyDescent="0.25">
      <c r="A5" s="273" t="s">
        <v>307</v>
      </c>
      <c r="B5" s="274"/>
      <c r="C5" s="283" t="s">
        <v>23</v>
      </c>
      <c r="D5" s="294"/>
      <c r="E5" s="295"/>
      <c r="F5" s="273" t="s">
        <v>24</v>
      </c>
      <c r="G5" s="286"/>
      <c r="H5" s="286"/>
      <c r="I5" s="286"/>
      <c r="J5" s="286"/>
      <c r="K5" s="287"/>
      <c r="L5" s="283" t="s">
        <v>25</v>
      </c>
      <c r="M5" s="284"/>
      <c r="N5" s="285"/>
      <c r="O5" s="273" t="s">
        <v>29</v>
      </c>
      <c r="P5" s="286"/>
      <c r="Q5" s="286"/>
      <c r="R5" s="286"/>
      <c r="S5" s="287"/>
      <c r="T5" s="283" t="s">
        <v>30</v>
      </c>
      <c r="U5" s="284"/>
      <c r="V5" s="285"/>
    </row>
    <row r="6" spans="1:22" ht="52.5" customHeight="1" x14ac:dyDescent="0.25">
      <c r="A6" s="36" t="s">
        <v>314</v>
      </c>
      <c r="B6" s="36" t="s">
        <v>308</v>
      </c>
      <c r="C6" s="35" t="s">
        <v>131</v>
      </c>
      <c r="D6" s="35" t="s">
        <v>133</v>
      </c>
      <c r="E6" s="116" t="s">
        <v>132</v>
      </c>
      <c r="F6" s="84" t="s">
        <v>26</v>
      </c>
      <c r="G6" s="36" t="s">
        <v>27</v>
      </c>
      <c r="H6" s="36" t="s">
        <v>43</v>
      </c>
      <c r="I6" s="36" t="s">
        <v>28</v>
      </c>
      <c r="J6" s="36" t="s">
        <v>40</v>
      </c>
      <c r="K6" s="36" t="s">
        <v>41</v>
      </c>
      <c r="L6" s="35" t="s">
        <v>131</v>
      </c>
      <c r="M6" s="35" t="s">
        <v>133</v>
      </c>
      <c r="N6" s="116" t="s">
        <v>132</v>
      </c>
      <c r="O6" s="36" t="s">
        <v>31</v>
      </c>
      <c r="P6" s="36" t="s">
        <v>42</v>
      </c>
      <c r="Q6" s="36" t="s">
        <v>32</v>
      </c>
      <c r="R6" s="37" t="s">
        <v>38</v>
      </c>
      <c r="S6" s="37" t="s">
        <v>39</v>
      </c>
      <c r="T6" s="35" t="s">
        <v>131</v>
      </c>
      <c r="U6" s="35" t="s">
        <v>133</v>
      </c>
      <c r="V6" s="116" t="s">
        <v>132</v>
      </c>
    </row>
    <row r="7" spans="1:22" ht="81.75" customHeight="1" x14ac:dyDescent="0.25">
      <c r="A7" s="109" t="s">
        <v>149</v>
      </c>
      <c r="B7" s="159" t="s">
        <v>288</v>
      </c>
      <c r="C7" s="110">
        <v>1</v>
      </c>
      <c r="D7" s="110">
        <v>1</v>
      </c>
      <c r="E7" s="111">
        <f>C7*D7</f>
        <v>1</v>
      </c>
      <c r="F7" s="109" t="s">
        <v>201</v>
      </c>
      <c r="G7" s="160" t="s">
        <v>244</v>
      </c>
      <c r="H7" s="112"/>
      <c r="I7" s="112"/>
      <c r="J7" s="110"/>
      <c r="K7" s="110"/>
      <c r="L7" s="109">
        <f t="shared" ref="L7:M9" si="0">IF(ISNUMBER(C7),IF(C7+J7&gt;1,C7+J7,1),"")</f>
        <v>1</v>
      </c>
      <c r="M7" s="109">
        <f t="shared" si="0"/>
        <v>1</v>
      </c>
      <c r="N7" s="111">
        <f>L7*M7</f>
        <v>1</v>
      </c>
      <c r="O7" s="113"/>
      <c r="P7" s="113"/>
      <c r="Q7" s="113"/>
      <c r="R7" s="110"/>
      <c r="S7" s="110"/>
      <c r="T7" s="109">
        <f>IF(ISNUMBER($L7),IF($L7+R7&gt;1,$L7+R7,1),"")</f>
        <v>1</v>
      </c>
      <c r="U7" s="109">
        <f>IF(ISNUMBER($M7),IF($M7+S7&gt;1,$M7+S7,1),"")</f>
        <v>1</v>
      </c>
      <c r="V7" s="111">
        <f>T7*U7</f>
        <v>1</v>
      </c>
    </row>
    <row r="8" spans="1:22" ht="92.25" customHeight="1" x14ac:dyDescent="0.25">
      <c r="A8" s="109" t="s">
        <v>157</v>
      </c>
      <c r="B8" s="159" t="s">
        <v>267</v>
      </c>
      <c r="C8" s="110">
        <v>1</v>
      </c>
      <c r="D8" s="110">
        <v>1</v>
      </c>
      <c r="E8" s="111">
        <f t="shared" ref="E8" si="1">C8*D8</f>
        <v>1</v>
      </c>
      <c r="F8" s="109" t="s">
        <v>202</v>
      </c>
      <c r="G8" s="160" t="s">
        <v>245</v>
      </c>
      <c r="H8" s="112"/>
      <c r="I8" s="112"/>
      <c r="J8" s="110"/>
      <c r="K8" s="110"/>
      <c r="L8" s="109">
        <f t="shared" si="0"/>
        <v>1</v>
      </c>
      <c r="M8" s="109">
        <f t="shared" si="0"/>
        <v>1</v>
      </c>
      <c r="N8" s="111">
        <f t="shared" ref="N8" si="2">L8*M8</f>
        <v>1</v>
      </c>
      <c r="O8" s="113"/>
      <c r="P8" s="113"/>
      <c r="Q8" s="113"/>
      <c r="R8" s="110"/>
      <c r="S8" s="110"/>
      <c r="T8" s="109">
        <f t="shared" ref="T8:T9" si="3">IF(ISNUMBER($L8),IF($L8+R8&gt;1,$L8+R8,1),"")</f>
        <v>1</v>
      </c>
      <c r="U8" s="109">
        <f t="shared" ref="U8:U9" si="4">IF(ISNUMBER($M8),IF($M8+S8&gt;1,$M8+S8,1),"")</f>
        <v>1</v>
      </c>
      <c r="V8" s="111">
        <f t="shared" ref="V8" si="5">T8*U8</f>
        <v>1</v>
      </c>
    </row>
    <row r="9" spans="1:22" ht="48" customHeight="1" x14ac:dyDescent="0.25">
      <c r="A9" s="109" t="s">
        <v>200</v>
      </c>
      <c r="B9" s="114" t="s">
        <v>60</v>
      </c>
      <c r="C9" s="112"/>
      <c r="D9" s="112"/>
      <c r="E9" s="111"/>
      <c r="F9" s="109" t="s">
        <v>203</v>
      </c>
      <c r="G9" s="114" t="s">
        <v>35</v>
      </c>
      <c r="H9" s="112"/>
      <c r="I9" s="112"/>
      <c r="J9" s="112"/>
      <c r="K9" s="112"/>
      <c r="L9" s="109" t="str">
        <f t="shared" ref="L9" si="6">IF(ISNUMBER(C9),IF(C9+J9&gt;1,C9+J9,1),"")</f>
        <v/>
      </c>
      <c r="M9" s="109" t="str">
        <f t="shared" si="0"/>
        <v/>
      </c>
      <c r="N9" s="111"/>
      <c r="O9" s="114" t="s">
        <v>35</v>
      </c>
      <c r="P9" s="115"/>
      <c r="Q9" s="115"/>
      <c r="R9" s="112"/>
      <c r="S9" s="112"/>
      <c r="T9" s="109" t="str">
        <f t="shared" si="3"/>
        <v/>
      </c>
      <c r="U9" s="109" t="str">
        <f t="shared" si="4"/>
        <v/>
      </c>
      <c r="V9" s="111"/>
    </row>
    <row r="10" spans="1:22" ht="48" customHeight="1" x14ac:dyDescent="0.3">
      <c r="C10" s="292" t="s">
        <v>44</v>
      </c>
      <c r="D10" s="293"/>
      <c r="E10" s="87">
        <f>ROUND(SUM(E7:E9)/COUNT(C7:C9),2)</f>
        <v>1</v>
      </c>
      <c r="L10" s="292" t="s">
        <v>45</v>
      </c>
      <c r="M10" s="293"/>
      <c r="N10" s="87">
        <f>ROUND(SUMIF(N7:N9,"&gt;0",N7:N9)/COUNT(N7:N9),2)</f>
        <v>1</v>
      </c>
      <c r="T10" s="292" t="s">
        <v>46</v>
      </c>
      <c r="U10" s="293"/>
      <c r="V10" s="87">
        <f>ROUND(SUMIF(V7:V9,"&gt;0",V7:V9)/COUNT(V7:V9),2)</f>
        <v>1</v>
      </c>
    </row>
    <row r="33" spans="4:5" x14ac:dyDescent="0.3">
      <c r="D33" s="15">
        <v>1</v>
      </c>
      <c r="E33" s="15">
        <v>-1</v>
      </c>
    </row>
    <row r="34" spans="4:5" x14ac:dyDescent="0.3">
      <c r="D34" s="15">
        <v>2</v>
      </c>
      <c r="E34" s="15">
        <v>-2</v>
      </c>
    </row>
    <row r="35" spans="4:5" x14ac:dyDescent="0.3">
      <c r="D35" s="15">
        <v>3</v>
      </c>
      <c r="E35" s="15">
        <v>-3</v>
      </c>
    </row>
    <row r="36" spans="4:5" x14ac:dyDescent="0.3">
      <c r="D36" s="15">
        <v>4</v>
      </c>
      <c r="E36" s="15">
        <v>-4</v>
      </c>
    </row>
  </sheetData>
  <mergeCells count="14">
    <mergeCell ref="C10:D10"/>
    <mergeCell ref="L10:M10"/>
    <mergeCell ref="T10:U10"/>
    <mergeCell ref="T5:V5"/>
    <mergeCell ref="O5:S5"/>
    <mergeCell ref="C5:E5"/>
    <mergeCell ref="A5:B5"/>
    <mergeCell ref="C1:I1"/>
    <mergeCell ref="C2:D2"/>
    <mergeCell ref="C3:D3"/>
    <mergeCell ref="L5:N5"/>
    <mergeCell ref="F5:K5"/>
    <mergeCell ref="E2:F2"/>
    <mergeCell ref="E3:F3"/>
  </mergeCells>
  <conditionalFormatting sqref="E7:E10">
    <cfRule type="cellIs" dxfId="135" priority="13" operator="between">
      <formula>8</formula>
      <formula>16</formula>
    </cfRule>
    <cfRule type="cellIs" dxfId="134" priority="14" operator="between">
      <formula>4</formula>
      <formula>7.99</formula>
    </cfRule>
    <cfRule type="cellIs" dxfId="133" priority="15" operator="between">
      <formula>1</formula>
      <formula>3.99</formula>
    </cfRule>
  </conditionalFormatting>
  <conditionalFormatting sqref="F7:F9">
    <cfRule type="cellIs" dxfId="132" priority="61" operator="between">
      <formula>11</formula>
      <formula>25</formula>
    </cfRule>
    <cfRule type="cellIs" dxfId="131" priority="62" operator="between">
      <formula>6</formula>
      <formula>10</formula>
    </cfRule>
    <cfRule type="cellIs" dxfId="130" priority="63" operator="between">
      <formula>0</formula>
      <formula>5</formula>
    </cfRule>
  </conditionalFormatting>
  <conditionalFormatting sqref="H7:H9">
    <cfRule type="containsText" dxfId="129" priority="27" operator="containsText" text="Sí">
      <formula>NOT(ISERROR(SEARCH("Sí",H7)))</formula>
    </cfRule>
    <cfRule type="containsText" dxfId="128" priority="28" operator="containsText" text="No">
      <formula>NOT(ISERROR(SEARCH("No",H7)))</formula>
    </cfRule>
  </conditionalFormatting>
  <conditionalFormatting sqref="I7:I9">
    <cfRule type="containsText" dxfId="127" priority="16" operator="containsText" text="Bajo">
      <formula>NOT(ISERROR(SEARCH("Bajo",I7)))</formula>
    </cfRule>
    <cfRule type="containsText" dxfId="126" priority="18" operator="containsText" text="Medio">
      <formula>NOT(ISERROR(SEARCH("Medio",I7)))</formula>
    </cfRule>
    <cfRule type="containsText" dxfId="125" priority="19" operator="containsText" text="Alto">
      <formula>NOT(ISERROR(SEARCH("Alto",I7)))</formula>
    </cfRule>
  </conditionalFormatting>
  <conditionalFormatting sqref="N7:N10">
    <cfRule type="cellIs" dxfId="124" priority="7" operator="between">
      <formula>8</formula>
      <formula>16</formula>
    </cfRule>
    <cfRule type="cellIs" dxfId="123" priority="8" operator="between">
      <formula>4</formula>
      <formula>7.99</formula>
    </cfRule>
    <cfRule type="cellIs" dxfId="122" priority="9" operator="between">
      <formula>1</formula>
      <formula>3.99</formula>
    </cfRule>
  </conditionalFormatting>
  <conditionalFormatting sqref="V7:V10">
    <cfRule type="cellIs" dxfId="121" priority="1" operator="between">
      <formula>8</formula>
      <formula>16</formula>
    </cfRule>
    <cfRule type="cellIs" dxfId="120" priority="2" operator="between">
      <formula>4</formula>
      <formula>7.99</formula>
    </cfRule>
    <cfRule type="cellIs" dxfId="119" priority="3" operator="between">
      <formula>1</formula>
      <formula>3.99</formula>
    </cfRule>
  </conditionalFormatting>
  <dataValidations count="4">
    <dataValidation type="list" allowBlank="1" showInputMessage="1" showErrorMessage="1" sqref="I7:I9" xr:uid="{00000000-0002-0000-0300-000000000000}">
      <formula1>$M$1:$M$3</formula1>
    </dataValidation>
    <dataValidation type="list" allowBlank="1" showInputMessage="1" showErrorMessage="1" sqref="H7:H9" xr:uid="{00000000-0002-0000-0300-000001000000}">
      <formula1>$L$1:$L$2</formula1>
    </dataValidation>
    <dataValidation type="list" allowBlank="1" showInputMessage="1" showErrorMessage="1" sqref="C7:D9" xr:uid="{00000000-0002-0000-0300-000002000000}">
      <formula1>positive</formula1>
    </dataValidation>
    <dataValidation type="list" allowBlank="1" showInputMessage="1" showErrorMessage="1" sqref="J7:K9 R7:S9" xr:uid="{00000000-0002-0000-0300-000003000000}">
      <formula1>negative</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pageSetUpPr fitToPage="1"/>
  </sheetPr>
  <dimension ref="A1:V40"/>
  <sheetViews>
    <sheetView topLeftCell="A2" zoomScale="120" zoomScaleNormal="120" workbookViewId="0">
      <selection activeCell="A6" sqref="A6"/>
    </sheetView>
  </sheetViews>
  <sheetFormatPr baseColWidth="10" defaultColWidth="8.7265625" defaultRowHeight="12.5" x14ac:dyDescent="0.25"/>
  <cols>
    <col min="1" max="1" width="12.7265625" style="15" customWidth="1"/>
    <col min="2" max="2" width="64.7265625" style="15" customWidth="1"/>
    <col min="3" max="5" width="8.54296875" style="15" customWidth="1"/>
    <col min="6" max="6" width="12.7265625" style="15" customWidth="1"/>
    <col min="7" max="7" width="64.7265625" style="15" customWidth="1"/>
    <col min="8" max="8" width="22.7265625" style="15" customWidth="1"/>
    <col min="9" max="9" width="23.453125" style="15" customWidth="1"/>
    <col min="10" max="11" width="28.453125" style="15" customWidth="1"/>
    <col min="12" max="14" width="8.54296875" style="15" customWidth="1"/>
    <col min="15" max="15" width="64.7265625" style="15" customWidth="1"/>
    <col min="16" max="17" width="14.7265625" style="15" customWidth="1"/>
    <col min="18" max="19" width="28.453125" style="15" customWidth="1"/>
    <col min="20" max="22" width="8.54296875" style="15" customWidth="1"/>
    <col min="23" max="23" width="13.26953125" style="15" customWidth="1"/>
    <col min="24" max="24" width="12.7265625" style="15" customWidth="1"/>
    <col min="25" max="25" width="13.7265625" style="15" customWidth="1"/>
    <col min="26" max="26" width="10.1796875" style="15" customWidth="1"/>
    <col min="27" max="16384" width="8.7265625" style="15"/>
  </cols>
  <sheetData>
    <row r="1" spans="1:22" s="17" customFormat="1" ht="15" customHeight="1" x14ac:dyDescent="0.35">
      <c r="C1" s="275" t="s">
        <v>128</v>
      </c>
      <c r="D1" s="276"/>
      <c r="E1" s="277"/>
      <c r="F1" s="277"/>
      <c r="G1" s="277"/>
      <c r="H1" s="277"/>
      <c r="I1" s="278"/>
      <c r="J1" s="16"/>
      <c r="K1" s="16"/>
      <c r="L1" s="23" t="s">
        <v>18</v>
      </c>
      <c r="M1" s="23" t="s">
        <v>19</v>
      </c>
      <c r="N1" s="16"/>
      <c r="O1" s="16"/>
    </row>
    <row r="2" spans="1:22" s="19" customFormat="1" ht="24.5" x14ac:dyDescent="0.35">
      <c r="B2" s="33"/>
      <c r="C2" s="279" t="s">
        <v>15</v>
      </c>
      <c r="D2" s="280"/>
      <c r="E2" s="288" t="s">
        <v>16</v>
      </c>
      <c r="F2" s="289"/>
      <c r="G2" s="47" t="s">
        <v>17</v>
      </c>
      <c r="H2" s="35" t="s">
        <v>130</v>
      </c>
      <c r="I2" s="48" t="s">
        <v>34</v>
      </c>
      <c r="J2" s="18"/>
      <c r="K2" s="18"/>
      <c r="L2" s="23" t="s">
        <v>20</v>
      </c>
      <c r="M2" s="23" t="s">
        <v>21</v>
      </c>
      <c r="N2" s="18"/>
      <c r="O2" s="18"/>
    </row>
    <row r="3" spans="1:22" s="26" customFormat="1" ht="69.75" customHeight="1" thickBot="1" x14ac:dyDescent="0.4">
      <c r="B3" s="34"/>
      <c r="C3" s="281" t="str">
        <f>'2. Convenios (CV)'!A6</f>
        <v>CVR2</v>
      </c>
      <c r="D3" s="282"/>
      <c r="E3" s="290" t="str">
        <f>'2. Convenios (CV)'!B6</f>
        <v>Incumplimiento del procedimiento o de los requisitos legales del convenio</v>
      </c>
      <c r="F3" s="291"/>
      <c r="G3" s="45" t="str">
        <f>'2. Convenios (CV)'!C6</f>
        <v>Celebración de un convenio con incumplimiento del procedimiento legalmente establecido para ello, o incumpliendo determinados trámites o requisitos legales.</v>
      </c>
      <c r="H3" s="24" t="str">
        <f>'2. Convenios (CV)'!D6</f>
        <v>EE</v>
      </c>
      <c r="I3" s="29" t="str">
        <f>'2. Convenios (CV)'!E6</f>
        <v>Interno</v>
      </c>
      <c r="J3" s="14"/>
      <c r="K3" s="14"/>
      <c r="L3" s="14"/>
      <c r="M3" s="25" t="s">
        <v>22</v>
      </c>
      <c r="N3" s="14"/>
      <c r="O3" s="14"/>
    </row>
    <row r="4" spans="1:22" ht="13" x14ac:dyDescent="0.3">
      <c r="A4" s="14"/>
      <c r="B4" s="14"/>
      <c r="C4" s="14"/>
      <c r="D4" s="14"/>
      <c r="E4" s="14"/>
      <c r="F4" s="14"/>
      <c r="G4" s="14"/>
      <c r="H4" s="14"/>
      <c r="I4" s="14"/>
      <c r="J4" s="14"/>
      <c r="K4" s="14"/>
      <c r="L4" s="14"/>
      <c r="M4" s="14"/>
      <c r="N4" s="14"/>
      <c r="O4" s="14"/>
      <c r="P4" s="14"/>
      <c r="Q4" s="14"/>
    </row>
    <row r="5" spans="1:22" ht="26.25" customHeight="1" x14ac:dyDescent="0.25">
      <c r="A5" s="273" t="s">
        <v>307</v>
      </c>
      <c r="B5" s="274"/>
      <c r="C5" s="283" t="s">
        <v>23</v>
      </c>
      <c r="D5" s="294"/>
      <c r="E5" s="295"/>
      <c r="F5" s="273" t="s">
        <v>24</v>
      </c>
      <c r="G5" s="286"/>
      <c r="H5" s="286"/>
      <c r="I5" s="286"/>
      <c r="J5" s="286"/>
      <c r="K5" s="287"/>
      <c r="L5" s="283" t="s">
        <v>25</v>
      </c>
      <c r="M5" s="284"/>
      <c r="N5" s="285"/>
      <c r="O5" s="273" t="s">
        <v>29</v>
      </c>
      <c r="P5" s="286"/>
      <c r="Q5" s="286"/>
      <c r="R5" s="286"/>
      <c r="S5" s="287"/>
      <c r="T5" s="283" t="s">
        <v>30</v>
      </c>
      <c r="U5" s="284"/>
      <c r="V5" s="285"/>
    </row>
    <row r="6" spans="1:22" ht="48" x14ac:dyDescent="0.25">
      <c r="A6" s="36" t="s">
        <v>314</v>
      </c>
      <c r="B6" s="36" t="s">
        <v>308</v>
      </c>
      <c r="C6" s="35" t="s">
        <v>131</v>
      </c>
      <c r="D6" s="35">
        <v>1</v>
      </c>
      <c r="E6" s="116" t="s">
        <v>132</v>
      </c>
      <c r="F6" s="36" t="s">
        <v>26</v>
      </c>
      <c r="G6" s="36" t="s">
        <v>27</v>
      </c>
      <c r="H6" s="36" t="s">
        <v>43</v>
      </c>
      <c r="I6" s="36" t="s">
        <v>28</v>
      </c>
      <c r="J6" s="36" t="s">
        <v>40</v>
      </c>
      <c r="K6" s="36" t="s">
        <v>41</v>
      </c>
      <c r="L6" s="35" t="s">
        <v>131</v>
      </c>
      <c r="M6" s="35" t="s">
        <v>133</v>
      </c>
      <c r="N6" s="116" t="s">
        <v>132</v>
      </c>
      <c r="O6" s="36" t="s">
        <v>31</v>
      </c>
      <c r="P6" s="36" t="s">
        <v>42</v>
      </c>
      <c r="Q6" s="36" t="s">
        <v>32</v>
      </c>
      <c r="R6" s="37" t="s">
        <v>38</v>
      </c>
      <c r="S6" s="37" t="s">
        <v>39</v>
      </c>
      <c r="T6" s="35" t="s">
        <v>131</v>
      </c>
      <c r="U6" s="35" t="s">
        <v>133</v>
      </c>
      <c r="V6" s="116" t="s">
        <v>132</v>
      </c>
    </row>
    <row r="7" spans="1:22" ht="135" customHeight="1" x14ac:dyDescent="0.25">
      <c r="A7" s="109" t="s">
        <v>158</v>
      </c>
      <c r="B7" s="161" t="s">
        <v>246</v>
      </c>
      <c r="C7" s="110">
        <v>1</v>
      </c>
      <c r="D7" s="110">
        <v>1</v>
      </c>
      <c r="E7" s="111">
        <f t="shared" ref="E7:E12" si="0">C7*D7</f>
        <v>1</v>
      </c>
      <c r="F7" s="109" t="s">
        <v>205</v>
      </c>
      <c r="G7" s="145" t="s">
        <v>247</v>
      </c>
      <c r="H7" s="112"/>
      <c r="I7" s="112"/>
      <c r="J7" s="110"/>
      <c r="K7" s="110"/>
      <c r="L7" s="109">
        <f t="shared" ref="L7:M13" si="1">IF(ISNUMBER(C7),IF(C7+J7&gt;1,C7+J7,1),"")</f>
        <v>1</v>
      </c>
      <c r="M7" s="109">
        <f t="shared" si="1"/>
        <v>1</v>
      </c>
      <c r="N7" s="111">
        <f>L7*M7</f>
        <v>1</v>
      </c>
      <c r="O7" s="113"/>
      <c r="P7" s="113"/>
      <c r="Q7" s="113"/>
      <c r="R7" s="110"/>
      <c r="S7" s="110"/>
      <c r="T7" s="109">
        <f>IF(ISNUMBER($L7),IF($L7+R7&gt;1,$L7+R7,1),"")</f>
        <v>1</v>
      </c>
      <c r="U7" s="109">
        <f>IF(ISNUMBER($M7),IF($M7+S7&gt;1,$M7+S7,1),"")</f>
        <v>1</v>
      </c>
      <c r="V7" s="111">
        <f>T7*U7</f>
        <v>1</v>
      </c>
    </row>
    <row r="8" spans="1:22" ht="102.75" customHeight="1" x14ac:dyDescent="0.25">
      <c r="A8" s="109" t="s">
        <v>159</v>
      </c>
      <c r="B8" s="161" t="s">
        <v>272</v>
      </c>
      <c r="C8" s="110">
        <v>1</v>
      </c>
      <c r="D8" s="110">
        <v>1</v>
      </c>
      <c r="E8" s="111">
        <f t="shared" si="0"/>
        <v>1</v>
      </c>
      <c r="F8" s="109" t="s">
        <v>206</v>
      </c>
      <c r="G8" s="145" t="s">
        <v>212</v>
      </c>
      <c r="H8" s="112"/>
      <c r="I8" s="112"/>
      <c r="J8" s="110"/>
      <c r="K8" s="110"/>
      <c r="L8" s="109">
        <f t="shared" ref="L8:L9" si="2">IF(ISNUMBER(C8),IF(C8+J8&gt;1,C8+J8,1),"")</f>
        <v>1</v>
      </c>
      <c r="M8" s="109">
        <f t="shared" ref="M8:M9" si="3">IF(ISNUMBER(D8),IF(D8+K8&gt;1,D8+K8,1),"")</f>
        <v>1</v>
      </c>
      <c r="N8" s="111">
        <f t="shared" ref="N8:N9" si="4">L8*M8</f>
        <v>1</v>
      </c>
      <c r="O8" s="113"/>
      <c r="P8" s="113"/>
      <c r="Q8" s="113"/>
      <c r="R8" s="110"/>
      <c r="S8" s="110"/>
      <c r="T8" s="109">
        <f t="shared" ref="T8:T9" si="5">IF(ISNUMBER($L8),IF($L8+R8&gt;1,$L8+R8,1),"")</f>
        <v>1</v>
      </c>
      <c r="U8" s="109">
        <f t="shared" ref="U8:U9" si="6">IF(ISNUMBER($M8),IF($M8+S8&gt;1,$M8+S8,1),"")</f>
        <v>1</v>
      </c>
      <c r="V8" s="111">
        <f t="shared" ref="V8:V9" si="7">T8*U8</f>
        <v>1</v>
      </c>
    </row>
    <row r="9" spans="1:22" ht="104.25" customHeight="1" x14ac:dyDescent="0.25">
      <c r="A9" s="109" t="s">
        <v>160</v>
      </c>
      <c r="B9" s="161" t="s">
        <v>248</v>
      </c>
      <c r="C9" s="110">
        <v>1</v>
      </c>
      <c r="D9" s="110">
        <v>1</v>
      </c>
      <c r="E9" s="111">
        <f t="shared" si="0"/>
        <v>1</v>
      </c>
      <c r="F9" s="109" t="s">
        <v>207</v>
      </c>
      <c r="G9" s="160" t="s">
        <v>249</v>
      </c>
      <c r="H9" s="112"/>
      <c r="I9" s="112"/>
      <c r="J9" s="110"/>
      <c r="K9" s="110"/>
      <c r="L9" s="109">
        <f t="shared" si="2"/>
        <v>1</v>
      </c>
      <c r="M9" s="109">
        <f t="shared" si="3"/>
        <v>1</v>
      </c>
      <c r="N9" s="111">
        <f t="shared" si="4"/>
        <v>1</v>
      </c>
      <c r="O9" s="113"/>
      <c r="P9" s="113"/>
      <c r="Q9" s="113"/>
      <c r="R9" s="110"/>
      <c r="S9" s="110"/>
      <c r="T9" s="109">
        <f t="shared" si="5"/>
        <v>1</v>
      </c>
      <c r="U9" s="109">
        <f t="shared" si="6"/>
        <v>1</v>
      </c>
      <c r="V9" s="111">
        <f t="shared" si="7"/>
        <v>1</v>
      </c>
    </row>
    <row r="10" spans="1:22" ht="80.25" customHeight="1" x14ac:dyDescent="0.25">
      <c r="A10" s="109" t="s">
        <v>161</v>
      </c>
      <c r="B10" s="161" t="s">
        <v>250</v>
      </c>
      <c r="C10" s="110">
        <v>1</v>
      </c>
      <c r="D10" s="110">
        <v>1</v>
      </c>
      <c r="E10" s="111">
        <f t="shared" si="0"/>
        <v>1</v>
      </c>
      <c r="F10" s="109" t="s">
        <v>208</v>
      </c>
      <c r="G10" s="160" t="s">
        <v>213</v>
      </c>
      <c r="H10" s="112"/>
      <c r="I10" s="112"/>
      <c r="J10" s="110"/>
      <c r="K10" s="110"/>
      <c r="L10" s="109">
        <f t="shared" ref="L10" si="8">IF(ISNUMBER(C10),IF(C10+J10&gt;1,C10+J10,1),"")</f>
        <v>1</v>
      </c>
      <c r="M10" s="109">
        <f t="shared" ref="M10" si="9">IF(ISNUMBER(D10),IF(D10+K10&gt;1,D10+K10,1),"")</f>
        <v>1</v>
      </c>
      <c r="N10" s="111">
        <f>L10*M10</f>
        <v>1</v>
      </c>
      <c r="O10" s="113"/>
      <c r="P10" s="113"/>
      <c r="Q10" s="113"/>
      <c r="R10" s="110"/>
      <c r="S10" s="110"/>
      <c r="T10" s="109">
        <f>IF(ISNUMBER($L10),IF($L10+R10&gt;1,$L10+R10,1),"")</f>
        <v>1</v>
      </c>
      <c r="U10" s="109">
        <f>IF(ISNUMBER($M10),IF($M10+S10&gt;1,$M10+S10,1),"")</f>
        <v>1</v>
      </c>
      <c r="V10" s="111">
        <f>T10*U10</f>
        <v>1</v>
      </c>
    </row>
    <row r="11" spans="1:22" ht="87.75" customHeight="1" x14ac:dyDescent="0.25">
      <c r="A11" s="109" t="s">
        <v>162</v>
      </c>
      <c r="B11" s="162" t="s">
        <v>291</v>
      </c>
      <c r="C11" s="110">
        <v>1</v>
      </c>
      <c r="D11" s="110">
        <v>1</v>
      </c>
      <c r="E11" s="111">
        <f t="shared" si="0"/>
        <v>1</v>
      </c>
      <c r="F11" s="109" t="s">
        <v>209</v>
      </c>
      <c r="G11" s="164" t="s">
        <v>214</v>
      </c>
      <c r="H11" s="112"/>
      <c r="I11" s="112"/>
      <c r="J11" s="110"/>
      <c r="K11" s="110"/>
      <c r="L11" s="109">
        <f t="shared" ref="L11:L12" si="10">IF(ISNUMBER(C11),IF(C11+J11&gt;1,C11+J11,1),"")</f>
        <v>1</v>
      </c>
      <c r="M11" s="109">
        <f t="shared" ref="M11:M12" si="11">IF(ISNUMBER(D11),IF(D11+K11&gt;1,D11+K11,1),"")</f>
        <v>1</v>
      </c>
      <c r="N11" s="111">
        <f>L11*M11</f>
        <v>1</v>
      </c>
      <c r="O11" s="113"/>
      <c r="P11" s="113"/>
      <c r="Q11" s="113"/>
      <c r="R11" s="110"/>
      <c r="S11" s="110"/>
      <c r="T11" s="109">
        <f>IF(ISNUMBER($L11),IF($L11+R11&gt;1,$L11+R11,1),"")</f>
        <v>1</v>
      </c>
      <c r="U11" s="109">
        <f>IF(ISNUMBER($M11),IF($M11+S11&gt;1,$M11+S11,1),"")</f>
        <v>1</v>
      </c>
      <c r="V11" s="111">
        <f>T11*U11</f>
        <v>1</v>
      </c>
    </row>
    <row r="12" spans="1:22" ht="105" customHeight="1" x14ac:dyDescent="0.25">
      <c r="A12" s="109" t="s">
        <v>163</v>
      </c>
      <c r="B12" s="163" t="s">
        <v>293</v>
      </c>
      <c r="C12" s="110">
        <v>1</v>
      </c>
      <c r="D12" s="110">
        <v>1</v>
      </c>
      <c r="E12" s="111">
        <f t="shared" si="0"/>
        <v>1</v>
      </c>
      <c r="F12" s="109" t="s">
        <v>210</v>
      </c>
      <c r="G12" s="160" t="s">
        <v>251</v>
      </c>
      <c r="H12" s="112"/>
      <c r="I12" s="112"/>
      <c r="J12" s="110"/>
      <c r="K12" s="110"/>
      <c r="L12" s="109">
        <f t="shared" si="10"/>
        <v>1</v>
      </c>
      <c r="M12" s="109">
        <f t="shared" si="11"/>
        <v>1</v>
      </c>
      <c r="N12" s="111">
        <f>L12*M12</f>
        <v>1</v>
      </c>
      <c r="O12" s="113"/>
      <c r="P12" s="113"/>
      <c r="Q12" s="113"/>
      <c r="R12" s="110"/>
      <c r="S12" s="110"/>
      <c r="T12" s="109">
        <f>IF(ISNUMBER($L12),IF($L12+R12&gt;1,$L12+R12,1),"")</f>
        <v>1</v>
      </c>
      <c r="U12" s="109">
        <f>IF(ISNUMBER($M12),IF($M12+S12&gt;1,$M12+S12,1),"")</f>
        <v>1</v>
      </c>
      <c r="V12" s="111">
        <f>T12*U12</f>
        <v>1</v>
      </c>
    </row>
    <row r="13" spans="1:22" ht="72" customHeight="1" x14ac:dyDescent="0.25">
      <c r="A13" s="109" t="s">
        <v>204</v>
      </c>
      <c r="B13" s="114" t="s">
        <v>60</v>
      </c>
      <c r="C13" s="112"/>
      <c r="D13" s="112"/>
      <c r="E13" s="111"/>
      <c r="F13" s="109" t="s">
        <v>211</v>
      </c>
      <c r="G13" s="114" t="s">
        <v>35</v>
      </c>
      <c r="H13" s="112"/>
      <c r="I13" s="112"/>
      <c r="J13" s="112"/>
      <c r="K13" s="112"/>
      <c r="L13" s="109" t="str">
        <f t="shared" si="1"/>
        <v/>
      </c>
      <c r="M13" s="109" t="str">
        <f t="shared" si="1"/>
        <v/>
      </c>
      <c r="N13" s="111"/>
      <c r="O13" s="114" t="s">
        <v>35</v>
      </c>
      <c r="P13" s="115"/>
      <c r="Q13" s="115"/>
      <c r="R13" s="112"/>
      <c r="S13" s="112"/>
      <c r="T13" s="109" t="str">
        <f t="shared" ref="T13" si="12">IF(ISNUMBER($L13),IF($L13+R13&gt;1,$L13+R13,1),"")</f>
        <v/>
      </c>
      <c r="U13" s="109" t="str">
        <f t="shared" ref="U13" si="13">IF(ISNUMBER($M13),IF($M13+S13&gt;1,$M13+S13,1),"")</f>
        <v/>
      </c>
      <c r="V13" s="111"/>
    </row>
    <row r="14" spans="1:22" ht="48" customHeight="1" x14ac:dyDescent="0.25">
      <c r="C14" s="292" t="s">
        <v>44</v>
      </c>
      <c r="D14" s="293"/>
      <c r="E14" s="87">
        <f>ROUND(SUM(E7:E13)/COUNT(C7:C13),2)</f>
        <v>1</v>
      </c>
      <c r="L14" s="292" t="s">
        <v>45</v>
      </c>
      <c r="M14" s="293"/>
      <c r="N14" s="87">
        <f>ROUND(SUMIF(N7:N13,"&gt;0",N7:N13)/COUNT(N7:N13),2)</f>
        <v>1</v>
      </c>
      <c r="T14" s="292" t="s">
        <v>46</v>
      </c>
      <c r="U14" s="293"/>
      <c r="V14" s="87">
        <f>ROUND(SUMIF(V7:V13,"&gt;0",V7:V13)/COUNT(V7:V13),2)</f>
        <v>1</v>
      </c>
    </row>
    <row r="16" spans="1:22" x14ac:dyDescent="0.25">
      <c r="N16" s="79"/>
    </row>
    <row r="37" spans="4:5" x14ac:dyDescent="0.25">
      <c r="D37" s="15">
        <v>1</v>
      </c>
      <c r="E37" s="15">
        <v>-1</v>
      </c>
    </row>
    <row r="38" spans="4:5" x14ac:dyDescent="0.25">
      <c r="D38" s="15">
        <v>2</v>
      </c>
      <c r="E38" s="15">
        <v>-2</v>
      </c>
    </row>
    <row r="39" spans="4:5" x14ac:dyDescent="0.25">
      <c r="D39" s="15">
        <v>3</v>
      </c>
      <c r="E39" s="15">
        <v>-3</v>
      </c>
    </row>
    <row r="40" spans="4:5" x14ac:dyDescent="0.25">
      <c r="D40" s="15">
        <v>4</v>
      </c>
      <c r="E40" s="15">
        <v>-4</v>
      </c>
    </row>
  </sheetData>
  <mergeCells count="14">
    <mergeCell ref="C14:D14"/>
    <mergeCell ref="L14:M14"/>
    <mergeCell ref="T14:U14"/>
    <mergeCell ref="A5:B5"/>
    <mergeCell ref="C5:E5"/>
    <mergeCell ref="F5:K5"/>
    <mergeCell ref="L5:N5"/>
    <mergeCell ref="O5:S5"/>
    <mergeCell ref="T5:V5"/>
    <mergeCell ref="C1:I1"/>
    <mergeCell ref="C2:D2"/>
    <mergeCell ref="E2:F2"/>
    <mergeCell ref="C3:D3"/>
    <mergeCell ref="E3:F3"/>
  </mergeCells>
  <conditionalFormatting sqref="E7:E14">
    <cfRule type="cellIs" dxfId="118" priority="10" operator="between">
      <formula>8</formula>
      <formula>16</formula>
    </cfRule>
    <cfRule type="cellIs" dxfId="117" priority="11" operator="between">
      <formula>4</formula>
      <formula>7.99</formula>
    </cfRule>
    <cfRule type="cellIs" dxfId="116" priority="12" operator="between">
      <formula>1</formula>
      <formula>3.99</formula>
    </cfRule>
  </conditionalFormatting>
  <conditionalFormatting sqref="F7:F13">
    <cfRule type="cellIs" dxfId="115" priority="19" operator="between">
      <formula>11</formula>
      <formula>25</formula>
    </cfRule>
    <cfRule type="cellIs" dxfId="114" priority="20" operator="between">
      <formula>6</formula>
      <formula>10</formula>
    </cfRule>
    <cfRule type="cellIs" dxfId="113" priority="21" operator="between">
      <formula>0</formula>
      <formula>5</formula>
    </cfRule>
  </conditionalFormatting>
  <conditionalFormatting sqref="H7:H13">
    <cfRule type="containsText" dxfId="112" priority="25" operator="containsText" text="Sí">
      <formula>NOT(ISERROR(SEARCH("Sí",H7)))</formula>
    </cfRule>
    <cfRule type="containsText" dxfId="111" priority="26" operator="containsText" text="No">
      <formula>NOT(ISERROR(SEARCH("No",H7)))</formula>
    </cfRule>
  </conditionalFormatting>
  <conditionalFormatting sqref="I7:I13">
    <cfRule type="containsText" dxfId="110" priority="22" operator="containsText" text="Bajo">
      <formula>NOT(ISERROR(SEARCH("Bajo",I7)))</formula>
    </cfRule>
    <cfRule type="containsText" dxfId="109" priority="23" operator="containsText" text="Medio">
      <formula>NOT(ISERROR(SEARCH("Medio",I7)))</formula>
    </cfRule>
    <cfRule type="containsText" dxfId="108" priority="24" operator="containsText" text="Alto">
      <formula>NOT(ISERROR(SEARCH("Alto",I7)))</formula>
    </cfRule>
  </conditionalFormatting>
  <conditionalFormatting sqref="N7:N14">
    <cfRule type="cellIs" dxfId="107" priority="4" operator="between">
      <formula>8</formula>
      <formula>16</formula>
    </cfRule>
    <cfRule type="cellIs" dxfId="106" priority="5" operator="between">
      <formula>4</formula>
      <formula>7.99</formula>
    </cfRule>
    <cfRule type="cellIs" dxfId="105" priority="6" operator="between">
      <formula>1</formula>
      <formula>3.99</formula>
    </cfRule>
  </conditionalFormatting>
  <conditionalFormatting sqref="V7:V14">
    <cfRule type="cellIs" dxfId="104" priority="1" operator="between">
      <formula>8</formula>
      <formula>16</formula>
    </cfRule>
    <cfRule type="cellIs" dxfId="103" priority="2" operator="between">
      <formula>4</formula>
      <formula>7.99</formula>
    </cfRule>
    <cfRule type="cellIs" dxfId="102" priority="3" operator="between">
      <formula>1</formula>
      <formula>3.99</formula>
    </cfRule>
  </conditionalFormatting>
  <dataValidations count="4">
    <dataValidation type="list" allowBlank="1" showInputMessage="1" showErrorMessage="1" sqref="J7:K13 R7:S13" xr:uid="{00000000-0002-0000-0400-000000000000}">
      <formula1>negative</formula1>
    </dataValidation>
    <dataValidation type="list" allowBlank="1" showInputMessage="1" showErrorMessage="1" sqref="C7:D13" xr:uid="{00000000-0002-0000-0400-000001000000}">
      <formula1>positive</formula1>
    </dataValidation>
    <dataValidation type="list" allowBlank="1" showInputMessage="1" showErrorMessage="1" sqref="H7:H13" xr:uid="{00000000-0002-0000-0400-000002000000}">
      <formula1>$L$1:$L$2</formula1>
    </dataValidation>
    <dataValidation type="list" allowBlank="1" showInputMessage="1" showErrorMessage="1" sqref="I7:I13" xr:uid="{00000000-0002-0000-0400-000003000000}">
      <formula1>$M$1:$M$3</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pageSetUpPr fitToPage="1"/>
  </sheetPr>
  <dimension ref="A1:V37"/>
  <sheetViews>
    <sheetView zoomScale="90" zoomScaleNormal="90" workbookViewId="0">
      <selection activeCell="A6" sqref="A6"/>
    </sheetView>
  </sheetViews>
  <sheetFormatPr baseColWidth="10" defaultColWidth="8.7265625" defaultRowHeight="12.5" x14ac:dyDescent="0.25"/>
  <cols>
    <col min="1" max="1" width="12.7265625" style="15" customWidth="1"/>
    <col min="2" max="2" width="64.7265625" style="15" customWidth="1"/>
    <col min="3" max="5" width="8.54296875" style="15" customWidth="1"/>
    <col min="6" max="6" width="12.7265625" style="15" customWidth="1"/>
    <col min="7" max="7" width="76.1796875" style="15" customWidth="1"/>
    <col min="8" max="8" width="22.7265625" style="15" customWidth="1"/>
    <col min="9" max="9" width="23.453125" style="15" customWidth="1"/>
    <col min="10" max="11" width="28.453125" style="15" customWidth="1"/>
    <col min="12" max="14" width="8.54296875" style="15" customWidth="1"/>
    <col min="15" max="15" width="64.7265625" style="15" customWidth="1"/>
    <col min="16" max="17" width="14.7265625" style="15" customWidth="1"/>
    <col min="18" max="19" width="28.453125" style="15" customWidth="1"/>
    <col min="20" max="22" width="8.54296875" style="15" customWidth="1"/>
    <col min="23" max="23" width="13.26953125" style="15" customWidth="1"/>
    <col min="24" max="24" width="12.7265625" style="15" customWidth="1"/>
    <col min="25" max="25" width="13.7265625" style="15" customWidth="1"/>
    <col min="26" max="26" width="41.26953125" style="15" customWidth="1"/>
    <col min="27" max="16384" width="8.7265625" style="15"/>
  </cols>
  <sheetData>
    <row r="1" spans="1:22" s="17" customFormat="1" ht="15" customHeight="1" x14ac:dyDescent="0.35">
      <c r="C1" s="275" t="s">
        <v>128</v>
      </c>
      <c r="D1" s="276"/>
      <c r="E1" s="277"/>
      <c r="F1" s="277"/>
      <c r="G1" s="277"/>
      <c r="H1" s="277"/>
      <c r="I1" s="278"/>
      <c r="J1" s="16"/>
      <c r="K1" s="16"/>
      <c r="L1" s="23" t="s">
        <v>18</v>
      </c>
      <c r="M1" s="23" t="s">
        <v>19</v>
      </c>
      <c r="N1" s="16"/>
      <c r="O1" s="16"/>
    </row>
    <row r="2" spans="1:22" s="19" customFormat="1" ht="24.5" x14ac:dyDescent="0.35">
      <c r="B2" s="33"/>
      <c r="C2" s="279" t="s">
        <v>15</v>
      </c>
      <c r="D2" s="280"/>
      <c r="E2" s="288" t="s">
        <v>16</v>
      </c>
      <c r="F2" s="289"/>
      <c r="G2" s="47" t="s">
        <v>17</v>
      </c>
      <c r="H2" s="35" t="s">
        <v>130</v>
      </c>
      <c r="I2" s="48" t="s">
        <v>34</v>
      </c>
      <c r="J2" s="18"/>
      <c r="K2" s="18"/>
      <c r="L2" s="23" t="s">
        <v>20</v>
      </c>
      <c r="M2" s="23" t="s">
        <v>21</v>
      </c>
      <c r="N2" s="18"/>
      <c r="O2" s="18"/>
    </row>
    <row r="3" spans="1:22" s="26" customFormat="1" ht="60" customHeight="1" thickBot="1" x14ac:dyDescent="0.4">
      <c r="B3" s="34"/>
      <c r="C3" s="281" t="str">
        <f>'2. Convenios (CV)'!A7</f>
        <v>CVR3</v>
      </c>
      <c r="D3" s="282"/>
      <c r="E3" s="290" t="str">
        <f>'2. Convenios (CV)'!B7</f>
        <v>Conflictos de interés</v>
      </c>
      <c r="F3" s="291"/>
      <c r="G3" s="45" t="str">
        <f>'2. Convenios (CV)'!C7</f>
        <v xml:space="preserve"> El ejercicio imparcial y objetivo de las funciones del personal que interviene en la adopción o la firma del convenio se ve comprometido por razones familiares, afectivas, de afinidad política, de interés económico o por cualquier otro motivo directo o indirecto de interés personal .</v>
      </c>
      <c r="H3" s="24" t="str">
        <f>'2. Convenios (CV)'!D7</f>
        <v>EE</v>
      </c>
      <c r="I3" s="29" t="str">
        <f>'2. Convenios (CV)'!E7</f>
        <v>Interno</v>
      </c>
      <c r="J3" s="14"/>
      <c r="K3" s="14"/>
      <c r="L3" s="14"/>
      <c r="M3" s="25" t="s">
        <v>22</v>
      </c>
      <c r="N3" s="14"/>
      <c r="O3" s="14"/>
    </row>
    <row r="4" spans="1:22" ht="13" x14ac:dyDescent="0.3">
      <c r="A4" s="14"/>
      <c r="B4" s="14"/>
      <c r="C4" s="14"/>
      <c r="D4" s="14"/>
      <c r="E4" s="14"/>
      <c r="F4" s="14"/>
      <c r="G4" s="14"/>
      <c r="H4" s="14"/>
      <c r="I4" s="14"/>
      <c r="J4" s="14"/>
      <c r="K4" s="14"/>
      <c r="L4" s="14"/>
      <c r="M4" s="14"/>
      <c r="N4" s="14"/>
      <c r="O4" s="14"/>
      <c r="P4" s="14"/>
      <c r="Q4" s="14"/>
    </row>
    <row r="5" spans="1:22" ht="26.25" customHeight="1" x14ac:dyDescent="0.25">
      <c r="A5" s="273" t="s">
        <v>307</v>
      </c>
      <c r="B5" s="274"/>
      <c r="C5" s="283" t="s">
        <v>23</v>
      </c>
      <c r="D5" s="294"/>
      <c r="E5" s="295"/>
      <c r="F5" s="273" t="s">
        <v>24</v>
      </c>
      <c r="G5" s="286"/>
      <c r="H5" s="286"/>
      <c r="I5" s="286"/>
      <c r="J5" s="286"/>
      <c r="K5" s="287"/>
      <c r="L5" s="283" t="s">
        <v>25</v>
      </c>
      <c r="M5" s="284"/>
      <c r="N5" s="285"/>
      <c r="O5" s="273" t="s">
        <v>29</v>
      </c>
      <c r="P5" s="286"/>
      <c r="Q5" s="286"/>
      <c r="R5" s="286"/>
      <c r="S5" s="287"/>
      <c r="T5" s="283" t="s">
        <v>30</v>
      </c>
      <c r="U5" s="284"/>
      <c r="V5" s="285"/>
    </row>
    <row r="6" spans="1:22" ht="48" x14ac:dyDescent="0.25">
      <c r="A6" s="36" t="s">
        <v>314</v>
      </c>
      <c r="B6" s="36" t="s">
        <v>308</v>
      </c>
      <c r="C6" s="35" t="s">
        <v>131</v>
      </c>
      <c r="D6" s="35" t="s">
        <v>133</v>
      </c>
      <c r="E6" s="116" t="s">
        <v>132</v>
      </c>
      <c r="F6" s="36" t="s">
        <v>26</v>
      </c>
      <c r="G6" s="36" t="s">
        <v>27</v>
      </c>
      <c r="H6" s="36" t="s">
        <v>43</v>
      </c>
      <c r="I6" s="36" t="s">
        <v>28</v>
      </c>
      <c r="J6" s="36" t="s">
        <v>40</v>
      </c>
      <c r="K6" s="36" t="s">
        <v>41</v>
      </c>
      <c r="L6" s="35" t="s">
        <v>131</v>
      </c>
      <c r="M6" s="35" t="s">
        <v>133</v>
      </c>
      <c r="N6" s="116" t="s">
        <v>132</v>
      </c>
      <c r="O6" s="36" t="s">
        <v>31</v>
      </c>
      <c r="P6" s="36" t="s">
        <v>42</v>
      </c>
      <c r="Q6" s="36" t="s">
        <v>32</v>
      </c>
      <c r="R6" s="37" t="s">
        <v>38</v>
      </c>
      <c r="S6" s="37" t="s">
        <v>39</v>
      </c>
      <c r="T6" s="35" t="s">
        <v>131</v>
      </c>
      <c r="U6" s="35" t="s">
        <v>133</v>
      </c>
      <c r="V6" s="116" t="s">
        <v>132</v>
      </c>
    </row>
    <row r="7" spans="1:22" ht="104" x14ac:dyDescent="0.25">
      <c r="A7" s="109" t="s">
        <v>167</v>
      </c>
      <c r="B7" s="163" t="s">
        <v>295</v>
      </c>
      <c r="C7" s="110">
        <v>1</v>
      </c>
      <c r="D7" s="110">
        <v>1</v>
      </c>
      <c r="E7" s="111">
        <f>C7*D7</f>
        <v>1</v>
      </c>
      <c r="F7" s="109" t="s">
        <v>216</v>
      </c>
      <c r="G7" s="160" t="s">
        <v>252</v>
      </c>
      <c r="H7" s="112"/>
      <c r="I7" s="112"/>
      <c r="J7" s="110"/>
      <c r="K7" s="110"/>
      <c r="L7" s="109">
        <f t="shared" ref="L7:M10" si="0">IF(ISNUMBER(C7),IF(C7+J7&gt;1,C7+J7,1),"")</f>
        <v>1</v>
      </c>
      <c r="M7" s="109">
        <f t="shared" si="0"/>
        <v>1</v>
      </c>
      <c r="N7" s="111">
        <f>L7*M7</f>
        <v>1</v>
      </c>
      <c r="O7" s="113"/>
      <c r="P7" s="113"/>
      <c r="Q7" s="113"/>
      <c r="R7" s="110"/>
      <c r="S7" s="110"/>
      <c r="T7" s="109">
        <f>IF(ISNUMBER($L7),IF($L7+R7&gt;1,$L7+R7,1),"")</f>
        <v>1</v>
      </c>
      <c r="U7" s="109">
        <f>IF(ISNUMBER($M7),IF($M7+S7&gt;1,$M7+S7,1),"")</f>
        <v>1</v>
      </c>
      <c r="V7" s="111">
        <f>T7*U7</f>
        <v>1</v>
      </c>
    </row>
    <row r="8" spans="1:22" ht="126" customHeight="1" x14ac:dyDescent="0.25">
      <c r="A8" s="109" t="s">
        <v>168</v>
      </c>
      <c r="B8" s="165" t="s">
        <v>297</v>
      </c>
      <c r="C8" s="110">
        <v>1</v>
      </c>
      <c r="D8" s="110">
        <v>1</v>
      </c>
      <c r="E8" s="111">
        <f>C8*D8</f>
        <v>1</v>
      </c>
      <c r="F8" s="109" t="s">
        <v>217</v>
      </c>
      <c r="G8" s="145" t="s">
        <v>220</v>
      </c>
      <c r="H8" s="112"/>
      <c r="I8" s="112"/>
      <c r="J8" s="110"/>
      <c r="K8" s="110"/>
      <c r="L8" s="109">
        <f t="shared" si="0"/>
        <v>1</v>
      </c>
      <c r="M8" s="109">
        <f t="shared" si="0"/>
        <v>1</v>
      </c>
      <c r="N8" s="111">
        <f t="shared" ref="N8:N9" si="1">L8*M8</f>
        <v>1</v>
      </c>
      <c r="O8" s="113"/>
      <c r="P8" s="113"/>
      <c r="Q8" s="113"/>
      <c r="R8" s="110"/>
      <c r="S8" s="110"/>
      <c r="T8" s="109">
        <f t="shared" ref="T8:T10" si="2">IF(ISNUMBER($L8),IF($L8+R8&gt;1,$L8+R8,1),"")</f>
        <v>1</v>
      </c>
      <c r="U8" s="109">
        <f t="shared" ref="U8:U10" si="3">IF(ISNUMBER($M8),IF($M8+S8&gt;1,$M8+S8,1),"")</f>
        <v>1</v>
      </c>
      <c r="V8" s="111">
        <f t="shared" ref="V8:V9" si="4">T8*U8</f>
        <v>1</v>
      </c>
    </row>
    <row r="9" spans="1:22" ht="86.25" customHeight="1" x14ac:dyDescent="0.25">
      <c r="A9" s="109" t="s">
        <v>169</v>
      </c>
      <c r="B9" s="163" t="s">
        <v>298</v>
      </c>
      <c r="C9" s="110">
        <v>1</v>
      </c>
      <c r="D9" s="110">
        <v>1</v>
      </c>
      <c r="E9" s="111">
        <f>C9*D9</f>
        <v>1</v>
      </c>
      <c r="F9" s="109" t="s">
        <v>218</v>
      </c>
      <c r="G9" s="160" t="s">
        <v>221</v>
      </c>
      <c r="H9" s="112"/>
      <c r="I9" s="112"/>
      <c r="J9" s="110"/>
      <c r="K9" s="110"/>
      <c r="L9" s="109">
        <f t="shared" ref="L9" si="5">IF(ISNUMBER(C9),IF(C9+J9&gt;1,C9+J9,1),"")</f>
        <v>1</v>
      </c>
      <c r="M9" s="109">
        <f t="shared" ref="M9" si="6">IF(ISNUMBER(D9),IF(D9+K9&gt;1,D9+K9,1),"")</f>
        <v>1</v>
      </c>
      <c r="N9" s="111">
        <f t="shared" si="1"/>
        <v>1</v>
      </c>
      <c r="O9" s="113"/>
      <c r="P9" s="113"/>
      <c r="Q9" s="113"/>
      <c r="R9" s="110"/>
      <c r="S9" s="110"/>
      <c r="T9" s="109">
        <f t="shared" si="2"/>
        <v>1</v>
      </c>
      <c r="U9" s="109">
        <f t="shared" si="3"/>
        <v>1</v>
      </c>
      <c r="V9" s="111">
        <f t="shared" si="4"/>
        <v>1</v>
      </c>
    </row>
    <row r="10" spans="1:22" ht="51" customHeight="1" x14ac:dyDescent="0.25">
      <c r="A10" s="109" t="s">
        <v>215</v>
      </c>
      <c r="B10" s="114" t="s">
        <v>60</v>
      </c>
      <c r="C10" s="85"/>
      <c r="D10" s="85"/>
      <c r="E10" s="111"/>
      <c r="F10" s="109" t="s">
        <v>219</v>
      </c>
      <c r="G10" s="114" t="s">
        <v>35</v>
      </c>
      <c r="H10" s="85"/>
      <c r="I10" s="85"/>
      <c r="J10" s="85"/>
      <c r="K10" s="85"/>
      <c r="L10" s="88" t="str">
        <f t="shared" si="0"/>
        <v/>
      </c>
      <c r="M10" s="88" t="str">
        <f t="shared" si="0"/>
        <v/>
      </c>
      <c r="N10" s="86"/>
      <c r="O10" s="89" t="s">
        <v>35</v>
      </c>
      <c r="P10" s="90"/>
      <c r="Q10" s="90"/>
      <c r="R10" s="85"/>
      <c r="S10" s="85"/>
      <c r="T10" s="88" t="str">
        <f t="shared" si="2"/>
        <v/>
      </c>
      <c r="U10" s="88" t="str">
        <f t="shared" si="3"/>
        <v/>
      </c>
      <c r="V10" s="44"/>
    </row>
    <row r="11" spans="1:22" ht="48" customHeight="1" x14ac:dyDescent="0.25">
      <c r="C11" s="292" t="s">
        <v>44</v>
      </c>
      <c r="D11" s="293"/>
      <c r="E11" s="87">
        <f>ROUND(SUM(E7:E10)/COUNT(C7:C10),2)</f>
        <v>1</v>
      </c>
      <c r="L11" s="292" t="s">
        <v>45</v>
      </c>
      <c r="M11" s="293"/>
      <c r="N11" s="87">
        <f>ROUND(SUMIF(N7:N10,"&gt;0",N7:N10)/COUNT(N7:N10),2)</f>
        <v>1</v>
      </c>
      <c r="T11" s="292" t="s">
        <v>46</v>
      </c>
      <c r="U11" s="293"/>
      <c r="V11" s="87">
        <f>ROUND(SUMIF(V7:V10,"&gt;0",V7:V10)/COUNT(V7:V10),2)</f>
        <v>1</v>
      </c>
    </row>
    <row r="34" spans="4:5" x14ac:dyDescent="0.25">
      <c r="D34" s="15">
        <v>1</v>
      </c>
      <c r="E34" s="15">
        <v>-1</v>
      </c>
    </row>
    <row r="35" spans="4:5" x14ac:dyDescent="0.25">
      <c r="D35" s="15">
        <v>2</v>
      </c>
      <c r="E35" s="15">
        <v>-2</v>
      </c>
    </row>
    <row r="36" spans="4:5" x14ac:dyDescent="0.25">
      <c r="D36" s="15">
        <v>3</v>
      </c>
      <c r="E36" s="15">
        <v>-3</v>
      </c>
    </row>
    <row r="37" spans="4:5" x14ac:dyDescent="0.25">
      <c r="D37" s="15">
        <v>4</v>
      </c>
      <c r="E37" s="15">
        <v>-4</v>
      </c>
    </row>
  </sheetData>
  <mergeCells count="14">
    <mergeCell ref="C11:D11"/>
    <mergeCell ref="L11:M11"/>
    <mergeCell ref="T11:U11"/>
    <mergeCell ref="A5:B5"/>
    <mergeCell ref="C5:E5"/>
    <mergeCell ref="F5:K5"/>
    <mergeCell ref="L5:N5"/>
    <mergeCell ref="O5:S5"/>
    <mergeCell ref="T5:V5"/>
    <mergeCell ref="C1:I1"/>
    <mergeCell ref="C2:D2"/>
    <mergeCell ref="E2:F2"/>
    <mergeCell ref="C3:D3"/>
    <mergeCell ref="E3:F3"/>
  </mergeCells>
  <conditionalFormatting sqref="E7:E11">
    <cfRule type="cellIs" dxfId="101" priority="1" operator="between">
      <formula>8</formula>
      <formula>16</formula>
    </cfRule>
    <cfRule type="cellIs" dxfId="100" priority="2" operator="between">
      <formula>4</formula>
      <formula>7.99</formula>
    </cfRule>
    <cfRule type="cellIs" dxfId="99" priority="3" operator="between">
      <formula>1</formula>
      <formula>3.99</formula>
    </cfRule>
  </conditionalFormatting>
  <conditionalFormatting sqref="F7:F10">
    <cfRule type="cellIs" dxfId="98" priority="4" operator="between">
      <formula>11</formula>
      <formula>25</formula>
    </cfRule>
    <cfRule type="cellIs" dxfId="97" priority="5" operator="between">
      <formula>6</formula>
      <formula>10</formula>
    </cfRule>
    <cfRule type="cellIs" dxfId="96" priority="6" operator="between">
      <formula>0</formula>
      <formula>5</formula>
    </cfRule>
  </conditionalFormatting>
  <conditionalFormatting sqref="H7:H10">
    <cfRule type="containsText" dxfId="95" priority="25" operator="containsText" text="Sí">
      <formula>NOT(ISERROR(SEARCH("Sí",H7)))</formula>
    </cfRule>
    <cfRule type="containsText" dxfId="94" priority="26" operator="containsText" text="No">
      <formula>NOT(ISERROR(SEARCH("No",H7)))</formula>
    </cfRule>
  </conditionalFormatting>
  <conditionalFormatting sqref="I7:I10">
    <cfRule type="containsText" dxfId="93" priority="22" operator="containsText" text="Bajo">
      <formula>NOT(ISERROR(SEARCH("Bajo",I7)))</formula>
    </cfRule>
    <cfRule type="containsText" dxfId="92" priority="23" operator="containsText" text="Medio">
      <formula>NOT(ISERROR(SEARCH("Medio",I7)))</formula>
    </cfRule>
    <cfRule type="containsText" dxfId="91" priority="24" operator="containsText" text="Alto">
      <formula>NOT(ISERROR(SEARCH("Alto",I7)))</formula>
    </cfRule>
  </conditionalFormatting>
  <conditionalFormatting sqref="N7:N11">
    <cfRule type="cellIs" dxfId="90" priority="13" operator="between">
      <formula>8</formula>
      <formula>16</formula>
    </cfRule>
    <cfRule type="cellIs" dxfId="89" priority="14" operator="between">
      <formula>4</formula>
      <formula>7.99</formula>
    </cfRule>
    <cfRule type="cellIs" dxfId="88" priority="15" operator="between">
      <formula>1</formula>
      <formula>3.99</formula>
    </cfRule>
  </conditionalFormatting>
  <conditionalFormatting sqref="V7:V11">
    <cfRule type="cellIs" dxfId="87" priority="7" operator="between">
      <formula>8</formula>
      <formula>16</formula>
    </cfRule>
    <cfRule type="cellIs" dxfId="86" priority="8" operator="between">
      <formula>4</formula>
      <formula>7.99</formula>
    </cfRule>
    <cfRule type="cellIs" dxfId="85" priority="9" operator="between">
      <formula>1</formula>
      <formula>3.99</formula>
    </cfRule>
  </conditionalFormatting>
  <dataValidations count="4">
    <dataValidation type="list" allowBlank="1" showInputMessage="1" showErrorMessage="1" sqref="J7:K10 R7:S10" xr:uid="{00000000-0002-0000-0500-000000000000}">
      <formula1>negative</formula1>
    </dataValidation>
    <dataValidation type="list" allowBlank="1" showInputMessage="1" showErrorMessage="1" sqref="C7:D10" xr:uid="{00000000-0002-0000-0500-000001000000}">
      <formula1>positive</formula1>
    </dataValidation>
    <dataValidation type="list" allowBlank="1" showInputMessage="1" showErrorMessage="1" sqref="H7:H10" xr:uid="{00000000-0002-0000-0500-000002000000}">
      <formula1>$L$1:$L$2</formula1>
    </dataValidation>
    <dataValidation type="list" allowBlank="1" showInputMessage="1" showErrorMessage="1" sqref="I7:I10" xr:uid="{00000000-0002-0000-0500-000003000000}">
      <formula1>$M$1:$M$3</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39997558519241921"/>
    <pageSetUpPr fitToPage="1"/>
  </sheetPr>
  <dimension ref="A1:V36"/>
  <sheetViews>
    <sheetView zoomScale="110" zoomScaleNormal="110" workbookViewId="0">
      <selection activeCell="A6" sqref="A6"/>
    </sheetView>
  </sheetViews>
  <sheetFormatPr baseColWidth="10" defaultColWidth="8.7265625" defaultRowHeight="12.5" x14ac:dyDescent="0.25"/>
  <cols>
    <col min="1" max="1" width="12.7265625" style="15" customWidth="1"/>
    <col min="2" max="2" width="64.7265625" style="15" customWidth="1"/>
    <col min="3" max="5" width="8.54296875" style="15" customWidth="1"/>
    <col min="6" max="6" width="12.7265625" style="15" customWidth="1"/>
    <col min="7" max="7" width="64.7265625" style="15" customWidth="1"/>
    <col min="8" max="8" width="22.7265625" style="15" customWidth="1"/>
    <col min="9" max="9" width="23.453125" style="15" customWidth="1"/>
    <col min="10" max="11" width="28.453125" style="15" customWidth="1"/>
    <col min="12" max="14" width="8.54296875" style="15" customWidth="1"/>
    <col min="15" max="15" width="64.7265625" style="15" customWidth="1"/>
    <col min="16" max="17" width="14.7265625" style="15" customWidth="1"/>
    <col min="18" max="19" width="28.453125" style="15" customWidth="1"/>
    <col min="20" max="22" width="8.54296875" style="15" customWidth="1"/>
    <col min="23" max="23" width="13.26953125" style="15" customWidth="1"/>
    <col min="24" max="24" width="12.7265625" style="15" customWidth="1"/>
    <col min="25" max="25" width="13.7265625" style="15" customWidth="1"/>
    <col min="26" max="26" width="41.26953125" style="15" customWidth="1"/>
    <col min="27" max="16384" width="8.7265625" style="15"/>
  </cols>
  <sheetData>
    <row r="1" spans="1:22" s="17" customFormat="1" ht="15" customHeight="1" x14ac:dyDescent="0.35">
      <c r="C1" s="275" t="s">
        <v>128</v>
      </c>
      <c r="D1" s="276"/>
      <c r="E1" s="277"/>
      <c r="F1" s="277"/>
      <c r="G1" s="277"/>
      <c r="H1" s="277"/>
      <c r="I1" s="278"/>
      <c r="J1" s="16"/>
      <c r="K1" s="16"/>
      <c r="L1" s="23" t="s">
        <v>18</v>
      </c>
      <c r="M1" s="23" t="s">
        <v>19</v>
      </c>
      <c r="N1" s="16"/>
      <c r="O1" s="16"/>
    </row>
    <row r="2" spans="1:22" s="19" customFormat="1" ht="24.5" x14ac:dyDescent="0.35">
      <c r="B2" s="33"/>
      <c r="C2" s="279" t="s">
        <v>15</v>
      </c>
      <c r="D2" s="280"/>
      <c r="E2" s="288" t="s">
        <v>16</v>
      </c>
      <c r="F2" s="289"/>
      <c r="G2" s="47" t="s">
        <v>17</v>
      </c>
      <c r="H2" s="35" t="s">
        <v>130</v>
      </c>
      <c r="I2" s="48" t="s">
        <v>34</v>
      </c>
      <c r="J2" s="18"/>
      <c r="K2" s="18"/>
      <c r="L2" s="23" t="s">
        <v>20</v>
      </c>
      <c r="M2" s="23" t="s">
        <v>21</v>
      </c>
      <c r="N2" s="18"/>
      <c r="O2" s="18"/>
    </row>
    <row r="3" spans="1:22" s="26" customFormat="1" ht="62.25" customHeight="1" thickBot="1" x14ac:dyDescent="0.4">
      <c r="B3" s="34"/>
      <c r="C3" s="281" t="str">
        <f>'2. Convenios (CV)'!A8</f>
        <v>CVR4</v>
      </c>
      <c r="D3" s="282"/>
      <c r="E3" s="290" t="str">
        <f>'2. Convenios (CV)'!B8</f>
        <v>Incumplimiento de las obligaciones en relación con entidades colaboradoras</v>
      </c>
      <c r="F3" s="291"/>
      <c r="G3" s="45" t="str">
        <f>'2. Convenios (CV)'!C8</f>
        <v>La selección de la entidad colaboradora de derecho privado no se ha realizado siguiendo los principios legalmente establecidos.
En el caso de convenios con entidades colaboradoras para instrumentar una subvención, la entidad colaboradora no cumple con sus obligaciones.</v>
      </c>
      <c r="H3" s="24" t="str">
        <f>'2. Convenios (CV)'!D8</f>
        <v>EE/BF</v>
      </c>
      <c r="I3" s="29" t="str">
        <f>'2. Convenios (CV)'!E8</f>
        <v>Interno/Externo</v>
      </c>
      <c r="J3" s="14"/>
      <c r="K3" s="14"/>
      <c r="L3" s="14"/>
      <c r="M3" s="25" t="s">
        <v>22</v>
      </c>
      <c r="N3" s="14"/>
      <c r="O3" s="14"/>
    </row>
    <row r="4" spans="1:22" ht="13" x14ac:dyDescent="0.3">
      <c r="A4" s="14"/>
      <c r="B4" s="14"/>
      <c r="C4" s="14"/>
      <c r="D4" s="14"/>
      <c r="E4" s="14"/>
      <c r="F4" s="14"/>
      <c r="G4" s="14"/>
      <c r="H4" s="14"/>
      <c r="I4" s="14"/>
      <c r="J4" s="14"/>
      <c r="K4" s="14"/>
      <c r="L4" s="14"/>
      <c r="M4" s="14"/>
      <c r="N4" s="14"/>
      <c r="O4" s="14"/>
      <c r="P4" s="14"/>
      <c r="Q4" s="14"/>
    </row>
    <row r="5" spans="1:22" ht="26.25" customHeight="1" x14ac:dyDescent="0.25">
      <c r="A5" s="273" t="s">
        <v>307</v>
      </c>
      <c r="B5" s="274"/>
      <c r="C5" s="283" t="s">
        <v>23</v>
      </c>
      <c r="D5" s="294"/>
      <c r="E5" s="295"/>
      <c r="F5" s="273" t="s">
        <v>24</v>
      </c>
      <c r="G5" s="286"/>
      <c r="H5" s="286"/>
      <c r="I5" s="286"/>
      <c r="J5" s="286"/>
      <c r="K5" s="287"/>
      <c r="L5" s="283" t="s">
        <v>25</v>
      </c>
      <c r="M5" s="284"/>
      <c r="N5" s="285"/>
      <c r="O5" s="273" t="s">
        <v>29</v>
      </c>
      <c r="P5" s="286"/>
      <c r="Q5" s="286"/>
      <c r="R5" s="286"/>
      <c r="S5" s="287"/>
      <c r="T5" s="283" t="s">
        <v>30</v>
      </c>
      <c r="U5" s="284"/>
      <c r="V5" s="285"/>
    </row>
    <row r="6" spans="1:22" ht="48" x14ac:dyDescent="0.25">
      <c r="A6" s="36" t="s">
        <v>314</v>
      </c>
      <c r="B6" s="36" t="s">
        <v>308</v>
      </c>
      <c r="C6" s="35" t="s">
        <v>131</v>
      </c>
      <c r="D6" s="35" t="s">
        <v>133</v>
      </c>
      <c r="E6" s="116" t="s">
        <v>132</v>
      </c>
      <c r="F6" s="36" t="s">
        <v>26</v>
      </c>
      <c r="G6" s="36" t="s">
        <v>27</v>
      </c>
      <c r="H6" s="36" t="s">
        <v>43</v>
      </c>
      <c r="I6" s="36" t="s">
        <v>28</v>
      </c>
      <c r="J6" s="36" t="s">
        <v>40</v>
      </c>
      <c r="K6" s="36" t="s">
        <v>41</v>
      </c>
      <c r="L6" s="35" t="s">
        <v>131</v>
      </c>
      <c r="M6" s="35" t="s">
        <v>133</v>
      </c>
      <c r="N6" s="116" t="s">
        <v>132</v>
      </c>
      <c r="O6" s="36" t="s">
        <v>31</v>
      </c>
      <c r="P6" s="36" t="s">
        <v>42</v>
      </c>
      <c r="Q6" s="36" t="s">
        <v>32</v>
      </c>
      <c r="R6" s="37" t="s">
        <v>38</v>
      </c>
      <c r="S6" s="37" t="s">
        <v>39</v>
      </c>
      <c r="T6" s="35" t="s">
        <v>131</v>
      </c>
      <c r="U6" s="35" t="s">
        <v>133</v>
      </c>
      <c r="V6" s="116" t="s">
        <v>132</v>
      </c>
    </row>
    <row r="7" spans="1:22" ht="135.75" customHeight="1" x14ac:dyDescent="0.25">
      <c r="A7" s="109" t="s">
        <v>170</v>
      </c>
      <c r="B7" s="161" t="s">
        <v>253</v>
      </c>
      <c r="C7" s="110">
        <v>1</v>
      </c>
      <c r="D7" s="110">
        <v>1</v>
      </c>
      <c r="E7" s="111">
        <f>C7*D7</f>
        <v>1</v>
      </c>
      <c r="F7" s="109" t="s">
        <v>223</v>
      </c>
      <c r="G7" s="145" t="s">
        <v>254</v>
      </c>
      <c r="H7" s="112"/>
      <c r="I7" s="112"/>
      <c r="J7" s="110"/>
      <c r="K7" s="110"/>
      <c r="L7" s="109">
        <f t="shared" ref="L7:M7" si="0">IF(ISNUMBER(C7),IF(C7+J7&gt;1,C7+J7,1),"")</f>
        <v>1</v>
      </c>
      <c r="M7" s="109">
        <f t="shared" si="0"/>
        <v>1</v>
      </c>
      <c r="N7" s="111">
        <f>L7*M7</f>
        <v>1</v>
      </c>
      <c r="O7" s="113"/>
      <c r="P7" s="113"/>
      <c r="Q7" s="113"/>
      <c r="R7" s="110"/>
      <c r="S7" s="110"/>
      <c r="T7" s="109">
        <f>IF(ISNUMBER($L7),IF($L7+R7&gt;1,$L7+R7,1),"")</f>
        <v>1</v>
      </c>
      <c r="U7" s="109">
        <f>IF(ISNUMBER($M7),IF($M7+S7&gt;1,$M7+S7,1),"")</f>
        <v>1</v>
      </c>
      <c r="V7" s="111">
        <f>T7*U7</f>
        <v>1</v>
      </c>
    </row>
    <row r="8" spans="1:22" ht="81.75" customHeight="1" x14ac:dyDescent="0.25">
      <c r="A8" s="109" t="s">
        <v>171</v>
      </c>
      <c r="B8" s="165" t="s">
        <v>273</v>
      </c>
      <c r="C8" s="110">
        <v>1</v>
      </c>
      <c r="D8" s="110">
        <v>1</v>
      </c>
      <c r="E8" s="111">
        <f t="shared" ref="E8" si="1">C8*D8</f>
        <v>1</v>
      </c>
      <c r="F8" s="109" t="s">
        <v>224</v>
      </c>
      <c r="G8" s="166" t="s">
        <v>255</v>
      </c>
      <c r="H8" s="112"/>
      <c r="I8" s="112"/>
      <c r="J8" s="110"/>
      <c r="K8" s="110"/>
      <c r="L8" s="109">
        <f t="shared" ref="L8:L9" si="2">IF(ISNUMBER(C8),IF(C8+J8&gt;1,C8+J8,1),"")</f>
        <v>1</v>
      </c>
      <c r="M8" s="109">
        <f t="shared" ref="M8:M9" si="3">IF(ISNUMBER(D8),IF(D8+K8&gt;1,D8+K8,1),"")</f>
        <v>1</v>
      </c>
      <c r="N8" s="111">
        <f t="shared" ref="N8" si="4">L8*M8</f>
        <v>1</v>
      </c>
      <c r="O8" s="113"/>
      <c r="P8" s="113"/>
      <c r="Q8" s="113"/>
      <c r="R8" s="110"/>
      <c r="S8" s="110"/>
      <c r="T8" s="109">
        <f t="shared" ref="T8" si="5">IF(ISNUMBER($L8),IF($L8+R8&gt;1,$L8+R8,1),"")</f>
        <v>1</v>
      </c>
      <c r="U8" s="109">
        <f t="shared" ref="U8" si="6">IF(ISNUMBER($M8),IF($M8+S8&gt;1,$M8+S8,1),"")</f>
        <v>1</v>
      </c>
      <c r="V8" s="111">
        <f t="shared" ref="V8" si="7">T8*U8</f>
        <v>1</v>
      </c>
    </row>
    <row r="9" spans="1:22" ht="55.5" customHeight="1" x14ac:dyDescent="0.25">
      <c r="A9" s="109" t="s">
        <v>222</v>
      </c>
      <c r="B9" s="114" t="s">
        <v>60</v>
      </c>
      <c r="C9" s="112"/>
      <c r="D9" s="112"/>
      <c r="E9" s="111"/>
      <c r="F9" s="109" t="s">
        <v>225</v>
      </c>
      <c r="G9" s="114" t="s">
        <v>35</v>
      </c>
      <c r="H9" s="112"/>
      <c r="I9" s="112"/>
      <c r="J9" s="112"/>
      <c r="K9" s="112"/>
      <c r="L9" s="109" t="str">
        <f t="shared" si="2"/>
        <v/>
      </c>
      <c r="M9" s="109" t="str">
        <f t="shared" si="3"/>
        <v/>
      </c>
      <c r="N9" s="111"/>
      <c r="O9" s="114" t="s">
        <v>35</v>
      </c>
      <c r="P9" s="115"/>
      <c r="Q9" s="115"/>
      <c r="R9" s="112"/>
      <c r="S9" s="112"/>
      <c r="T9" s="109" t="str">
        <f t="shared" ref="T9" si="8">IF(ISNUMBER($L9),IF($L9+R9&gt;1,$L9+R9,1),"")</f>
        <v/>
      </c>
      <c r="U9" s="109" t="str">
        <f t="shared" ref="U9" si="9">IF(ISNUMBER($M9),IF($M9+S9&gt;1,$M9+S9,1),"")</f>
        <v/>
      </c>
      <c r="V9" s="111"/>
    </row>
    <row r="10" spans="1:22" ht="48" customHeight="1" x14ac:dyDescent="0.25">
      <c r="C10" s="292" t="s">
        <v>44</v>
      </c>
      <c r="D10" s="293"/>
      <c r="E10" s="43">
        <f>ROUND(SUM(E7:E9)/COUNT(C7:C9),2)</f>
        <v>1</v>
      </c>
      <c r="L10" s="292" t="s">
        <v>45</v>
      </c>
      <c r="M10" s="293"/>
      <c r="N10" s="43">
        <f>ROUND(SUMIF(N7:N9,"&gt;0",N7:N9)/COUNT(N7:N9),2)</f>
        <v>1</v>
      </c>
      <c r="T10" s="292" t="s">
        <v>46</v>
      </c>
      <c r="U10" s="293"/>
      <c r="V10" s="43">
        <f>ROUND(SUMIF(V7:V9,"&gt;0",V7:V9)/COUNT(V7:V9),2)</f>
        <v>1</v>
      </c>
    </row>
    <row r="33" spans="4:5" x14ac:dyDescent="0.25">
      <c r="D33" s="15">
        <v>1</v>
      </c>
      <c r="E33" s="15">
        <v>-1</v>
      </c>
    </row>
    <row r="34" spans="4:5" x14ac:dyDescent="0.25">
      <c r="D34" s="15">
        <v>2</v>
      </c>
      <c r="E34" s="15">
        <v>-2</v>
      </c>
    </row>
    <row r="35" spans="4:5" x14ac:dyDescent="0.25">
      <c r="D35" s="15">
        <v>3</v>
      </c>
      <c r="E35" s="15">
        <v>-3</v>
      </c>
    </row>
    <row r="36" spans="4:5" x14ac:dyDescent="0.25">
      <c r="D36" s="15">
        <v>4</v>
      </c>
      <c r="E36" s="15">
        <v>-4</v>
      </c>
    </row>
  </sheetData>
  <mergeCells count="14">
    <mergeCell ref="C10:D10"/>
    <mergeCell ref="L10:M10"/>
    <mergeCell ref="T10:U10"/>
    <mergeCell ref="A5:B5"/>
    <mergeCell ref="C5:E5"/>
    <mergeCell ref="F5:K5"/>
    <mergeCell ref="L5:N5"/>
    <mergeCell ref="O5:S5"/>
    <mergeCell ref="T5:V5"/>
    <mergeCell ref="C1:I1"/>
    <mergeCell ref="C2:D2"/>
    <mergeCell ref="E2:F2"/>
    <mergeCell ref="C3:D3"/>
    <mergeCell ref="E3:F3"/>
  </mergeCells>
  <conditionalFormatting sqref="E7:E10">
    <cfRule type="cellIs" dxfId="84" priority="13" operator="between">
      <formula>8</formula>
      <formula>16</formula>
    </cfRule>
    <cfRule type="cellIs" dxfId="83" priority="14" operator="between">
      <formula>4</formula>
      <formula>7.99</formula>
    </cfRule>
    <cfRule type="cellIs" dxfId="82" priority="15" operator="between">
      <formula>1</formula>
      <formula>3.99</formula>
    </cfRule>
  </conditionalFormatting>
  <conditionalFormatting sqref="F7:F9">
    <cfRule type="cellIs" dxfId="81" priority="21" operator="between">
      <formula>11</formula>
      <formula>25</formula>
    </cfRule>
    <cfRule type="cellIs" dxfId="80" priority="22" operator="between">
      <formula>6</formula>
      <formula>10</formula>
    </cfRule>
    <cfRule type="cellIs" dxfId="79" priority="23" operator="between">
      <formula>0</formula>
      <formula>5</formula>
    </cfRule>
  </conditionalFormatting>
  <conditionalFormatting sqref="H7:H9">
    <cfRule type="containsText" dxfId="78" priority="19" operator="containsText" text="Sí">
      <formula>NOT(ISERROR(SEARCH("Sí",H7)))</formula>
    </cfRule>
    <cfRule type="containsText" dxfId="77" priority="20" operator="containsText" text="No">
      <formula>NOT(ISERROR(SEARCH("No",H7)))</formula>
    </cfRule>
  </conditionalFormatting>
  <conditionalFormatting sqref="I7:I9">
    <cfRule type="containsText" dxfId="76" priority="16" operator="containsText" text="Bajo">
      <formula>NOT(ISERROR(SEARCH("Bajo",I7)))</formula>
    </cfRule>
    <cfRule type="containsText" dxfId="75" priority="17" operator="containsText" text="Medio">
      <formula>NOT(ISERROR(SEARCH("Medio",I7)))</formula>
    </cfRule>
    <cfRule type="containsText" dxfId="74" priority="18" operator="containsText" text="Alto">
      <formula>NOT(ISERROR(SEARCH("Alto",I7)))</formula>
    </cfRule>
  </conditionalFormatting>
  <conditionalFormatting sqref="N7:N10">
    <cfRule type="cellIs" dxfId="73" priority="7" operator="between">
      <formula>8</formula>
      <formula>16</formula>
    </cfRule>
    <cfRule type="cellIs" dxfId="72" priority="8" operator="between">
      <formula>4</formula>
      <formula>7.99</formula>
    </cfRule>
    <cfRule type="cellIs" dxfId="71" priority="9" operator="between">
      <formula>1</formula>
      <formula>3.99</formula>
    </cfRule>
  </conditionalFormatting>
  <conditionalFormatting sqref="V7:V10">
    <cfRule type="cellIs" dxfId="70" priority="1" operator="between">
      <formula>8</formula>
      <formula>16</formula>
    </cfRule>
    <cfRule type="cellIs" dxfId="69" priority="2" operator="between">
      <formula>4</formula>
      <formula>7.99</formula>
    </cfRule>
    <cfRule type="cellIs" dxfId="68" priority="3" operator="between">
      <formula>1</formula>
      <formula>3.99</formula>
    </cfRule>
  </conditionalFormatting>
  <dataValidations count="4">
    <dataValidation type="list" allowBlank="1" showInputMessage="1" showErrorMessage="1" sqref="R7:S9 J7:K9" xr:uid="{00000000-0002-0000-0600-000000000000}">
      <formula1>negative</formula1>
    </dataValidation>
    <dataValidation type="list" allowBlank="1" showInputMessage="1" showErrorMessage="1" sqref="C7:D9" xr:uid="{00000000-0002-0000-0600-000001000000}">
      <formula1>positive</formula1>
    </dataValidation>
    <dataValidation type="list" allowBlank="1" showInputMessage="1" showErrorMessage="1" sqref="H7:H9" xr:uid="{00000000-0002-0000-0600-000002000000}">
      <formula1>$L$1:$L$2</formula1>
    </dataValidation>
    <dataValidation type="list" allowBlank="1" showInputMessage="1" showErrorMessage="1" sqref="I7:I9" xr:uid="{00000000-0002-0000-0600-000003000000}">
      <formula1>$M$1:$M$3</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39997558519241921"/>
    <pageSetUpPr fitToPage="1"/>
  </sheetPr>
  <dimension ref="A1:V36"/>
  <sheetViews>
    <sheetView zoomScale="110" zoomScaleNormal="110" workbookViewId="0">
      <selection activeCell="A6" sqref="A6"/>
    </sheetView>
  </sheetViews>
  <sheetFormatPr baseColWidth="10" defaultColWidth="8.7265625" defaultRowHeight="12.5" x14ac:dyDescent="0.25"/>
  <cols>
    <col min="1" max="1" width="12.7265625" style="15" customWidth="1"/>
    <col min="2" max="2" width="64.7265625" style="15" customWidth="1"/>
    <col min="3" max="5" width="8.54296875" style="15" customWidth="1"/>
    <col min="6" max="6" width="12.7265625" style="15" customWidth="1"/>
    <col min="7" max="7" width="64.7265625" style="15" customWidth="1"/>
    <col min="8" max="8" width="22.7265625" style="15" customWidth="1"/>
    <col min="9" max="9" width="23.453125" style="15" customWidth="1"/>
    <col min="10" max="11" width="28.453125" style="15" customWidth="1"/>
    <col min="12" max="14" width="8.54296875" style="15" customWidth="1"/>
    <col min="15" max="15" width="64.7265625" style="15" customWidth="1"/>
    <col min="16" max="17" width="14.7265625" style="15" customWidth="1"/>
    <col min="18" max="19" width="28.453125" style="15" customWidth="1"/>
    <col min="20" max="22" width="8.54296875" style="15" customWidth="1"/>
    <col min="23" max="23" width="13.26953125" style="15" customWidth="1"/>
    <col min="24" max="24" width="12.7265625" style="15" customWidth="1"/>
    <col min="25" max="25" width="13.7265625" style="15" customWidth="1"/>
    <col min="26" max="26" width="41.26953125" style="15" customWidth="1"/>
    <col min="27" max="16384" width="8.7265625" style="15"/>
  </cols>
  <sheetData>
    <row r="1" spans="1:22" s="17" customFormat="1" ht="15" customHeight="1" x14ac:dyDescent="0.35">
      <c r="C1" s="275" t="s">
        <v>128</v>
      </c>
      <c r="D1" s="276"/>
      <c r="E1" s="277"/>
      <c r="F1" s="277"/>
      <c r="G1" s="277"/>
      <c r="H1" s="277"/>
      <c r="I1" s="278"/>
      <c r="J1" s="16"/>
      <c r="K1" s="16"/>
      <c r="L1" s="23" t="s">
        <v>18</v>
      </c>
      <c r="M1" s="23" t="s">
        <v>19</v>
      </c>
      <c r="N1" s="16"/>
      <c r="O1" s="16"/>
    </row>
    <row r="2" spans="1:22" s="19" customFormat="1" ht="24.5" x14ac:dyDescent="0.35">
      <c r="B2" s="33"/>
      <c r="C2" s="279" t="s">
        <v>15</v>
      </c>
      <c r="D2" s="280"/>
      <c r="E2" s="288" t="s">
        <v>16</v>
      </c>
      <c r="F2" s="289"/>
      <c r="G2" s="47" t="s">
        <v>17</v>
      </c>
      <c r="H2" s="35" t="s">
        <v>130</v>
      </c>
      <c r="I2" s="48" t="s">
        <v>34</v>
      </c>
      <c r="J2" s="18"/>
      <c r="K2" s="18"/>
      <c r="L2" s="23" t="s">
        <v>20</v>
      </c>
      <c r="M2" s="23" t="s">
        <v>21</v>
      </c>
      <c r="N2" s="18"/>
      <c r="O2" s="18"/>
    </row>
    <row r="3" spans="1:22" s="26" customFormat="1" ht="54" customHeight="1" thickBot="1" x14ac:dyDescent="0.4">
      <c r="B3" s="34"/>
      <c r="C3" s="281" t="str">
        <f>'2. Convenios (CV)'!A9</f>
        <v>CVR5</v>
      </c>
      <c r="D3" s="282"/>
      <c r="E3" s="290" t="str">
        <f>'2. Convenios (CV)'!B9</f>
        <v>Incumplimiento de las obligaciones de información, comunicación y publicidad</v>
      </c>
      <c r="F3" s="291"/>
      <c r="G3" s="45" t="str">
        <f>'2. Convenios (CV)'!C9</f>
        <v>No se cumple lo estipulado en la normativa nacional, autonómica y europea respecto a las obligaciones de información, comunicación y publicidad.</v>
      </c>
      <c r="H3" s="24" t="str">
        <f>'2. Convenios (CV)'!D9</f>
        <v>EE</v>
      </c>
      <c r="I3" s="29" t="str">
        <f>'2. Convenios (CV)'!E9</f>
        <v>Interno</v>
      </c>
      <c r="J3" s="14"/>
      <c r="K3" s="14"/>
      <c r="L3" s="14"/>
      <c r="M3" s="25" t="s">
        <v>22</v>
      </c>
      <c r="N3" s="14"/>
      <c r="O3" s="14"/>
    </row>
    <row r="4" spans="1:22" ht="13" x14ac:dyDescent="0.3">
      <c r="A4" s="14"/>
      <c r="B4" s="14"/>
      <c r="C4" s="14"/>
      <c r="D4" s="14"/>
      <c r="E4" s="14"/>
      <c r="F4" s="14"/>
      <c r="G4" s="14"/>
      <c r="H4" s="14"/>
      <c r="I4" s="14"/>
      <c r="J4" s="14"/>
      <c r="K4" s="14"/>
      <c r="L4" s="14"/>
      <c r="M4" s="14"/>
      <c r="N4" s="14"/>
      <c r="O4" s="14"/>
      <c r="P4" s="14"/>
      <c r="Q4" s="14"/>
    </row>
    <row r="5" spans="1:22" ht="26.25" customHeight="1" x14ac:dyDescent="0.25">
      <c r="A5" s="273" t="s">
        <v>307</v>
      </c>
      <c r="B5" s="274"/>
      <c r="C5" s="283" t="s">
        <v>23</v>
      </c>
      <c r="D5" s="294"/>
      <c r="E5" s="295"/>
      <c r="F5" s="273" t="s">
        <v>24</v>
      </c>
      <c r="G5" s="286"/>
      <c r="H5" s="286"/>
      <c r="I5" s="286"/>
      <c r="J5" s="286"/>
      <c r="K5" s="287"/>
      <c r="L5" s="283" t="s">
        <v>25</v>
      </c>
      <c r="M5" s="284"/>
      <c r="N5" s="285"/>
      <c r="O5" s="273" t="s">
        <v>29</v>
      </c>
      <c r="P5" s="286"/>
      <c r="Q5" s="286"/>
      <c r="R5" s="286"/>
      <c r="S5" s="287"/>
      <c r="T5" s="283" t="s">
        <v>30</v>
      </c>
      <c r="U5" s="284"/>
      <c r="V5" s="285"/>
    </row>
    <row r="6" spans="1:22" ht="48" x14ac:dyDescent="0.25">
      <c r="A6" s="36" t="s">
        <v>314</v>
      </c>
      <c r="B6" s="36" t="s">
        <v>308</v>
      </c>
      <c r="C6" s="35" t="s">
        <v>131</v>
      </c>
      <c r="D6" s="35" t="s">
        <v>133</v>
      </c>
      <c r="E6" s="116" t="s">
        <v>132</v>
      </c>
      <c r="F6" s="36" t="s">
        <v>26</v>
      </c>
      <c r="G6" s="36" t="s">
        <v>27</v>
      </c>
      <c r="H6" s="36" t="s">
        <v>43</v>
      </c>
      <c r="I6" s="36" t="s">
        <v>28</v>
      </c>
      <c r="J6" s="36" t="s">
        <v>40</v>
      </c>
      <c r="K6" s="36" t="s">
        <v>41</v>
      </c>
      <c r="L6" s="35" t="s">
        <v>131</v>
      </c>
      <c r="M6" s="35" t="s">
        <v>133</v>
      </c>
      <c r="N6" s="116" t="s">
        <v>132</v>
      </c>
      <c r="O6" s="36" t="s">
        <v>31</v>
      </c>
      <c r="P6" s="36" t="s">
        <v>42</v>
      </c>
      <c r="Q6" s="36" t="s">
        <v>32</v>
      </c>
      <c r="R6" s="37" t="s">
        <v>38</v>
      </c>
      <c r="S6" s="37" t="s">
        <v>39</v>
      </c>
      <c r="T6" s="35" t="s">
        <v>131</v>
      </c>
      <c r="U6" s="35" t="s">
        <v>133</v>
      </c>
      <c r="V6" s="116" t="s">
        <v>132</v>
      </c>
    </row>
    <row r="7" spans="1:22" ht="146" x14ac:dyDescent="0.25">
      <c r="A7" s="109" t="s">
        <v>173</v>
      </c>
      <c r="B7" s="161" t="s">
        <v>259</v>
      </c>
      <c r="C7" s="110">
        <v>1</v>
      </c>
      <c r="D7" s="110">
        <v>1</v>
      </c>
      <c r="E7" s="111">
        <f>C7*D7</f>
        <v>1</v>
      </c>
      <c r="F7" s="109" t="s">
        <v>227</v>
      </c>
      <c r="G7" s="160" t="s">
        <v>230</v>
      </c>
      <c r="H7" s="112"/>
      <c r="I7" s="112"/>
      <c r="J7" s="110"/>
      <c r="K7" s="110"/>
      <c r="L7" s="109">
        <f t="shared" ref="L7:M9" si="0">IF(ISNUMBER(C7),IF(C7+J7&gt;1,C7+J7,1),"")</f>
        <v>1</v>
      </c>
      <c r="M7" s="109">
        <f t="shared" si="0"/>
        <v>1</v>
      </c>
      <c r="N7" s="111">
        <f>L7*M7</f>
        <v>1</v>
      </c>
      <c r="O7" s="113"/>
      <c r="P7" s="113"/>
      <c r="Q7" s="113"/>
      <c r="R7" s="110"/>
      <c r="S7" s="110"/>
      <c r="T7" s="109">
        <f>IF(ISNUMBER($L7),IF($L7+R7&gt;1,$L7+R7,1),"")</f>
        <v>1</v>
      </c>
      <c r="U7" s="109">
        <f>IF(ISNUMBER($M7),IF($M7+S7&gt;1,$M7+S7,1),"")</f>
        <v>1</v>
      </c>
      <c r="V7" s="111">
        <f>T7*U7</f>
        <v>1</v>
      </c>
    </row>
    <row r="8" spans="1:22" ht="150" customHeight="1" x14ac:dyDescent="0.25">
      <c r="A8" s="109" t="s">
        <v>176</v>
      </c>
      <c r="B8" s="167" t="s">
        <v>260</v>
      </c>
      <c r="C8" s="110">
        <v>1</v>
      </c>
      <c r="D8" s="110">
        <v>1</v>
      </c>
      <c r="E8" s="111">
        <f t="shared" ref="E8" si="1">C8*D8</f>
        <v>1</v>
      </c>
      <c r="F8" s="109" t="s">
        <v>228</v>
      </c>
      <c r="G8" s="145" t="s">
        <v>261</v>
      </c>
      <c r="H8" s="112"/>
      <c r="I8" s="112"/>
      <c r="J8" s="110"/>
      <c r="K8" s="110"/>
      <c r="L8" s="109">
        <f t="shared" si="0"/>
        <v>1</v>
      </c>
      <c r="M8" s="109">
        <f t="shared" si="0"/>
        <v>1</v>
      </c>
      <c r="N8" s="111">
        <f t="shared" ref="N8" si="2">L8*M8</f>
        <v>1</v>
      </c>
      <c r="O8" s="113"/>
      <c r="P8" s="113"/>
      <c r="Q8" s="113"/>
      <c r="R8" s="110"/>
      <c r="S8" s="110"/>
      <c r="T8" s="109">
        <f t="shared" ref="T8:T9" si="3">IF(ISNUMBER($L8),IF($L8+R8&gt;1,$L8+R8,1),"")</f>
        <v>1</v>
      </c>
      <c r="U8" s="109">
        <f t="shared" ref="U8:U9" si="4">IF(ISNUMBER($M8),IF($M8+S8&gt;1,$M8+S8,1),"")</f>
        <v>1</v>
      </c>
      <c r="V8" s="111">
        <f t="shared" ref="V8" si="5">T8*U8</f>
        <v>1</v>
      </c>
    </row>
    <row r="9" spans="1:22" ht="72" customHeight="1" x14ac:dyDescent="0.25">
      <c r="A9" s="109" t="s">
        <v>226</v>
      </c>
      <c r="B9" s="114" t="s">
        <v>60</v>
      </c>
      <c r="C9" s="112"/>
      <c r="D9" s="112"/>
      <c r="E9" s="111"/>
      <c r="F9" s="109" t="s">
        <v>229</v>
      </c>
      <c r="G9" s="114" t="s">
        <v>35</v>
      </c>
      <c r="H9" s="112"/>
      <c r="I9" s="112"/>
      <c r="J9" s="112"/>
      <c r="K9" s="112"/>
      <c r="L9" s="109" t="str">
        <f t="shared" si="0"/>
        <v/>
      </c>
      <c r="M9" s="109" t="str">
        <f t="shared" si="0"/>
        <v/>
      </c>
      <c r="N9" s="111"/>
      <c r="O9" s="114" t="s">
        <v>35</v>
      </c>
      <c r="P9" s="115"/>
      <c r="Q9" s="115"/>
      <c r="R9" s="112"/>
      <c r="S9" s="112"/>
      <c r="T9" s="109" t="str">
        <f t="shared" si="3"/>
        <v/>
      </c>
      <c r="U9" s="109" t="str">
        <f t="shared" si="4"/>
        <v/>
      </c>
      <c r="V9" s="111"/>
    </row>
    <row r="10" spans="1:22" ht="48" customHeight="1" x14ac:dyDescent="0.25">
      <c r="C10" s="292" t="s">
        <v>44</v>
      </c>
      <c r="D10" s="293"/>
      <c r="E10" s="43">
        <f>ROUND(SUM(E7:E9)/COUNT(C7:C9),2)</f>
        <v>1</v>
      </c>
      <c r="L10" s="292" t="s">
        <v>45</v>
      </c>
      <c r="M10" s="293"/>
      <c r="N10" s="43">
        <f>ROUND(SUMIF(N7:N9,"&gt;0",N7:N9)/COUNT(N7:N9),2)</f>
        <v>1</v>
      </c>
      <c r="T10" s="292" t="s">
        <v>46</v>
      </c>
      <c r="U10" s="293"/>
      <c r="V10" s="43">
        <f>ROUND(SUMIF(V7:V9,"&gt;0",V7:V9)/COUNT(V7:V9),2)</f>
        <v>1</v>
      </c>
    </row>
    <row r="33" spans="4:5" x14ac:dyDescent="0.25">
      <c r="D33" s="15">
        <v>1</v>
      </c>
      <c r="E33" s="15">
        <v>-1</v>
      </c>
    </row>
    <row r="34" spans="4:5" x14ac:dyDescent="0.25">
      <c r="D34" s="15">
        <v>2</v>
      </c>
      <c r="E34" s="15">
        <v>-2</v>
      </c>
    </row>
    <row r="35" spans="4:5" x14ac:dyDescent="0.25">
      <c r="D35" s="15">
        <v>3</v>
      </c>
      <c r="E35" s="15">
        <v>-3</v>
      </c>
    </row>
    <row r="36" spans="4:5" x14ac:dyDescent="0.25">
      <c r="D36" s="15">
        <v>4</v>
      </c>
      <c r="E36" s="15">
        <v>-4</v>
      </c>
    </row>
  </sheetData>
  <mergeCells count="14">
    <mergeCell ref="C10:D10"/>
    <mergeCell ref="L10:M10"/>
    <mergeCell ref="T10:U10"/>
    <mergeCell ref="A5:B5"/>
    <mergeCell ref="C5:E5"/>
    <mergeCell ref="F5:K5"/>
    <mergeCell ref="L5:N5"/>
    <mergeCell ref="O5:S5"/>
    <mergeCell ref="T5:V5"/>
    <mergeCell ref="C1:I1"/>
    <mergeCell ref="C2:D2"/>
    <mergeCell ref="E2:F2"/>
    <mergeCell ref="C3:D3"/>
    <mergeCell ref="E3:F3"/>
  </mergeCells>
  <conditionalFormatting sqref="E7:E10">
    <cfRule type="cellIs" dxfId="67" priority="24" operator="between">
      <formula>8</formula>
      <formula>16</formula>
    </cfRule>
    <cfRule type="cellIs" dxfId="66" priority="25" operator="between">
      <formula>4</formula>
      <formula>7.99</formula>
    </cfRule>
    <cfRule type="cellIs" dxfId="65" priority="26" operator="between">
      <formula>1</formula>
      <formula>3.99</formula>
    </cfRule>
  </conditionalFormatting>
  <conditionalFormatting sqref="F7:F9">
    <cfRule type="cellIs" dxfId="64" priority="32" operator="between">
      <formula>11</formula>
      <formula>25</formula>
    </cfRule>
    <cfRule type="cellIs" dxfId="63" priority="33" operator="between">
      <formula>6</formula>
      <formula>10</formula>
    </cfRule>
    <cfRule type="cellIs" dxfId="62" priority="34" operator="between">
      <formula>0</formula>
      <formula>5</formula>
    </cfRule>
  </conditionalFormatting>
  <conditionalFormatting sqref="H7:H9">
    <cfRule type="containsText" dxfId="61" priority="30" operator="containsText" text="Sí">
      <formula>NOT(ISERROR(SEARCH("Sí",H7)))</formula>
    </cfRule>
    <cfRule type="containsText" dxfId="60" priority="31" operator="containsText" text="No">
      <formula>NOT(ISERROR(SEARCH("No",H7)))</formula>
    </cfRule>
  </conditionalFormatting>
  <conditionalFormatting sqref="I7:I9">
    <cfRule type="containsText" dxfId="59" priority="27" operator="containsText" text="Bajo">
      <formula>NOT(ISERROR(SEARCH("Bajo",I7)))</formula>
    </cfRule>
    <cfRule type="containsText" dxfId="58" priority="28" operator="containsText" text="Medio">
      <formula>NOT(ISERROR(SEARCH("Medio",I7)))</formula>
    </cfRule>
    <cfRule type="containsText" dxfId="57" priority="29" operator="containsText" text="Alto">
      <formula>NOT(ISERROR(SEARCH("Alto",I7)))</formula>
    </cfRule>
  </conditionalFormatting>
  <conditionalFormatting sqref="N7:N10">
    <cfRule type="cellIs" dxfId="56" priority="18" operator="between">
      <formula>8</formula>
      <formula>16</formula>
    </cfRule>
    <cfRule type="cellIs" dxfId="55" priority="19" operator="between">
      <formula>4</formula>
      <formula>7.99</formula>
    </cfRule>
    <cfRule type="cellIs" dxfId="54" priority="20" operator="between">
      <formula>1</formula>
      <formula>3.99</formula>
    </cfRule>
  </conditionalFormatting>
  <conditionalFormatting sqref="V7:V10">
    <cfRule type="cellIs" dxfId="53" priority="12" operator="between">
      <formula>8</formula>
      <formula>16</formula>
    </cfRule>
    <cfRule type="cellIs" dxfId="52" priority="13" operator="between">
      <formula>4</formula>
      <formula>7.99</formula>
    </cfRule>
    <cfRule type="cellIs" dxfId="51" priority="14" operator="between">
      <formula>1</formula>
      <formula>3.99</formula>
    </cfRule>
  </conditionalFormatting>
  <dataValidations count="4">
    <dataValidation type="list" allowBlank="1" showInputMessage="1" showErrorMessage="1" sqref="R7:S9 J7:K9" xr:uid="{00000000-0002-0000-0700-000000000000}">
      <formula1>negative</formula1>
    </dataValidation>
    <dataValidation type="list" allowBlank="1" showInputMessage="1" showErrorMessage="1" sqref="C7:D9" xr:uid="{00000000-0002-0000-0700-000001000000}">
      <formula1>positive</formula1>
    </dataValidation>
    <dataValidation type="list" allowBlank="1" showInputMessage="1" showErrorMessage="1" sqref="H7:H9" xr:uid="{00000000-0002-0000-0700-000002000000}">
      <formula1>$L$1:$L$2</formula1>
    </dataValidation>
    <dataValidation type="list" allowBlank="1" showInputMessage="1" showErrorMessage="1" sqref="I7:I9" xr:uid="{00000000-0002-0000-0700-000003000000}">
      <formula1>$M$1:$M$3</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39997558519241921"/>
    <pageSetUpPr fitToPage="1"/>
  </sheetPr>
  <dimension ref="A1:V38"/>
  <sheetViews>
    <sheetView topLeftCell="A5" zoomScale="110" zoomScaleNormal="110" workbookViewId="0">
      <selection activeCell="A6" sqref="A6"/>
    </sheetView>
  </sheetViews>
  <sheetFormatPr baseColWidth="10" defaultColWidth="8.7265625" defaultRowHeight="12.5" x14ac:dyDescent="0.25"/>
  <cols>
    <col min="1" max="1" width="12.7265625" style="15" customWidth="1"/>
    <col min="2" max="2" width="64.7265625" style="15" customWidth="1"/>
    <col min="3" max="5" width="8.54296875" style="15" customWidth="1"/>
    <col min="6" max="6" width="12.7265625" style="15" customWidth="1"/>
    <col min="7" max="7" width="64.7265625" style="15" customWidth="1"/>
    <col min="8" max="8" width="22.7265625" style="15" customWidth="1"/>
    <col min="9" max="9" width="23.453125" style="15" customWidth="1"/>
    <col min="10" max="11" width="28.453125" style="15" customWidth="1"/>
    <col min="12" max="14" width="8.54296875" style="15" customWidth="1"/>
    <col min="15" max="15" width="64.7265625" style="15" customWidth="1"/>
    <col min="16" max="17" width="14.7265625" style="15" customWidth="1"/>
    <col min="18" max="19" width="28.453125" style="15" customWidth="1"/>
    <col min="20" max="22" width="8.54296875" style="15" customWidth="1"/>
    <col min="23" max="23" width="13.26953125" style="15" customWidth="1"/>
    <col min="24" max="24" width="12.7265625" style="15" customWidth="1"/>
    <col min="25" max="25" width="13.7265625" style="15" customWidth="1"/>
    <col min="26" max="26" width="41.26953125" style="15" customWidth="1"/>
    <col min="27" max="16384" width="8.7265625" style="15"/>
  </cols>
  <sheetData>
    <row r="1" spans="1:22" s="17" customFormat="1" ht="15" customHeight="1" x14ac:dyDescent="0.35">
      <c r="C1" s="275" t="s">
        <v>128</v>
      </c>
      <c r="D1" s="276"/>
      <c r="E1" s="277"/>
      <c r="F1" s="277"/>
      <c r="G1" s="277"/>
      <c r="H1" s="277"/>
      <c r="I1" s="278"/>
      <c r="J1" s="16"/>
      <c r="K1" s="16"/>
      <c r="L1" s="23" t="s">
        <v>18</v>
      </c>
      <c r="M1" s="23" t="s">
        <v>19</v>
      </c>
      <c r="N1" s="16"/>
      <c r="O1" s="16"/>
    </row>
    <row r="2" spans="1:22" s="19" customFormat="1" ht="24.5" x14ac:dyDescent="0.35">
      <c r="B2" s="33"/>
      <c r="C2" s="279" t="s">
        <v>15</v>
      </c>
      <c r="D2" s="280"/>
      <c r="E2" s="288" t="s">
        <v>16</v>
      </c>
      <c r="F2" s="289"/>
      <c r="G2" s="47" t="s">
        <v>17</v>
      </c>
      <c r="H2" s="35" t="s">
        <v>130</v>
      </c>
      <c r="I2" s="48" t="s">
        <v>34</v>
      </c>
      <c r="J2" s="18"/>
      <c r="K2" s="18"/>
      <c r="L2" s="23" t="s">
        <v>20</v>
      </c>
      <c r="M2" s="23" t="s">
        <v>21</v>
      </c>
      <c r="N2" s="18"/>
      <c r="O2" s="18"/>
    </row>
    <row r="3" spans="1:22" s="26" customFormat="1" ht="54" customHeight="1" thickBot="1" x14ac:dyDescent="0.4">
      <c r="B3" s="34"/>
      <c r="C3" s="281" t="str">
        <f>'2. Convenios (CV)'!A10</f>
        <v>CVR6</v>
      </c>
      <c r="D3" s="282"/>
      <c r="E3" s="290" t="str">
        <f>'2. Convenios (CV)'!B10</f>
        <v>Doble financiación</v>
      </c>
      <c r="F3" s="291"/>
      <c r="G3" s="45" t="str">
        <f>'2. Convenios (CV)'!C10</f>
        <v>Incumplimiento de la prohibición de doble financiación.</v>
      </c>
      <c r="H3" s="24" t="str">
        <f>'2. Convenios (CV)'!D10</f>
        <v>EE/BF/T</v>
      </c>
      <c r="I3" s="29" t="str">
        <f>'2. Convenios (CV)'!E10</f>
        <v>Externo</v>
      </c>
      <c r="J3" s="14"/>
      <c r="K3" s="14"/>
      <c r="L3" s="14"/>
      <c r="M3" s="25" t="s">
        <v>22</v>
      </c>
      <c r="N3" s="14"/>
      <c r="O3" s="14"/>
    </row>
    <row r="4" spans="1:22" ht="13" x14ac:dyDescent="0.3">
      <c r="A4" s="14"/>
      <c r="B4" s="14"/>
      <c r="C4" s="14"/>
      <c r="D4" s="14"/>
      <c r="E4" s="14"/>
      <c r="F4" s="14"/>
      <c r="G4" s="14"/>
      <c r="H4" s="14"/>
      <c r="I4" s="14"/>
      <c r="J4" s="14"/>
      <c r="K4" s="14"/>
      <c r="L4" s="14"/>
      <c r="M4" s="14"/>
      <c r="N4" s="14"/>
      <c r="O4" s="14"/>
      <c r="P4" s="14"/>
      <c r="Q4" s="14"/>
    </row>
    <row r="5" spans="1:22" ht="26.25" customHeight="1" x14ac:dyDescent="0.25">
      <c r="A5" s="273" t="s">
        <v>307</v>
      </c>
      <c r="B5" s="274"/>
      <c r="C5" s="283" t="s">
        <v>23</v>
      </c>
      <c r="D5" s="294"/>
      <c r="E5" s="295"/>
      <c r="F5" s="273" t="s">
        <v>24</v>
      </c>
      <c r="G5" s="286"/>
      <c r="H5" s="286"/>
      <c r="I5" s="286"/>
      <c r="J5" s="286"/>
      <c r="K5" s="287"/>
      <c r="L5" s="283" t="s">
        <v>25</v>
      </c>
      <c r="M5" s="284"/>
      <c r="N5" s="285"/>
      <c r="O5" s="273" t="s">
        <v>29</v>
      </c>
      <c r="P5" s="286"/>
      <c r="Q5" s="286"/>
      <c r="R5" s="286"/>
      <c r="S5" s="287"/>
      <c r="T5" s="283" t="s">
        <v>30</v>
      </c>
      <c r="U5" s="284"/>
      <c r="V5" s="285"/>
    </row>
    <row r="6" spans="1:22" ht="48" x14ac:dyDescent="0.25">
      <c r="A6" s="36" t="s">
        <v>314</v>
      </c>
      <c r="B6" s="36" t="s">
        <v>308</v>
      </c>
      <c r="C6" s="35" t="s">
        <v>131</v>
      </c>
      <c r="D6" s="35" t="s">
        <v>133</v>
      </c>
      <c r="E6" s="116" t="s">
        <v>132</v>
      </c>
      <c r="F6" s="36" t="s">
        <v>26</v>
      </c>
      <c r="G6" s="36" t="s">
        <v>27</v>
      </c>
      <c r="H6" s="36" t="s">
        <v>43</v>
      </c>
      <c r="I6" s="36" t="s">
        <v>28</v>
      </c>
      <c r="J6" s="36" t="s">
        <v>40</v>
      </c>
      <c r="K6" s="36" t="s">
        <v>41</v>
      </c>
      <c r="L6" s="35" t="s">
        <v>131</v>
      </c>
      <c r="M6" s="35" t="s">
        <v>133</v>
      </c>
      <c r="N6" s="116" t="s">
        <v>132</v>
      </c>
      <c r="O6" s="36" t="s">
        <v>31</v>
      </c>
      <c r="P6" s="36" t="s">
        <v>42</v>
      </c>
      <c r="Q6" s="36" t="s">
        <v>32</v>
      </c>
      <c r="R6" s="37" t="s">
        <v>38</v>
      </c>
      <c r="S6" s="37" t="s">
        <v>39</v>
      </c>
      <c r="T6" s="35" t="s">
        <v>131</v>
      </c>
      <c r="U6" s="35" t="s">
        <v>133</v>
      </c>
      <c r="V6" s="116" t="s">
        <v>132</v>
      </c>
    </row>
    <row r="7" spans="1:22" ht="233.25" customHeight="1" x14ac:dyDescent="0.25">
      <c r="A7" s="109" t="s">
        <v>177</v>
      </c>
      <c r="B7" s="171" t="s">
        <v>300</v>
      </c>
      <c r="C7" s="110">
        <v>1</v>
      </c>
      <c r="D7" s="110">
        <v>1</v>
      </c>
      <c r="E7" s="172">
        <f>C7*D7</f>
        <v>1</v>
      </c>
      <c r="F7" s="173" t="s">
        <v>232</v>
      </c>
      <c r="G7" s="179" t="s">
        <v>274</v>
      </c>
      <c r="H7" s="178"/>
      <c r="I7" s="112"/>
      <c r="J7" s="110"/>
      <c r="K7" s="110"/>
      <c r="L7" s="109">
        <f t="shared" ref="L7:M11" si="0">IF(ISNUMBER(C7),IF(C7+J7&gt;1,C7+J7,1),"")</f>
        <v>1</v>
      </c>
      <c r="M7" s="109">
        <f t="shared" si="0"/>
        <v>1</v>
      </c>
      <c r="N7" s="111">
        <f>L7*M7</f>
        <v>1</v>
      </c>
      <c r="O7" s="113"/>
      <c r="P7" s="113"/>
      <c r="Q7" s="113"/>
      <c r="R7" s="110"/>
      <c r="S7" s="110"/>
      <c r="T7" s="109">
        <f>IF(ISNUMBER($L7),IF($L7+R7&gt;1,$L7+R7,1),"")</f>
        <v>1</v>
      </c>
      <c r="U7" s="109">
        <f>IF(ISNUMBER($M7),IF($M7+S7&gt;1,$M7+S7,1),"")</f>
        <v>1</v>
      </c>
      <c r="V7" s="111">
        <f>T7*U7</f>
        <v>1</v>
      </c>
    </row>
    <row r="8" spans="1:22" ht="77.25" customHeight="1" x14ac:dyDescent="0.25">
      <c r="A8" s="109" t="s">
        <v>178</v>
      </c>
      <c r="B8" s="177" t="s">
        <v>262</v>
      </c>
      <c r="C8" s="112">
        <v>1</v>
      </c>
      <c r="D8" s="112">
        <v>1</v>
      </c>
      <c r="E8" s="111">
        <f t="shared" ref="E8:E10" si="1">C8*D8</f>
        <v>1</v>
      </c>
      <c r="F8" s="109" t="s">
        <v>233</v>
      </c>
      <c r="G8" s="145" t="s">
        <v>237</v>
      </c>
      <c r="H8" s="178"/>
      <c r="I8" s="112"/>
      <c r="J8" s="110"/>
      <c r="K8" s="110"/>
      <c r="L8" s="109">
        <f t="shared" si="0"/>
        <v>1</v>
      </c>
      <c r="M8" s="109">
        <f t="shared" si="0"/>
        <v>1</v>
      </c>
      <c r="N8" s="111">
        <f t="shared" ref="N8:N10" si="2">L8*M8</f>
        <v>1</v>
      </c>
      <c r="O8" s="113"/>
      <c r="P8" s="113"/>
      <c r="Q8" s="113"/>
      <c r="R8" s="110"/>
      <c r="S8" s="110"/>
      <c r="T8" s="109">
        <f t="shared" ref="T8:T11" si="3">IF(ISNUMBER($L8),IF($L8+R8&gt;1,$L8+R8,1),"")</f>
        <v>1</v>
      </c>
      <c r="U8" s="109">
        <f t="shared" ref="U8:U11" si="4">IF(ISNUMBER($M8),IF($M8+S8&gt;1,$M8+S8,1),"")</f>
        <v>1</v>
      </c>
      <c r="V8" s="111">
        <f t="shared" ref="V8" si="5">T8*U8</f>
        <v>1</v>
      </c>
    </row>
    <row r="9" spans="1:22" ht="99" customHeight="1" x14ac:dyDescent="0.25">
      <c r="A9" s="109" t="s">
        <v>179</v>
      </c>
      <c r="B9" s="182" t="s">
        <v>275</v>
      </c>
      <c r="C9" s="174">
        <v>1</v>
      </c>
      <c r="D9" s="174">
        <v>1</v>
      </c>
      <c r="E9" s="175">
        <f t="shared" si="1"/>
        <v>1</v>
      </c>
      <c r="F9" s="176" t="s">
        <v>234</v>
      </c>
      <c r="G9" s="145" t="s">
        <v>263</v>
      </c>
      <c r="H9" s="178"/>
      <c r="I9" s="112"/>
      <c r="J9" s="110"/>
      <c r="K9" s="110"/>
      <c r="L9" s="109">
        <f t="shared" ref="L9:L10" si="6">IF(ISNUMBER(C9),IF(C9+J9&gt;1,C9+J9,1),"")</f>
        <v>1</v>
      </c>
      <c r="M9" s="109">
        <f t="shared" ref="M9:M10" si="7">IF(ISNUMBER(D9),IF(D9+K9&gt;1,D9+K9,1),"")</f>
        <v>1</v>
      </c>
      <c r="N9" s="111">
        <f t="shared" si="2"/>
        <v>1</v>
      </c>
      <c r="O9" s="113"/>
      <c r="P9" s="113"/>
      <c r="Q9" s="113"/>
      <c r="R9" s="110"/>
      <c r="S9" s="110"/>
      <c r="T9" s="109">
        <f t="shared" ref="T9:T10" si="8">IF(ISNUMBER($L9),IF($L9+R9&gt;1,$L9+R9,1),"")</f>
        <v>1</v>
      </c>
      <c r="U9" s="109">
        <f t="shared" ref="U9:U10" si="9">IF(ISNUMBER($M9),IF($M9+S9&gt;1,$M9+S9,1),"")</f>
        <v>1</v>
      </c>
      <c r="V9" s="111">
        <f t="shared" ref="V9:V10" si="10">T9*U9</f>
        <v>1</v>
      </c>
    </row>
    <row r="10" spans="1:22" ht="108.75" customHeight="1" x14ac:dyDescent="0.25">
      <c r="A10" s="109" t="s">
        <v>180</v>
      </c>
      <c r="B10" s="181" t="s">
        <v>264</v>
      </c>
      <c r="C10" s="110">
        <v>1</v>
      </c>
      <c r="D10" s="110">
        <v>1</v>
      </c>
      <c r="E10" s="111">
        <f t="shared" si="1"/>
        <v>1</v>
      </c>
      <c r="F10" s="109" t="s">
        <v>235</v>
      </c>
      <c r="G10" s="180" t="s">
        <v>238</v>
      </c>
      <c r="H10" s="178"/>
      <c r="I10" s="112"/>
      <c r="J10" s="110"/>
      <c r="K10" s="110"/>
      <c r="L10" s="109">
        <f t="shared" si="6"/>
        <v>1</v>
      </c>
      <c r="M10" s="109">
        <f t="shared" si="7"/>
        <v>1</v>
      </c>
      <c r="N10" s="111">
        <f t="shared" si="2"/>
        <v>1</v>
      </c>
      <c r="O10" s="113"/>
      <c r="P10" s="113"/>
      <c r="Q10" s="113"/>
      <c r="R10" s="110"/>
      <c r="S10" s="110"/>
      <c r="T10" s="109">
        <f t="shared" si="8"/>
        <v>1</v>
      </c>
      <c r="U10" s="109">
        <f t="shared" si="9"/>
        <v>1</v>
      </c>
      <c r="V10" s="111">
        <f t="shared" si="10"/>
        <v>1</v>
      </c>
    </row>
    <row r="11" spans="1:22" ht="72" customHeight="1" x14ac:dyDescent="0.25">
      <c r="A11" s="109" t="s">
        <v>231</v>
      </c>
      <c r="B11" s="114" t="s">
        <v>60</v>
      </c>
      <c r="C11" s="112"/>
      <c r="D11" s="112"/>
      <c r="E11" s="111"/>
      <c r="F11" s="109" t="s">
        <v>236</v>
      </c>
      <c r="G11" s="114" t="s">
        <v>35</v>
      </c>
      <c r="H11" s="178"/>
      <c r="I11" s="112"/>
      <c r="J11" s="112"/>
      <c r="K11" s="112"/>
      <c r="L11" s="109" t="str">
        <f t="shared" si="0"/>
        <v/>
      </c>
      <c r="M11" s="109" t="str">
        <f t="shared" si="0"/>
        <v/>
      </c>
      <c r="N11" s="111"/>
      <c r="O11" s="114" t="s">
        <v>35</v>
      </c>
      <c r="P11" s="115"/>
      <c r="Q11" s="115"/>
      <c r="R11" s="112"/>
      <c r="S11" s="112"/>
      <c r="T11" s="109" t="str">
        <f t="shared" si="3"/>
        <v/>
      </c>
      <c r="U11" s="109" t="str">
        <f t="shared" si="4"/>
        <v/>
      </c>
      <c r="V11" s="111"/>
    </row>
    <row r="12" spans="1:22" ht="48" customHeight="1" x14ac:dyDescent="0.25">
      <c r="C12" s="292" t="s">
        <v>44</v>
      </c>
      <c r="D12" s="293"/>
      <c r="E12" s="43">
        <f>ROUND(SUM(E7:E11)/COUNT(C7:C11),2)</f>
        <v>1</v>
      </c>
      <c r="L12" s="292" t="s">
        <v>45</v>
      </c>
      <c r="M12" s="293"/>
      <c r="N12" s="43">
        <f>ROUND(SUMIF(N7:N11,"&gt;0",N7:N11)/COUNT(N7:N11),2)</f>
        <v>1</v>
      </c>
      <c r="T12" s="292" t="s">
        <v>46</v>
      </c>
      <c r="U12" s="293"/>
      <c r="V12" s="43">
        <f>ROUND(SUMIF(V7:V11,"&gt;0",V7:V11)/COUNT(V7:V11),2)</f>
        <v>1</v>
      </c>
    </row>
    <row r="35" spans="4:5" x14ac:dyDescent="0.25">
      <c r="D35" s="15">
        <v>1</v>
      </c>
      <c r="E35" s="15">
        <v>-1</v>
      </c>
    </row>
    <row r="36" spans="4:5" x14ac:dyDescent="0.25">
      <c r="D36" s="15">
        <v>2</v>
      </c>
      <c r="E36" s="15">
        <v>-2</v>
      </c>
    </row>
    <row r="37" spans="4:5" x14ac:dyDescent="0.25">
      <c r="D37" s="15">
        <v>3</v>
      </c>
      <c r="E37" s="15">
        <v>-3</v>
      </c>
    </row>
    <row r="38" spans="4:5" x14ac:dyDescent="0.25">
      <c r="D38" s="15">
        <v>4</v>
      </c>
      <c r="E38" s="15">
        <v>-4</v>
      </c>
    </row>
  </sheetData>
  <mergeCells count="14">
    <mergeCell ref="C12:D12"/>
    <mergeCell ref="L12:M12"/>
    <mergeCell ref="T12:U12"/>
    <mergeCell ref="A5:B5"/>
    <mergeCell ref="C5:E5"/>
    <mergeCell ref="F5:K5"/>
    <mergeCell ref="L5:N5"/>
    <mergeCell ref="O5:S5"/>
    <mergeCell ref="T5:V5"/>
    <mergeCell ref="C1:I1"/>
    <mergeCell ref="C2:D2"/>
    <mergeCell ref="E2:F2"/>
    <mergeCell ref="C3:D3"/>
    <mergeCell ref="E3:F3"/>
  </mergeCells>
  <conditionalFormatting sqref="E7:E12">
    <cfRule type="cellIs" dxfId="50" priority="13" operator="between">
      <formula>8</formula>
      <formula>16</formula>
    </cfRule>
    <cfRule type="cellIs" dxfId="49" priority="14" operator="between">
      <formula>4</formula>
      <formula>7.99</formula>
    </cfRule>
    <cfRule type="cellIs" dxfId="48" priority="15" operator="between">
      <formula>1</formula>
      <formula>3.99</formula>
    </cfRule>
  </conditionalFormatting>
  <conditionalFormatting sqref="F7:F11">
    <cfRule type="cellIs" dxfId="47" priority="21" operator="between">
      <formula>11</formula>
      <formula>25</formula>
    </cfRule>
    <cfRule type="cellIs" dxfId="46" priority="22" operator="between">
      <formula>6</formula>
      <formula>10</formula>
    </cfRule>
    <cfRule type="cellIs" dxfId="45" priority="23" operator="between">
      <formula>0</formula>
      <formula>5</formula>
    </cfRule>
  </conditionalFormatting>
  <conditionalFormatting sqref="H7:H11">
    <cfRule type="containsText" dxfId="44" priority="19" operator="containsText" text="Sí">
      <formula>NOT(ISERROR(SEARCH("Sí",H7)))</formula>
    </cfRule>
    <cfRule type="containsText" dxfId="43" priority="20" operator="containsText" text="No">
      <formula>NOT(ISERROR(SEARCH("No",H7)))</formula>
    </cfRule>
  </conditionalFormatting>
  <conditionalFormatting sqref="I7:I11">
    <cfRule type="containsText" dxfId="42" priority="16" operator="containsText" text="Bajo">
      <formula>NOT(ISERROR(SEARCH("Bajo",I7)))</formula>
    </cfRule>
    <cfRule type="containsText" dxfId="41" priority="17" operator="containsText" text="Medio">
      <formula>NOT(ISERROR(SEARCH("Medio",I7)))</formula>
    </cfRule>
    <cfRule type="containsText" dxfId="40" priority="18" operator="containsText" text="Alto">
      <formula>NOT(ISERROR(SEARCH("Alto",I7)))</formula>
    </cfRule>
  </conditionalFormatting>
  <conditionalFormatting sqref="N7:N12">
    <cfRule type="cellIs" dxfId="39" priority="7" operator="between">
      <formula>8</formula>
      <formula>16</formula>
    </cfRule>
    <cfRule type="cellIs" dxfId="38" priority="8" operator="between">
      <formula>4</formula>
      <formula>7.99</formula>
    </cfRule>
    <cfRule type="cellIs" dxfId="37" priority="9" operator="between">
      <formula>1</formula>
      <formula>3.99</formula>
    </cfRule>
  </conditionalFormatting>
  <conditionalFormatting sqref="V7:V12">
    <cfRule type="cellIs" dxfId="36" priority="1" operator="between">
      <formula>8</formula>
      <formula>16</formula>
    </cfRule>
    <cfRule type="cellIs" dxfId="35" priority="2" operator="between">
      <formula>4</formula>
      <formula>7.99</formula>
    </cfRule>
    <cfRule type="cellIs" dxfId="34" priority="3" operator="between">
      <formula>1</formula>
      <formula>3.99</formula>
    </cfRule>
  </conditionalFormatting>
  <dataValidations count="4">
    <dataValidation type="list" allowBlank="1" showInputMessage="1" showErrorMessage="1" sqref="J7:K11 R7:S11" xr:uid="{00000000-0002-0000-0800-000000000000}">
      <formula1>negative</formula1>
    </dataValidation>
    <dataValidation type="list" allowBlank="1" showInputMessage="1" showErrorMessage="1" sqref="C7:D11" xr:uid="{00000000-0002-0000-0800-000001000000}">
      <formula1>positive</formula1>
    </dataValidation>
    <dataValidation type="list" allowBlank="1" showInputMessage="1" showErrorMessage="1" sqref="H7:H11" xr:uid="{00000000-0002-0000-0800-000002000000}">
      <formula1>$L$1:$L$2</formula1>
    </dataValidation>
    <dataValidation type="list" allowBlank="1" showInputMessage="1" showErrorMessage="1" sqref="I7:I11" xr:uid="{00000000-0002-0000-0800-000003000000}">
      <formula1>$M$1:$M$3</formula1>
    </dataValidation>
  </dataValidations>
  <pageMargins left="0.70866141732283472" right="0.70866141732283472" top="0.74803149606299213" bottom="0.74803149606299213" header="0.31496062992125984" footer="0.31496062992125984"/>
  <pageSetup paperSize="9" scale="2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29</vt:i4>
      </vt:variant>
    </vt:vector>
  </HeadingPairs>
  <TitlesOfParts>
    <vt:vector size="40" baseType="lpstr">
      <vt:lpstr>Introducción</vt:lpstr>
      <vt:lpstr>DENOM RIESGOS-FASES</vt:lpstr>
      <vt:lpstr>2. Convenios (CV)</vt:lpstr>
      <vt:lpstr>CV1 FIGURA JURÍDICA</vt:lpstr>
      <vt:lpstr>CV2 INCUMP.REQ.LEGALES</vt:lpstr>
      <vt:lpstr>CV3 CONFLICTO INTERÉS</vt:lpstr>
      <vt:lpstr>CV4 ENTIDAD COLABORADORA</vt:lpstr>
      <vt:lpstr>CV5 INFORMACIÓN Y PUBLICIDAD</vt:lpstr>
      <vt:lpstr>CV6 DOBLE FINANCIACIÓN</vt:lpstr>
      <vt:lpstr>CV7 PISTA AUDITORÍA </vt:lpstr>
      <vt:lpstr>CVXX</vt:lpstr>
      <vt:lpstr>Introducción!_ftn2</vt:lpstr>
      <vt:lpstr>'CV1 FIGURA JURÍDICA'!Área_de_impresión</vt:lpstr>
      <vt:lpstr>'CV2 INCUMP.REQ.LEGALES'!Área_de_impresión</vt:lpstr>
      <vt:lpstr>'CV3 CONFLICTO INTERÉS'!Área_de_impresión</vt:lpstr>
      <vt:lpstr>'CV4 ENTIDAD COLABORADORA'!Área_de_impresión</vt:lpstr>
      <vt:lpstr>'CV5 INFORMACIÓN Y PUBLICIDAD'!Área_de_impresión</vt:lpstr>
      <vt:lpstr>'CV6 DOBLE FINANCIACIÓN'!Área_de_impresión</vt:lpstr>
      <vt:lpstr>'CV7 PISTA AUDITORÍA '!Área_de_impresión</vt:lpstr>
      <vt:lpstr>CVXX!Área_de_impresión</vt:lpstr>
      <vt:lpstr>'DENOM RIESGOS-FASES'!Área_de_impresión</vt:lpstr>
      <vt:lpstr>FUEN</vt:lpstr>
      <vt:lpstr>'CV2 INCUMP.REQ.LEGALES'!negative</vt:lpstr>
      <vt:lpstr>'CV3 CONFLICTO INTERÉS'!negative</vt:lpstr>
      <vt:lpstr>'CV4 ENTIDAD COLABORADORA'!negative</vt:lpstr>
      <vt:lpstr>'CV5 INFORMACIÓN Y PUBLICIDAD'!negative</vt:lpstr>
      <vt:lpstr>'CV6 DOBLE FINANCIACIÓN'!negative</vt:lpstr>
      <vt:lpstr>'CV7 PISTA AUDITORÍA '!negative</vt:lpstr>
      <vt:lpstr>CVXX!negative</vt:lpstr>
      <vt:lpstr>negative</vt:lpstr>
      <vt:lpstr>'CV2 INCUMP.REQ.LEGALES'!positive</vt:lpstr>
      <vt:lpstr>'CV3 CONFLICTO INTERÉS'!positive</vt:lpstr>
      <vt:lpstr>'CV4 ENTIDAD COLABORADORA'!positive</vt:lpstr>
      <vt:lpstr>'CV5 INFORMACIÓN Y PUBLICIDAD'!positive</vt:lpstr>
      <vt:lpstr>'CV6 DOBLE FINANCIACIÓN'!positive</vt:lpstr>
      <vt:lpstr>'CV7 PISTA AUDITORÍA '!positive</vt:lpstr>
      <vt:lpstr>CVXX!positive</vt:lpstr>
      <vt:lpstr>positive</vt:lpstr>
      <vt:lpstr>T</vt:lpstr>
      <vt:lpstr>'DENOM RIESGOS-FASES'!Títulos_a_imprimir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2023-11-27T08:15:39Z</dcterms:modified>
</cp:coreProperties>
</file>