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1.xml" ContentType="application/vnd.openxmlformats-officedocument.themeOverrid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ssectorial\Q 2014\CONSUMO ALIMENTARIO\Archivos para web\Leche mes a mes web\fichas consumo\2026\"/>
    </mc:Choice>
  </mc:AlternateContent>
  <xr:revisionPtr revIDLastSave="0" documentId="13_ncr:1_{BAD8B985-B20B-4D29-B893-57594B3201B9}" xr6:coauthVersionLast="47" xr6:coauthVersionMax="47" xr10:uidLastSave="{00000000-0000-0000-0000-000000000000}"/>
  <workbookProtection workbookAlgorithmName="SHA-512" workbookHashValue="m4lGksKDUSahAUR9efsGSNS/LcJ/UpVlvVIEU4QYToeilwtjjWLxV2WK6C4fgchNJrUBCo/+GJ4qpbpbuCF0wg==" workbookSaltValue="flt2k5t19xVkZMXLEKm36g==" workbookSpinCount="100000" lockStructure="1"/>
  <bookViews>
    <workbookView xWindow="-108" yWindow="-108" windowWidth="23256" windowHeight="12456" tabRatio="759" activeTab="6" xr2:uid="{00000000-000D-0000-FFFF-FFFF00000000}"/>
  </bookViews>
  <sheets>
    <sheet name="Portada" sheetId="5" r:id="rId1"/>
    <sheet name="Menú principal" sheetId="7" r:id="rId2"/>
    <sheet name="principales variables" sheetId="1" r:id="rId3"/>
    <sheet name="Graficos" sheetId="2" r:id="rId4"/>
    <sheet name="Canales" sheetId="4" r:id="rId5"/>
    <sheet name="Perfiles" sheetId="9" r:id="rId6"/>
    <sheet name="Conclusiones" sheetId="8" r:id="rId7"/>
  </sheets>
  <definedNames>
    <definedName name="_xlnm.Print_Area" localSheetId="4">Canales!$A$1:$J$48</definedName>
    <definedName name="_xlnm.Print_Area" localSheetId="6">Conclusiones!$A$1:$J$30</definedName>
    <definedName name="_xlnm.Print_Area" localSheetId="1">'Menú principal'!$A$1:$E$16</definedName>
    <definedName name="_xlnm.Print_Area" localSheetId="5">Perfiles!$A$1:$J$54</definedName>
    <definedName name="_xlnm.Print_Area" localSheetId="0">Portada!$A$1:$J$50</definedName>
    <definedName name="_xlnm.Print_Area" localSheetId="2">'principales variables'!$A$1:$J$55</definedName>
    <definedName name="Categorias">#REF!</definedName>
    <definedName name="Segmento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 i="1" l="1"/>
  <c r="G34" i="1"/>
  <c r="E7" i="1" l="1"/>
  <c r="B3" i="2"/>
  <c r="B3" i="4" l="1"/>
  <c r="B3" i="9" l="1"/>
  <c r="B3" i="8"/>
</calcChain>
</file>

<file path=xl/sharedStrings.xml><?xml version="1.0" encoding="utf-8"?>
<sst xmlns="http://schemas.openxmlformats.org/spreadsheetml/2006/main" count="58" uniqueCount="45">
  <si>
    <t>Consumo en el hogar
LECHE</t>
  </si>
  <si>
    <t>Principales variables</t>
  </si>
  <si>
    <t>Gráficos históricos</t>
  </si>
  <si>
    <t>Canales</t>
  </si>
  <si>
    <t>Perfiles</t>
  </si>
  <si>
    <t>Principales conclusiones</t>
  </si>
  <si>
    <t>TOTAL LECHE LÍQUIDA</t>
  </si>
  <si>
    <t>% Variación vs. Mismo periodo del año anterior</t>
  </si>
  <si>
    <t>VALOR (Miles €)</t>
  </si>
  <si>
    <t>PARTE DE MERCADO VOLUMEN (%)</t>
  </si>
  <si>
    <t>PARTE DE MERCADO VALOR (%)</t>
  </si>
  <si>
    <t xml:space="preserve">Principales conclusiones </t>
  </si>
  <si>
    <t>TAM (Total Año Móvil): Indicador agrupado que representa el acumulado de los últimos doce meses, finalizando en el mes de análisis del informe.</t>
  </si>
  <si>
    <t>Nota: A partir de abril 2025 las líneas de SUPER+AUTOSER y TIENDA DESCUENTO se sustituyen por el agregado de ambas (SUPERMERCADOS)</t>
  </si>
  <si>
    <t>Consumo en el hogar</t>
  </si>
  <si>
    <t>Evolución mensual de total gasto y total compras</t>
  </si>
  <si>
    <t>Evolución mensual precio medio</t>
  </si>
  <si>
    <t xml:space="preserve">Evolución anual de total compras  </t>
  </si>
  <si>
    <t>Principales conclusiones de los canales de distribución</t>
  </si>
  <si>
    <t>VOLUMEN (Miles kilos o litros)</t>
  </si>
  <si>
    <t>GASTO PER CAPITA (€)</t>
  </si>
  <si>
    <t>PRECIO MEDIO (€/kilos o litros)</t>
  </si>
  <si>
    <t>CONSUMO PER CAPITA (kilos o litros por persona y periodo de estudio)</t>
  </si>
  <si>
    <t>% Evol. Valor</t>
  </si>
  <si>
    <t>% Evol. Volumen</t>
  </si>
  <si>
    <t>Principales variables - TAM ENERO 26</t>
  </si>
  <si>
    <t>% Importancia de los tipos - TAM ENERO 26</t>
  </si>
  <si>
    <t>Consumo por persona (kilos o litros por persona y año) - TAM ENERO 26</t>
  </si>
  <si>
    <t>Peso y % evolución en volumen de los canales de distribución - TAM ENERO 26</t>
  </si>
  <si>
    <t>Precio medio (Euros/ litros) de los canales de distribución - TAM ENERO 26</t>
  </si>
  <si>
    <t>% Población y distribución del volumen por perfil sociodemográfico -TAM ENERO 26</t>
  </si>
  <si>
    <t>% Población y distribución del volumen por Comunidades -TAM ENERO 26</t>
  </si>
  <si>
    <t>TOTAL LECHE LIQUIDA</t>
  </si>
  <si>
    <t>LECHE CORTA DURACION</t>
  </si>
  <si>
    <t>LECHE LARGA DURACION</t>
  </si>
  <si>
    <t>LECHE ENTERA</t>
  </si>
  <si>
    <t>LECHE DESNATADA</t>
  </si>
  <si>
    <t>LECHE SEMIDESNATAD</t>
  </si>
  <si>
    <t>TAM ENERO 25</t>
  </si>
  <si>
    <t>TAM ENERO 26</t>
  </si>
  <si>
    <t>LECHE CORTA DURACIÓN</t>
  </si>
  <si>
    <t>Los hogares españoles eligen principalmente los supermercados para la compra de leche líquida, concentrando una cuota del mercado del 75,1 %. Los hipermercados ocupan la segunda posición con una participación del 17,7 %. Ambos canales registran una evolución estable de las compras, con incrementos del 0,3 % y 0,2 % respectivamente y respecto al mismo periodo del año anterior.
El resto de canales, incluida la tienda tradicional, se mantiene con cuotas inferiores de participación en volumen dentro del mercado de leche líquida.
El precio medio pagado por kilo o litro de producto permanece estable con un avance del 0,2 % y un precio final de 0,98 €/kilo o litro. La tendencia de precios es estable en todos los canales, destacando que supermercados e hipermercados mantienen niveles alineados con el total mercado, mientras que la tienda tradicional y otros canales presentan precios ligeramente superiores.</t>
  </si>
  <si>
    <t>El comprador de leche líquida en España corresponde mayoritariamente a hogares de clase socioeconómica alta, con presencia de niños, donde el responsable de compra tiene una edad superior a los 50 años y con tamaños de hogar más bien alto, entre tres y cuatro personas.
Por ciclo de vida, el consumo destaca en parejas con hijos de cualquier edad, parejas adultas sin hijos y personas retiradas, ya que su volumen adquirido supera el peso poblacional que representan.
Entre las comunidades autónomas con mayor intensidad de compra se encuentran Castilla y León, Extremadura, Galicia, la Comunidad Foral de Navarra y el País Vasco.
El consumo per cápita se sitúa en 61,07 litros por persona en el periodo analizado, aunque determinados perfiles presentan consumos más elevados, como los retirados con 92,47 kilos o litros ingeridos por persona y año, cantidad que supera ampliamente la ingesta promedio del mercado. En esa misma situación se encuentran individuos como adultos independientes o las parejas adultas sin hijos.</t>
  </si>
  <si>
    <t xml:space="preserve">El mercado de leche líquida reduce su volumen mientras el valor avanza por el aumento del precio medio
El mercado de leche líquida registra una reducción del volumen del 1,5 % a cierre del año móvil de enero de 2026. En paralelo, el valor del mercado presenta un incremento del 1,9 %, impulsado por la evolución del precio medio, que sube un 3,5 % y se sitúa en 0,98 € por kilo o litro de producto.
La categoría alcanza una cuota del 10,6 % en volumen dentro de las cestas de los hogares españoles, mientras que su peso en valor es del 3,2 %. En términos individuales, el consumo per cápita se sitúa en 61,07 kilos o litros por persona en el periodo analizado y el gasto per cápita asciende a 59,56 € por persona.
Dentro del mercado, la leche semidesnatada es la variedad con mayor proporción en volumen, con una participación del 46,9 %. Le sigue leche entera, que representa el 30,9 % del mercado, mientras que la leche desnatada completa el reparto con una cuota del 22,2 %.
</t>
  </si>
  <si>
    <r>
      <rPr>
        <b/>
        <sz val="11"/>
        <rFont val="Calibri"/>
        <family val="2"/>
      </rPr>
      <t xml:space="preserve">
El mercado de leche líquida reduce su volumen mientras el valor avanza por el aumento del precio medio.
</t>
    </r>
    <r>
      <rPr>
        <sz val="11"/>
        <rFont val="Calibri"/>
        <family val="2"/>
      </rPr>
      <t xml:space="preserve">
El mercado de leche líquida pierde intensidad de consumo y pierde en volumen un 1,5 % a cierre del año móvil de enero de 2026. En paralelo, el valor del mercado presenta un incremento del 1,9 %, impulsado por la evolución del precio medio, que sube un 3,5 % y se sitúa en 0,98 € por kilo o litro de producto.
La categoría alcanza una cuota del 10,6 % en volumen dentro de las cestas de los hogares españoles, mientras que su peso en valor es del 3,2 %. En términos individuales, el consumo per cápita se sitúa en 61,07 kilos o litros por persona en el periodo analizado y el gasto per cápita asciende a 59,56 € por persona.
Dentro del mercado, la leche semidesnatada es la variedad con mayor proporción en volumen, con una participación del 46,9 %. Le sigue leche entera, que representa el 30,9 % del mercado, mientras que la leche desnatada completa el reparto con una cuota del 22,2 %.
El comprador de leche líquida en España corresponde mayoritariamente a hogares de clase socioeconómica alta, con presencia de niños, donde el responsable de compra tiene una edad superior a los 50 años y con tamaños de hogar más bien alto, entre tres y cuatro personas.
Por ciclo de vida, el consumo destaca en parejas con hijos de cualquier edad, parejas adultas sin hijos y personas retiradas, ya que su volumen adquirido supera el peso poblacional que representan.
Entre las comunidades autónomas con mayor intensidad de compra se encuentran Castilla y León, Extremadura, Galicia, la Comunidad Foral de Navarra y el País Vasco.
El consumo per cápita se sitúa en 61,07 kilos o litros por persona en el periodo analizado, aunque determinados perfiles presentan consumos más elevados, como los retirados con 92,47 kilos o litros ingeridos por persona y año, cantidad que supera ampliamente la ingesta promedio del mercado. En esa misma situación se encuentran individuos como adultos independientes o las parejas adultas sin hijos.
El tipo de leche entera cierra el año móvil enero 2026 con crecimiento del volumen (1,8 %). En valor el avance es del 6,4 %, impulsado por el incremento del precio medio, que sube un 4,6 % y alcanza los 1,03 €/kilo o litro, situándose por encima del precio medio del mercado. La leche entera representa el (30,9 %) del volumen total del mercado, es el único tipo que crece y mantiene un perfil de consumidor similar al de la categoría. 
El tipo de leche desnatada retrocede en volumen un 6,5 % y cierra con una disminución en valor del 4,9 %. El precio medio se sitúa en 0,94 €/kilo o litro, cifra inferior al promedio del mercado, pese a aumentar un 1,8 % en el periodo analizado. Su peso en el mercado es del 22,2 % del volumen total y mantiene un perfil de consumidor intensivo que difiere en algo con el del mercado, destacando hogares formados por retirados o parejas adultas sin hijos, hogares más bien pequeños y con la edad del responsable de las compras superior a los 65 años.
El tipo de leche semidesnatada es la que ocupa mayor cuota de participación en volumen del mercado con un 46,9 %. En este periodo decrece y pierde por tanto un 1,1 % del volumen con respecto al mismo periodo del año anterior. En valor, sin embargo, crece un 2,2 %, consecuencia del aumento del precio medio del 3,4 %, que se sitúa en 0,96 €/kilo o litro, también por debajo del promedio del mercado. El perfil del consumidor es similar al de la categoría.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</si>
</sst>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0.0%"/>
    <numFmt numFmtId="167" formatCode="0.0"/>
    <numFmt numFmtId="168" formatCode="0.0\ %"/>
  </numFmts>
  <fonts count="32">
    <font>
      <sz val="11"/>
      <color theme="1"/>
      <name val="Calibri"/>
      <family val="2"/>
      <scheme val="minor"/>
    </font>
    <font>
      <sz val="11"/>
      <color theme="1"/>
      <name val="Calibri"/>
      <family val="2"/>
      <scheme val="minor"/>
    </font>
    <font>
      <sz val="26"/>
      <color indexed="8"/>
      <name val="Calibri"/>
      <family val="2"/>
      <scheme val="minor"/>
    </font>
    <font>
      <b/>
      <sz val="18"/>
      <color theme="1"/>
      <name val="Calibri"/>
      <family val="2"/>
      <scheme val="minor"/>
    </font>
    <font>
      <sz val="9"/>
      <color rgb="FF006600"/>
      <name val="Verdana"/>
      <family val="2"/>
    </font>
    <font>
      <sz val="11"/>
      <color theme="1" tint="0.499984740745262"/>
      <name val="Calibri"/>
      <family val="2"/>
      <scheme val="minor"/>
    </font>
    <font>
      <b/>
      <sz val="11"/>
      <color rgb="FFED7D31"/>
      <name val="Calibri"/>
      <family val="2"/>
      <scheme val="minor"/>
    </font>
    <font>
      <b/>
      <sz val="11"/>
      <color rgb="FFFFC000"/>
      <name val="Calibri"/>
      <family val="2"/>
      <scheme val="minor"/>
    </font>
    <font>
      <sz val="11"/>
      <name val="Calibri"/>
      <family val="2"/>
      <scheme val="minor"/>
    </font>
    <font>
      <sz val="10"/>
      <name val="Verdana"/>
      <family val="2"/>
    </font>
    <font>
      <b/>
      <sz val="14"/>
      <color theme="1"/>
      <name val="Calibri"/>
      <family val="2"/>
      <scheme val="minor"/>
    </font>
    <font>
      <u/>
      <sz val="11"/>
      <color theme="10"/>
      <name val="Calibri"/>
      <family val="2"/>
      <scheme val="minor"/>
    </font>
    <font>
      <sz val="11"/>
      <color theme="1"/>
      <name val="Arial"/>
      <family val="2"/>
    </font>
    <font>
      <u/>
      <sz val="11"/>
      <color theme="10"/>
      <name val="Arial"/>
      <family val="2"/>
    </font>
    <font>
      <b/>
      <i/>
      <sz val="11"/>
      <color rgb="FF92AE29"/>
      <name val="Arial"/>
      <family val="2"/>
    </font>
    <font>
      <b/>
      <sz val="24"/>
      <color theme="1"/>
      <name val="Cambria"/>
      <family val="1"/>
    </font>
    <font>
      <sz val="24"/>
      <color theme="1"/>
      <name val="Cambria"/>
      <family val="1"/>
    </font>
    <font>
      <b/>
      <sz val="14"/>
      <color theme="1"/>
      <name val="Calibri"/>
      <family val="2"/>
    </font>
    <font>
      <sz val="16"/>
      <color theme="1"/>
      <name val="Calibri"/>
      <family val="2"/>
      <scheme val="minor"/>
    </font>
    <font>
      <sz val="16"/>
      <color theme="0" tint="-0.499984740745262"/>
      <name val="Calibri"/>
      <family val="2"/>
      <scheme val="minor"/>
    </font>
    <font>
      <b/>
      <sz val="18"/>
      <name val="Calibri"/>
      <family val="2"/>
      <scheme val="minor"/>
    </font>
    <font>
      <b/>
      <sz val="11"/>
      <color theme="1"/>
      <name val="Calibri"/>
      <family val="2"/>
      <scheme val="minor"/>
    </font>
    <font>
      <b/>
      <sz val="11"/>
      <color theme="9" tint="0.39997558519241921"/>
      <name val="Calibri"/>
      <family val="2"/>
      <scheme val="minor"/>
    </font>
    <font>
      <b/>
      <sz val="11"/>
      <color rgb="FF006600"/>
      <name val="Calibri"/>
      <family val="2"/>
      <scheme val="minor"/>
    </font>
    <font>
      <b/>
      <sz val="11"/>
      <color theme="9" tint="-0.249977111117893"/>
      <name val="Calibri"/>
      <family val="2"/>
      <scheme val="minor"/>
    </font>
    <font>
      <b/>
      <sz val="11"/>
      <name val="Calibri"/>
      <family val="2"/>
      <scheme val="minor"/>
    </font>
    <font>
      <b/>
      <sz val="9"/>
      <color rgb="FF006600"/>
      <name val="Verdana"/>
      <family val="2"/>
    </font>
    <font>
      <sz val="11"/>
      <name val="Calibri"/>
      <family val="1"/>
      <charset val="2"/>
    </font>
    <font>
      <b/>
      <sz val="24"/>
      <color rgb="FF00B050"/>
      <name val="Calibri"/>
      <family val="2"/>
      <scheme val="minor"/>
    </font>
    <font>
      <b/>
      <sz val="11"/>
      <name val="Calibri"/>
      <family val="2"/>
    </font>
    <font>
      <sz val="9"/>
      <color theme="1"/>
      <name val="Calibri"/>
      <family val="2"/>
      <scheme val="minor"/>
    </font>
    <font>
      <sz val="11"/>
      <name val="Calibri"/>
      <family val="2"/>
    </font>
  </fonts>
  <fills count="4">
    <fill>
      <patternFill patternType="none"/>
    </fill>
    <fill>
      <patternFill patternType="gray125"/>
    </fill>
    <fill>
      <gradientFill degree="90">
        <stop position="0">
          <color theme="0"/>
        </stop>
        <stop position="0.5">
          <color theme="7" tint="0.80001220740379042"/>
        </stop>
        <stop position="1">
          <color theme="0"/>
        </stop>
      </gradientFill>
    </fill>
    <fill>
      <gradientFill degree="90">
        <stop position="0">
          <color theme="0"/>
        </stop>
        <stop position="1">
          <color theme="7" tint="0.80001220740379042"/>
        </stop>
      </gradientFill>
    </fill>
  </fills>
  <borders count="30">
    <border>
      <left/>
      <right/>
      <top/>
      <bottom/>
      <diagonal/>
    </border>
    <border>
      <left style="thick">
        <color theme="6" tint="-0.24994659260841701"/>
      </left>
      <right/>
      <top style="thick">
        <color theme="6" tint="-0.24994659260841701"/>
      </top>
      <bottom style="thick">
        <color theme="6" tint="-0.24994659260841701"/>
      </bottom>
      <diagonal/>
    </border>
    <border>
      <left/>
      <right/>
      <top style="thick">
        <color theme="6" tint="-0.24994659260841701"/>
      </top>
      <bottom style="thick">
        <color theme="6" tint="-0.24994659260841701"/>
      </bottom>
      <diagonal/>
    </border>
    <border>
      <left/>
      <right style="thick">
        <color theme="6" tint="-0.24994659260841701"/>
      </right>
      <top style="thick">
        <color theme="6" tint="-0.24994659260841701"/>
      </top>
      <bottom style="thick">
        <color theme="6" tint="-0.24994659260841701"/>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thin">
        <color theme="0" tint="-0.499984740745262"/>
      </top>
      <bottom style="thin">
        <color theme="0" tint="-0.499984740745262"/>
      </bottom>
      <diagonal/>
    </border>
    <border>
      <left/>
      <right/>
      <top/>
      <bottom style="double">
        <color theme="0" tint="-0.499984740745262"/>
      </bottom>
      <diagonal/>
    </border>
    <border>
      <left/>
      <right/>
      <top style="hair">
        <color theme="0" tint="-0.499984740745262"/>
      </top>
      <bottom style="hair">
        <color theme="0" tint="-0.499984740745262"/>
      </bottom>
      <diagonal/>
    </border>
    <border>
      <left style="thin">
        <color theme="1" tint="0.499984740745262"/>
      </left>
      <right style="hair">
        <color theme="1" tint="0.499984740745262"/>
      </right>
      <top style="thin">
        <color theme="1" tint="0.499984740745262"/>
      </top>
      <bottom style="hair">
        <color theme="1" tint="0.499984740745262"/>
      </bottom>
      <diagonal/>
    </border>
    <border>
      <left style="hair">
        <color theme="1" tint="0.499984740745262"/>
      </left>
      <right style="thin">
        <color theme="1" tint="0.499984740745262"/>
      </right>
      <top style="thin">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style="thin">
        <color theme="1" tint="0.499984740745262"/>
      </right>
      <top style="hair">
        <color theme="1" tint="0.499984740745262"/>
      </top>
      <bottom style="hair">
        <color theme="1" tint="0.499984740745262"/>
      </bottom>
      <diagonal/>
    </border>
    <border>
      <left style="thin">
        <color theme="1" tint="0.499984740745262"/>
      </left>
      <right style="hair">
        <color theme="1" tint="0.499984740745262"/>
      </right>
      <top style="hair">
        <color theme="1" tint="0.499984740745262"/>
      </top>
      <bottom style="thin">
        <color theme="1" tint="0.499984740745262"/>
      </bottom>
      <diagonal/>
    </border>
    <border>
      <left style="hair">
        <color theme="1" tint="0.499984740745262"/>
      </left>
      <right style="thin">
        <color theme="1" tint="0.499984740745262"/>
      </right>
      <top style="hair">
        <color theme="1" tint="0.499984740745262"/>
      </top>
      <bottom style="thin">
        <color theme="1" tint="0.499984740745262"/>
      </bottom>
      <diagonal/>
    </border>
    <border>
      <left style="double">
        <color theme="6" tint="-0.499984740745262"/>
      </left>
      <right/>
      <top style="double">
        <color theme="6" tint="-0.499984740745262"/>
      </top>
      <bottom style="double">
        <color theme="6" tint="-0.499984740745262"/>
      </bottom>
      <diagonal/>
    </border>
    <border>
      <left/>
      <right/>
      <top style="double">
        <color theme="6" tint="-0.499984740745262"/>
      </top>
      <bottom style="double">
        <color theme="6" tint="-0.499984740745262"/>
      </bottom>
      <diagonal/>
    </border>
    <border>
      <left/>
      <right style="double">
        <color theme="6" tint="-0.499984740745262"/>
      </right>
      <top style="double">
        <color theme="6" tint="-0.499984740745262"/>
      </top>
      <bottom style="double">
        <color theme="6"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applyNumberFormat="0" applyFill="0" applyBorder="0" applyAlignment="0" applyProtection="0"/>
    <xf numFmtId="0" fontId="12" fillId="0" borderId="0"/>
    <xf numFmtId="0" fontId="13" fillId="0" borderId="0" applyNumberFormat="0" applyFill="0" applyBorder="0" applyAlignment="0" applyProtection="0"/>
    <xf numFmtId="164" fontId="1" fillId="0" borderId="0" applyFont="0" applyFill="0" applyBorder="0" applyAlignment="0" applyProtection="0"/>
  </cellStyleXfs>
  <cellXfs count="105">
    <xf numFmtId="0" fontId="0" fillId="0" borderId="0" xfId="0"/>
    <xf numFmtId="165" fontId="0" fillId="0" borderId="0" xfId="0" applyNumberFormat="1"/>
    <xf numFmtId="0" fontId="2" fillId="0" borderId="0" xfId="0" applyFont="1" applyAlignment="1">
      <alignment vertical="center" wrapText="1"/>
    </xf>
    <xf numFmtId="0" fontId="0" fillId="0" borderId="11" xfId="0" applyBorder="1"/>
    <xf numFmtId="0" fontId="5" fillId="0" borderId="0" xfId="0" applyFont="1"/>
    <xf numFmtId="164" fontId="0" fillId="0" borderId="0" xfId="1" applyFont="1"/>
    <xf numFmtId="2" fontId="0" fillId="0" borderId="16" xfId="1" applyNumberFormat="1" applyFont="1" applyBorder="1" applyAlignment="1">
      <alignment horizontal="center" vertical="center"/>
    </xf>
    <xf numFmtId="2" fontId="0" fillId="0" borderId="18" xfId="1" applyNumberFormat="1" applyFont="1" applyBorder="1" applyAlignment="1">
      <alignment horizontal="center" vertical="center"/>
    </xf>
    <xf numFmtId="2" fontId="0" fillId="0" borderId="15" xfId="1" applyNumberFormat="1" applyFont="1" applyBorder="1" applyAlignment="1">
      <alignment horizontal="center" vertical="center"/>
    </xf>
    <xf numFmtId="2" fontId="0" fillId="0" borderId="17" xfId="1" applyNumberFormat="1" applyFont="1" applyBorder="1" applyAlignment="1">
      <alignment horizontal="center" vertical="center"/>
    </xf>
    <xf numFmtId="0" fontId="10" fillId="0" borderId="11" xfId="0" applyFont="1" applyBorder="1"/>
    <xf numFmtId="0" fontId="12" fillId="0" borderId="0" xfId="4"/>
    <xf numFmtId="0" fontId="14" fillId="0" borderId="0" xfId="5" applyFont="1" applyAlignment="1"/>
    <xf numFmtId="0" fontId="15" fillId="0" borderId="0" xfId="4" applyFont="1" applyAlignment="1">
      <alignment vertical="center" wrapText="1"/>
    </xf>
    <xf numFmtId="0" fontId="16" fillId="0" borderId="0" xfId="4" applyFont="1"/>
    <xf numFmtId="0" fontId="18" fillId="0" borderId="0" xfId="4" applyFont="1"/>
    <xf numFmtId="164" fontId="21" fillId="0" borderId="0" xfId="1" applyFont="1" applyBorder="1" applyAlignment="1">
      <alignment vertical="center"/>
    </xf>
    <xf numFmtId="2" fontId="21" fillId="0" borderId="15" xfId="1" applyNumberFormat="1" applyFont="1" applyBorder="1" applyAlignment="1">
      <alignment horizontal="center" vertical="center"/>
    </xf>
    <xf numFmtId="2" fontId="21" fillId="0" borderId="16" xfId="1" applyNumberFormat="1" applyFont="1" applyBorder="1" applyAlignment="1">
      <alignment horizontal="center" vertical="center"/>
    </xf>
    <xf numFmtId="2" fontId="0" fillId="0" borderId="13" xfId="1" applyNumberFormat="1" applyFont="1" applyBorder="1" applyAlignment="1">
      <alignment horizontal="center" vertical="center"/>
    </xf>
    <xf numFmtId="2" fontId="0" fillId="0" borderId="14" xfId="1" applyNumberFormat="1" applyFont="1" applyBorder="1" applyAlignment="1">
      <alignment horizontal="center" vertical="center"/>
    </xf>
    <xf numFmtId="0" fontId="7" fillId="0" borderId="0" xfId="0" applyFont="1" applyAlignment="1">
      <alignment vertical="center"/>
    </xf>
    <xf numFmtId="166" fontId="4" fillId="0" borderId="0" xfId="2" applyNumberFormat="1" applyFont="1" applyFill="1" applyBorder="1" applyAlignment="1">
      <alignment horizontal="center" vertical="center"/>
    </xf>
    <xf numFmtId="166" fontId="4" fillId="0" borderId="0" xfId="2" applyNumberFormat="1" applyFont="1" applyBorder="1" applyAlignment="1">
      <alignment horizontal="center" vertical="center"/>
    </xf>
    <xf numFmtId="164" fontId="0" fillId="0" borderId="0" xfId="1" applyFont="1" applyBorder="1" applyAlignment="1">
      <alignment horizontal="left" vertical="center" indent="2"/>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28" fillId="0" borderId="0" xfId="0" applyFont="1"/>
    <xf numFmtId="0" fontId="0" fillId="0" borderId="0" xfId="0" applyAlignment="1">
      <alignment vertical="top"/>
    </xf>
    <xf numFmtId="167" fontId="0" fillId="0" borderId="0" xfId="0" applyNumberFormat="1" applyAlignment="1">
      <alignment horizontal="center" vertical="top"/>
    </xf>
    <xf numFmtId="0" fontId="10" fillId="0" borderId="11" xfId="0" applyFont="1" applyBorder="1" applyAlignment="1">
      <alignment vertical="top"/>
    </xf>
    <xf numFmtId="0" fontId="0" fillId="0" borderId="11" xfId="0" applyBorder="1" applyAlignment="1">
      <alignment vertical="top"/>
    </xf>
    <xf numFmtId="0" fontId="5" fillId="0" borderId="0" xfId="0" applyFont="1" applyAlignment="1">
      <alignment vertical="top"/>
    </xf>
    <xf numFmtId="0" fontId="8" fillId="0" borderId="0" xfId="0" applyFont="1" applyAlignment="1">
      <alignment vertical="top"/>
    </xf>
    <xf numFmtId="164" fontId="9" fillId="0" borderId="4" xfId="1" applyFont="1" applyBorder="1" applyAlignment="1">
      <alignment horizontal="center" vertical="top" wrapText="1" readingOrder="1"/>
    </xf>
    <xf numFmtId="168" fontId="9" fillId="0" borderId="5" xfId="0" applyNumberFormat="1" applyFont="1" applyBorder="1" applyAlignment="1">
      <alignment horizontal="center" vertical="top" wrapText="1" readingOrder="1"/>
    </xf>
    <xf numFmtId="164" fontId="9" fillId="0" borderId="6" xfId="1" applyFont="1" applyBorder="1" applyAlignment="1">
      <alignment horizontal="center" vertical="top" wrapText="1" readingOrder="1"/>
    </xf>
    <xf numFmtId="168" fontId="9" fillId="0" borderId="7" xfId="0" applyNumberFormat="1" applyFont="1" applyBorder="1" applyAlignment="1">
      <alignment horizontal="center" vertical="top" wrapText="1" readingOrder="1"/>
    </xf>
    <xf numFmtId="2" fontId="9" fillId="0" borderId="7" xfId="0" applyNumberFormat="1" applyFont="1" applyBorder="1" applyAlignment="1">
      <alignment horizontal="center" vertical="top" wrapText="1" readingOrder="1"/>
    </xf>
    <xf numFmtId="164" fontId="9" fillId="0" borderId="8" xfId="1" applyFont="1" applyBorder="1" applyAlignment="1">
      <alignment horizontal="center" vertical="top" wrapText="1" readingOrder="1"/>
    </xf>
    <xf numFmtId="168" fontId="9" fillId="0" borderId="9" xfId="0" applyNumberFormat="1" applyFont="1" applyBorder="1" applyAlignment="1">
      <alignment horizontal="center" vertical="top" wrapText="1" readingOrder="1"/>
    </xf>
    <xf numFmtId="0" fontId="8" fillId="0" borderId="0" xfId="0" applyFont="1" applyAlignment="1">
      <alignment horizontal="center" vertical="top"/>
    </xf>
    <xf numFmtId="0" fontId="7" fillId="0" borderId="0" xfId="0" applyFont="1" applyAlignment="1">
      <alignment vertical="top"/>
    </xf>
    <xf numFmtId="166" fontId="4" fillId="0" borderId="0" xfId="2" applyNumberFormat="1" applyFont="1" applyFill="1" applyBorder="1" applyAlignment="1">
      <alignment horizontal="center" vertical="top"/>
    </xf>
    <xf numFmtId="0" fontId="12" fillId="0" borderId="0" xfId="4" applyAlignment="1">
      <alignment vertical="top"/>
    </xf>
    <xf numFmtId="0" fontId="18" fillId="0" borderId="0" xfId="4" applyFont="1" applyAlignment="1">
      <alignment vertical="top"/>
    </xf>
    <xf numFmtId="0" fontId="8" fillId="0" borderId="0" xfId="0" applyFont="1" applyAlignment="1">
      <alignment horizontal="left" vertical="center"/>
    </xf>
    <xf numFmtId="0" fontId="20" fillId="2" borderId="19" xfId="4" applyFont="1" applyFill="1" applyBorder="1" applyAlignment="1">
      <alignment horizontal="left" vertical="top"/>
    </xf>
    <xf numFmtId="0" fontId="20" fillId="2" borderId="21" xfId="3" applyFont="1" applyFill="1" applyBorder="1" applyAlignment="1">
      <alignment horizontal="left" vertical="top"/>
    </xf>
    <xf numFmtId="0" fontId="20" fillId="3" borderId="19" xfId="4" applyFont="1" applyFill="1" applyBorder="1" applyAlignment="1">
      <alignment horizontal="left" vertical="center"/>
    </xf>
    <xf numFmtId="0" fontId="20" fillId="3" borderId="20" xfId="3" applyFont="1" applyFill="1" applyBorder="1" applyAlignment="1">
      <alignment horizontal="left" vertical="center"/>
    </xf>
    <xf numFmtId="0" fontId="20" fillId="3" borderId="21" xfId="5" applyFont="1" applyFill="1" applyBorder="1" applyAlignment="1">
      <alignment horizontal="left" vertical="center"/>
    </xf>
    <xf numFmtId="0" fontId="19" fillId="0" borderId="0" xfId="4" applyFont="1" applyAlignment="1">
      <alignment horizontal="left" vertical="center"/>
    </xf>
    <xf numFmtId="0" fontId="18" fillId="0" borderId="0" xfId="4" applyFont="1" applyAlignment="1">
      <alignment horizontal="left" vertical="center"/>
    </xf>
    <xf numFmtId="0" fontId="20" fillId="2" borderId="20" xfId="3" applyFont="1" applyFill="1" applyBorder="1" applyAlignment="1">
      <alignment horizontal="left" vertical="center"/>
    </xf>
    <xf numFmtId="164" fontId="9" fillId="0" borderId="4" xfId="1" applyFont="1" applyBorder="1" applyAlignment="1" applyProtection="1">
      <alignment horizontal="center" vertical="center" wrapText="1" readingOrder="1"/>
      <protection hidden="1"/>
    </xf>
    <xf numFmtId="0" fontId="8" fillId="0" borderId="10" xfId="0" applyFont="1" applyBorder="1" applyAlignment="1">
      <alignment horizontal="center" vertical="center" wrapText="1"/>
    </xf>
    <xf numFmtId="168" fontId="4" fillId="0" borderId="12" xfId="2" applyNumberFormat="1" applyFont="1" applyFill="1" applyBorder="1" applyAlignment="1">
      <alignment horizontal="left" vertical="center"/>
    </xf>
    <xf numFmtId="168" fontId="4" fillId="0" borderId="12" xfId="2" applyNumberFormat="1" applyFont="1" applyBorder="1" applyAlignment="1">
      <alignment horizontal="left" vertical="center"/>
    </xf>
    <xf numFmtId="0" fontId="23" fillId="0" borderId="12" xfId="0" applyFont="1" applyBorder="1" applyAlignment="1">
      <alignment horizontal="left" vertical="center"/>
    </xf>
    <xf numFmtId="0" fontId="25" fillId="0" borderId="12" xfId="0" applyFont="1" applyBorder="1" applyAlignment="1">
      <alignment horizontal="left" vertical="center" wrapText="1"/>
    </xf>
    <xf numFmtId="168" fontId="26" fillId="0" borderId="12" xfId="2" applyNumberFormat="1" applyFont="1" applyFill="1" applyBorder="1" applyAlignment="1">
      <alignment horizontal="left" vertical="center"/>
    </xf>
    <xf numFmtId="0" fontId="6" fillId="0" borderId="12" xfId="0" applyFont="1" applyBorder="1" applyAlignment="1">
      <alignment horizontal="left" vertical="center" wrapText="1"/>
    </xf>
    <xf numFmtId="0" fontId="7" fillId="0" borderId="12" xfId="0" applyFont="1" applyBorder="1" applyAlignment="1">
      <alignment horizontal="left" vertical="center" wrapText="1"/>
    </xf>
    <xf numFmtId="0" fontId="0" fillId="0" borderId="0" xfId="0" applyAlignment="1">
      <alignment horizontal="left" vertical="center"/>
    </xf>
    <xf numFmtId="166" fontId="4" fillId="0" borderId="0" xfId="2" applyNumberFormat="1" applyFont="1" applyBorder="1" applyAlignment="1">
      <alignment horizontal="left" vertical="center"/>
    </xf>
    <xf numFmtId="0" fontId="24" fillId="0" borderId="12" xfId="0" applyFont="1" applyBorder="1" applyAlignment="1">
      <alignment horizontal="left" vertical="center"/>
    </xf>
    <xf numFmtId="0" fontId="22" fillId="0" borderId="12" xfId="0" applyFont="1" applyBorder="1" applyAlignment="1">
      <alignment horizontal="left" vertical="center"/>
    </xf>
    <xf numFmtId="0" fontId="30" fillId="0" borderId="0" xfId="0" applyFont="1"/>
    <xf numFmtId="0" fontId="0" fillId="0" borderId="0" xfId="0" applyAlignment="1">
      <alignment wrapText="1"/>
    </xf>
    <xf numFmtId="0" fontId="15" fillId="0" borderId="0" xfId="4" applyFont="1" applyAlignment="1">
      <alignment horizontal="center" vertical="center" wrapText="1"/>
    </xf>
    <xf numFmtId="0" fontId="17" fillId="0" borderId="0" xfId="4" applyFont="1" applyAlignment="1">
      <alignment horizontal="center" vertical="center"/>
    </xf>
    <xf numFmtId="0" fontId="0" fillId="0" borderId="0" xfId="0" applyAlignment="1">
      <alignment horizont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0" xfId="0" applyAlignment="1">
      <alignment horizontal="center" vertical="top"/>
    </xf>
    <xf numFmtId="0" fontId="27" fillId="0" borderId="22" xfId="0" applyFont="1" applyBorder="1" applyAlignment="1">
      <alignment horizontal="left" vertical="center" wrapText="1"/>
    </xf>
    <xf numFmtId="0" fontId="27" fillId="0" borderId="23" xfId="0" applyFont="1" applyBorder="1" applyAlignment="1">
      <alignment horizontal="left" vertical="center" wrapText="1"/>
    </xf>
    <xf numFmtId="0" fontId="27" fillId="0" borderId="24" xfId="0" applyFont="1" applyBorder="1" applyAlignment="1">
      <alignment horizontal="left" vertical="center" wrapText="1"/>
    </xf>
    <xf numFmtId="0" fontId="27" fillId="0" borderId="25" xfId="0" applyFont="1" applyBorder="1" applyAlignment="1">
      <alignment horizontal="left" vertical="center" wrapText="1"/>
    </xf>
    <xf numFmtId="0" fontId="27" fillId="0" borderId="0" xfId="0" applyFont="1" applyAlignment="1">
      <alignment horizontal="left" vertical="center" wrapText="1"/>
    </xf>
    <xf numFmtId="0" fontId="27" fillId="0" borderId="26" xfId="0" applyFont="1" applyBorder="1" applyAlignment="1">
      <alignment horizontal="left" vertical="center" wrapText="1"/>
    </xf>
    <xf numFmtId="0" fontId="27" fillId="0" borderId="27" xfId="0" applyFont="1" applyBorder="1" applyAlignment="1">
      <alignment horizontal="left" vertical="center" wrapText="1"/>
    </xf>
    <xf numFmtId="0" fontId="27" fillId="0" borderId="28" xfId="0" applyFont="1" applyBorder="1" applyAlignment="1">
      <alignment horizontal="left" vertical="center" wrapText="1"/>
    </xf>
    <xf numFmtId="0" fontId="27" fillId="0" borderId="29"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8" fillId="0" borderId="26" xfId="0" applyFont="1" applyBorder="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29" xfId="0" applyFont="1" applyBorder="1" applyAlignment="1">
      <alignment horizontal="left" vertical="center"/>
    </xf>
    <xf numFmtId="0" fontId="31" fillId="0" borderId="22" xfId="0" applyFont="1" applyBorder="1" applyAlignment="1">
      <alignment horizontal="left" vertical="top" wrapText="1"/>
    </xf>
    <xf numFmtId="0" fontId="31" fillId="0" borderId="23" xfId="0" applyFont="1" applyBorder="1" applyAlignment="1">
      <alignment horizontal="left" vertical="top" wrapText="1"/>
    </xf>
    <xf numFmtId="0" fontId="31" fillId="0" borderId="24" xfId="0" applyFont="1" applyBorder="1" applyAlignment="1">
      <alignment horizontal="left" vertical="top" wrapText="1"/>
    </xf>
    <xf numFmtId="0" fontId="31" fillId="0" borderId="25" xfId="0" applyFont="1" applyBorder="1" applyAlignment="1">
      <alignment horizontal="left" vertical="top" wrapText="1"/>
    </xf>
    <xf numFmtId="0" fontId="31" fillId="0" borderId="0" xfId="0" applyFont="1" applyAlignment="1">
      <alignment horizontal="left" vertical="top" wrapText="1"/>
    </xf>
    <xf numFmtId="0" fontId="31" fillId="0" borderId="26" xfId="0" applyFont="1" applyBorder="1" applyAlignment="1">
      <alignment horizontal="left" vertical="top" wrapText="1"/>
    </xf>
    <xf numFmtId="0" fontId="31" fillId="0" borderId="27" xfId="0" applyFont="1" applyBorder="1" applyAlignment="1">
      <alignment horizontal="left" vertical="top" wrapText="1"/>
    </xf>
    <xf numFmtId="0" fontId="31" fillId="0" borderId="28" xfId="0" applyFont="1" applyBorder="1" applyAlignment="1">
      <alignment horizontal="left" vertical="top" wrapText="1"/>
    </xf>
    <xf numFmtId="0" fontId="31" fillId="0" borderId="29" xfId="0" applyFont="1" applyBorder="1" applyAlignment="1">
      <alignment horizontal="left" vertical="top" wrapText="1"/>
    </xf>
  </cellXfs>
  <cellStyles count="7">
    <cellStyle name="Hipervínculo" xfId="3" builtinId="8"/>
    <cellStyle name="Hipervínculo 2" xfId="5" xr:uid="{00000000-0005-0000-0000-000001000000}"/>
    <cellStyle name="Millares" xfId="1" builtinId="3"/>
    <cellStyle name="Millares 2" xfId="6" xr:uid="{8DB642FF-1F5B-4BE6-9CE2-0B16310DAF61}"/>
    <cellStyle name="Normal" xfId="0" builtinId="0"/>
    <cellStyle name="Normal 2" xfId="4" xr:uid="{00000000-0005-0000-0000-000004000000}"/>
    <cellStyle name="Porcentaje" xfId="2" builtinId="5"/>
  </cellStyles>
  <dxfs count="12">
    <dxf>
      <font>
        <color theme="4" tint="-0.24994659260841701"/>
      </font>
    </dxf>
    <dxf>
      <font>
        <color rgb="FFFF0000"/>
      </font>
    </dxf>
    <dxf>
      <font>
        <color theme="9" tint="-0.24994659260841701"/>
      </font>
    </dxf>
    <dxf>
      <font>
        <color theme="4" tint="-0.24994659260841701"/>
      </font>
    </dxf>
    <dxf>
      <font>
        <color rgb="FFFF0000"/>
      </font>
    </dxf>
    <dxf>
      <font>
        <color theme="9" tint="-0.24994659260841701"/>
      </font>
    </dxf>
    <dxf>
      <font>
        <color rgb="FF006600"/>
      </font>
    </dxf>
    <dxf>
      <font>
        <color rgb="FFC00000"/>
      </font>
    </dxf>
    <dxf>
      <font>
        <color rgb="FF0070C0"/>
      </font>
    </dxf>
    <dxf>
      <font>
        <color theme="4" tint="-0.24994659260841701"/>
      </font>
    </dxf>
    <dxf>
      <font>
        <color rgb="FFFF0000"/>
      </font>
    </dxf>
    <dxf>
      <font>
        <color theme="9" tint="-0.24994659260841701"/>
      </font>
    </dxf>
  </dxfs>
  <tableStyles count="0" defaultTableStyle="TableStyleMedium2" defaultPivotStyle="PivotStyleLight16"/>
  <colors>
    <mruColors>
      <color rgb="FFFFFFCC"/>
      <color rgb="FF70AD47"/>
      <color rgb="FF006600"/>
      <color rgb="FF009999"/>
      <color rgb="FFED7D31"/>
      <color rgb="FF997300"/>
      <color rgb="FF9E480E"/>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kilos o litros</a:t>
            </a:r>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EEC9-4FD5-A23F-431454AA79E1}"/>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EEC9-4FD5-A23F-431454AA79E1}"/>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General</c:formatCode>
              <c:ptCount val="2"/>
              <c:pt idx="0">
                <c:v>4.2992146060274177</c:v>
              </c:pt>
              <c:pt idx="1">
                <c:v>95.700781790318885</c:v>
              </c:pt>
            </c:numLit>
          </c:val>
          <c:extLst>
            <c:ext xmlns:c16="http://schemas.microsoft.com/office/drawing/2014/chart" uri="{C3380CC4-5D6E-409C-BE32-E72D297353CC}">
              <c16:uniqueId val="{0000000A-EEC9-4FD5-A23F-431454AA79E1}"/>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028615444798668"/>
          <c:y val="9.8037977704922077E-2"/>
          <c:w val="0.73367960979999169"/>
          <c:h val="0.91220850480109739"/>
        </c:manualLayout>
      </c:layout>
      <c:barChart>
        <c:barDir val="bar"/>
        <c:grouping val="clustered"/>
        <c:varyColors val="1"/>
        <c:ser>
          <c:idx val="0"/>
          <c:order val="0"/>
          <c:tx>
            <c:v>TAM PRECIO MEDIO </c:v>
          </c:tx>
          <c:spPr>
            <a:solidFill>
              <a:schemeClr val="accent1"/>
            </a:solidFill>
            <a:ln>
              <a:noFill/>
            </a:ln>
            <a:effectLst/>
          </c:spPr>
          <c:invertIfNegative val="0"/>
          <c:dPt>
            <c:idx val="0"/>
            <c:invertIfNegative val="0"/>
            <c:bubble3D val="0"/>
            <c:spPr>
              <a:solidFill>
                <a:schemeClr val="bg1">
                  <a:lumMod val="50000"/>
                </a:schemeClr>
              </a:solidFill>
              <a:ln>
                <a:noFill/>
              </a:ln>
              <a:effectLst/>
            </c:spPr>
            <c:extLst>
              <c:ext xmlns:c16="http://schemas.microsoft.com/office/drawing/2014/chart" uri="{C3380CC4-5D6E-409C-BE32-E72D297353CC}">
                <c16:uniqueId val="{00000001-6FCC-4CED-A15A-B04DC462D0FC}"/>
              </c:ext>
            </c:extLst>
          </c:dPt>
          <c:dPt>
            <c:idx val="1"/>
            <c:invertIfNegative val="0"/>
            <c:bubble3D val="0"/>
            <c:spPr>
              <a:solidFill>
                <a:srgbClr val="FF0000"/>
              </a:solidFill>
              <a:ln>
                <a:noFill/>
              </a:ln>
              <a:effectLst/>
            </c:spPr>
            <c:extLst>
              <c:ext xmlns:c16="http://schemas.microsoft.com/office/drawing/2014/chart" uri="{C3380CC4-5D6E-409C-BE32-E72D297353CC}">
                <c16:uniqueId val="{0000000D-6FCC-4CED-A15A-B04DC462D0FC}"/>
              </c:ext>
            </c:extLst>
          </c:dPt>
          <c:dPt>
            <c:idx val="3"/>
            <c:invertIfNegative val="0"/>
            <c:bubble3D val="0"/>
            <c:spPr>
              <a:solidFill>
                <a:schemeClr val="accent4">
                  <a:lumMod val="75000"/>
                </a:schemeClr>
              </a:solidFill>
              <a:ln>
                <a:noFill/>
              </a:ln>
              <a:effectLst/>
            </c:spPr>
            <c:extLst>
              <c:ext xmlns:c16="http://schemas.microsoft.com/office/drawing/2014/chart" uri="{C3380CC4-5D6E-409C-BE32-E72D297353CC}">
                <c16:uniqueId val="{00000005-6FCC-4CED-A15A-B04DC462D0FC}"/>
              </c:ext>
            </c:extLst>
          </c:dPt>
          <c:dPt>
            <c:idx val="4"/>
            <c:invertIfNegative val="0"/>
            <c:bubble3D val="0"/>
            <c:spPr>
              <a:solidFill>
                <a:srgbClr val="009999"/>
              </a:solidFill>
              <a:ln>
                <a:noFill/>
              </a:ln>
              <a:effectLst/>
            </c:spPr>
            <c:extLst>
              <c:ext xmlns:c16="http://schemas.microsoft.com/office/drawing/2014/chart" uri="{C3380CC4-5D6E-409C-BE32-E72D297353CC}">
                <c16:uniqueId val="{00000007-6FCC-4CED-A15A-B04DC462D0FC}"/>
              </c:ext>
            </c:extLst>
          </c:dPt>
          <c:dPt>
            <c:idx val="5"/>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E-5D71-4E30-A0D0-13A2D6CBD9AC}"/>
              </c:ext>
            </c:extLst>
          </c:dPt>
          <c:dLbls>
            <c:numFmt formatCode="#,##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RESTO CANALES </c:v>
              </c:pt>
              <c:pt idx="5">
                <c:v> E-COMMERCE</c:v>
              </c:pt>
            </c:strLit>
          </c:cat>
          <c:val>
            <c:numLit>
              <c:formatCode>General</c:formatCode>
              <c:ptCount val="6"/>
              <c:pt idx="0">
                <c:v>0.97525372410720701</c:v>
              </c:pt>
              <c:pt idx="1">
                <c:v>0.97876409729563596</c:v>
              </c:pt>
              <c:pt idx="2">
                <c:v>0.97158635272560601</c:v>
              </c:pt>
              <c:pt idx="3">
                <c:v>1.1448074520263094</c:v>
              </c:pt>
              <c:pt idx="4">
                <c:v>0.99221191606313686</c:v>
              </c:pt>
              <c:pt idx="5">
                <c:v>1.010962207328765</c:v>
              </c:pt>
            </c:numLit>
          </c:val>
          <c:extLst>
            <c:ext xmlns:c16="http://schemas.microsoft.com/office/drawing/2014/chart" uri="{C3380CC4-5D6E-409C-BE32-E72D297353CC}">
              <c16:uniqueId val="{0000000A-6FCC-4CED-A15A-B04DC462D0FC}"/>
            </c:ext>
          </c:extLst>
        </c:ser>
        <c:dLbls>
          <c:showLegendKey val="0"/>
          <c:showVal val="0"/>
          <c:showCatName val="0"/>
          <c:showSerName val="0"/>
          <c:showPercent val="0"/>
          <c:showBubbleSize val="0"/>
        </c:dLbls>
        <c:gapWidth val="46"/>
        <c:axId val="77378688"/>
        <c:axId val="77380224"/>
      </c:barChart>
      <c:barChart>
        <c:barDir val="bar"/>
        <c:grouping val="clustered"/>
        <c:varyColors val="1"/>
        <c:ser>
          <c:idx val="1"/>
          <c:order val="1"/>
          <c:tx>
            <c:v>% EVOLUCIÓN</c:v>
          </c:tx>
          <c:spPr>
            <a:solidFill>
              <a:srgbClr val="548235"/>
            </a:solidFill>
            <a:ln>
              <a:noFill/>
            </a:ln>
          </c:spPr>
          <c:invertIfNegative val="1"/>
          <c:dLbls>
            <c:numFmt formatCode="0.0%" sourceLinked="0"/>
            <c:spPr>
              <a:noFill/>
              <a:ln>
                <a:noFill/>
              </a:ln>
              <a:effectLst/>
            </c:spPr>
            <c:txPr>
              <a:bodyPr wrap="square" lIns="38100" tIns="19050" rIns="38100" bIns="19050" anchor="ctr">
                <a:spAutoFit/>
              </a:bodyPr>
              <a:lstStyle/>
              <a:p>
                <a:pPr>
                  <a:defRPr sz="900">
                    <a:solidFill>
                      <a:schemeClr val="tx1">
                        <a:lumMod val="75000"/>
                        <a:lumOff val="25000"/>
                      </a:schemeClr>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TOTAL ESPAÑA </c:v>
              </c:pt>
              <c:pt idx="1">
                <c:v>HIPERMERCADOS</c:v>
              </c:pt>
              <c:pt idx="2">
                <c:v>SUPERMERCADOS </c:v>
              </c:pt>
              <c:pt idx="3">
                <c:v>TIENDA TRADICIONAL</c:v>
              </c:pt>
              <c:pt idx="4">
                <c:v>RESTO CANALES </c:v>
              </c:pt>
              <c:pt idx="5">
                <c:v> E-COMMERCE</c:v>
              </c:pt>
            </c:strLit>
          </c:cat>
          <c:val>
            <c:numLit>
              <c:formatCode>General</c:formatCode>
              <c:ptCount val="6"/>
              <c:pt idx="0">
                <c:v>2.1421516683988173E-3</c:v>
              </c:pt>
              <c:pt idx="1">
                <c:v>2.9170513779490648E-3</c:v>
              </c:pt>
              <c:pt idx="2">
                <c:v>1.9317409483479153E-3</c:v>
              </c:pt>
              <c:pt idx="3">
                <c:v>-1.1043612513750301E-4</c:v>
              </c:pt>
              <c:pt idx="4">
                <c:v>3.0128501189401469E-3</c:v>
              </c:pt>
              <c:pt idx="5">
                <c:v>5.1236481816452351E-3</c:v>
              </c:pt>
            </c:numLit>
          </c:val>
          <c:extLst>
            <c:ext xmlns:c14="http://schemas.microsoft.com/office/drawing/2007/8/2/chart" uri="{6F2FDCE9-48DA-4B69-8628-5D25D57E5C99}">
              <c14:invertSolidFillFmt>
                <c14:spPr xmlns:c14="http://schemas.microsoft.com/office/drawing/2007/8/2/chart">
                  <a:solidFill>
                    <a:srgbClr val="FF0000"/>
                  </a:solidFill>
                  <a:ln>
                    <a:noFill/>
                  </a:ln>
                </c14:spPr>
              </c14:invertSolidFillFmt>
            </c:ext>
            <c:ext xmlns:c16="http://schemas.microsoft.com/office/drawing/2014/chart" uri="{C3380CC4-5D6E-409C-BE32-E72D297353CC}">
              <c16:uniqueId val="{0000000B-6FCC-4CED-A15A-B04DC462D0FC}"/>
            </c:ext>
          </c:extLst>
        </c:ser>
        <c:dLbls>
          <c:showLegendKey val="0"/>
          <c:showVal val="0"/>
          <c:showCatName val="0"/>
          <c:showSerName val="0"/>
          <c:showPercent val="0"/>
          <c:showBubbleSize val="0"/>
        </c:dLbls>
        <c:gapWidth val="46"/>
        <c:axId val="1047035000"/>
        <c:axId val="1047038240"/>
      </c:barChart>
      <c:catAx>
        <c:axId val="7737868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80224"/>
        <c:crosses val="autoZero"/>
        <c:auto val="1"/>
        <c:lblAlgn val="ctr"/>
        <c:lblOffset val="100"/>
        <c:noMultiLvlLbl val="0"/>
      </c:catAx>
      <c:valAx>
        <c:axId val="77380224"/>
        <c:scaling>
          <c:orientation val="minMax"/>
          <c:max val="5"/>
          <c:min val="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77378688"/>
        <c:crosses val="autoZero"/>
        <c:crossBetween val="between"/>
      </c:valAx>
      <c:valAx>
        <c:axId val="1047038240"/>
        <c:scaling>
          <c:orientation val="minMax"/>
          <c:max val="0.11000000000000001"/>
          <c:min val="-0.4"/>
        </c:scaling>
        <c:delete val="0"/>
        <c:axPos val="t"/>
        <c:numFmt formatCode="General" sourceLinked="1"/>
        <c:majorTickMark val="out"/>
        <c:minorTickMark val="none"/>
        <c:tickLblPos val="none"/>
        <c:crossAx val="1047035000"/>
        <c:crosses val="autoZero"/>
        <c:crossBetween val="between"/>
      </c:valAx>
      <c:catAx>
        <c:axId val="1047035000"/>
        <c:scaling>
          <c:orientation val="maxMin"/>
        </c:scaling>
        <c:delete val="0"/>
        <c:axPos val="l"/>
        <c:numFmt formatCode="General" sourceLinked="1"/>
        <c:majorTickMark val="out"/>
        <c:minorTickMark val="none"/>
        <c:tickLblPos val="none"/>
        <c:spPr>
          <a:ln>
            <a:noFill/>
          </a:ln>
        </c:spPr>
        <c:crossAx val="1047038240"/>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percentStacked"/>
        <c:varyColors val="0"/>
        <c:ser>
          <c:idx val="0"/>
          <c:order val="0"/>
          <c:tx>
            <c:v>JOVENES INDEPENDIENTES</c:v>
          </c:tx>
          <c:spPr>
            <a:solidFill>
              <a:schemeClr val="accent6"/>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7.3271011489576603</c:v>
              </c:pt>
              <c:pt idx="1">
                <c:v>3.2257669828640001</c:v>
              </c:pt>
            </c:numLit>
          </c:val>
          <c:extLst>
            <c:ext xmlns:c16="http://schemas.microsoft.com/office/drawing/2014/chart" uri="{C3380CC4-5D6E-409C-BE32-E72D297353CC}">
              <c16:uniqueId val="{00000000-11BF-43BB-86EB-6499A59CA1BA}"/>
            </c:ext>
          </c:extLst>
        </c:ser>
        <c:ser>
          <c:idx val="1"/>
          <c:order val="1"/>
          <c:tx>
            <c:v>PAREJ.JOVENES SIN HIJOS</c:v>
          </c:tx>
          <c:spPr>
            <a:solidFill>
              <a:schemeClr val="accent5"/>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6.4038840196363003</c:v>
              </c:pt>
              <c:pt idx="1">
                <c:v>3.79496746969247</c:v>
              </c:pt>
            </c:numLit>
          </c:val>
          <c:extLst>
            <c:ext xmlns:c16="http://schemas.microsoft.com/office/drawing/2014/chart" uri="{C3380CC4-5D6E-409C-BE32-E72D297353CC}">
              <c16:uniqueId val="{00000001-11BF-43BB-86EB-6499A59CA1BA}"/>
            </c:ext>
          </c:extLst>
        </c:ser>
        <c:ser>
          <c:idx val="2"/>
          <c:order val="2"/>
          <c:tx>
            <c:v>PAREJ.CON HIJOS PEQUEÑOS</c:v>
          </c:tx>
          <c:spPr>
            <a:solidFill>
              <a:schemeClr val="accent4"/>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8.2314109045150694</c:v>
              </c:pt>
              <c:pt idx="1">
                <c:v>10.7598907897386</c:v>
              </c:pt>
            </c:numLit>
          </c:val>
          <c:extLst>
            <c:ext xmlns:c16="http://schemas.microsoft.com/office/drawing/2014/chart" uri="{C3380CC4-5D6E-409C-BE32-E72D297353CC}">
              <c16:uniqueId val="{00000002-11BF-43BB-86EB-6499A59CA1BA}"/>
            </c:ext>
          </c:extLst>
        </c:ser>
        <c:ser>
          <c:idx val="3"/>
          <c:order val="3"/>
          <c:tx>
            <c:v>PAREJ.CON HIJOS EDAD MEDIA</c:v>
          </c:tx>
          <c:spPr>
            <a:solidFill>
              <a:schemeClr val="accent6">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13.897569622318199</c:v>
              </c:pt>
              <c:pt idx="1">
                <c:v>18.3849740631216</c:v>
              </c:pt>
            </c:numLit>
          </c:val>
          <c:extLst>
            <c:ext xmlns:c16="http://schemas.microsoft.com/office/drawing/2014/chart" uri="{C3380CC4-5D6E-409C-BE32-E72D297353CC}">
              <c16:uniqueId val="{00000003-11BF-43BB-86EB-6499A59CA1BA}"/>
            </c:ext>
          </c:extLst>
        </c:ser>
        <c:ser>
          <c:idx val="4"/>
          <c:order val="4"/>
          <c:tx>
            <c:v>PAREJ.CON HIJOS MAYORES</c:v>
          </c:tx>
          <c:spPr>
            <a:solidFill>
              <a:schemeClr val="accent5">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12.0069243458285</c:v>
              </c:pt>
              <c:pt idx="1">
                <c:v>15.447760954286601</c:v>
              </c:pt>
            </c:numLit>
          </c:val>
          <c:extLst>
            <c:ext xmlns:c16="http://schemas.microsoft.com/office/drawing/2014/chart" uri="{C3380CC4-5D6E-409C-BE32-E72D297353CC}">
              <c16:uniqueId val="{00000004-11BF-43BB-86EB-6499A59CA1BA}"/>
            </c:ext>
          </c:extLst>
        </c:ser>
        <c:ser>
          <c:idx val="5"/>
          <c:order val="5"/>
          <c:tx>
            <c:v>HOGARES MONOPARENTALES</c:v>
          </c:tx>
          <c:spPr>
            <a:solidFill>
              <a:schemeClr val="accent4">
                <a:lumMod val="6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7.76698542270577</c:v>
              </c:pt>
              <c:pt idx="1">
                <c:v>6.24542969764018</c:v>
              </c:pt>
            </c:numLit>
          </c:val>
          <c:extLst>
            <c:ext xmlns:c16="http://schemas.microsoft.com/office/drawing/2014/chart" uri="{C3380CC4-5D6E-409C-BE32-E72D297353CC}">
              <c16:uniqueId val="{00000005-11BF-43BB-86EB-6499A59CA1BA}"/>
            </c:ext>
          </c:extLst>
        </c:ser>
        <c:ser>
          <c:idx val="6"/>
          <c:order val="6"/>
          <c:tx>
            <c:v>PAREJAS ADULTAS SIN HIJOS</c:v>
          </c:tx>
          <c:spPr>
            <a:solidFill>
              <a:schemeClr val="accent6">
                <a:lumMod val="80000"/>
                <a:lumOff val="2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8.4562935203451399</c:v>
              </c:pt>
              <c:pt idx="1">
                <c:v>8.91109632712962</c:v>
              </c:pt>
            </c:numLit>
          </c:val>
          <c:extLst>
            <c:ext xmlns:c16="http://schemas.microsoft.com/office/drawing/2014/chart" uri="{C3380CC4-5D6E-409C-BE32-E72D297353CC}">
              <c16:uniqueId val="{00000006-11BF-43BB-86EB-6499A59CA1BA}"/>
            </c:ext>
          </c:extLst>
        </c:ser>
        <c:ser>
          <c:idx val="7"/>
          <c:order val="7"/>
          <c:tx>
            <c:v>ADULTOS INDEPENDIENTES</c:v>
          </c:tx>
          <c:spPr>
            <a:solidFill>
              <a:schemeClr val="accent5">
                <a:lumMod val="80000"/>
                <a:lumOff val="2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9.6851909466015105</c:v>
              </c:pt>
              <c:pt idx="1">
                <c:v>5.2614883746201899</c:v>
              </c:pt>
            </c:numLit>
          </c:val>
          <c:extLst>
            <c:ext xmlns:c16="http://schemas.microsoft.com/office/drawing/2014/chart" uri="{C3380CC4-5D6E-409C-BE32-E72D297353CC}">
              <c16:uniqueId val="{00000007-11BF-43BB-86EB-6499A59CA1BA}"/>
            </c:ext>
          </c:extLst>
        </c:ser>
        <c:ser>
          <c:idx val="8"/>
          <c:order val="8"/>
          <c:tx>
            <c:v>RETIRADOS</c:v>
          </c:tx>
          <c:spPr>
            <a:solidFill>
              <a:schemeClr val="accent4">
                <a:lumMod val="80000"/>
                <a:lumOff val="20000"/>
              </a:schemeClr>
            </a:solidFill>
            <a:ln w="19050">
              <a:solidFill>
                <a:schemeClr val="lt1"/>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baseline="0">
                    <a:solidFill>
                      <a:schemeClr val="lt1"/>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
            </c:numLit>
          </c:cat>
          <c:val>
            <c:numLit>
              <c:formatCode>General</c:formatCode>
              <c:ptCount val="2"/>
              <c:pt idx="0">
                <c:v>26.224640069091901</c:v>
              </c:pt>
              <c:pt idx="1">
                <c:v>27.9686239092226</c:v>
              </c:pt>
            </c:numLit>
          </c:val>
          <c:extLst>
            <c:ext xmlns:c16="http://schemas.microsoft.com/office/drawing/2014/chart" uri="{C3380CC4-5D6E-409C-BE32-E72D297353CC}">
              <c16:uniqueId val="{00000008-11BF-43BB-86EB-6499A59CA1BA}"/>
            </c:ext>
          </c:extLst>
        </c:ser>
        <c:dLbls>
          <c:showLegendKey val="0"/>
          <c:showVal val="0"/>
          <c:showCatName val="0"/>
          <c:showSerName val="0"/>
          <c:showPercent val="0"/>
          <c:showBubbleSize val="0"/>
        </c:dLbls>
        <c:gapWidth val="100"/>
        <c:overlap val="100"/>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0%"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5.145482385938286E-2"/>
          <c:y val="0.78989614241664052"/>
          <c:w val="0.91298314622880683"/>
          <c:h val="0.21010385758335953"/>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clustered"/>
        <c:varyColors val="0"/>
        <c:ser>
          <c:idx val="0"/>
          <c:order val="0"/>
          <c:tx>
            <c:v>%POBLACION</c:v>
          </c:tx>
          <c:spPr>
            <a:solidFill>
              <a:srgbClr val="4472C4">
                <a:lumMod val="60000"/>
                <a:lumOff val="40000"/>
              </a:srgbClr>
            </a:solidFill>
            <a:ln w="19050">
              <a:solidFill>
                <a:srgbClr val="4472C4">
                  <a:lumMod val="60000"/>
                  <a:lumOff val="40000"/>
                </a:srgbClr>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16.212563911712</c:v>
              </c:pt>
              <c:pt idx="1">
                <c:v>2.8897963631626</c:v>
              </c:pt>
              <c:pt idx="2">
                <c:v>2.37936276799421</c:v>
              </c:pt>
              <c:pt idx="3">
                <c:v>11.2086647451533</c:v>
              </c:pt>
              <c:pt idx="4">
                <c:v>2.9745899221924801</c:v>
              </c:pt>
              <c:pt idx="5">
                <c:v>17.502486869699599</c:v>
              </c:pt>
              <c:pt idx="6">
                <c:v>13.9279953986637</c:v>
              </c:pt>
              <c:pt idx="7">
                <c:v>4.3426655763638404</c:v>
              </c:pt>
              <c:pt idx="8">
                <c:v>2.28813097899438</c:v>
              </c:pt>
              <c:pt idx="9">
                <c:v>5.4435531739302698</c:v>
              </c:pt>
              <c:pt idx="10">
                <c:v>5.7971543251393998</c:v>
              </c:pt>
              <c:pt idx="11">
                <c:v>2.3521612228966</c:v>
              </c:pt>
              <c:pt idx="12">
                <c:v>1.2720696894535599</c:v>
              </c:pt>
              <c:pt idx="13">
                <c:v>4.8835996570360498</c:v>
              </c:pt>
              <c:pt idx="14">
                <c:v>0.71203941761232004</c:v>
              </c:pt>
              <c:pt idx="15">
                <c:v>1.39208827450862</c:v>
              </c:pt>
              <c:pt idx="16">
                <c:v>4.42107207624134</c:v>
              </c:pt>
            </c:numLit>
          </c:val>
          <c:extLst>
            <c:ext xmlns:c16="http://schemas.microsoft.com/office/drawing/2014/chart" uri="{C3380CC4-5D6E-409C-BE32-E72D297353CC}">
              <c16:uniqueId val="{00000000-89A4-40BE-9FA3-B8BAA4E22499}"/>
            </c:ext>
          </c:extLst>
        </c:ser>
        <c:ser>
          <c:idx val="1"/>
          <c:order val="1"/>
          <c:tx>
            <c:v>TAM DISTRIBUCION VOLUMEN X CRITERIO kg ó litros</c:v>
          </c:tx>
          <c:spPr>
            <a:solidFill>
              <a:srgbClr val="FFC000">
                <a:lumMod val="60000"/>
                <a:lumOff val="40000"/>
              </a:srgbClr>
            </a:solidFill>
            <a:ln w="19050">
              <a:solidFill>
                <a:srgbClr val="FFC000">
                  <a:lumMod val="60000"/>
                  <a:lumOff val="40000"/>
                </a:srgbClr>
              </a:solidFill>
            </a:ln>
            <a:effectLst/>
          </c:spPr>
          <c:invertIfNegative val="0"/>
          <c:dLbls>
            <c:numFmt formatCode="#,##0.0" sourceLinked="0"/>
            <c:spPr>
              <a:noFill/>
              <a:ln>
                <a:noFill/>
              </a:ln>
              <a:effectLst/>
            </c:spPr>
            <c:txPr>
              <a:bodyPr rot="0" spcFirstLastPara="1" vertOverflow="ellipsis" vert="horz" wrap="square" lIns="38100" tIns="19050" rIns="38100" bIns="19050" anchor="ctr" anchorCtr="0">
                <a:spAutoFit/>
              </a:bodyPr>
              <a:lstStyle/>
              <a:p>
                <a:pPr algn="ctr">
                  <a:defRPr lang="es-ES" sz="1000" b="0" i="0" u="none" strike="noStrike" baseline="0">
                    <a:solidFill>
                      <a:sysClr val="windowText" lastClr="000000"/>
                    </a:solidFill>
                    <a:latin typeface="+mn-lt"/>
                    <a:ea typeface="+mn-ea"/>
                    <a:cs typeface="+mn-cs"/>
                  </a:defRPr>
                </a:pPr>
                <a:endParaRPr lang="es-ES_tradnl"/>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7"/>
              <c:pt idx="0">
                <c:v>CATALUÑA</c:v>
              </c:pt>
              <c:pt idx="1">
                <c:v>ARAGÓN</c:v>
              </c:pt>
              <c:pt idx="2">
                <c:v>ILLES BALEARS</c:v>
              </c:pt>
              <c:pt idx="3">
                <c:v>COMUNITAT VALENCIANA</c:v>
              </c:pt>
              <c:pt idx="4">
                <c:v>REGIÓN DE MURCIA</c:v>
              </c:pt>
              <c:pt idx="5">
                <c:v>ANDALUCÍA</c:v>
              </c:pt>
              <c:pt idx="6">
                <c:v>COMUNIDAD DE MADRID</c:v>
              </c:pt>
              <c:pt idx="7">
                <c:v>CASTILLA - LA MANCHA</c:v>
              </c:pt>
              <c:pt idx="8">
                <c:v>EXTREMADURA</c:v>
              </c:pt>
              <c:pt idx="9">
                <c:v>CASTILLA Y LEÓN</c:v>
              </c:pt>
              <c:pt idx="10">
                <c:v>GALICIA</c:v>
              </c:pt>
              <c:pt idx="11">
                <c:v>PRINCIPADO DE ASTURIAS</c:v>
              </c:pt>
              <c:pt idx="12">
                <c:v>CANTABRIA</c:v>
              </c:pt>
              <c:pt idx="13">
                <c:v>PAIS VASCO</c:v>
              </c:pt>
              <c:pt idx="14">
                <c:v>LA RIOJA</c:v>
              </c:pt>
              <c:pt idx="15">
                <c:v>C. FORAL DE NAVARRA</c:v>
              </c:pt>
              <c:pt idx="16">
                <c:v>CANARIAS</c:v>
              </c:pt>
            </c:strLit>
          </c:cat>
          <c:val>
            <c:numLit>
              <c:formatCode>General</c:formatCode>
              <c:ptCount val="17"/>
              <c:pt idx="0">
                <c:v>13.6604503407792</c:v>
              </c:pt>
              <c:pt idx="1">
                <c:v>2.8533072706297098</c:v>
              </c:pt>
              <c:pt idx="2">
                <c:v>1.9183343633311201</c:v>
              </c:pt>
              <c:pt idx="3">
                <c:v>9.7911738559674095</c:v>
              </c:pt>
              <c:pt idx="4">
                <c:v>2.68699187871945</c:v>
              </c:pt>
              <c:pt idx="5">
                <c:v>15.5356880090728</c:v>
              </c:pt>
              <c:pt idx="6">
                <c:v>14.436352946032301</c:v>
              </c:pt>
              <c:pt idx="7">
                <c:v>5.2007528423643903</c:v>
              </c:pt>
              <c:pt idx="8">
                <c:v>2.9338934523917199</c:v>
              </c:pt>
              <c:pt idx="9">
                <c:v>7.5543091911117397</c:v>
              </c:pt>
              <c:pt idx="10">
                <c:v>7.34164159415303</c:v>
              </c:pt>
              <c:pt idx="11">
                <c:v>2.7912355231419199</c:v>
              </c:pt>
              <c:pt idx="12">
                <c:v>1.29609210994691</c:v>
              </c:pt>
              <c:pt idx="13">
                <c:v>5.8367694334183398</c:v>
              </c:pt>
              <c:pt idx="14">
                <c:v>0.78825629324690005</c:v>
              </c:pt>
              <c:pt idx="15">
                <c:v>1.7217693017732401</c:v>
              </c:pt>
              <c:pt idx="16">
                <c:v>3.6529813844050198</c:v>
              </c:pt>
            </c:numLit>
          </c:val>
          <c:extLst>
            <c:ext xmlns:c16="http://schemas.microsoft.com/office/drawing/2014/chart" uri="{C3380CC4-5D6E-409C-BE32-E72D297353CC}">
              <c16:uniqueId val="{00000001-89A4-40BE-9FA3-B8BAA4E22499}"/>
            </c:ext>
          </c:extLst>
        </c:ser>
        <c:dLbls>
          <c:dLblPos val="ctr"/>
          <c:showLegendKey val="0"/>
          <c:showVal val="0"/>
          <c:showCatName val="1"/>
          <c:showSerName val="0"/>
          <c:showPercent val="1"/>
          <c:showBubbleSize val="0"/>
        </c:dLbls>
        <c:gapWidth val="42"/>
        <c:axId val="116622080"/>
        <c:axId val="116623616"/>
      </c:barChart>
      <c:catAx>
        <c:axId val="11662208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baseline="0">
                <a:solidFill>
                  <a:schemeClr val="tx1">
                    <a:lumMod val="65000"/>
                    <a:lumOff val="35000"/>
                  </a:schemeClr>
                </a:solidFill>
                <a:latin typeface="+mn-lt"/>
                <a:ea typeface="+mn-ea"/>
                <a:cs typeface="+mn-cs"/>
              </a:defRPr>
            </a:pPr>
            <a:endParaRPr lang="es-ES_tradnl"/>
          </a:p>
        </c:txPr>
        <c:crossAx val="116623616"/>
        <c:crosses val="autoZero"/>
        <c:auto val="1"/>
        <c:lblAlgn val="ctr"/>
        <c:lblOffset val="100"/>
        <c:noMultiLvlLbl val="0"/>
      </c:catAx>
      <c:valAx>
        <c:axId val="116623616"/>
        <c:scaling>
          <c:orientation val="minMax"/>
        </c:scaling>
        <c:delete val="1"/>
        <c:axPos val="l"/>
        <c:numFmt formatCode="General" sourceLinked="1"/>
        <c:majorTickMark val="out"/>
        <c:minorTickMark val="none"/>
        <c:tickLblPos val="nextTo"/>
        <c:crossAx val="116622080"/>
        <c:crosses val="autoZero"/>
        <c:crossBetween val="between"/>
      </c:valAx>
      <c:spPr>
        <a:noFill/>
        <a:ln>
          <a:noFill/>
        </a:ln>
        <a:effectLst/>
      </c:spPr>
    </c:plotArea>
    <c:legend>
      <c:legendPos val="b"/>
      <c:layout>
        <c:manualLayout>
          <c:xMode val="edge"/>
          <c:yMode val="edge"/>
          <c:x val="0.25137355890200852"/>
          <c:y val="0.91386299131344562"/>
          <c:w val="0.45665531996450165"/>
          <c:h val="6.6763674763328201E-2"/>
        </c:manualLayout>
      </c:layout>
      <c:overlay val="0"/>
      <c:spPr>
        <a:noFill/>
        <a:ln>
          <a:noFill/>
        </a:ln>
        <a:effectLst/>
      </c:spPr>
      <c:txPr>
        <a:bodyPr rot="0" spcFirstLastPara="1" vertOverflow="ellipsis" vert="horz" wrap="square" anchor="ctr" anchorCtr="1"/>
        <a:lstStyle/>
        <a:p>
          <a:pPr>
            <a:defRPr sz="1100" b="0" i="0" u="none" strike="noStrike" baseline="0">
              <a:solidFill>
                <a:schemeClr val="tx1">
                  <a:lumMod val="65000"/>
                  <a:lumOff val="35000"/>
                </a:schemeClr>
              </a:solidFill>
              <a:latin typeface="+mn-lt"/>
              <a:ea typeface="+mn-ea"/>
              <a:cs typeface="+mn-cs"/>
            </a:defRPr>
          </a:pPr>
          <a:endParaRPr lang="es-ES_trad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pPr>
      <a:endParaRPr lang="es-ES_trad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52302663051"/>
          <c:y val="3.70370370370370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2"/>
              </a:solidFill>
              <a:ln w="19050">
                <a:solidFill>
                  <a:schemeClr val="lt1"/>
                </a:solidFill>
              </a:ln>
              <a:effectLst/>
            </c:spPr>
            <c:extLst>
              <c:ext xmlns:c16="http://schemas.microsoft.com/office/drawing/2014/chart" uri="{C3380CC4-5D6E-409C-BE32-E72D297353CC}">
                <c16:uniqueId val="{00000001-4494-4505-B6A6-26B4EB5ABF0B}"/>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4494-4505-B6A6-26B4EB5ABF0B}"/>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2"/>
              <c:pt idx="0">
                <c:v>LECHE CORTA DURACION</c:v>
              </c:pt>
              <c:pt idx="1">
                <c:v>LECHE LARGA DURACION</c:v>
              </c:pt>
            </c:strLit>
          </c:cat>
          <c:val>
            <c:numLit>
              <c:formatCode>General</c:formatCode>
              <c:ptCount val="2"/>
              <c:pt idx="0">
                <c:v>4.6812524848787609</c:v>
              </c:pt>
              <c:pt idx="1">
                <c:v>95.318742631296132</c:v>
              </c:pt>
            </c:numLit>
          </c:val>
          <c:extLst>
            <c:ext xmlns:c16="http://schemas.microsoft.com/office/drawing/2014/chart" uri="{C3380CC4-5D6E-409C-BE32-E72D297353CC}">
              <c16:uniqueId val="{00000010-4494-4505-B6A6-26B4EB5ABF0B}"/>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Volumen kilos o litros</a:t>
            </a:r>
          </a:p>
        </c:rich>
      </c:tx>
      <c:layout>
        <c:manualLayout>
          <c:xMode val="edge"/>
          <c:yMode val="edge"/>
          <c:x val="0.40169858418465632"/>
          <c:y val="7.574196812316141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_tradnl"/>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E922-403E-A28D-CB0847A83AAA}"/>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E922-403E-A28D-CB0847A83AAA}"/>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5-E922-403E-A28D-CB0847A83AAA}"/>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General</c:formatCode>
              <c:ptCount val="3"/>
              <c:pt idx="0">
                <c:v>30.87365635927528</c:v>
              </c:pt>
              <c:pt idx="1">
                <c:v>22.223922662231708</c:v>
              </c:pt>
              <c:pt idx="2">
                <c:v>46.902420978493012</c:v>
              </c:pt>
            </c:numLit>
          </c:val>
          <c:extLst>
            <c:ext xmlns:c16="http://schemas.microsoft.com/office/drawing/2014/chart" uri="{C3380CC4-5D6E-409C-BE32-E72D297353CC}">
              <c16:uniqueId val="{00000004-E922-403E-A28D-CB0847A83AA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s-ES"/>
              <a:t>% Valor</a:t>
            </a:r>
            <a:r>
              <a:rPr lang="es-ES" baseline="0"/>
              <a:t> €</a:t>
            </a:r>
            <a:endParaRPr lang="es-ES"/>
          </a:p>
        </c:rich>
      </c:tx>
      <c:layout>
        <c:manualLayout>
          <c:xMode val="edge"/>
          <c:yMode val="edge"/>
          <c:x val="0.40169843682162848"/>
          <c:y val="8.81649500231850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s-ES"/>
        </a:p>
      </c:txPr>
    </c:title>
    <c:autoTitleDeleted val="0"/>
    <c:plotArea>
      <c:layout/>
      <c:pieChart>
        <c:varyColors val="1"/>
        <c:ser>
          <c:idx val="0"/>
          <c:order val="0"/>
          <c:dPt>
            <c:idx val="0"/>
            <c:bubble3D val="0"/>
            <c:spPr>
              <a:solidFill>
                <a:schemeClr val="accent6">
                  <a:lumMod val="75000"/>
                </a:schemeClr>
              </a:solidFill>
              <a:ln w="19050">
                <a:solidFill>
                  <a:schemeClr val="lt1"/>
                </a:solidFill>
              </a:ln>
              <a:effectLst/>
            </c:spPr>
            <c:extLst>
              <c:ext xmlns:c16="http://schemas.microsoft.com/office/drawing/2014/chart" uri="{C3380CC4-5D6E-409C-BE32-E72D297353CC}">
                <c16:uniqueId val="{00000001-C2D8-45CC-883E-1EA3F5AFBA16}"/>
              </c:ext>
            </c:extLst>
          </c:dPt>
          <c:dPt>
            <c:idx val="1"/>
            <c:bubble3D val="0"/>
            <c:spPr>
              <a:solidFill>
                <a:schemeClr val="accent6">
                  <a:lumMod val="60000"/>
                  <a:lumOff val="40000"/>
                </a:schemeClr>
              </a:solidFill>
              <a:ln w="19050">
                <a:solidFill>
                  <a:schemeClr val="lt1"/>
                </a:solidFill>
              </a:ln>
              <a:effectLst/>
            </c:spPr>
            <c:extLst>
              <c:ext xmlns:c16="http://schemas.microsoft.com/office/drawing/2014/chart" uri="{C3380CC4-5D6E-409C-BE32-E72D297353CC}">
                <c16:uniqueId val="{00000003-C2D8-45CC-883E-1EA3F5AFBA16}"/>
              </c:ext>
            </c:extLst>
          </c:dPt>
          <c:dPt>
            <c:idx val="2"/>
            <c:bubble3D val="0"/>
            <c:spPr>
              <a:solidFill>
                <a:srgbClr val="006600"/>
              </a:solidFill>
              <a:ln w="19050">
                <a:solidFill>
                  <a:schemeClr val="lt1"/>
                </a:solidFill>
              </a:ln>
              <a:effectLst/>
            </c:spPr>
            <c:extLst>
              <c:ext xmlns:c16="http://schemas.microsoft.com/office/drawing/2014/chart" uri="{C3380CC4-5D6E-409C-BE32-E72D297353CC}">
                <c16:uniqueId val="{0000000A-C2D8-45CC-883E-1EA3F5AFBA1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S_tradnl"/>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3"/>
              <c:pt idx="0">
                <c:v>LECHE ENTERA</c:v>
              </c:pt>
              <c:pt idx="1">
                <c:v>LECHE DESNATADA</c:v>
              </c:pt>
              <c:pt idx="2">
                <c:v>LECHE SEMIDESNATAD</c:v>
              </c:pt>
            </c:strLit>
          </c:cat>
          <c:val>
            <c:numLit>
              <c:formatCode>General</c:formatCode>
              <c:ptCount val="3"/>
              <c:pt idx="0">
                <c:v>32.449724059251963</c:v>
              </c:pt>
              <c:pt idx="1">
                <c:v>21.348617274201938</c:v>
              </c:pt>
              <c:pt idx="2">
                <c:v>46.201658666546102</c:v>
              </c:pt>
            </c:numLit>
          </c:val>
          <c:extLst>
            <c:ext xmlns:c16="http://schemas.microsoft.com/office/drawing/2014/chart" uri="{C3380CC4-5D6E-409C-BE32-E72D297353CC}">
              <c16:uniqueId val="{00000004-C2D8-45CC-883E-1EA3F5AFBA16}"/>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s-ES_trad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0020200884645964"/>
          <c:h val="0.61322767561403058"/>
        </c:manualLayout>
      </c:layout>
      <c:lineChart>
        <c:grouping val="standard"/>
        <c:varyColors val="0"/>
        <c:ser>
          <c:idx val="0"/>
          <c:order val="0"/>
          <c:tx>
            <c:v>VOLUMEN (Miles kg ó litros)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ENERO 24</c:v>
              </c:pt>
              <c:pt idx="1">
                <c:v>FEBRERO 24</c:v>
              </c:pt>
              <c:pt idx="2">
                <c:v>MARZO 24</c:v>
              </c:pt>
              <c:pt idx="3">
                <c:v>ABRIL 24</c:v>
              </c:pt>
              <c:pt idx="4">
                <c:v>MAYO 24</c:v>
              </c:pt>
              <c:pt idx="5">
                <c:v>JUNIO 24</c:v>
              </c:pt>
              <c:pt idx="6">
                <c:v>JULIO 24</c:v>
              </c:pt>
              <c:pt idx="7">
                <c:v>AGOSTO 24</c:v>
              </c:pt>
              <c:pt idx="8">
                <c:v>SEPTIEMBRE 24</c:v>
              </c:pt>
              <c:pt idx="9">
                <c:v>OCTUBRE 24</c:v>
              </c:pt>
              <c:pt idx="10">
                <c:v>NOVIEMBRE 24</c:v>
              </c:pt>
              <c:pt idx="11">
                <c:v>DICIEMBRE 24</c:v>
              </c:pt>
              <c:pt idx="12">
                <c:v>ENERO 25</c:v>
              </c:pt>
              <c:pt idx="13">
                <c:v>FEBRERO 25</c:v>
              </c:pt>
              <c:pt idx="14">
                <c:v>MARZO 25</c:v>
              </c:pt>
              <c:pt idx="15">
                <c:v>ABRIL 25</c:v>
              </c:pt>
              <c:pt idx="16">
                <c:v>MAYO 25</c:v>
              </c:pt>
              <c:pt idx="17">
                <c:v>JUNIO 25</c:v>
              </c:pt>
              <c:pt idx="18">
                <c:v>JULIO 25</c:v>
              </c:pt>
              <c:pt idx="19">
                <c:v>AGOSTO 25</c:v>
              </c:pt>
              <c:pt idx="20">
                <c:v>SEPTIEMBRE 25</c:v>
              </c:pt>
              <c:pt idx="21">
                <c:v>OCTUBRE 25</c:v>
              </c:pt>
              <c:pt idx="22">
                <c:v>NOVIEMBRE 25</c:v>
              </c:pt>
              <c:pt idx="23">
                <c:v>DICIEMBRE 25</c:v>
              </c:pt>
              <c:pt idx="24">
                <c:v>ENERO 26</c:v>
              </c:pt>
            </c:strLit>
          </c:cat>
          <c:val>
            <c:numLit>
              <c:formatCode>General</c:formatCode>
              <c:ptCount val="25"/>
              <c:pt idx="0">
                <c:v>251121.4</c:v>
              </c:pt>
              <c:pt idx="1">
                <c:v>241246.8</c:v>
              </c:pt>
              <c:pt idx="2">
                <c:v>256073.9</c:v>
              </c:pt>
              <c:pt idx="3">
                <c:v>253543.9</c:v>
              </c:pt>
              <c:pt idx="4">
                <c:v>252683.5</c:v>
              </c:pt>
              <c:pt idx="5">
                <c:v>222932.1</c:v>
              </c:pt>
              <c:pt idx="6">
                <c:v>220014.4</c:v>
              </c:pt>
              <c:pt idx="7">
                <c:v>218459.5</c:v>
              </c:pt>
              <c:pt idx="8">
                <c:v>232438</c:v>
              </c:pt>
              <c:pt idx="9">
                <c:v>252568.5</c:v>
              </c:pt>
              <c:pt idx="10">
                <c:v>251969.6</c:v>
              </c:pt>
              <c:pt idx="11">
                <c:v>243712.8</c:v>
              </c:pt>
              <c:pt idx="12">
                <c:v>263181.59999999998</c:v>
              </c:pt>
              <c:pt idx="13">
                <c:v>231208.6</c:v>
              </c:pt>
              <c:pt idx="14">
                <c:v>255295.9</c:v>
              </c:pt>
              <c:pt idx="15">
                <c:v>249919.5</c:v>
              </c:pt>
              <c:pt idx="16">
                <c:v>244113</c:v>
              </c:pt>
              <c:pt idx="17">
                <c:v>214973.6</c:v>
              </c:pt>
              <c:pt idx="18">
                <c:v>218676.6</c:v>
              </c:pt>
              <c:pt idx="19">
                <c:v>216845.1</c:v>
              </c:pt>
              <c:pt idx="20">
                <c:v>226999.1</c:v>
              </c:pt>
              <c:pt idx="21">
                <c:v>244183.7</c:v>
              </c:pt>
              <c:pt idx="22">
                <c:v>242673.2</c:v>
              </c:pt>
              <c:pt idx="23">
                <c:v>252164.1</c:v>
              </c:pt>
              <c:pt idx="24">
                <c:v>266707.8</c:v>
              </c:pt>
            </c:numLit>
          </c:val>
          <c:smooth val="1"/>
          <c:extLst>
            <c:ext xmlns:c16="http://schemas.microsoft.com/office/drawing/2014/chart" uri="{C3380CC4-5D6E-409C-BE32-E72D297353CC}">
              <c16:uniqueId val="{00000000-92E0-4C7F-B21B-078F26909594}"/>
            </c:ext>
          </c:extLst>
        </c:ser>
        <c:dLbls>
          <c:showLegendKey val="0"/>
          <c:showVal val="0"/>
          <c:showCatName val="0"/>
          <c:showSerName val="0"/>
          <c:showPercent val="0"/>
          <c:showBubbleSize val="0"/>
        </c:dLbls>
        <c:marker val="1"/>
        <c:smooth val="0"/>
        <c:axId val="218306816"/>
        <c:axId val="218359680"/>
      </c:lineChart>
      <c:lineChart>
        <c:grouping val="standard"/>
        <c:varyColors val="0"/>
        <c:ser>
          <c:idx val="1"/>
          <c:order val="1"/>
          <c:tx>
            <c:v>VALOR (Miles Euros)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ENERO 24</c:v>
              </c:pt>
              <c:pt idx="1">
                <c:v>FEBRERO 24</c:v>
              </c:pt>
              <c:pt idx="2">
                <c:v>MARZO 24</c:v>
              </c:pt>
              <c:pt idx="3">
                <c:v>ABRIL 24</c:v>
              </c:pt>
              <c:pt idx="4">
                <c:v>MAYO 24</c:v>
              </c:pt>
              <c:pt idx="5">
                <c:v>JUNIO 24</c:v>
              </c:pt>
              <c:pt idx="6">
                <c:v>JULIO 24</c:v>
              </c:pt>
              <c:pt idx="7">
                <c:v>AGOSTO 24</c:v>
              </c:pt>
              <c:pt idx="8">
                <c:v>SEPTIEMBRE 24</c:v>
              </c:pt>
              <c:pt idx="9">
                <c:v>OCTUBRE 24</c:v>
              </c:pt>
              <c:pt idx="10">
                <c:v>NOVIEMBRE 24</c:v>
              </c:pt>
              <c:pt idx="11">
                <c:v>DICIEMBRE 24</c:v>
              </c:pt>
              <c:pt idx="12">
                <c:v>ENERO 25</c:v>
              </c:pt>
              <c:pt idx="13">
                <c:v>FEBRERO 25</c:v>
              </c:pt>
              <c:pt idx="14">
                <c:v>MARZO 25</c:v>
              </c:pt>
              <c:pt idx="15">
                <c:v>ABRIL 25</c:v>
              </c:pt>
              <c:pt idx="16">
                <c:v>MAYO 25</c:v>
              </c:pt>
              <c:pt idx="17">
                <c:v>JUNIO 25</c:v>
              </c:pt>
              <c:pt idx="18">
                <c:v>JULIO 25</c:v>
              </c:pt>
              <c:pt idx="19">
                <c:v>AGOSTO 25</c:v>
              </c:pt>
              <c:pt idx="20">
                <c:v>SEPTIEMBRE 25</c:v>
              </c:pt>
              <c:pt idx="21">
                <c:v>OCTUBRE 25</c:v>
              </c:pt>
              <c:pt idx="22">
                <c:v>NOVIEMBRE 25</c:v>
              </c:pt>
              <c:pt idx="23">
                <c:v>DICIEMBRE 25</c:v>
              </c:pt>
              <c:pt idx="24">
                <c:v>ENERO 26</c:v>
              </c:pt>
            </c:strLit>
          </c:cat>
          <c:val>
            <c:numLit>
              <c:formatCode>General</c:formatCode>
              <c:ptCount val="25"/>
              <c:pt idx="0">
                <c:v>244149.7</c:v>
              </c:pt>
              <c:pt idx="1">
                <c:v>234893.1</c:v>
              </c:pt>
              <c:pt idx="2">
                <c:v>246247.1</c:v>
              </c:pt>
              <c:pt idx="3">
                <c:v>241240.5</c:v>
              </c:pt>
              <c:pt idx="4">
                <c:v>236110.3</c:v>
              </c:pt>
              <c:pt idx="5">
                <c:v>208565.9</c:v>
              </c:pt>
              <c:pt idx="6">
                <c:v>204852.8</c:v>
              </c:pt>
              <c:pt idx="7">
                <c:v>202793.3</c:v>
              </c:pt>
              <c:pt idx="8">
                <c:v>213125.1</c:v>
              </c:pt>
              <c:pt idx="9">
                <c:v>234875.7</c:v>
              </c:pt>
              <c:pt idx="10">
                <c:v>237020.4</c:v>
              </c:pt>
              <c:pt idx="11">
                <c:v>229987.5</c:v>
              </c:pt>
              <c:pt idx="12">
                <c:v>251349.5</c:v>
              </c:pt>
              <c:pt idx="13">
                <c:v>220339.5</c:v>
              </c:pt>
              <c:pt idx="14">
                <c:v>244382.6</c:v>
              </c:pt>
              <c:pt idx="15">
                <c:v>237757.9</c:v>
              </c:pt>
              <c:pt idx="16">
                <c:v>238924.7</c:v>
              </c:pt>
              <c:pt idx="17">
                <c:v>209428</c:v>
              </c:pt>
              <c:pt idx="18">
                <c:v>213691.4</c:v>
              </c:pt>
              <c:pt idx="19">
                <c:v>212069.1</c:v>
              </c:pt>
              <c:pt idx="20">
                <c:v>225298.5</c:v>
              </c:pt>
              <c:pt idx="21">
                <c:v>240568</c:v>
              </c:pt>
              <c:pt idx="22">
                <c:v>240441.4</c:v>
              </c:pt>
              <c:pt idx="23">
                <c:v>249240.6</c:v>
              </c:pt>
              <c:pt idx="24">
                <c:v>260751.1</c:v>
              </c:pt>
            </c:numLit>
          </c:val>
          <c:smooth val="1"/>
          <c:extLst>
            <c:ext xmlns:c16="http://schemas.microsoft.com/office/drawing/2014/chart" uri="{C3380CC4-5D6E-409C-BE32-E72D297353CC}">
              <c16:uniqueId val="{00000001-92E0-4C7F-B21B-078F26909594}"/>
            </c:ext>
          </c:extLst>
        </c:ser>
        <c:dLbls>
          <c:showLegendKey val="0"/>
          <c:showVal val="0"/>
          <c:showCatName val="0"/>
          <c:showSerName val="0"/>
          <c:showPercent val="0"/>
          <c:showBubbleSize val="0"/>
        </c:dLbls>
        <c:marker val="1"/>
        <c:smooth val="0"/>
        <c:axId val="46749568"/>
        <c:axId val="46747648"/>
      </c:lineChart>
      <c:catAx>
        <c:axId val="218306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59680"/>
        <c:crosses val="autoZero"/>
        <c:auto val="1"/>
        <c:lblAlgn val="ctr"/>
        <c:lblOffset val="100"/>
        <c:noMultiLvlLbl val="0"/>
      </c:catAx>
      <c:valAx>
        <c:axId val="21835968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Miles de kilos o litros</a:t>
                </a:r>
              </a:p>
            </c:rich>
          </c:tx>
          <c:layout>
            <c:manualLayout>
              <c:xMode val="edge"/>
              <c:yMode val="edge"/>
              <c:x val="3.3021508107476984E-3"/>
              <c:y val="0.20512221914752668"/>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218306816"/>
        <c:crosses val="autoZero"/>
        <c:crossBetween val="between"/>
      </c:valAx>
      <c:valAx>
        <c:axId val="4674764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Valor Miles €</a:t>
                </a:r>
              </a:p>
            </c:rich>
          </c:tx>
          <c:layout>
            <c:manualLayout>
              <c:xMode val="edge"/>
              <c:yMode val="edge"/>
              <c:x val="0.9763124518744245"/>
              <c:y val="0.2315866267515282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49568"/>
        <c:crosses val="max"/>
        <c:crossBetween val="between"/>
      </c:valAx>
      <c:catAx>
        <c:axId val="46749568"/>
        <c:scaling>
          <c:orientation val="minMax"/>
        </c:scaling>
        <c:delete val="1"/>
        <c:axPos val="b"/>
        <c:numFmt formatCode="General" sourceLinked="1"/>
        <c:majorTickMark val="out"/>
        <c:minorTickMark val="none"/>
        <c:tickLblPos val="nextTo"/>
        <c:crossAx val="46747648"/>
        <c:crosses val="autoZero"/>
        <c:auto val="1"/>
        <c:lblAlgn val="ctr"/>
        <c:lblOffset val="100"/>
        <c:noMultiLvlLbl val="0"/>
      </c:catAx>
      <c:spPr>
        <a:noFill/>
        <a:ln>
          <a:solidFill>
            <a:schemeClr val="bg1">
              <a:lumMod val="7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242545574593948"/>
          <c:y val="3.483767935669245E-2"/>
          <c:w val="0.79819616031080187"/>
          <c:h val="0.68312275282005652"/>
        </c:manualLayout>
      </c:layout>
      <c:lineChart>
        <c:grouping val="standard"/>
        <c:varyColors val="0"/>
        <c:ser>
          <c:idx val="0"/>
          <c:order val="0"/>
          <c:tx>
            <c:v>Volumen (Mill. Kilos o litros)</c:v>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Lit>
              <c:ptCount val="25"/>
              <c:pt idx="0">
                <c:v>Enero 24</c:v>
              </c:pt>
              <c:pt idx="1">
                <c:v>Febrero 24</c:v>
              </c:pt>
              <c:pt idx="2">
                <c:v>Marzo 24</c:v>
              </c:pt>
              <c:pt idx="3">
                <c:v>Abril 24</c:v>
              </c:pt>
              <c:pt idx="4">
                <c:v>Mayo 24</c:v>
              </c:pt>
              <c:pt idx="5">
                <c:v>Junio 24</c:v>
              </c:pt>
              <c:pt idx="6">
                <c:v>Julio 24</c:v>
              </c:pt>
              <c:pt idx="7">
                <c:v>Agosto 24</c:v>
              </c:pt>
              <c:pt idx="8">
                <c:v>Septiembre 24</c:v>
              </c:pt>
              <c:pt idx="9">
                <c:v>Octubre 24</c:v>
              </c:pt>
              <c:pt idx="10">
                <c:v>Noviembre 24</c:v>
              </c:pt>
              <c:pt idx="11">
                <c:v>Diciembre 24</c:v>
              </c:pt>
              <c:pt idx="12">
                <c:v>Enero 25</c:v>
              </c:pt>
              <c:pt idx="13">
                <c:v>Febrero 25</c:v>
              </c:pt>
              <c:pt idx="14">
                <c:v>Marzo 25</c:v>
              </c:pt>
              <c:pt idx="15">
                <c:v>Abril 25</c:v>
              </c:pt>
              <c:pt idx="16">
                <c:v>Mayo 25</c:v>
              </c:pt>
              <c:pt idx="17">
                <c:v>Junio 25</c:v>
              </c:pt>
              <c:pt idx="18">
                <c:v>Julio 25</c:v>
              </c:pt>
              <c:pt idx="19">
                <c:v>Agosto 25</c:v>
              </c:pt>
              <c:pt idx="20">
                <c:v>Septiembre 25</c:v>
              </c:pt>
              <c:pt idx="21">
                <c:v>Octubre 25</c:v>
              </c:pt>
              <c:pt idx="22">
                <c:v>Noviembre 25</c:v>
              </c:pt>
              <c:pt idx="23">
                <c:v>Diciembre 25</c:v>
              </c:pt>
              <c:pt idx="24">
                <c:v>Enero 26</c:v>
              </c:pt>
            </c:strLit>
          </c:cat>
          <c:val>
            <c:numLit>
              <c:formatCode>General</c:formatCode>
              <c:ptCount val="25"/>
              <c:pt idx="0">
                <c:v>251.12139999999999</c:v>
              </c:pt>
              <c:pt idx="1">
                <c:v>241.24679999999998</c:v>
              </c:pt>
              <c:pt idx="2">
                <c:v>256.07389999999998</c:v>
              </c:pt>
              <c:pt idx="3">
                <c:v>253.54390000000001</c:v>
              </c:pt>
              <c:pt idx="4">
                <c:v>252.68350000000001</c:v>
              </c:pt>
              <c:pt idx="5">
                <c:v>222.93210000000002</c:v>
              </c:pt>
              <c:pt idx="6">
                <c:v>220.01439999999999</c:v>
              </c:pt>
              <c:pt idx="7">
                <c:v>218.45949999999999</c:v>
              </c:pt>
              <c:pt idx="8">
                <c:v>232.43799999999999</c:v>
              </c:pt>
              <c:pt idx="9">
                <c:v>252.5685</c:v>
              </c:pt>
              <c:pt idx="10">
                <c:v>251.96960000000001</c:v>
              </c:pt>
              <c:pt idx="11">
                <c:v>243.71279999999999</c:v>
              </c:pt>
              <c:pt idx="12">
                <c:v>263.1816</c:v>
              </c:pt>
              <c:pt idx="13">
                <c:v>231.20860000000002</c:v>
              </c:pt>
              <c:pt idx="14">
                <c:v>255.29589999999999</c:v>
              </c:pt>
              <c:pt idx="15">
                <c:v>249.9195</c:v>
              </c:pt>
              <c:pt idx="16">
                <c:v>244.113</c:v>
              </c:pt>
              <c:pt idx="17">
                <c:v>214.9736</c:v>
              </c:pt>
              <c:pt idx="18">
                <c:v>218.67660000000001</c:v>
              </c:pt>
              <c:pt idx="19">
                <c:v>216.8451</c:v>
              </c:pt>
              <c:pt idx="20">
                <c:v>226.9991</c:v>
              </c:pt>
              <c:pt idx="21">
                <c:v>244.18370000000002</c:v>
              </c:pt>
              <c:pt idx="22">
                <c:v>242.67320000000001</c:v>
              </c:pt>
              <c:pt idx="23">
                <c:v>252.16410000000002</c:v>
              </c:pt>
              <c:pt idx="24">
                <c:v>266.70779999999996</c:v>
              </c:pt>
            </c:numLit>
          </c:val>
          <c:smooth val="1"/>
          <c:extLst>
            <c:ext xmlns:c16="http://schemas.microsoft.com/office/drawing/2014/chart" uri="{C3380CC4-5D6E-409C-BE32-E72D297353CC}">
              <c16:uniqueId val="{00000000-6741-44D6-800A-52A572D948F3}"/>
            </c:ext>
          </c:extLst>
        </c:ser>
        <c:dLbls>
          <c:showLegendKey val="0"/>
          <c:showVal val="0"/>
          <c:showCatName val="0"/>
          <c:showSerName val="0"/>
          <c:showPercent val="0"/>
          <c:showBubbleSize val="0"/>
        </c:dLbls>
        <c:marker val="1"/>
        <c:smooth val="0"/>
        <c:axId val="46780416"/>
        <c:axId val="46782336"/>
      </c:lineChart>
      <c:lineChart>
        <c:grouping val="standard"/>
        <c:varyColors val="0"/>
        <c:ser>
          <c:idx val="1"/>
          <c:order val="1"/>
          <c:tx>
            <c:v>PRECIO MEDIO kg ó litros</c:v>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Lit>
              <c:ptCount val="25"/>
              <c:pt idx="0">
                <c:v>Enero 24</c:v>
              </c:pt>
              <c:pt idx="1">
                <c:v>Febrero 24</c:v>
              </c:pt>
              <c:pt idx="2">
                <c:v>Marzo 24</c:v>
              </c:pt>
              <c:pt idx="3">
                <c:v>Abril 24</c:v>
              </c:pt>
              <c:pt idx="4">
                <c:v>Mayo 24</c:v>
              </c:pt>
              <c:pt idx="5">
                <c:v>Junio 24</c:v>
              </c:pt>
              <c:pt idx="6">
                <c:v>Julio 24</c:v>
              </c:pt>
              <c:pt idx="7">
                <c:v>Agosto 24</c:v>
              </c:pt>
              <c:pt idx="8">
                <c:v>Septiembre 24</c:v>
              </c:pt>
              <c:pt idx="9">
                <c:v>Octubre 24</c:v>
              </c:pt>
              <c:pt idx="10">
                <c:v>Noviembre 24</c:v>
              </c:pt>
              <c:pt idx="11">
                <c:v>Diciembre 24</c:v>
              </c:pt>
              <c:pt idx="12">
                <c:v>Enero 25</c:v>
              </c:pt>
              <c:pt idx="13">
                <c:v>Febrero 25</c:v>
              </c:pt>
              <c:pt idx="14">
                <c:v>Marzo 25</c:v>
              </c:pt>
              <c:pt idx="15">
                <c:v>Abril 25</c:v>
              </c:pt>
              <c:pt idx="16">
                <c:v>Mayo 25</c:v>
              </c:pt>
              <c:pt idx="17">
                <c:v>Junio 25</c:v>
              </c:pt>
              <c:pt idx="18">
                <c:v>Julio 25</c:v>
              </c:pt>
              <c:pt idx="19">
                <c:v>Agosto 25</c:v>
              </c:pt>
              <c:pt idx="20">
                <c:v>Septiembre 25</c:v>
              </c:pt>
              <c:pt idx="21">
                <c:v>Octubre 25</c:v>
              </c:pt>
              <c:pt idx="22">
                <c:v>Noviembre 25</c:v>
              </c:pt>
              <c:pt idx="23">
                <c:v>Diciembre 25</c:v>
              </c:pt>
              <c:pt idx="24">
                <c:v>Enero 26</c:v>
              </c:pt>
            </c:strLit>
          </c:cat>
          <c:val>
            <c:numLit>
              <c:formatCode>General</c:formatCode>
              <c:ptCount val="25"/>
              <c:pt idx="0">
                <c:v>0.97223773043635497</c:v>
              </c:pt>
              <c:pt idx="1">
                <c:v>0.97366307034953403</c:v>
              </c:pt>
              <c:pt idx="2">
                <c:v>0.96162514024271895</c:v>
              </c:pt>
              <c:pt idx="3">
                <c:v>0.951474281179709</c:v>
              </c:pt>
              <c:pt idx="4">
                <c:v>0.93441122985869696</c:v>
              </c:pt>
              <c:pt idx="5">
                <c:v>0.93555795688462995</c:v>
              </c:pt>
              <c:pt idx="6">
                <c:v>0.93108814695765396</c:v>
              </c:pt>
              <c:pt idx="7">
                <c:v>0.92828785198171704</c:v>
              </c:pt>
              <c:pt idx="8">
                <c:v>0.91691160653593695</c:v>
              </c:pt>
              <c:pt idx="9">
                <c:v>0.92994850901834603</c:v>
              </c:pt>
              <c:pt idx="10">
                <c:v>0.94067062058280004</c:v>
              </c:pt>
              <c:pt idx="11">
                <c:v>0.94368248200340699</c:v>
              </c:pt>
              <c:pt idx="12">
                <c:v>0.955042069810352</c:v>
              </c:pt>
              <c:pt idx="13">
                <c:v>0.95299007043855599</c:v>
              </c:pt>
              <c:pt idx="14">
                <c:v>0.957252349136825</c:v>
              </c:pt>
              <c:pt idx="15">
                <c:v>0.95133793081372198</c:v>
              </c:pt>
              <c:pt idx="16">
                <c:v>0.97874631830340897</c:v>
              </c:pt>
              <c:pt idx="17">
                <c:v>0.97420334403852404</c:v>
              </c:pt>
              <c:pt idx="18">
                <c:v>0.97720286486985797</c:v>
              </c:pt>
              <c:pt idx="19">
                <c:v>0.97797506146092295</c:v>
              </c:pt>
              <c:pt idx="20">
                <c:v>0.99250834034143698</c:v>
              </c:pt>
              <c:pt idx="21">
                <c:v>0.98519270532799696</c:v>
              </c:pt>
              <c:pt idx="22">
                <c:v>0.99080326958230203</c:v>
              </c:pt>
              <c:pt idx="23">
                <c:v>0.98840635919228803</c:v>
              </c:pt>
              <c:pt idx="24">
                <c:v>0.97766582004725799</c:v>
              </c:pt>
            </c:numLit>
          </c:val>
          <c:smooth val="1"/>
          <c:extLst>
            <c:ext xmlns:c16="http://schemas.microsoft.com/office/drawing/2014/chart" uri="{C3380CC4-5D6E-409C-BE32-E72D297353CC}">
              <c16:uniqueId val="{00000001-6741-44D6-800A-52A572D948F3}"/>
            </c:ext>
          </c:extLst>
        </c:ser>
        <c:dLbls>
          <c:showLegendKey val="0"/>
          <c:showVal val="0"/>
          <c:showCatName val="0"/>
          <c:showSerName val="0"/>
          <c:showPercent val="0"/>
          <c:showBubbleSize val="0"/>
        </c:dLbls>
        <c:marker val="1"/>
        <c:smooth val="0"/>
        <c:axId val="46790528"/>
        <c:axId val="46788608"/>
      </c:lineChart>
      <c:catAx>
        <c:axId val="467804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2336"/>
        <c:crosses val="autoZero"/>
        <c:auto val="1"/>
        <c:lblAlgn val="ctr"/>
        <c:lblOffset val="100"/>
        <c:noMultiLvlLbl val="0"/>
      </c:catAx>
      <c:valAx>
        <c:axId val="46782336"/>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 kilos o litros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80416"/>
        <c:crosses val="autoZero"/>
        <c:crossBetween val="between"/>
      </c:valAx>
      <c:valAx>
        <c:axId val="4678860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Precio Medio €/kilos o litros</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790528"/>
        <c:crosses val="max"/>
        <c:crossBetween val="between"/>
      </c:valAx>
      <c:catAx>
        <c:axId val="46790528"/>
        <c:scaling>
          <c:orientation val="minMax"/>
        </c:scaling>
        <c:delete val="1"/>
        <c:axPos val="b"/>
        <c:numFmt formatCode="General" sourceLinked="1"/>
        <c:majorTickMark val="out"/>
        <c:minorTickMark val="none"/>
        <c:tickLblPos val="nextTo"/>
        <c:crossAx val="46788608"/>
        <c:crosses val="autoZero"/>
        <c:auto val="1"/>
        <c:lblAlgn val="ctr"/>
        <c:lblOffset val="100"/>
        <c:noMultiLvlLbl val="0"/>
      </c:catAx>
      <c:dTable>
        <c:showHorzBorder val="1"/>
        <c:showVertBorder val="1"/>
        <c:showOutline val="1"/>
        <c:showKeys val="1"/>
        <c:spPr>
          <a:noFill/>
          <a:ln w="9525" cap="flat" cmpd="sng" algn="ctr">
            <a:solidFill>
              <a:schemeClr val="bg1">
                <a:lumMod val="75000"/>
              </a:schemeClr>
            </a:solidFill>
            <a:round/>
          </a:ln>
          <a:effectLst/>
        </c:spPr>
        <c:txPr>
          <a:bodyPr rot="0" spcFirstLastPara="1" vertOverflow="ellipsis" vert="horz" wrap="square" anchor="ctr" anchorCtr="1"/>
          <a:lstStyle/>
          <a:p>
            <a:pPr rtl="0">
              <a:defRPr sz="900" b="0" i="0" u="none" strike="noStrike" kern="1200" baseline="0">
                <a:ln>
                  <a:noFill/>
                </a:ln>
                <a:solidFill>
                  <a:schemeClr val="tx1">
                    <a:lumMod val="65000"/>
                    <a:lumOff val="35000"/>
                  </a:schemeClr>
                </a:solidFill>
                <a:latin typeface="+mn-lt"/>
                <a:ea typeface="+mn-ea"/>
                <a:cs typeface="+mn-cs"/>
              </a:defRPr>
            </a:pPr>
            <a:endParaRPr lang="es-ES_tradnl"/>
          </a:p>
        </c:txPr>
      </c:dTable>
      <c:spPr>
        <a:noFill/>
        <a:ln>
          <a:solidFill>
            <a:schemeClr val="bg1">
              <a:lumMod val="75000"/>
            </a:schemeClr>
          </a:solidFill>
        </a:ln>
        <a:effectLst/>
      </c:spPr>
    </c:plotArea>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ENERO 26</c:v>
              </c:pt>
            </c:strLit>
          </c:cat>
          <c:val>
            <c:numLit>
              <c:formatCode>General</c:formatCode>
              <c:ptCount val="19"/>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2860.2339999999999</c:v>
              </c:pt>
              <c:pt idx="18">
                <c:v>2863.7602000000002</c:v>
              </c:pt>
            </c:numLit>
          </c:val>
          <c:smooth val="1"/>
          <c:extLst>
            <c:ext xmlns:c16="http://schemas.microsoft.com/office/drawing/2014/chart" uri="{C3380CC4-5D6E-409C-BE32-E72D297353CC}">
              <c16:uniqueId val="{00000000-4A62-481C-A093-0EA633658BB9}"/>
            </c:ext>
          </c:extLst>
        </c:ser>
        <c:ser>
          <c:idx val="1"/>
          <c:order val="1"/>
          <c:tx>
            <c:v>LECHE LARGA DURACION</c:v>
          </c:tx>
          <c:spPr>
            <a:ln w="28575"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ENERO 26</c:v>
              </c:pt>
            </c:strLit>
          </c:cat>
          <c:val>
            <c:numLit>
              <c:formatCode>General</c:formatCode>
              <c:ptCount val="19"/>
              <c:pt idx="0">
                <c:v>3319.0308</c:v>
              </c:pt>
              <c:pt idx="1">
                <c:v>3344.0770000000002</c:v>
              </c:pt>
              <c:pt idx="2">
                <c:v>3378.8094000000001</c:v>
              </c:pt>
              <c:pt idx="3">
                <c:v>3278.2312000000002</c:v>
              </c:pt>
              <c:pt idx="4">
                <c:v>3270.0877</c:v>
              </c:pt>
              <c:pt idx="5">
                <c:v>3241.7995000000001</c:v>
              </c:pt>
              <c:pt idx="6">
                <c:v>3175.0096000000003</c:v>
              </c:pt>
              <c:pt idx="7">
                <c:v>3166.7367999999997</c:v>
              </c:pt>
              <c:pt idx="8">
                <c:v>3100.1606000000002</c:v>
              </c:pt>
              <c:pt idx="9">
                <c:v>3088.3221000000003</c:v>
              </c:pt>
              <c:pt idx="10">
                <c:v>3093.9304999999999</c:v>
              </c:pt>
              <c:pt idx="11">
                <c:v>3078.8161</c:v>
              </c:pt>
              <c:pt idx="12">
                <c:v>3303.4153000000001</c:v>
              </c:pt>
              <c:pt idx="13">
                <c:v>3144.1574999999998</c:v>
              </c:pt>
              <c:pt idx="14">
                <c:v>2861.0067999999992</c:v>
              </c:pt>
              <c:pt idx="15">
                <c:v>2808.9469000000004</c:v>
              </c:pt>
              <c:pt idx="16">
                <c:v>2791.1295999999998</c:v>
              </c:pt>
              <c:pt idx="17">
                <c:v>2737.7330000000002</c:v>
              </c:pt>
              <c:pt idx="18">
                <c:v>2740.6408999999999</c:v>
              </c:pt>
            </c:numLit>
          </c:val>
          <c:smooth val="1"/>
          <c:extLst>
            <c:ext xmlns:c16="http://schemas.microsoft.com/office/drawing/2014/chart" uri="{C3380CC4-5D6E-409C-BE32-E72D297353CC}">
              <c16:uniqueId val="{00000002-4A62-481C-A093-0EA633658BB9}"/>
            </c:ext>
          </c:extLst>
        </c:ser>
        <c:ser>
          <c:idx val="2"/>
          <c:order val="2"/>
          <c:tx>
            <c:v>LECHE CORTA DURACION</c:v>
          </c:tx>
          <c:spPr>
            <a:ln w="28575" cap="rnd">
              <a:solidFill>
                <a:srgbClr val="ED7D31"/>
              </a:solidFill>
              <a:round/>
            </a:ln>
            <a:effectLst/>
          </c:spPr>
          <c:marker>
            <c:symbol val="circle"/>
            <c:size val="5"/>
            <c:spPr>
              <a:solidFill>
                <a:srgbClr val="ED7D31"/>
              </a:solidFill>
              <a:ln w="9525">
                <a:solidFill>
                  <a:srgbClr val="ED7D31"/>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ENERO 26</c:v>
              </c:pt>
            </c:strLit>
          </c:cat>
          <c:val>
            <c:numLit>
              <c:formatCode>General</c:formatCode>
              <c:ptCount val="19"/>
              <c:pt idx="0">
                <c:v>185.82135500000001</c:v>
              </c:pt>
              <c:pt idx="1">
                <c:v>187.40098</c:v>
              </c:pt>
              <c:pt idx="2">
                <c:v>148.715069</c:v>
              </c:pt>
              <c:pt idx="3">
                <c:v>140.66948000000002</c:v>
              </c:pt>
              <c:pt idx="4">
                <c:v>133.968851</c:v>
              </c:pt>
              <c:pt idx="5">
                <c:v>120.77360499999999</c:v>
              </c:pt>
              <c:pt idx="6">
                <c:v>111.76715799999999</c:v>
              </c:pt>
              <c:pt idx="7">
                <c:v>104.193136</c:v>
              </c:pt>
              <c:pt idx="8">
                <c:v>98.391277400000007</c:v>
              </c:pt>
              <c:pt idx="9">
                <c:v>99.638004499999994</c:v>
              </c:pt>
              <c:pt idx="10">
                <c:v>102.8842133</c:v>
              </c:pt>
              <c:pt idx="11">
                <c:v>116.13556299999999</c:v>
              </c:pt>
              <c:pt idx="12">
                <c:v>117.22260509999998</c:v>
              </c:pt>
              <c:pt idx="13">
                <c:v>116.24976059999999</c:v>
              </c:pt>
              <c:pt idx="14">
                <c:v>115.375563</c:v>
              </c:pt>
              <c:pt idx="15">
                <c:v>107.33052380000002</c:v>
              </c:pt>
              <c:pt idx="16">
                <c:v>105.6346817</c:v>
              </c:pt>
              <c:pt idx="17">
                <c:v>122.5008732</c:v>
              </c:pt>
              <c:pt idx="18">
                <c:v>123.11919680000001</c:v>
              </c:pt>
            </c:numLit>
          </c:val>
          <c:smooth val="1"/>
          <c:extLst>
            <c:ext xmlns:c16="http://schemas.microsoft.com/office/drawing/2014/chart" uri="{C3380CC4-5D6E-409C-BE32-E72D297353CC}">
              <c16:uniqueId val="{00000003-4A62-481C-A093-0EA633658BB9}"/>
            </c:ext>
          </c:extLst>
        </c:ser>
        <c:dLbls>
          <c:showLegendKey val="0"/>
          <c:showVal val="0"/>
          <c:showCatName val="0"/>
          <c:showSerName val="0"/>
          <c:showPercent val="0"/>
          <c:showBubbleSize val="0"/>
        </c:dLbls>
        <c:marker val="1"/>
        <c:smooth val="0"/>
        <c:axId val="46810240"/>
        <c:axId val="46812160"/>
      </c:lineChart>
      <c:catAx>
        <c:axId val="468102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2160"/>
        <c:crosses val="autoZero"/>
        <c:auto val="1"/>
        <c:lblAlgn val="ctr"/>
        <c:lblOffset val="100"/>
        <c:noMultiLvlLbl val="0"/>
      </c:catAx>
      <c:valAx>
        <c:axId val="46812160"/>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10240"/>
        <c:crosses val="autoZero"/>
        <c:crossBetween val="between"/>
      </c:valAx>
      <c:spPr>
        <a:noFill/>
        <a:ln>
          <a:solidFill>
            <a:schemeClr val="bg1">
              <a:lumMod val="75000"/>
            </a:schemeClr>
          </a:solidFill>
        </a:ln>
        <a:effectLst/>
      </c:spPr>
    </c:plotArea>
    <c:legend>
      <c:legendPos val="b"/>
      <c:layout>
        <c:manualLayout>
          <c:xMode val="edge"/>
          <c:yMode val="edge"/>
          <c:x val="0.10236865572748685"/>
          <c:y val="0.84291749473807787"/>
          <c:w val="0.85184751934742553"/>
          <c:h val="0.1373811979572840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898995576770191E-2"/>
          <c:y val="5.0925925925925923E-2"/>
          <c:w val="0.88013309839423814"/>
          <c:h val="0.6813852900975238"/>
        </c:manualLayout>
      </c:layout>
      <c:lineChart>
        <c:grouping val="standard"/>
        <c:varyColors val="0"/>
        <c:ser>
          <c:idx val="0"/>
          <c:order val="0"/>
          <c:tx>
            <c:v>TOTAL LECHE LIQUIDA</c:v>
          </c:tx>
          <c:spPr>
            <a:ln w="28575" cap="rnd">
              <a:solidFill>
                <a:schemeClr val="bg1">
                  <a:lumMod val="75000"/>
                </a:schemeClr>
              </a:solidFill>
              <a:round/>
            </a:ln>
            <a:effectLst/>
          </c:spPr>
          <c:marker>
            <c:symbol val="circle"/>
            <c:size val="5"/>
            <c:spPr>
              <a:solidFill>
                <a:schemeClr val="bg1">
                  <a:lumMod val="75000"/>
                </a:schemeClr>
              </a:solidFill>
              <a:ln w="9525">
                <a:solidFill>
                  <a:schemeClr val="bg1">
                    <a:lumMod val="75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ENERO 26</c:v>
              </c:pt>
            </c:strLit>
          </c:cat>
          <c:val>
            <c:numLit>
              <c:formatCode>General</c:formatCode>
              <c:ptCount val="19"/>
              <c:pt idx="0">
                <c:v>3504.8521549999996</c:v>
              </c:pt>
              <c:pt idx="1">
                <c:v>3531.4779800000001</c:v>
              </c:pt>
              <c:pt idx="2">
                <c:v>3527.524469</c:v>
              </c:pt>
              <c:pt idx="3">
                <c:v>3418.9006800000002</c:v>
              </c:pt>
              <c:pt idx="4">
                <c:v>3404.0565510000001</c:v>
              </c:pt>
              <c:pt idx="5">
                <c:v>3362.5731049999999</c:v>
              </c:pt>
              <c:pt idx="6">
                <c:v>3286.776758</c:v>
              </c:pt>
              <c:pt idx="7">
                <c:v>3270.929936</c:v>
              </c:pt>
              <c:pt idx="8">
                <c:v>3198.5518774000002</c:v>
              </c:pt>
              <c:pt idx="9">
                <c:v>3187.9601044999999</c:v>
              </c:pt>
              <c:pt idx="10">
                <c:v>3196.8147132999998</c:v>
              </c:pt>
              <c:pt idx="11">
                <c:v>3194.9516630000003</c:v>
              </c:pt>
              <c:pt idx="12">
                <c:v>3420.6379051000004</c:v>
              </c:pt>
              <c:pt idx="13">
                <c:v>3260.4072606</c:v>
              </c:pt>
              <c:pt idx="14">
                <c:v>2976.3824</c:v>
              </c:pt>
              <c:pt idx="15">
                <c:v>2916.2771999999995</c:v>
              </c:pt>
              <c:pt idx="16">
                <c:v>2896.7644</c:v>
              </c:pt>
              <c:pt idx="17">
                <c:v>2860.2339999999999</c:v>
              </c:pt>
              <c:pt idx="18">
                <c:v>2863.7602000000002</c:v>
              </c:pt>
            </c:numLit>
          </c:val>
          <c:smooth val="1"/>
          <c:extLst>
            <c:ext xmlns:c16="http://schemas.microsoft.com/office/drawing/2014/chart" uri="{C3380CC4-5D6E-409C-BE32-E72D297353CC}">
              <c16:uniqueId val="{00000000-03C0-41BD-AEF8-15BCE9FB3EA6}"/>
            </c:ext>
          </c:extLst>
        </c:ser>
        <c:ser>
          <c:idx val="1"/>
          <c:order val="1"/>
          <c:tx>
            <c:v>LECHE ENTERA</c:v>
          </c:tx>
          <c:spPr>
            <a:ln w="28575"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ENERO 26</c:v>
              </c:pt>
            </c:strLit>
          </c:cat>
          <c:val>
            <c:numLit>
              <c:formatCode>General</c:formatCode>
              <c:ptCount val="19"/>
              <c:pt idx="0">
                <c:v>1190.9766999999999</c:v>
              </c:pt>
              <c:pt idx="1">
                <c:v>1174.04006</c:v>
              </c:pt>
              <c:pt idx="2">
                <c:v>1109.76486</c:v>
              </c:pt>
              <c:pt idx="3">
                <c:v>1025.59013</c:v>
              </c:pt>
              <c:pt idx="4">
                <c:v>977.57749000000001</c:v>
              </c:pt>
              <c:pt idx="5">
                <c:v>912.08235999999999</c:v>
              </c:pt>
              <c:pt idx="6">
                <c:v>865.84872999999993</c:v>
              </c:pt>
              <c:pt idx="7">
                <c:v>850.39131000000009</c:v>
              </c:pt>
              <c:pt idx="8">
                <c:v>792.26069999999993</c:v>
              </c:pt>
              <c:pt idx="9">
                <c:v>780.226</c:v>
              </c:pt>
              <c:pt idx="10">
                <c:v>809.98731000000009</c:v>
              </c:pt>
              <c:pt idx="11">
                <c:v>857.56706999999994</c:v>
              </c:pt>
              <c:pt idx="12">
                <c:v>952.35639999999989</c:v>
              </c:pt>
              <c:pt idx="13">
                <c:v>899.24590999999998</c:v>
              </c:pt>
              <c:pt idx="14">
                <c:v>857.12676999999996</c:v>
              </c:pt>
              <c:pt idx="15">
                <c:v>853.30696</c:v>
              </c:pt>
              <c:pt idx="16">
                <c:v>859.66188000000011</c:v>
              </c:pt>
              <c:pt idx="17">
                <c:v>877.47306999999989</c:v>
              </c:pt>
              <c:pt idx="18">
                <c:v>881.10384999999997</c:v>
              </c:pt>
            </c:numLit>
          </c:val>
          <c:smooth val="1"/>
          <c:extLst>
            <c:ext xmlns:c16="http://schemas.microsoft.com/office/drawing/2014/chart" uri="{C3380CC4-5D6E-409C-BE32-E72D297353CC}">
              <c16:uniqueId val="{00000001-03C0-41BD-AEF8-15BCE9FB3EA6}"/>
            </c:ext>
          </c:extLst>
        </c:ser>
        <c:ser>
          <c:idx val="2"/>
          <c:order val="2"/>
          <c:tx>
            <c:v>LECHE DESNATADA</c:v>
          </c:tx>
          <c:spPr>
            <a:ln w="28575" cap="rnd">
              <a:solidFill>
                <a:schemeClr val="accent6">
                  <a:lumMod val="60000"/>
                  <a:lumOff val="40000"/>
                </a:schemeClr>
              </a:solidFill>
              <a:round/>
            </a:ln>
            <a:effectLst/>
          </c:spPr>
          <c:marker>
            <c:symbol val="circle"/>
            <c:size val="5"/>
            <c:spPr>
              <a:solidFill>
                <a:schemeClr val="accent6">
                  <a:lumMod val="60000"/>
                  <a:lumOff val="40000"/>
                </a:schemeClr>
              </a:solidFill>
              <a:ln w="9525">
                <a:solidFill>
                  <a:schemeClr val="accent6">
                    <a:lumMod val="60000"/>
                    <a:lumOff val="40000"/>
                  </a:schemeClr>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ENERO 26</c:v>
              </c:pt>
            </c:strLit>
          </c:cat>
          <c:val>
            <c:numLit>
              <c:formatCode>General</c:formatCode>
              <c:ptCount val="19"/>
              <c:pt idx="0">
                <c:v>927.71642000000008</c:v>
              </c:pt>
              <c:pt idx="1">
                <c:v>911.45412999999996</c:v>
              </c:pt>
              <c:pt idx="2">
                <c:v>895.44906999999989</c:v>
              </c:pt>
              <c:pt idx="3">
                <c:v>915.10073999999997</c:v>
              </c:pt>
              <c:pt idx="4">
                <c:v>954.00274999999999</c:v>
              </c:pt>
              <c:pt idx="5">
                <c:v>933.19018000000005</c:v>
              </c:pt>
              <c:pt idx="6">
                <c:v>917.79698999999994</c:v>
              </c:pt>
              <c:pt idx="7">
                <c:v>924.38795999999991</c:v>
              </c:pt>
              <c:pt idx="8">
                <c:v>928.28267000000005</c:v>
              </c:pt>
              <c:pt idx="9">
                <c:v>900.25086999999996</c:v>
              </c:pt>
              <c:pt idx="10">
                <c:v>865.50055000000009</c:v>
              </c:pt>
              <c:pt idx="11">
                <c:v>826.97425999999996</c:v>
              </c:pt>
              <c:pt idx="12">
                <c:v>870.04971000000012</c:v>
              </c:pt>
              <c:pt idx="13">
                <c:v>819.89422999999999</c:v>
              </c:pt>
              <c:pt idx="14">
                <c:v>735.43187</c:v>
              </c:pt>
              <c:pt idx="15">
                <c:v>707.86646999999994</c:v>
              </c:pt>
              <c:pt idx="16">
                <c:v>679.34107999999992</c:v>
              </c:pt>
              <c:pt idx="17">
                <c:v>637.99204000000009</c:v>
              </c:pt>
              <c:pt idx="18">
                <c:v>634.24893999999995</c:v>
              </c:pt>
            </c:numLit>
          </c:val>
          <c:smooth val="1"/>
          <c:extLst>
            <c:ext xmlns:c16="http://schemas.microsoft.com/office/drawing/2014/chart" uri="{C3380CC4-5D6E-409C-BE32-E72D297353CC}">
              <c16:uniqueId val="{00000002-03C0-41BD-AEF8-15BCE9FB3EA6}"/>
            </c:ext>
          </c:extLst>
        </c:ser>
        <c:ser>
          <c:idx val="3"/>
          <c:order val="3"/>
          <c:tx>
            <c:v>LECHE SEMIDESNATADA</c:v>
          </c:tx>
          <c:spPr>
            <a:ln w="28575" cap="rnd">
              <a:solidFill>
                <a:srgbClr val="006600"/>
              </a:solidFill>
              <a:round/>
            </a:ln>
            <a:effectLst/>
          </c:spPr>
          <c:marker>
            <c:symbol val="circle"/>
            <c:size val="5"/>
            <c:spPr>
              <a:solidFill>
                <a:srgbClr val="006600"/>
              </a:solidFill>
              <a:ln w="9525">
                <a:solidFill>
                  <a:srgbClr val="006600"/>
                </a:solidFill>
              </a:ln>
              <a:effectLst/>
            </c:spPr>
          </c:marker>
          <c:cat>
            <c:strLit>
              <c:ptCount val="19"/>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TAM ENERO 26</c:v>
              </c:pt>
            </c:strLit>
          </c:cat>
          <c:val>
            <c:numLit>
              <c:formatCode>General</c:formatCode>
              <c:ptCount val="19"/>
              <c:pt idx="0">
                <c:v>1333.7358999999999</c:v>
              </c:pt>
              <c:pt idx="1">
                <c:v>1391.2348</c:v>
              </c:pt>
              <c:pt idx="2">
                <c:v>1480.3838999999998</c:v>
              </c:pt>
              <c:pt idx="3">
                <c:v>1433.8896000000002</c:v>
              </c:pt>
              <c:pt idx="4">
                <c:v>1429.2971</c:v>
              </c:pt>
              <c:pt idx="5">
                <c:v>1479.1811</c:v>
              </c:pt>
              <c:pt idx="6">
                <c:v>1472.5372</c:v>
              </c:pt>
              <c:pt idx="7">
                <c:v>1472.7371000000001</c:v>
              </c:pt>
              <c:pt idx="8">
                <c:v>1462.0903000000001</c:v>
              </c:pt>
              <c:pt idx="9">
                <c:v>1489.6406999999999</c:v>
              </c:pt>
              <c:pt idx="10">
                <c:v>1506.8688999999999</c:v>
              </c:pt>
              <c:pt idx="11">
                <c:v>1495.6645000000001</c:v>
              </c:pt>
              <c:pt idx="12">
                <c:v>1586.9553999999998</c:v>
              </c:pt>
              <c:pt idx="13">
                <c:v>1520.8346999999999</c:v>
              </c:pt>
              <c:pt idx="14">
                <c:v>1362.6169</c:v>
              </c:pt>
              <c:pt idx="15">
                <c:v>1343.1107200000001</c:v>
              </c:pt>
              <c:pt idx="16">
                <c:v>1346.8599999999997</c:v>
              </c:pt>
              <c:pt idx="17">
                <c:v>1334.97606</c:v>
              </c:pt>
              <c:pt idx="18">
                <c:v>1338.5490600000001</c:v>
              </c:pt>
            </c:numLit>
          </c:val>
          <c:smooth val="0"/>
          <c:extLst>
            <c:ext xmlns:c16="http://schemas.microsoft.com/office/drawing/2014/chart" uri="{C3380CC4-5D6E-409C-BE32-E72D297353CC}">
              <c16:uniqueId val="{00000003-03C0-41BD-AEF8-15BCE9FB3EA6}"/>
            </c:ext>
          </c:extLst>
        </c:ser>
        <c:dLbls>
          <c:showLegendKey val="0"/>
          <c:showVal val="0"/>
          <c:showCatName val="0"/>
          <c:showSerName val="0"/>
          <c:showPercent val="0"/>
          <c:showBubbleSize val="0"/>
        </c:dLbls>
        <c:marker val="1"/>
        <c:smooth val="0"/>
        <c:axId val="46832256"/>
        <c:axId val="46834432"/>
      </c:lineChart>
      <c:catAx>
        <c:axId val="468322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4432"/>
        <c:crosses val="autoZero"/>
        <c:auto val="1"/>
        <c:lblAlgn val="ctr"/>
        <c:lblOffset val="100"/>
        <c:noMultiLvlLbl val="0"/>
      </c:catAx>
      <c:valAx>
        <c:axId val="46834432"/>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ES"/>
                  <a:t>Volumen Millones de 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_tradnl"/>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6832256"/>
        <c:crosses val="autoZero"/>
        <c:crossBetween val="between"/>
      </c:valAx>
      <c:spPr>
        <a:noFill/>
        <a:ln>
          <a:solidFill>
            <a:schemeClr val="bg1">
              <a:lumMod val="75000"/>
            </a:schemeClr>
          </a:solidFill>
        </a:ln>
        <a:effectLst/>
      </c:spPr>
    </c:plotArea>
    <c:legend>
      <c:legendPos val="b"/>
      <c:layout>
        <c:manualLayout>
          <c:xMode val="edge"/>
          <c:yMode val="edge"/>
          <c:x val="9.1343677858827757E-2"/>
          <c:y val="0.88345818259204101"/>
          <c:w val="0.89763134427251312"/>
          <c:h val="7.1885487157555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legend>
    <c:plotVisOnly val="1"/>
    <c:dispBlanksAs val="gap"/>
    <c:showDLblsOverMax val="0"/>
  </c:chart>
  <c:spPr>
    <a:no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28040244969379"/>
          <c:y val="6.035665294924554E-2"/>
          <c:w val="0.70664041994750659"/>
          <c:h val="0.91220850480109739"/>
        </c:manualLayout>
      </c:layout>
      <c:barChart>
        <c:barDir val="bar"/>
        <c:grouping val="clustered"/>
        <c:varyColors val="1"/>
        <c:ser>
          <c:idx val="0"/>
          <c:order val="0"/>
          <c:tx>
            <c:v>TAM DISTRIBUCIÓN VOLUMEN CRITERIO</c:v>
          </c:tx>
          <c:spPr>
            <a:solidFill>
              <a:schemeClr val="accent1"/>
            </a:solidFill>
            <a:ln>
              <a:noFill/>
            </a:ln>
            <a:effectLst/>
          </c:spPr>
          <c:invertIfNegative val="0"/>
          <c:dPt>
            <c:idx val="0"/>
            <c:invertIfNegative val="0"/>
            <c:bubble3D val="0"/>
            <c:spPr>
              <a:solidFill>
                <a:srgbClr val="FF0000"/>
              </a:solidFill>
              <a:ln>
                <a:noFill/>
              </a:ln>
              <a:effectLst/>
            </c:spPr>
            <c:extLst>
              <c:ext xmlns:c16="http://schemas.microsoft.com/office/drawing/2014/chart" uri="{C3380CC4-5D6E-409C-BE32-E72D297353CC}">
                <c16:uniqueId val="{00000001-0689-4F49-A799-E281AEA195E2}"/>
              </c:ext>
            </c:extLst>
          </c:dPt>
          <c:dPt>
            <c:idx val="2"/>
            <c:invertIfNegative val="0"/>
            <c:bubble3D val="0"/>
            <c:spPr>
              <a:solidFill>
                <a:schemeClr val="accent4">
                  <a:lumMod val="75000"/>
                </a:schemeClr>
              </a:solidFill>
              <a:ln>
                <a:noFill/>
              </a:ln>
              <a:effectLst/>
            </c:spPr>
            <c:extLst>
              <c:ext xmlns:c16="http://schemas.microsoft.com/office/drawing/2014/chart" uri="{C3380CC4-5D6E-409C-BE32-E72D297353CC}">
                <c16:uniqueId val="{00000002-0689-4F49-A799-E281AEA195E2}"/>
              </c:ext>
            </c:extLst>
          </c:dPt>
          <c:dPt>
            <c:idx val="3"/>
            <c:invertIfNegative val="0"/>
            <c:bubble3D val="0"/>
            <c:spPr>
              <a:solidFill>
                <a:srgbClr val="009999"/>
              </a:solidFill>
              <a:ln>
                <a:noFill/>
              </a:ln>
              <a:effectLst/>
            </c:spPr>
            <c:extLst>
              <c:ext xmlns:c16="http://schemas.microsoft.com/office/drawing/2014/chart" uri="{C3380CC4-5D6E-409C-BE32-E72D297353CC}">
                <c16:uniqueId val="{00000003-0689-4F49-A799-E281AEA195E2}"/>
              </c:ext>
            </c:extLst>
          </c:dPt>
          <c:dPt>
            <c:idx val="4"/>
            <c:invertIfNegative val="0"/>
            <c:bubble3D val="0"/>
            <c:spPr>
              <a:pattFill prst="pct25">
                <a:fgClr>
                  <a:srgbClr val="009999"/>
                </a:fgClr>
                <a:bgClr>
                  <a:schemeClr val="bg1"/>
                </a:bgClr>
              </a:pattFill>
              <a:ln>
                <a:noFill/>
              </a:ln>
              <a:effectLst/>
            </c:spPr>
            <c:extLst>
              <c:ext xmlns:c16="http://schemas.microsoft.com/office/drawing/2014/chart" uri="{C3380CC4-5D6E-409C-BE32-E72D297353CC}">
                <c16:uniqueId val="{00000004-0689-4F49-A799-E281AEA195E2}"/>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RESTO CANALES </c:v>
              </c:pt>
              <c:pt idx="4">
                <c:v> E-COMMERCE</c:v>
              </c:pt>
            </c:strLit>
          </c:cat>
          <c:val>
            <c:numLit>
              <c:formatCode>General</c:formatCode>
              <c:ptCount val="5"/>
              <c:pt idx="0">
                <c:v>17.713956636453009</c:v>
              </c:pt>
              <c:pt idx="1">
                <c:v>75.092289501055291</c:v>
              </c:pt>
              <c:pt idx="2">
                <c:v>0.59774896459556914</c:v>
              </c:pt>
              <c:pt idx="3">
                <c:v>6.5960041409193408</c:v>
              </c:pt>
              <c:pt idx="4">
                <c:v>3.4022886413464368</c:v>
              </c:pt>
            </c:numLit>
          </c:val>
          <c:extLst>
            <c:ext xmlns:c16="http://schemas.microsoft.com/office/drawing/2014/chart" uri="{C3380CC4-5D6E-409C-BE32-E72D297353CC}">
              <c16:uniqueId val="{00000000-0689-4F49-A799-E281AEA195E2}"/>
            </c:ext>
          </c:extLst>
        </c:ser>
        <c:dLbls>
          <c:showLegendKey val="0"/>
          <c:showVal val="0"/>
          <c:showCatName val="0"/>
          <c:showSerName val="0"/>
          <c:showPercent val="0"/>
          <c:showBubbleSize val="0"/>
        </c:dLbls>
        <c:gapWidth val="46"/>
        <c:axId val="47276800"/>
        <c:axId val="47278336"/>
      </c:barChart>
      <c:barChart>
        <c:barDir val="bar"/>
        <c:grouping val="clustered"/>
        <c:varyColors val="1"/>
        <c:ser>
          <c:idx val="1"/>
          <c:order val="1"/>
          <c:tx>
            <c:v>% EVOLUCIÓN VOLUMEN</c:v>
          </c:tx>
          <c:spPr>
            <a:solidFill>
              <a:srgbClr val="548235"/>
            </a:solidFill>
            <a:ln>
              <a:noFill/>
            </a:ln>
            <a:effectLst/>
          </c:spPr>
          <c:invertIfNegative val="1"/>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S_trad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5"/>
              <c:pt idx="0">
                <c:v>HIPERMERCADOS</c:v>
              </c:pt>
              <c:pt idx="1">
                <c:v>SUPERMERCADOS </c:v>
              </c:pt>
              <c:pt idx="2">
                <c:v>TIENDA TRADICIONAL</c:v>
              </c:pt>
              <c:pt idx="3">
                <c:v>RESTO CANALES </c:v>
              </c:pt>
              <c:pt idx="4">
                <c:v> E-COMMERCE</c:v>
              </c:pt>
            </c:strLit>
          </c:cat>
          <c:val>
            <c:numLit>
              <c:formatCode>General</c:formatCode>
              <c:ptCount val="5"/>
              <c:pt idx="0">
                <c:v>1.937154611222569E-3</c:v>
              </c:pt>
              <c:pt idx="1">
                <c:v>2.960053847822941E-3</c:v>
              </c:pt>
              <c:pt idx="2">
                <c:v>6.4140387700752921E-3</c:v>
              </c:pt>
              <c:pt idx="3">
                <c:v>-2.0281393761722555E-2</c:v>
              </c:pt>
              <c:pt idx="4">
                <c:v>-8.710550127285055E-3</c:v>
              </c:pt>
            </c:numLit>
          </c:val>
          <c:extLst>
            <c:ext xmlns:c14="http://schemas.microsoft.com/office/drawing/2007/8/2/chart" uri="{6F2FDCE9-48DA-4B69-8628-5D25D57E5C99}">
              <c14:invertSolidFillFmt>
                <c14:spPr xmlns:c14="http://schemas.microsoft.com/office/drawing/2007/8/2/chart">
                  <a:solidFill>
                    <a:srgbClr val="FF0000"/>
                  </a:solidFill>
                  <a:ln>
                    <a:noFill/>
                  </a:ln>
                  <a:effectLst/>
                </c14:spPr>
              </c14:invertSolidFillFmt>
            </c:ext>
            <c:ext xmlns:c16="http://schemas.microsoft.com/office/drawing/2014/chart" uri="{C3380CC4-5D6E-409C-BE32-E72D297353CC}">
              <c16:uniqueId val="{00000006-0689-4F49-A799-E281AEA195E2}"/>
            </c:ext>
          </c:extLst>
        </c:ser>
        <c:dLbls>
          <c:showLegendKey val="0"/>
          <c:showVal val="0"/>
          <c:showCatName val="0"/>
          <c:showSerName val="0"/>
          <c:showPercent val="0"/>
          <c:showBubbleSize val="0"/>
        </c:dLbls>
        <c:gapWidth val="46"/>
        <c:axId val="47281664"/>
        <c:axId val="47280128"/>
      </c:barChart>
      <c:catAx>
        <c:axId val="472768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8336"/>
        <c:crosses val="autoZero"/>
        <c:auto val="1"/>
        <c:lblAlgn val="ctr"/>
        <c:lblOffset val="100"/>
        <c:noMultiLvlLbl val="0"/>
      </c:catAx>
      <c:valAx>
        <c:axId val="47278336"/>
        <c:scaling>
          <c:orientation val="minMax"/>
          <c:max val="160"/>
          <c:min val="0"/>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76800"/>
        <c:crosses val="autoZero"/>
        <c:crossBetween val="between"/>
      </c:valAx>
      <c:valAx>
        <c:axId val="47280128"/>
        <c:scaling>
          <c:orientation val="minMax"/>
          <c:min val="-0.9"/>
        </c:scaling>
        <c:delete val="0"/>
        <c:axPos val="t"/>
        <c:numFmt formatCode="General"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_tradnl"/>
          </a:p>
        </c:txPr>
        <c:crossAx val="47281664"/>
        <c:crosses val="autoZero"/>
        <c:crossBetween val="between"/>
      </c:valAx>
      <c:catAx>
        <c:axId val="47281664"/>
        <c:scaling>
          <c:orientation val="maxMin"/>
        </c:scaling>
        <c:delete val="0"/>
        <c:axPos val="l"/>
        <c:numFmt formatCode="General" sourceLinked="1"/>
        <c:majorTickMark val="none"/>
        <c:minorTickMark val="none"/>
        <c:tickLblPos val="none"/>
        <c:spPr>
          <a:ln>
            <a:noFill/>
          </a:ln>
        </c:spPr>
        <c:crossAx val="47280128"/>
        <c:crossesAt val="0"/>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_trad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81">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gif"/><Relationship Id="rId2" Type="http://schemas.openxmlformats.org/officeDocument/2006/relationships/hyperlink" Target="#'Men&#250; principal'!A1"/><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hyperlink" Target="#Portada!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7.png"/><Relationship Id="rId3" Type="http://schemas.microsoft.com/office/2007/relationships/hdphoto" Target="../media/hdphoto1.wdp"/><Relationship Id="rId7" Type="http://schemas.openxmlformats.org/officeDocument/2006/relationships/chart" Target="../charts/chart4.xml"/><Relationship Id="rId2" Type="http://schemas.openxmlformats.org/officeDocument/2006/relationships/image" Target="../media/image6.png"/><Relationship Id="rId1" Type="http://schemas.openxmlformats.org/officeDocument/2006/relationships/hyperlink" Target="#'Men&#250; principal'!A1"/><Relationship Id="rId6" Type="http://schemas.openxmlformats.org/officeDocument/2006/relationships/chart" Target="../charts/chart3.xml"/><Relationship Id="rId5" Type="http://schemas.openxmlformats.org/officeDocument/2006/relationships/chart" Target="../charts/chart2.xml"/><Relationship Id="rId4" Type="http://schemas.openxmlformats.org/officeDocument/2006/relationships/chart" Target="../charts/chart1.xml"/><Relationship Id="rId9"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chart" Target="../charts/chart5.xml"/><Relationship Id="rId7"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4.png"/><Relationship Id="rId1" Type="http://schemas.openxmlformats.org/officeDocument/2006/relationships/hyperlink" Target="#'Men&#250; principal'!A1"/><Relationship Id="rId6" Type="http://schemas.openxmlformats.org/officeDocument/2006/relationships/image" Target="../media/image3.png"/><Relationship Id="rId5" Type="http://schemas.openxmlformats.org/officeDocument/2006/relationships/chart" Target="../charts/chart12.xml"/><Relationship Id="rId4"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4.png"/><Relationship Id="rId1" Type="http://schemas.openxmlformats.org/officeDocument/2006/relationships/hyperlink" Target="#'Men&#250; principal'!A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117928</xdr:colOff>
      <xdr:row>0</xdr:row>
      <xdr:rowOff>108857</xdr:rowOff>
    </xdr:from>
    <xdr:to>
      <xdr:col>9</xdr:col>
      <xdr:colOff>156028</xdr:colOff>
      <xdr:row>49</xdr:row>
      <xdr:rowOff>96157</xdr:rowOff>
    </xdr:to>
    <xdr:pic>
      <xdr:nvPicPr>
        <xdr:cNvPr id="2" name="Imagen 1">
          <a:extLst>
            <a:ext uri="{FF2B5EF4-FFF2-40B4-BE49-F238E27FC236}">
              <a16:creationId xmlns:a16="http://schemas.microsoft.com/office/drawing/2014/main" id="{5C17793B-843D-B911-28CA-3035542E28A9}"/>
            </a:ext>
          </a:extLst>
        </xdr:cNvPr>
        <xdr:cNvPicPr>
          <a:picLocks noChangeAspect="1"/>
        </xdr:cNvPicPr>
      </xdr:nvPicPr>
      <xdr:blipFill rotWithShape="1">
        <a:blip xmlns:r="http://schemas.openxmlformats.org/officeDocument/2006/relationships" r:embed="rId1">
          <a:alphaModFix amt="70000"/>
        </a:blip>
        <a:srcRect t="6563" b="7418"/>
        <a:stretch>
          <a:fillRect/>
        </a:stretch>
      </xdr:blipFill>
      <xdr:spPr>
        <a:xfrm>
          <a:off x="117928" y="108857"/>
          <a:ext cx="7222671" cy="8877300"/>
        </a:xfrm>
        <a:prstGeom prst="rect">
          <a:avLst/>
        </a:prstGeom>
      </xdr:spPr>
    </xdr:pic>
    <xdr:clientData/>
  </xdr:twoCellAnchor>
  <xdr:oneCellAnchor>
    <xdr:from>
      <xdr:col>3</xdr:col>
      <xdr:colOff>528987</xdr:colOff>
      <xdr:row>21</xdr:row>
      <xdr:rowOff>156154</xdr:rowOff>
    </xdr:from>
    <xdr:ext cx="2120965" cy="468013"/>
    <xdr:sp macro="" textlink="">
      <xdr:nvSpPr>
        <xdr:cNvPr id="9" name="3 CuadroTexto">
          <a:hlinkClick xmlns:r="http://schemas.openxmlformats.org/officeDocument/2006/relationships" r:id="rId2"/>
          <a:extLst>
            <a:ext uri="{FF2B5EF4-FFF2-40B4-BE49-F238E27FC236}">
              <a16:creationId xmlns:a16="http://schemas.microsoft.com/office/drawing/2014/main" id="{22FBECC5-DA84-466B-9230-DF957645A2BA}"/>
            </a:ext>
          </a:extLst>
        </xdr:cNvPr>
        <xdr:cNvSpPr txBox="1"/>
      </xdr:nvSpPr>
      <xdr:spPr>
        <a:xfrm>
          <a:off x="2929287" y="4156654"/>
          <a:ext cx="2120965" cy="468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ES" sz="2400" b="1">
              <a:latin typeface="+mn-lt"/>
            </a:rPr>
            <a:t>Menú principal</a:t>
          </a:r>
        </a:p>
      </xdr:txBody>
    </xdr:sp>
    <xdr:clientData/>
  </xdr:oneCellAnchor>
  <xdr:twoCellAnchor editAs="oneCell">
    <xdr:from>
      <xdr:col>0</xdr:col>
      <xdr:colOff>154214</xdr:colOff>
      <xdr:row>1</xdr:row>
      <xdr:rowOff>54203</xdr:rowOff>
    </xdr:from>
    <xdr:to>
      <xdr:col>3</xdr:col>
      <xdr:colOff>568214</xdr:colOff>
      <xdr:row>5</xdr:row>
      <xdr:rowOff>62808</xdr:rowOff>
    </xdr:to>
    <xdr:pic>
      <xdr:nvPicPr>
        <xdr:cNvPr id="4" name="Imagen 3">
          <a:extLst>
            <a:ext uri="{FF2B5EF4-FFF2-40B4-BE49-F238E27FC236}">
              <a16:creationId xmlns:a16="http://schemas.microsoft.com/office/drawing/2014/main" id="{47FBC901-A50A-4C20-A23E-DB543543E9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4214" y="235632"/>
          <a:ext cx="2808857" cy="734319"/>
        </a:xfrm>
        <a:prstGeom prst="rect">
          <a:avLst/>
        </a:prstGeom>
      </xdr:spPr>
    </xdr:pic>
    <xdr:clientData/>
  </xdr:twoCellAnchor>
  <xdr:oneCellAnchor>
    <xdr:from>
      <xdr:col>1</xdr:col>
      <xdr:colOff>271916</xdr:colOff>
      <xdr:row>12</xdr:row>
      <xdr:rowOff>92529</xdr:rowOff>
    </xdr:from>
    <xdr:ext cx="5324475" cy="1407308"/>
    <xdr:sp macro="" textlink="">
      <xdr:nvSpPr>
        <xdr:cNvPr id="10" name="Rectángulo 9">
          <a:extLst>
            <a:ext uri="{FF2B5EF4-FFF2-40B4-BE49-F238E27FC236}">
              <a16:creationId xmlns:a16="http://schemas.microsoft.com/office/drawing/2014/main" id="{E6F3A37A-B78F-4848-8ACE-C6EAC30719DD}"/>
            </a:ext>
          </a:extLst>
        </xdr:cNvPr>
        <xdr:cNvSpPr/>
      </xdr:nvSpPr>
      <xdr:spPr>
        <a:xfrm>
          <a:off x="1070202" y="2269672"/>
          <a:ext cx="5324475" cy="1407308"/>
        </a:xfrm>
        <a:prstGeom prst="rect">
          <a:avLst/>
        </a:prstGeom>
        <a:noFill/>
      </xdr:spPr>
      <xdr:txBody>
        <a:bodyPr wrap="square" lIns="91440" tIns="45720" rIns="91440" bIns="45720">
          <a:spAutoFit/>
        </a:bodyPr>
        <a:lstStyle/>
        <a:p>
          <a:pPr algn="ctr"/>
          <a:r>
            <a:rPr lang="es-ES" sz="3600" b="1" i="0" cap="none" spc="0">
              <a:ln>
                <a:noFill/>
              </a:ln>
              <a:solidFill>
                <a:sysClr val="windowText" lastClr="000000"/>
              </a:solidFill>
              <a:effectLst/>
              <a:latin typeface="+mj-lt"/>
            </a:rPr>
            <a:t>Consumo en el hogar</a:t>
          </a:r>
          <a:endParaRPr lang="es-ES" sz="4800" b="1" i="0" cap="none" spc="0">
            <a:ln>
              <a:noFill/>
            </a:ln>
            <a:solidFill>
              <a:sysClr val="windowText" lastClr="000000"/>
            </a:solidFill>
            <a:effectLst/>
            <a:latin typeface="+mj-lt"/>
          </a:endParaRPr>
        </a:p>
        <a:p>
          <a:pPr algn="ctr"/>
          <a:r>
            <a:rPr lang="es-ES" sz="4800" b="1" i="0" cap="none" spc="0">
              <a:ln>
                <a:noFill/>
              </a:ln>
              <a:solidFill>
                <a:sysClr val="windowText" lastClr="000000"/>
              </a:solidFill>
              <a:effectLst/>
              <a:latin typeface="+mj-lt"/>
            </a:rPr>
            <a:t>LECHE</a:t>
          </a:r>
          <a:endParaRPr lang="es-ES" sz="3600" b="1" i="0" cap="none" spc="0">
            <a:ln>
              <a:noFill/>
            </a:ln>
            <a:solidFill>
              <a:sysClr val="windowText" lastClr="000000"/>
            </a:solidFill>
            <a:effectLst/>
            <a:latin typeface="+mj-lt"/>
          </a:endParaRPr>
        </a:p>
      </xdr:txBody>
    </xdr:sp>
    <xdr:clientData/>
  </xdr:oneCellAnchor>
  <xdr:twoCellAnchor editAs="oneCell">
    <xdr:from>
      <xdr:col>6</xdr:col>
      <xdr:colOff>136073</xdr:colOff>
      <xdr:row>1</xdr:row>
      <xdr:rowOff>170090</xdr:rowOff>
    </xdr:from>
    <xdr:to>
      <xdr:col>8</xdr:col>
      <xdr:colOff>748395</xdr:colOff>
      <xdr:row>4</xdr:row>
      <xdr:rowOff>128299</xdr:rowOff>
    </xdr:to>
    <xdr:pic>
      <xdr:nvPicPr>
        <xdr:cNvPr id="6" name="Imagen 5">
          <a:extLst>
            <a:ext uri="{FF2B5EF4-FFF2-40B4-BE49-F238E27FC236}">
              <a16:creationId xmlns:a16="http://schemas.microsoft.com/office/drawing/2014/main" id="{496CC01A-6489-4029-9C94-3480F21FCAE5}"/>
            </a:ext>
          </a:extLst>
        </xdr:cNvPr>
        <xdr:cNvPicPr>
          <a:picLocks noChangeAspect="1"/>
        </xdr:cNvPicPr>
      </xdr:nvPicPr>
      <xdr:blipFill>
        <a:blip xmlns:r="http://schemas.openxmlformats.org/officeDocument/2006/relationships" r:embed="rId4"/>
        <a:stretch>
          <a:fillRect/>
        </a:stretch>
      </xdr:blipFill>
      <xdr:spPr>
        <a:xfrm>
          <a:off x="4925787" y="351519"/>
          <a:ext cx="2208894" cy="5024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69016</xdr:rowOff>
    </xdr:from>
    <xdr:to>
      <xdr:col>2</xdr:col>
      <xdr:colOff>770277</xdr:colOff>
      <xdr:row>0</xdr:row>
      <xdr:rowOff>521401</xdr:rowOff>
    </xdr:to>
    <xdr:pic>
      <xdr:nvPicPr>
        <xdr:cNvPr id="3" name="Imagen 2">
          <a:hlinkClick xmlns:r="http://schemas.openxmlformats.org/officeDocument/2006/relationships" r:id="rId1"/>
          <a:extLst>
            <a:ext uri="{FF2B5EF4-FFF2-40B4-BE49-F238E27FC236}">
              <a16:creationId xmlns:a16="http://schemas.microsoft.com/office/drawing/2014/main" id="{2C088DB9-55F5-444B-A6E1-5F869060C54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466725" y="69016"/>
          <a:ext cx="843302" cy="449210"/>
        </a:xfrm>
        <a:prstGeom prst="rect">
          <a:avLst/>
        </a:prstGeom>
      </xdr:spPr>
    </xdr:pic>
    <xdr:clientData/>
  </xdr:twoCellAnchor>
  <xdr:twoCellAnchor editAs="oneCell">
    <xdr:from>
      <xdr:col>3</xdr:col>
      <xdr:colOff>4367893</xdr:colOff>
      <xdr:row>0</xdr:row>
      <xdr:rowOff>54444</xdr:rowOff>
    </xdr:from>
    <xdr:to>
      <xdr:col>4</xdr:col>
      <xdr:colOff>697890</xdr:colOff>
      <xdr:row>0</xdr:row>
      <xdr:rowOff>515220</xdr:rowOff>
    </xdr:to>
    <xdr:pic>
      <xdr:nvPicPr>
        <xdr:cNvPr id="2" name="Imagen 1">
          <a:extLst>
            <a:ext uri="{FF2B5EF4-FFF2-40B4-BE49-F238E27FC236}">
              <a16:creationId xmlns:a16="http://schemas.microsoft.com/office/drawing/2014/main" id="{9940CADD-37C1-4B5C-B9EC-50207C725EF9}"/>
            </a:ext>
          </a:extLst>
        </xdr:cNvPr>
        <xdr:cNvPicPr>
          <a:picLocks noChangeAspect="1"/>
        </xdr:cNvPicPr>
      </xdr:nvPicPr>
      <xdr:blipFill>
        <a:blip xmlns:r="http://schemas.openxmlformats.org/officeDocument/2006/relationships" r:embed="rId3"/>
        <a:stretch>
          <a:fillRect/>
        </a:stretch>
      </xdr:blipFill>
      <xdr:spPr>
        <a:xfrm>
          <a:off x="7047593" y="54444"/>
          <a:ext cx="1879897" cy="460776"/>
        </a:xfrm>
        <a:prstGeom prst="rect">
          <a:avLst/>
        </a:prstGeom>
      </xdr:spPr>
    </xdr:pic>
    <xdr:clientData/>
  </xdr:twoCellAnchor>
  <xdr:twoCellAnchor editAs="oneCell">
    <xdr:from>
      <xdr:col>0</xdr:col>
      <xdr:colOff>304800</xdr:colOff>
      <xdr:row>0</xdr:row>
      <xdr:rowOff>685800</xdr:rowOff>
    </xdr:from>
    <xdr:to>
      <xdr:col>2</xdr:col>
      <xdr:colOff>1514475</xdr:colOff>
      <xdr:row>1</xdr:row>
      <xdr:rowOff>172873</xdr:rowOff>
    </xdr:to>
    <xdr:pic>
      <xdr:nvPicPr>
        <xdr:cNvPr id="4" name="Imagen 3">
          <a:extLst>
            <a:ext uri="{FF2B5EF4-FFF2-40B4-BE49-F238E27FC236}">
              <a16:creationId xmlns:a16="http://schemas.microsoft.com/office/drawing/2014/main" id="{4C2DEF4D-43E6-4B52-99FB-2DBB3DEBDADD}"/>
            </a:ext>
          </a:extLst>
        </xdr:cNvPr>
        <xdr:cNvPicPr>
          <a:picLocks noChangeAspect="1"/>
        </xdr:cNvPicPr>
      </xdr:nvPicPr>
      <xdr:blipFill>
        <a:blip xmlns:r="http://schemas.openxmlformats.org/officeDocument/2006/relationships" r:embed="rId4"/>
        <a:stretch>
          <a:fillRect/>
        </a:stretch>
      </xdr:blipFill>
      <xdr:spPr>
        <a:xfrm>
          <a:off x="304800" y="685800"/>
          <a:ext cx="1784350" cy="40147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81B9725D-A748-4F1F-AB7B-605B8B26022C}"/>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extLst>
            <a:ext uri="{BEBA8EAE-BF5A-486C-A8C5-ECC9F3942E4B}">
              <a14:imgProps xmlns:a14="http://schemas.microsoft.com/office/drawing/2010/main">
                <a14:imgLayer r:embed="rId3">
                  <a14:imgEffect>
                    <a14:saturation sat="0"/>
                  </a14:imgEffect>
                </a14:imgLayer>
              </a14:imgProps>
            </a:ext>
          </a:extLst>
        </a:blip>
        <a:stretch>
          <a:fillRect/>
        </a:stretch>
      </xdr:blipFill>
      <xdr:spPr>
        <a:xfrm flipH="1">
          <a:off x="76199" y="66675"/>
          <a:ext cx="709612" cy="428625"/>
        </a:xfrm>
        <a:prstGeom prst="rect">
          <a:avLst/>
        </a:prstGeom>
      </xdr:spPr>
    </xdr:pic>
    <xdr:clientData/>
  </xdr:twoCellAnchor>
  <xdr:twoCellAnchor>
    <xdr:from>
      <xdr:col>3</xdr:col>
      <xdr:colOff>960437</xdr:colOff>
      <xdr:row>19</xdr:row>
      <xdr:rowOff>31750</xdr:rowOff>
    </xdr:from>
    <xdr:to>
      <xdr:col>5</xdr:col>
      <xdr:colOff>1008062</xdr:colOff>
      <xdr:row>31</xdr:row>
      <xdr:rowOff>0</xdr:rowOff>
    </xdr:to>
    <xdr:graphicFrame macro="">
      <xdr:nvGraphicFramePr>
        <xdr:cNvPr id="7" name="Gráfico 6">
          <a:extLst>
            <a:ext uri="{FF2B5EF4-FFF2-40B4-BE49-F238E27FC236}">
              <a16:creationId xmlns:a16="http://schemas.microsoft.com/office/drawing/2014/main" id="{2B2C4758-E59D-415F-AA96-5A3EB7D7E0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264769</xdr:colOff>
      <xdr:row>19</xdr:row>
      <xdr:rowOff>27359</xdr:rowOff>
    </xdr:from>
    <xdr:to>
      <xdr:col>4</xdr:col>
      <xdr:colOff>259105</xdr:colOff>
      <xdr:row>31</xdr:row>
      <xdr:rowOff>0</xdr:rowOff>
    </xdr:to>
    <xdr:graphicFrame macro="">
      <xdr:nvGraphicFramePr>
        <xdr:cNvPr id="6" name="Gráfico 5">
          <a:extLst>
            <a:ext uri="{FF2B5EF4-FFF2-40B4-BE49-F238E27FC236}">
              <a16:creationId xmlns:a16="http://schemas.microsoft.com/office/drawing/2014/main" id="{73782F6D-ED94-4887-A254-40757CFF3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603250</xdr:colOff>
      <xdr:row>30</xdr:row>
      <xdr:rowOff>39688</xdr:rowOff>
    </xdr:from>
    <xdr:to>
      <xdr:col>5</xdr:col>
      <xdr:colOff>1365250</xdr:colOff>
      <xdr:row>38</xdr:row>
      <xdr:rowOff>277813</xdr:rowOff>
    </xdr:to>
    <xdr:graphicFrame macro="">
      <xdr:nvGraphicFramePr>
        <xdr:cNvPr id="8" name="Gráfico 7">
          <a:extLst>
            <a:ext uri="{FF2B5EF4-FFF2-40B4-BE49-F238E27FC236}">
              <a16:creationId xmlns:a16="http://schemas.microsoft.com/office/drawing/2014/main" id="{80DAB2A5-F7CE-4A07-A2CE-CF90461B88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29</xdr:row>
      <xdr:rowOff>174625</xdr:rowOff>
    </xdr:from>
    <xdr:to>
      <xdr:col>4</xdr:col>
      <xdr:colOff>603250</xdr:colOff>
      <xdr:row>39</xdr:row>
      <xdr:rowOff>15875</xdr:rowOff>
    </xdr:to>
    <xdr:graphicFrame macro="">
      <xdr:nvGraphicFramePr>
        <xdr:cNvPr id="9" name="Gráfico 8">
          <a:extLst>
            <a:ext uri="{FF2B5EF4-FFF2-40B4-BE49-F238E27FC236}">
              <a16:creationId xmlns:a16="http://schemas.microsoft.com/office/drawing/2014/main" id="{8C13DFE9-91FB-4F5D-9C8B-7DD1A9E78F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6</xdr:col>
      <xdr:colOff>22412</xdr:colOff>
      <xdr:row>0</xdr:row>
      <xdr:rowOff>44824</xdr:rowOff>
    </xdr:from>
    <xdr:to>
      <xdr:col>7</xdr:col>
      <xdr:colOff>598154</xdr:colOff>
      <xdr:row>1</xdr:row>
      <xdr:rowOff>64781</xdr:rowOff>
    </xdr:to>
    <xdr:pic>
      <xdr:nvPicPr>
        <xdr:cNvPr id="3" name="Imagen 2">
          <a:extLst>
            <a:ext uri="{FF2B5EF4-FFF2-40B4-BE49-F238E27FC236}">
              <a16:creationId xmlns:a16="http://schemas.microsoft.com/office/drawing/2014/main" id="{261FBCE9-F1CF-425E-A02E-F105ED9721EE}"/>
            </a:ext>
          </a:extLst>
        </xdr:cNvPr>
        <xdr:cNvPicPr>
          <a:picLocks noChangeAspect="1"/>
        </xdr:cNvPicPr>
      </xdr:nvPicPr>
      <xdr:blipFill>
        <a:blip xmlns:r="http://schemas.openxmlformats.org/officeDocument/2006/relationships" r:embed="rId8"/>
        <a:stretch>
          <a:fillRect/>
        </a:stretch>
      </xdr:blipFill>
      <xdr:spPr>
        <a:xfrm>
          <a:off x="9256059" y="44824"/>
          <a:ext cx="1621677" cy="463336"/>
        </a:xfrm>
        <a:prstGeom prst="rect">
          <a:avLst/>
        </a:prstGeom>
      </xdr:spPr>
    </xdr:pic>
    <xdr:clientData/>
  </xdr:twoCellAnchor>
  <xdr:twoCellAnchor editAs="oneCell">
    <xdr:from>
      <xdr:col>2</xdr:col>
      <xdr:colOff>72572</xdr:colOff>
      <xdr:row>0</xdr:row>
      <xdr:rowOff>72572</xdr:rowOff>
    </xdr:from>
    <xdr:to>
      <xdr:col>3</xdr:col>
      <xdr:colOff>658708</xdr:colOff>
      <xdr:row>1</xdr:row>
      <xdr:rowOff>7728</xdr:rowOff>
    </xdr:to>
    <xdr:pic>
      <xdr:nvPicPr>
        <xdr:cNvPr id="10" name="Imagen 9">
          <a:extLst>
            <a:ext uri="{FF2B5EF4-FFF2-40B4-BE49-F238E27FC236}">
              <a16:creationId xmlns:a16="http://schemas.microsoft.com/office/drawing/2014/main" id="{FE6BB14A-0448-49B1-88D0-AD12E3A35400}"/>
            </a:ext>
          </a:extLst>
        </xdr:cNvPr>
        <xdr:cNvPicPr>
          <a:picLocks noChangeAspect="1"/>
        </xdr:cNvPicPr>
      </xdr:nvPicPr>
      <xdr:blipFill>
        <a:blip xmlns:r="http://schemas.openxmlformats.org/officeDocument/2006/relationships" r:embed="rId9"/>
        <a:stretch>
          <a:fillRect/>
        </a:stretch>
      </xdr:blipFill>
      <xdr:spPr>
        <a:xfrm>
          <a:off x="952501" y="72572"/>
          <a:ext cx="1668811" cy="3737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3608DF2E-C5D6-48D2-B1FE-C9CA8E6B903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280987</xdr:colOff>
      <xdr:row>6</xdr:row>
      <xdr:rowOff>9524</xdr:rowOff>
    </xdr:from>
    <xdr:to>
      <xdr:col>9</xdr:col>
      <xdr:colOff>66676</xdr:colOff>
      <xdr:row>15</xdr:row>
      <xdr:rowOff>28574</xdr:rowOff>
    </xdr:to>
    <xdr:graphicFrame macro="">
      <xdr:nvGraphicFramePr>
        <xdr:cNvPr id="6" name="Gráfico 5">
          <a:extLst>
            <a:ext uri="{FF2B5EF4-FFF2-40B4-BE49-F238E27FC236}">
              <a16:creationId xmlns:a16="http://schemas.microsoft.com/office/drawing/2014/main" id="{964AE6D1-DA9F-439B-98D4-8C7F8EF8CFB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9526</xdr:colOff>
      <xdr:row>16</xdr:row>
      <xdr:rowOff>57149</xdr:rowOff>
    </xdr:from>
    <xdr:to>
      <xdr:col>9</xdr:col>
      <xdr:colOff>142875</xdr:colOff>
      <xdr:row>34</xdr:row>
      <xdr:rowOff>257175</xdr:rowOff>
    </xdr:to>
    <xdr:graphicFrame macro="">
      <xdr:nvGraphicFramePr>
        <xdr:cNvPr id="8" name="Gráfico 7">
          <a:extLst>
            <a:ext uri="{FF2B5EF4-FFF2-40B4-BE49-F238E27FC236}">
              <a16:creationId xmlns:a16="http://schemas.microsoft.com/office/drawing/2014/main" id="{7DE87848-9010-4E1D-AE61-6A16C0C829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66675</xdr:colOff>
      <xdr:row>36</xdr:row>
      <xdr:rowOff>190500</xdr:rowOff>
    </xdr:from>
    <xdr:to>
      <xdr:col>8</xdr:col>
      <xdr:colOff>357188</xdr:colOff>
      <xdr:row>48</xdr:row>
      <xdr:rowOff>9525</xdr:rowOff>
    </xdr:to>
    <xdr:graphicFrame macro="">
      <xdr:nvGraphicFramePr>
        <xdr:cNvPr id="9" name="Gráfico 8">
          <a:extLst>
            <a:ext uri="{FF2B5EF4-FFF2-40B4-BE49-F238E27FC236}">
              <a16:creationId xmlns:a16="http://schemas.microsoft.com/office/drawing/2014/main" id="{8A6BDCFF-8CD4-4A30-A85D-59ED13DCFD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66675</xdr:colOff>
      <xdr:row>47</xdr:row>
      <xdr:rowOff>38100</xdr:rowOff>
    </xdr:from>
    <xdr:to>
      <xdr:col>8</xdr:col>
      <xdr:colOff>357188</xdr:colOff>
      <xdr:row>62</xdr:row>
      <xdr:rowOff>0</xdr:rowOff>
    </xdr:to>
    <xdr:graphicFrame macro="">
      <xdr:nvGraphicFramePr>
        <xdr:cNvPr id="7" name="Gráfico 6">
          <a:extLst>
            <a:ext uri="{FF2B5EF4-FFF2-40B4-BE49-F238E27FC236}">
              <a16:creationId xmlns:a16="http://schemas.microsoft.com/office/drawing/2014/main" id="{5AF9D2DE-2858-414B-A4D6-A96A216BF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6</xdr:col>
      <xdr:colOff>676275</xdr:colOff>
      <xdr:row>0</xdr:row>
      <xdr:rowOff>47625</xdr:rowOff>
    </xdr:from>
    <xdr:to>
      <xdr:col>9</xdr:col>
      <xdr:colOff>11952</xdr:colOff>
      <xdr:row>1</xdr:row>
      <xdr:rowOff>66461</xdr:rowOff>
    </xdr:to>
    <xdr:pic>
      <xdr:nvPicPr>
        <xdr:cNvPr id="5" name="Imagen 4">
          <a:extLst>
            <a:ext uri="{FF2B5EF4-FFF2-40B4-BE49-F238E27FC236}">
              <a16:creationId xmlns:a16="http://schemas.microsoft.com/office/drawing/2014/main" id="{E5CED27B-2DB2-41B3-ADC2-DCFE61C95037}"/>
            </a:ext>
          </a:extLst>
        </xdr:cNvPr>
        <xdr:cNvPicPr>
          <a:picLocks noChangeAspect="1"/>
        </xdr:cNvPicPr>
      </xdr:nvPicPr>
      <xdr:blipFill>
        <a:blip xmlns:r="http://schemas.openxmlformats.org/officeDocument/2006/relationships" r:embed="rId7"/>
        <a:stretch>
          <a:fillRect/>
        </a:stretch>
      </xdr:blipFill>
      <xdr:spPr>
        <a:xfrm>
          <a:off x="8153400" y="47625"/>
          <a:ext cx="1621677" cy="463336"/>
        </a:xfrm>
        <a:prstGeom prst="rect">
          <a:avLst/>
        </a:prstGeom>
      </xdr:spPr>
    </xdr:pic>
    <xdr:clientData/>
  </xdr:twoCellAnchor>
  <xdr:twoCellAnchor editAs="oneCell">
    <xdr:from>
      <xdr:col>2</xdr:col>
      <xdr:colOff>0</xdr:colOff>
      <xdr:row>0</xdr:row>
      <xdr:rowOff>104589</xdr:rowOff>
    </xdr:from>
    <xdr:to>
      <xdr:col>3</xdr:col>
      <xdr:colOff>581040</xdr:colOff>
      <xdr:row>1</xdr:row>
      <xdr:rowOff>59609</xdr:rowOff>
    </xdr:to>
    <xdr:pic>
      <xdr:nvPicPr>
        <xdr:cNvPr id="10" name="Imagen 9">
          <a:extLst>
            <a:ext uri="{FF2B5EF4-FFF2-40B4-BE49-F238E27FC236}">
              <a16:creationId xmlns:a16="http://schemas.microsoft.com/office/drawing/2014/main" id="{F7BA57BB-9ABF-460E-ABDA-0AFC9E99729D}"/>
            </a:ext>
          </a:extLst>
        </xdr:cNvPr>
        <xdr:cNvPicPr>
          <a:picLocks noChangeAspect="1"/>
        </xdr:cNvPicPr>
      </xdr:nvPicPr>
      <xdr:blipFill>
        <a:blip xmlns:r="http://schemas.openxmlformats.org/officeDocument/2006/relationships" r:embed="rId8"/>
        <a:stretch>
          <a:fillRect/>
        </a:stretch>
      </xdr:blipFill>
      <xdr:spPr>
        <a:xfrm>
          <a:off x="881529" y="104589"/>
          <a:ext cx="1664276" cy="3957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EFC674D4-5F7C-40A4-BA95-9B081BE0483F}"/>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xdr:from>
      <xdr:col>1</xdr:col>
      <xdr:colOff>338138</xdr:colOff>
      <xdr:row>5</xdr:row>
      <xdr:rowOff>142875</xdr:rowOff>
    </xdr:from>
    <xdr:to>
      <xdr:col>8</xdr:col>
      <xdr:colOff>109538</xdr:colOff>
      <xdr:row>14</xdr:row>
      <xdr:rowOff>180975</xdr:rowOff>
    </xdr:to>
    <xdr:graphicFrame macro="">
      <xdr:nvGraphicFramePr>
        <xdr:cNvPr id="7" name="Gráfico 6">
          <a:extLst>
            <a:ext uri="{FF2B5EF4-FFF2-40B4-BE49-F238E27FC236}">
              <a16:creationId xmlns:a16="http://schemas.microsoft.com/office/drawing/2014/main" id="{83032022-505F-40EF-BB2E-5BCBB443A31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338138</xdr:colOff>
      <xdr:row>16</xdr:row>
      <xdr:rowOff>104775</xdr:rowOff>
    </xdr:from>
    <xdr:to>
      <xdr:col>9</xdr:col>
      <xdr:colOff>112059</xdr:colOff>
      <xdr:row>30</xdr:row>
      <xdr:rowOff>180975</xdr:rowOff>
    </xdr:to>
    <xdr:graphicFrame macro="">
      <xdr:nvGraphicFramePr>
        <xdr:cNvPr id="8" name="Gráfico 7">
          <a:extLst>
            <a:ext uri="{FF2B5EF4-FFF2-40B4-BE49-F238E27FC236}">
              <a16:creationId xmlns:a16="http://schemas.microsoft.com/office/drawing/2014/main" id="{0E159440-4DAA-42B9-AFED-BBFAE50541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6</xdr:col>
      <xdr:colOff>657225</xdr:colOff>
      <xdr:row>0</xdr:row>
      <xdr:rowOff>38100</xdr:rowOff>
    </xdr:from>
    <xdr:to>
      <xdr:col>8</xdr:col>
      <xdr:colOff>754902</xdr:colOff>
      <xdr:row>1</xdr:row>
      <xdr:rowOff>69636</xdr:rowOff>
    </xdr:to>
    <xdr:pic>
      <xdr:nvPicPr>
        <xdr:cNvPr id="3" name="Imagen 2">
          <a:extLst>
            <a:ext uri="{FF2B5EF4-FFF2-40B4-BE49-F238E27FC236}">
              <a16:creationId xmlns:a16="http://schemas.microsoft.com/office/drawing/2014/main" id="{0B7EBD9A-8416-4619-B6A9-72E24EDB3D8F}"/>
            </a:ext>
          </a:extLst>
        </xdr:cNvPr>
        <xdr:cNvPicPr>
          <a:picLocks noChangeAspect="1"/>
        </xdr:cNvPicPr>
      </xdr:nvPicPr>
      <xdr:blipFill>
        <a:blip xmlns:r="http://schemas.openxmlformats.org/officeDocument/2006/relationships" r:embed="rId5"/>
        <a:stretch>
          <a:fillRect/>
        </a:stretch>
      </xdr:blipFill>
      <xdr:spPr>
        <a:xfrm>
          <a:off x="8134350" y="38100"/>
          <a:ext cx="1621677" cy="463336"/>
        </a:xfrm>
        <a:prstGeom prst="rect">
          <a:avLst/>
        </a:prstGeom>
      </xdr:spPr>
    </xdr:pic>
    <xdr:clientData/>
  </xdr:twoCellAnchor>
  <xdr:twoCellAnchor editAs="oneCell">
    <xdr:from>
      <xdr:col>2</xdr:col>
      <xdr:colOff>7471</xdr:colOff>
      <xdr:row>0</xdr:row>
      <xdr:rowOff>22411</xdr:rowOff>
    </xdr:from>
    <xdr:to>
      <xdr:col>3</xdr:col>
      <xdr:colOff>588511</xdr:colOff>
      <xdr:row>0</xdr:row>
      <xdr:rowOff>418196</xdr:rowOff>
    </xdr:to>
    <xdr:pic>
      <xdr:nvPicPr>
        <xdr:cNvPr id="6" name="Imagen 5">
          <a:extLst>
            <a:ext uri="{FF2B5EF4-FFF2-40B4-BE49-F238E27FC236}">
              <a16:creationId xmlns:a16="http://schemas.microsoft.com/office/drawing/2014/main" id="{CFFD635D-A169-4EFD-8F2A-86931986CBA9}"/>
            </a:ext>
          </a:extLst>
        </xdr:cNvPr>
        <xdr:cNvPicPr>
          <a:picLocks noChangeAspect="1"/>
        </xdr:cNvPicPr>
      </xdr:nvPicPr>
      <xdr:blipFill>
        <a:blip xmlns:r="http://schemas.openxmlformats.org/officeDocument/2006/relationships" r:embed="rId6"/>
        <a:stretch>
          <a:fillRect/>
        </a:stretch>
      </xdr:blipFill>
      <xdr:spPr>
        <a:xfrm>
          <a:off x="889000" y="22411"/>
          <a:ext cx="1664276" cy="39578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715961</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11B7FE84-FF55-401A-AE09-70E46DF2E799}"/>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7</xdr:col>
      <xdr:colOff>104775</xdr:colOff>
      <xdr:row>0</xdr:row>
      <xdr:rowOff>47625</xdr:rowOff>
    </xdr:from>
    <xdr:to>
      <xdr:col>8</xdr:col>
      <xdr:colOff>750820</xdr:colOff>
      <xdr:row>1</xdr:row>
      <xdr:rowOff>11846</xdr:rowOff>
    </xdr:to>
    <xdr:pic>
      <xdr:nvPicPr>
        <xdr:cNvPr id="3" name="Imagen 2">
          <a:extLst>
            <a:ext uri="{FF2B5EF4-FFF2-40B4-BE49-F238E27FC236}">
              <a16:creationId xmlns:a16="http://schemas.microsoft.com/office/drawing/2014/main" id="{7C2D499C-B694-4719-81E6-997E9994E8FA}"/>
            </a:ext>
          </a:extLst>
        </xdr:cNvPr>
        <xdr:cNvPicPr>
          <a:picLocks noChangeAspect="1"/>
        </xdr:cNvPicPr>
      </xdr:nvPicPr>
      <xdr:blipFill>
        <a:blip xmlns:r="http://schemas.openxmlformats.org/officeDocument/2006/relationships" r:embed="rId3"/>
        <a:stretch>
          <a:fillRect/>
        </a:stretch>
      </xdr:blipFill>
      <xdr:spPr>
        <a:xfrm>
          <a:off x="8343900" y="47625"/>
          <a:ext cx="1414395" cy="402371"/>
        </a:xfrm>
        <a:prstGeom prst="rect">
          <a:avLst/>
        </a:prstGeom>
      </xdr:spPr>
    </xdr:pic>
    <xdr:clientData/>
  </xdr:twoCellAnchor>
  <xdr:twoCellAnchor>
    <xdr:from>
      <xdr:col>0</xdr:col>
      <xdr:colOff>0</xdr:colOff>
      <xdr:row>6</xdr:row>
      <xdr:rowOff>47625</xdr:rowOff>
    </xdr:from>
    <xdr:to>
      <xdr:col>8</xdr:col>
      <xdr:colOff>641168</xdr:colOff>
      <xdr:row>17</xdr:row>
      <xdr:rowOff>166486</xdr:rowOff>
    </xdr:to>
    <xdr:graphicFrame macro="">
      <xdr:nvGraphicFramePr>
        <xdr:cNvPr id="4" name="Gráfico 3">
          <a:extLst>
            <a:ext uri="{FF2B5EF4-FFF2-40B4-BE49-F238E27FC236}">
              <a16:creationId xmlns:a16="http://schemas.microsoft.com/office/drawing/2014/main" id="{F805BC28-69D1-4F9E-B1F7-8CD8D32EDB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84666</xdr:colOff>
      <xdr:row>20</xdr:row>
      <xdr:rowOff>93133</xdr:rowOff>
    </xdr:from>
    <xdr:to>
      <xdr:col>8</xdr:col>
      <xdr:colOff>760181</xdr:colOff>
      <xdr:row>39</xdr:row>
      <xdr:rowOff>134592</xdr:rowOff>
    </xdr:to>
    <xdr:graphicFrame macro="">
      <xdr:nvGraphicFramePr>
        <xdr:cNvPr id="5" name="Gráfico 4">
          <a:extLst>
            <a:ext uri="{FF2B5EF4-FFF2-40B4-BE49-F238E27FC236}">
              <a16:creationId xmlns:a16="http://schemas.microsoft.com/office/drawing/2014/main" id="{B13A4036-51D3-4FEC-A40F-61A567B027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2</xdr:col>
      <xdr:colOff>67236</xdr:colOff>
      <xdr:row>0</xdr:row>
      <xdr:rowOff>1</xdr:rowOff>
    </xdr:from>
    <xdr:to>
      <xdr:col>3</xdr:col>
      <xdr:colOff>648276</xdr:colOff>
      <xdr:row>0</xdr:row>
      <xdr:rowOff>389436</xdr:rowOff>
    </xdr:to>
    <xdr:pic>
      <xdr:nvPicPr>
        <xdr:cNvPr id="6" name="Imagen 5">
          <a:extLst>
            <a:ext uri="{FF2B5EF4-FFF2-40B4-BE49-F238E27FC236}">
              <a16:creationId xmlns:a16="http://schemas.microsoft.com/office/drawing/2014/main" id="{C41A792D-ADC6-4E2C-85EA-1A017282559B}"/>
            </a:ext>
          </a:extLst>
        </xdr:cNvPr>
        <xdr:cNvPicPr>
          <a:picLocks noChangeAspect="1"/>
        </xdr:cNvPicPr>
      </xdr:nvPicPr>
      <xdr:blipFill>
        <a:blip xmlns:r="http://schemas.openxmlformats.org/officeDocument/2006/relationships" r:embed="rId6"/>
        <a:stretch>
          <a:fillRect/>
        </a:stretch>
      </xdr:blipFill>
      <xdr:spPr>
        <a:xfrm>
          <a:off x="948765" y="1"/>
          <a:ext cx="1664276" cy="3957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76199</xdr:colOff>
      <xdr:row>0</xdr:row>
      <xdr:rowOff>66675</xdr:rowOff>
    </xdr:from>
    <xdr:to>
      <xdr:col>1</xdr:col>
      <xdr:colOff>712786</xdr:colOff>
      <xdr:row>1</xdr:row>
      <xdr:rowOff>57150</xdr:rowOff>
    </xdr:to>
    <xdr:pic>
      <xdr:nvPicPr>
        <xdr:cNvPr id="2" name="Imagen 1">
          <a:hlinkClick xmlns:r="http://schemas.openxmlformats.org/officeDocument/2006/relationships" r:id="rId1"/>
          <a:extLst>
            <a:ext uri="{FF2B5EF4-FFF2-40B4-BE49-F238E27FC236}">
              <a16:creationId xmlns:a16="http://schemas.microsoft.com/office/drawing/2014/main" id="{75CC7C2B-62B4-426A-A3AB-102C035078EE}"/>
            </a:ext>
          </a:extLst>
        </xdr:cNvPr>
        <xdr:cNvPicPr>
          <a:picLocks noChangeAspect="1"/>
        </xdr:cNvPicPr>
      </xdr:nvPicPr>
      <xdr:blipFill>
        <a:blip xmlns:r="http://schemas.openxmlformats.org/officeDocument/2006/relationships" r:embed="rId2">
          <a:duotone>
            <a:schemeClr val="accent2">
              <a:shade val="45000"/>
              <a:satMod val="135000"/>
            </a:schemeClr>
            <a:prstClr val="white"/>
          </a:duotone>
        </a:blip>
        <a:stretch>
          <a:fillRect/>
        </a:stretch>
      </xdr:blipFill>
      <xdr:spPr>
        <a:xfrm flipH="1">
          <a:off x="76199" y="66675"/>
          <a:ext cx="709612" cy="428625"/>
        </a:xfrm>
        <a:prstGeom prst="rect">
          <a:avLst/>
        </a:prstGeom>
      </xdr:spPr>
    </xdr:pic>
    <xdr:clientData/>
  </xdr:twoCellAnchor>
  <xdr:twoCellAnchor editAs="oneCell">
    <xdr:from>
      <xdr:col>6</xdr:col>
      <xdr:colOff>513292</xdr:colOff>
      <xdr:row>0</xdr:row>
      <xdr:rowOff>47625</xdr:rowOff>
    </xdr:from>
    <xdr:to>
      <xdr:col>8</xdr:col>
      <xdr:colOff>656477</xdr:colOff>
      <xdr:row>1</xdr:row>
      <xdr:rowOff>69636</xdr:rowOff>
    </xdr:to>
    <xdr:pic>
      <xdr:nvPicPr>
        <xdr:cNvPr id="3" name="Imagen 2">
          <a:extLst>
            <a:ext uri="{FF2B5EF4-FFF2-40B4-BE49-F238E27FC236}">
              <a16:creationId xmlns:a16="http://schemas.microsoft.com/office/drawing/2014/main" id="{E55CA223-B10F-4C52-9CE8-4A8C606F5B74}"/>
            </a:ext>
          </a:extLst>
        </xdr:cNvPr>
        <xdr:cNvPicPr>
          <a:picLocks noChangeAspect="1"/>
        </xdr:cNvPicPr>
      </xdr:nvPicPr>
      <xdr:blipFill>
        <a:blip xmlns:r="http://schemas.openxmlformats.org/officeDocument/2006/relationships" r:embed="rId3"/>
        <a:stretch>
          <a:fillRect/>
        </a:stretch>
      </xdr:blipFill>
      <xdr:spPr>
        <a:xfrm>
          <a:off x="8366125" y="47625"/>
          <a:ext cx="1748677" cy="452753"/>
        </a:xfrm>
        <a:prstGeom prst="rect">
          <a:avLst/>
        </a:prstGeom>
      </xdr:spPr>
    </xdr:pic>
    <xdr:clientData/>
  </xdr:twoCellAnchor>
  <xdr:twoCellAnchor editAs="oneCell">
    <xdr:from>
      <xdr:col>2</xdr:col>
      <xdr:colOff>44823</xdr:colOff>
      <xdr:row>0</xdr:row>
      <xdr:rowOff>67235</xdr:rowOff>
    </xdr:from>
    <xdr:to>
      <xdr:col>3</xdr:col>
      <xdr:colOff>625863</xdr:colOff>
      <xdr:row>1</xdr:row>
      <xdr:rowOff>25430</xdr:rowOff>
    </xdr:to>
    <xdr:pic>
      <xdr:nvPicPr>
        <xdr:cNvPr id="4" name="Imagen 3">
          <a:extLst>
            <a:ext uri="{FF2B5EF4-FFF2-40B4-BE49-F238E27FC236}">
              <a16:creationId xmlns:a16="http://schemas.microsoft.com/office/drawing/2014/main" id="{B81BC2F5-1C33-422F-99DA-4873CF8F8804}"/>
            </a:ext>
          </a:extLst>
        </xdr:cNvPr>
        <xdr:cNvPicPr>
          <a:picLocks noChangeAspect="1"/>
        </xdr:cNvPicPr>
      </xdr:nvPicPr>
      <xdr:blipFill>
        <a:blip xmlns:r="http://schemas.openxmlformats.org/officeDocument/2006/relationships" r:embed="rId4"/>
        <a:stretch>
          <a:fillRect/>
        </a:stretch>
      </xdr:blipFill>
      <xdr:spPr>
        <a:xfrm>
          <a:off x="926352" y="67235"/>
          <a:ext cx="1664276" cy="39578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7:I37"/>
  <sheetViews>
    <sheetView showGridLines="0" showRowColHeaders="0" zoomScale="50" zoomScaleNormal="50" zoomScaleSheetLayoutView="70" zoomScalePageLayoutView="60" workbookViewId="0">
      <selection activeCell="N22" sqref="N22"/>
    </sheetView>
  </sheetViews>
  <sheetFormatPr baseColWidth="10" defaultColWidth="11.44140625" defaultRowHeight="14.4"/>
  <cols>
    <col min="10" max="10" width="5.6640625" customWidth="1"/>
  </cols>
  <sheetData>
    <row r="7" spans="2:9">
      <c r="B7" s="28"/>
      <c r="C7" s="28"/>
      <c r="D7" s="28"/>
      <c r="E7" s="28"/>
      <c r="F7" s="28"/>
      <c r="G7" s="28"/>
      <c r="H7" s="28"/>
      <c r="I7" s="28"/>
    </row>
    <row r="8" spans="2:9">
      <c r="B8" s="28"/>
      <c r="C8" s="28"/>
      <c r="D8" s="28"/>
      <c r="E8" s="28"/>
      <c r="F8" s="28"/>
      <c r="G8" s="28"/>
      <c r="H8" s="28"/>
      <c r="I8" s="28"/>
    </row>
    <row r="9" spans="2:9">
      <c r="B9" s="28"/>
      <c r="C9" s="28"/>
      <c r="D9" s="28"/>
      <c r="E9" s="28"/>
      <c r="F9" s="28"/>
      <c r="G9" s="28"/>
      <c r="H9" s="28"/>
      <c r="I9" s="28"/>
    </row>
    <row r="10" spans="2:9">
      <c r="B10" s="28"/>
      <c r="C10" s="28"/>
      <c r="D10" s="28"/>
      <c r="E10" s="28"/>
      <c r="F10" s="28"/>
      <c r="G10" s="28"/>
      <c r="H10" s="28"/>
      <c r="I10" s="28"/>
    </row>
    <row r="11" spans="2:9">
      <c r="B11" s="28"/>
      <c r="C11" s="28"/>
      <c r="D11" s="28"/>
      <c r="E11" s="28"/>
      <c r="F11" s="28"/>
      <c r="G11" s="28"/>
      <c r="H11" s="28"/>
      <c r="I11" s="28"/>
    </row>
    <row r="12" spans="2:9">
      <c r="B12" s="28"/>
      <c r="C12" s="28"/>
      <c r="D12" s="28"/>
      <c r="E12" s="28"/>
      <c r="F12" s="28"/>
      <c r="G12" s="28"/>
      <c r="H12" s="28"/>
      <c r="I12" s="28"/>
    </row>
    <row r="13" spans="2:9">
      <c r="B13" s="28"/>
      <c r="C13" s="28"/>
      <c r="D13" s="28"/>
      <c r="E13" s="28"/>
      <c r="F13" s="28"/>
      <c r="G13" s="28"/>
      <c r="H13" s="28"/>
      <c r="I13" s="28"/>
    </row>
    <row r="14" spans="2:9">
      <c r="B14" s="28"/>
      <c r="C14" s="28"/>
      <c r="D14" s="28"/>
      <c r="E14" s="28"/>
      <c r="F14" s="28"/>
      <c r="G14" s="28"/>
      <c r="H14" s="28"/>
      <c r="I14" s="28"/>
    </row>
    <row r="15" spans="2:9">
      <c r="B15" s="28"/>
      <c r="C15" s="28"/>
      <c r="D15" s="28"/>
      <c r="E15" s="28"/>
      <c r="F15" s="28"/>
      <c r="G15" s="28"/>
      <c r="H15" s="28"/>
      <c r="I15" s="28"/>
    </row>
    <row r="16" spans="2:9">
      <c r="B16" s="28"/>
      <c r="C16" s="28"/>
      <c r="D16" s="28"/>
      <c r="E16" s="28"/>
      <c r="F16" s="28"/>
      <c r="G16" s="28"/>
      <c r="H16" s="28"/>
      <c r="I16" s="28"/>
    </row>
    <row r="17" spans="2:9">
      <c r="B17" s="28"/>
      <c r="C17" s="28"/>
      <c r="D17" s="28"/>
      <c r="E17" s="28"/>
      <c r="F17" s="28"/>
      <c r="G17" s="28"/>
      <c r="H17" s="28"/>
      <c r="I17" s="28"/>
    </row>
    <row r="18" spans="2:9">
      <c r="B18" s="28"/>
      <c r="C18" s="28"/>
      <c r="D18" s="28"/>
      <c r="E18" s="28"/>
      <c r="F18" s="28"/>
      <c r="G18" s="28"/>
      <c r="H18" s="28"/>
      <c r="I18" s="28"/>
    </row>
    <row r="19" spans="2:9">
      <c r="B19" s="28"/>
      <c r="C19" s="28"/>
      <c r="D19" s="28"/>
      <c r="E19" s="28"/>
      <c r="F19" s="28"/>
      <c r="G19" s="28"/>
      <c r="H19" s="28"/>
      <c r="I19" s="28"/>
    </row>
    <row r="20" spans="2:9">
      <c r="B20" s="28"/>
      <c r="C20" s="28"/>
      <c r="D20" s="28"/>
      <c r="E20" s="28"/>
      <c r="F20" s="28"/>
      <c r="G20" s="28"/>
      <c r="H20" s="28"/>
      <c r="I20" s="28"/>
    </row>
    <row r="21" spans="2:9">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c r="B24" s="28"/>
      <c r="C24" s="28"/>
      <c r="D24" s="28"/>
      <c r="E24" s="28"/>
      <c r="F24" s="28"/>
      <c r="G24" s="28"/>
      <c r="H24" s="28"/>
      <c r="I24" s="28"/>
    </row>
    <row r="25" spans="2:9">
      <c r="B25" s="28"/>
      <c r="C25" s="28"/>
      <c r="D25" s="28"/>
      <c r="E25" s="28"/>
      <c r="F25" s="28"/>
      <c r="G25" s="28"/>
      <c r="H25" s="28"/>
      <c r="I25" s="28"/>
    </row>
    <row r="26" spans="2:9">
      <c r="B26" s="28"/>
      <c r="C26" s="28"/>
      <c r="D26" s="28"/>
      <c r="E26" s="28"/>
      <c r="F26" s="28"/>
      <c r="G26" s="28"/>
      <c r="H26" s="28"/>
      <c r="I26" s="28"/>
    </row>
    <row r="27" spans="2:9">
      <c r="B27" s="28"/>
      <c r="C27" s="28"/>
      <c r="D27" s="28"/>
      <c r="E27" s="28"/>
      <c r="F27" s="28"/>
      <c r="G27" s="28"/>
      <c r="H27" s="28"/>
      <c r="I27" s="28"/>
    </row>
    <row r="28" spans="2:9">
      <c r="B28" s="28"/>
      <c r="C28" s="28"/>
      <c r="D28" s="28"/>
      <c r="E28" s="28"/>
      <c r="F28" s="28"/>
      <c r="G28" s="28"/>
      <c r="H28" s="28"/>
      <c r="I28" s="28"/>
    </row>
    <row r="29" spans="2:9">
      <c r="B29" s="28"/>
      <c r="C29" s="28"/>
      <c r="D29" s="28"/>
      <c r="E29" s="28"/>
      <c r="F29" s="28"/>
      <c r="G29" s="28"/>
      <c r="H29" s="28"/>
      <c r="I29" s="28"/>
    </row>
    <row r="30" spans="2:9">
      <c r="B30" s="28"/>
      <c r="C30" s="28"/>
      <c r="D30" s="28"/>
      <c r="E30" s="28"/>
      <c r="F30" s="28"/>
      <c r="G30" s="28"/>
      <c r="H30" s="28"/>
      <c r="I30" s="28"/>
    </row>
    <row r="31" spans="2:9">
      <c r="B31" s="28"/>
      <c r="C31" s="28"/>
      <c r="D31" s="28"/>
      <c r="E31" s="28"/>
      <c r="F31" s="28"/>
      <c r="G31" s="28"/>
      <c r="H31" s="28"/>
      <c r="I31" s="28"/>
    </row>
    <row r="32" spans="2:9">
      <c r="B32" s="28"/>
      <c r="C32" s="28"/>
      <c r="D32" s="28"/>
      <c r="E32" s="28"/>
      <c r="F32" s="28"/>
      <c r="G32" s="28"/>
      <c r="H32" s="28"/>
      <c r="I32" s="28"/>
    </row>
    <row r="33" spans="2:9">
      <c r="B33" s="28"/>
      <c r="C33" s="28"/>
      <c r="D33" s="28"/>
      <c r="E33" s="28"/>
      <c r="F33" s="28"/>
      <c r="G33" s="28"/>
      <c r="H33" s="28"/>
      <c r="I33" s="28"/>
    </row>
    <row r="34" spans="2:9">
      <c r="B34" s="28"/>
      <c r="C34" s="28"/>
      <c r="D34" s="28"/>
      <c r="E34" s="28"/>
      <c r="F34" s="28"/>
      <c r="G34" s="28"/>
      <c r="H34" s="28"/>
      <c r="I34" s="28"/>
    </row>
    <row r="35" spans="2:9">
      <c r="B35" s="28"/>
      <c r="C35" s="28"/>
      <c r="D35" s="28"/>
      <c r="E35" s="28"/>
      <c r="F35" s="28"/>
      <c r="G35" s="28"/>
      <c r="H35" s="28"/>
      <c r="I35" s="28"/>
    </row>
    <row r="36" spans="2:9">
      <c r="B36" s="28"/>
      <c r="C36" s="28"/>
      <c r="D36" s="28"/>
      <c r="E36" s="28"/>
      <c r="F36" s="28"/>
      <c r="G36" s="28"/>
      <c r="H36" s="28"/>
      <c r="I36" s="28"/>
    </row>
    <row r="37" spans="2:9">
      <c r="B37" s="28"/>
      <c r="C37" s="28"/>
      <c r="D37" s="28"/>
      <c r="E37" s="28"/>
      <c r="F37" s="28"/>
      <c r="G37" s="28"/>
      <c r="H37" s="28"/>
      <c r="I37" s="28"/>
    </row>
  </sheetData>
  <sheetProtection algorithmName="SHA-512" hashValue="FhKhAeUvs7PGlU649bQAIbt0zI22h4zmhP2IXJgsAYSiOcGSk3uBWm08A5cLev8yxyHTKIGFx7dQ7+gyW570ew==" saltValue="5+LcIjerHb1QQvhp3TKLLQ==" spinCount="100000" sheet="1" objects="1" scenarios="1"/>
  <pageMargins left="0.23622047244094491" right="0.23622047244094491" top="0.74803149606299213" bottom="0.74803149606299213" header="0.31496062992125984" footer="0.31496062992125984"/>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37"/>
  <sheetViews>
    <sheetView showGridLines="0" showRowColHeaders="0" zoomScale="50" zoomScaleNormal="50" zoomScaleSheetLayoutView="85" workbookViewId="0">
      <selection activeCell="C5" sqref="C5"/>
    </sheetView>
  </sheetViews>
  <sheetFormatPr baseColWidth="10" defaultColWidth="11.44140625" defaultRowHeight="13.8"/>
  <cols>
    <col min="1" max="1" width="5.5546875" style="11" customWidth="1"/>
    <col min="2" max="2" width="2.5546875" style="11" customWidth="1"/>
    <col min="3" max="3" width="30.21875" style="11" customWidth="1"/>
    <col min="4" max="4" width="79.44140625" style="11" customWidth="1"/>
    <col min="5" max="5" width="11.44140625" style="11"/>
    <col min="6" max="6" width="2" style="11" customWidth="1"/>
    <col min="7" max="16384" width="11.44140625" style="11"/>
  </cols>
  <sheetData>
    <row r="1" spans="1:12" ht="72" customHeight="1">
      <c r="B1" s="12"/>
      <c r="C1" s="70" t="s">
        <v>0</v>
      </c>
      <c r="D1" s="70"/>
      <c r="E1" s="70"/>
      <c r="F1" s="70"/>
      <c r="G1" s="13"/>
      <c r="H1" s="13"/>
      <c r="I1" s="14"/>
      <c r="J1" s="14"/>
      <c r="K1" s="14"/>
      <c r="L1" s="14"/>
    </row>
    <row r="2" spans="1:12" ht="18">
      <c r="B2" s="71"/>
      <c r="C2" s="71"/>
      <c r="D2" s="71"/>
      <c r="E2" s="71"/>
      <c r="F2" s="71"/>
      <c r="G2" s="71"/>
    </row>
    <row r="4" spans="1:12" ht="10.5" customHeight="1" thickBot="1">
      <c r="A4" s="15"/>
      <c r="B4" s="15"/>
      <c r="C4" s="52"/>
      <c r="D4" s="15"/>
    </row>
    <row r="5" spans="1:12" ht="50.1" customHeight="1" thickTop="1" thickBot="1">
      <c r="A5" s="15"/>
      <c r="B5" s="49"/>
      <c r="C5" s="50" t="s">
        <v>1</v>
      </c>
      <c r="D5" s="51"/>
    </row>
    <row r="6" spans="1:12" ht="38.25" customHeight="1" thickTop="1" thickBot="1">
      <c r="A6" s="15"/>
      <c r="B6" s="15"/>
      <c r="C6" s="53"/>
      <c r="D6" s="15"/>
    </row>
    <row r="7" spans="1:12" ht="50.1" customHeight="1" thickTop="1" thickBot="1">
      <c r="A7" s="15"/>
      <c r="B7" s="47"/>
      <c r="C7" s="54" t="s">
        <v>2</v>
      </c>
      <c r="D7" s="48"/>
      <c r="E7" s="44"/>
      <c r="F7" s="44"/>
      <c r="G7" s="44"/>
      <c r="H7" s="44"/>
      <c r="I7" s="44"/>
    </row>
    <row r="8" spans="1:12" ht="38.25" customHeight="1" thickTop="1" thickBot="1">
      <c r="A8" s="15"/>
      <c r="B8" s="45"/>
      <c r="C8" s="53"/>
      <c r="D8" s="45"/>
      <c r="E8" s="44"/>
      <c r="F8" s="44"/>
      <c r="G8" s="44"/>
      <c r="H8" s="44"/>
      <c r="I8" s="44"/>
    </row>
    <row r="9" spans="1:12" ht="50.1" customHeight="1" thickTop="1" thickBot="1">
      <c r="A9" s="15"/>
      <c r="B9" s="47"/>
      <c r="C9" s="54" t="s">
        <v>3</v>
      </c>
      <c r="D9" s="48"/>
      <c r="E9" s="44"/>
      <c r="F9" s="44"/>
      <c r="G9" s="44"/>
      <c r="H9" s="44"/>
      <c r="I9" s="44"/>
    </row>
    <row r="10" spans="1:12" ht="38.25" customHeight="1" thickTop="1" thickBot="1">
      <c r="A10" s="15"/>
      <c r="B10" s="45"/>
      <c r="C10" s="53"/>
      <c r="D10" s="45"/>
      <c r="E10" s="44"/>
      <c r="F10" s="44"/>
      <c r="G10" s="44"/>
      <c r="H10" s="44"/>
      <c r="I10" s="44"/>
    </row>
    <row r="11" spans="1:12" ht="50.1" customHeight="1" thickTop="1" thickBot="1">
      <c r="A11" s="15"/>
      <c r="B11" s="47"/>
      <c r="C11" s="54" t="s">
        <v>4</v>
      </c>
      <c r="D11" s="48"/>
      <c r="E11" s="44"/>
      <c r="F11" s="44"/>
      <c r="G11" s="44"/>
      <c r="H11" s="44"/>
      <c r="I11" s="44"/>
    </row>
    <row r="12" spans="1:12" ht="38.25" customHeight="1" thickTop="1" thickBot="1">
      <c r="A12" s="15"/>
      <c r="B12" s="45"/>
      <c r="C12" s="53"/>
      <c r="D12" s="45"/>
      <c r="E12" s="44"/>
      <c r="F12" s="44"/>
      <c r="G12" s="44"/>
      <c r="H12" s="44"/>
      <c r="I12" s="44"/>
    </row>
    <row r="13" spans="1:12" ht="50.1" customHeight="1" thickTop="1" thickBot="1">
      <c r="A13" s="15"/>
      <c r="B13" s="47"/>
      <c r="C13" s="54" t="s">
        <v>5</v>
      </c>
      <c r="D13" s="48"/>
      <c r="E13" s="44"/>
      <c r="F13" s="44"/>
      <c r="G13" s="44"/>
      <c r="H13" s="44"/>
      <c r="I13" s="44"/>
    </row>
    <row r="14" spans="1:12" ht="8.25" customHeight="1" thickTop="1">
      <c r="A14" s="15"/>
      <c r="B14" s="45"/>
      <c r="C14" s="45"/>
      <c r="D14" s="45"/>
      <c r="E14" s="44"/>
      <c r="F14" s="44"/>
      <c r="G14" s="44"/>
      <c r="H14" s="44"/>
      <c r="I14" s="44"/>
    </row>
    <row r="15" spans="1:12">
      <c r="B15" s="44"/>
      <c r="C15" s="44"/>
      <c r="D15" s="44"/>
      <c r="E15" s="44"/>
      <c r="F15" s="44"/>
      <c r="G15" s="44"/>
      <c r="H15" s="44"/>
      <c r="I15" s="44"/>
    </row>
    <row r="16" spans="1:12">
      <c r="B16" s="44"/>
      <c r="C16" s="44"/>
      <c r="D16" s="44"/>
      <c r="E16" s="44"/>
      <c r="F16" s="44"/>
      <c r="G16" s="44"/>
      <c r="H16" s="44"/>
      <c r="I16" s="44"/>
    </row>
    <row r="17" spans="2:9">
      <c r="B17" s="44"/>
      <c r="C17" s="44"/>
      <c r="D17" s="44"/>
      <c r="E17" s="44"/>
      <c r="F17" s="44"/>
      <c r="G17" s="44"/>
      <c r="H17" s="44"/>
      <c r="I17" s="44"/>
    </row>
    <row r="18" spans="2:9">
      <c r="B18" s="44"/>
      <c r="C18" s="44"/>
      <c r="D18" s="44"/>
      <c r="E18" s="44"/>
      <c r="F18" s="44"/>
      <c r="G18" s="44"/>
      <c r="H18" s="44"/>
      <c r="I18" s="44"/>
    </row>
    <row r="19" spans="2:9">
      <c r="B19" s="44"/>
      <c r="C19" s="44"/>
      <c r="D19" s="44"/>
      <c r="E19" s="44"/>
      <c r="F19" s="44"/>
      <c r="G19" s="44"/>
      <c r="H19" s="44"/>
      <c r="I19" s="44"/>
    </row>
    <row r="20" spans="2:9">
      <c r="B20" s="44"/>
      <c r="C20" s="44"/>
      <c r="D20" s="44"/>
      <c r="E20" s="44"/>
      <c r="F20" s="44"/>
      <c r="G20" s="44"/>
      <c r="H20" s="44"/>
      <c r="I20" s="44"/>
    </row>
    <row r="21" spans="2:9">
      <c r="B21" s="44"/>
      <c r="C21" s="44"/>
      <c r="D21" s="44"/>
      <c r="E21" s="44"/>
      <c r="F21" s="44"/>
      <c r="G21" s="44"/>
      <c r="H21" s="44"/>
      <c r="I21" s="44"/>
    </row>
    <row r="22" spans="2:9">
      <c r="B22" s="44"/>
      <c r="C22" s="44"/>
      <c r="D22" s="44"/>
      <c r="E22" s="44"/>
      <c r="F22" s="44"/>
      <c r="G22" s="44"/>
      <c r="H22" s="44"/>
      <c r="I22" s="44"/>
    </row>
    <row r="23" spans="2:9">
      <c r="B23" s="44"/>
      <c r="C23" s="44"/>
      <c r="D23" s="44"/>
      <c r="E23" s="44"/>
      <c r="F23" s="44"/>
      <c r="G23" s="44"/>
      <c r="H23" s="44"/>
      <c r="I23" s="44"/>
    </row>
    <row r="24" spans="2:9">
      <c r="B24" s="44"/>
      <c r="C24" s="44"/>
      <c r="D24" s="44"/>
      <c r="E24" s="44"/>
      <c r="F24" s="44"/>
      <c r="G24" s="44"/>
      <c r="H24" s="44"/>
      <c r="I24" s="44"/>
    </row>
    <row r="25" spans="2:9">
      <c r="B25" s="44"/>
      <c r="C25" s="44"/>
      <c r="D25" s="44"/>
      <c r="E25" s="44"/>
      <c r="F25" s="44"/>
      <c r="G25" s="44"/>
      <c r="H25" s="44"/>
      <c r="I25" s="44"/>
    </row>
    <row r="26" spans="2:9">
      <c r="B26" s="44"/>
      <c r="C26" s="44"/>
      <c r="D26" s="44"/>
      <c r="E26" s="44"/>
      <c r="F26" s="44"/>
      <c r="G26" s="44"/>
      <c r="H26" s="44"/>
      <c r="I26" s="44"/>
    </row>
    <row r="27" spans="2:9">
      <c r="B27" s="44"/>
      <c r="C27" s="44"/>
      <c r="D27" s="44"/>
      <c r="E27" s="44"/>
      <c r="F27" s="44"/>
      <c r="G27" s="44"/>
      <c r="H27" s="44"/>
      <c r="I27" s="44"/>
    </row>
    <row r="28" spans="2:9">
      <c r="B28" s="44"/>
      <c r="C28" s="44"/>
      <c r="D28" s="44"/>
      <c r="E28" s="44"/>
      <c r="F28" s="44"/>
      <c r="G28" s="44"/>
      <c r="H28" s="44"/>
      <c r="I28" s="44"/>
    </row>
    <row r="29" spans="2:9">
      <c r="B29" s="44"/>
      <c r="C29" s="44"/>
      <c r="D29" s="44"/>
      <c r="E29" s="44"/>
      <c r="F29" s="44"/>
      <c r="G29" s="44"/>
      <c r="H29" s="44"/>
      <c r="I29" s="44"/>
    </row>
    <row r="30" spans="2:9">
      <c r="B30" s="44"/>
      <c r="C30" s="44"/>
      <c r="D30" s="44"/>
      <c r="E30" s="44"/>
      <c r="F30" s="44"/>
      <c r="G30" s="44"/>
      <c r="H30" s="44"/>
      <c r="I30" s="44"/>
    </row>
    <row r="31" spans="2:9">
      <c r="B31" s="44"/>
      <c r="C31" s="44"/>
      <c r="D31" s="44"/>
      <c r="E31" s="44"/>
      <c r="F31" s="44"/>
      <c r="G31" s="44"/>
      <c r="H31" s="44"/>
      <c r="I31" s="44"/>
    </row>
    <row r="32" spans="2:9">
      <c r="B32" s="44"/>
      <c r="C32" s="44"/>
      <c r="D32" s="44"/>
      <c r="E32" s="44"/>
      <c r="F32" s="44"/>
      <c r="G32" s="44"/>
      <c r="H32" s="44"/>
      <c r="I32" s="44"/>
    </row>
    <row r="33" spans="2:9">
      <c r="B33" s="44"/>
      <c r="C33" s="44"/>
      <c r="D33" s="44"/>
      <c r="E33" s="44"/>
      <c r="F33" s="44"/>
      <c r="G33" s="44"/>
      <c r="H33" s="44"/>
      <c r="I33" s="44"/>
    </row>
    <row r="34" spans="2:9">
      <c r="B34" s="44"/>
      <c r="C34" s="44"/>
      <c r="D34" s="44"/>
      <c r="E34" s="44"/>
      <c r="F34" s="44"/>
      <c r="G34" s="44"/>
      <c r="H34" s="44"/>
      <c r="I34" s="44"/>
    </row>
    <row r="35" spans="2:9">
      <c r="B35" s="44"/>
      <c r="C35" s="44"/>
      <c r="D35" s="44"/>
      <c r="E35" s="44"/>
      <c r="F35" s="44"/>
      <c r="G35" s="44"/>
      <c r="H35" s="44"/>
      <c r="I35" s="44"/>
    </row>
    <row r="36" spans="2:9">
      <c r="B36" s="44"/>
      <c r="C36" s="44"/>
      <c r="D36" s="44"/>
      <c r="E36" s="44"/>
      <c r="F36" s="44"/>
      <c r="G36" s="44"/>
      <c r="H36" s="44"/>
      <c r="I36" s="44"/>
    </row>
    <row r="37" spans="2:9">
      <c r="B37" s="44"/>
      <c r="C37" s="44"/>
      <c r="D37" s="44"/>
      <c r="E37" s="44"/>
      <c r="F37" s="44"/>
      <c r="G37" s="44"/>
      <c r="H37" s="44"/>
      <c r="I37" s="44"/>
    </row>
  </sheetData>
  <sheetProtection algorithmName="SHA-512" hashValue="Pbth9zdKytKtLiBQqRanWUiiS6nLRRPFukdjUsPBxMVGfYji/VTlMA0ppe4AsIOgFRVrYZ25D08JVv5cyCPx0A==" saltValue="BJWYpot6I4SY154zHndb3w==" spinCount="100000" sheet="1" objects="1" scenarios="1"/>
  <mergeCells count="2">
    <mergeCell ref="C1:F1"/>
    <mergeCell ref="B2:G2"/>
  </mergeCells>
  <hyperlinks>
    <hyperlink ref="C5:D5" location="metodología!A1" display="Metodología" xr:uid="{00000000-0004-0000-0100-000000000000}"/>
    <hyperlink ref="C5" location="'principales variables'!A1" display="Principales variables" xr:uid="{00000000-0004-0000-0100-000001000000}"/>
    <hyperlink ref="C7:D7" location="Graficos!A1" display="Graficos historicos" xr:uid="{00000000-0004-0000-0100-000002000000}"/>
    <hyperlink ref="C9:D9" location="Canales!A1" display="Canales" xr:uid="{00000000-0004-0000-0100-000003000000}"/>
    <hyperlink ref="C13:D13" location="Conclusiones!A1" display="Principales Conclusiones" xr:uid="{00000000-0004-0000-0100-000004000000}"/>
    <hyperlink ref="C11:D11" location="Canales!A1" display="Canales" xr:uid="{00000000-0004-0000-0100-000005000000}"/>
    <hyperlink ref="C11" location="Perfiles!A1" display="Perfiles" xr:uid="{00000000-0004-0000-0100-000006000000}"/>
  </hyperlinks>
  <pageMargins left="0.70866141732283472" right="0.70866141732283472" top="0.74803149606299213" bottom="0.74803149606299213" header="0.31496062992125984" footer="0.31496062992125984"/>
  <pageSetup paperSize="9" scale="6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54"/>
  <sheetViews>
    <sheetView showGridLines="0" showRowColHeaders="0" view="pageBreakPreview" zoomScale="70" zoomScaleNormal="50" zoomScaleSheetLayoutView="70" workbookViewId="0">
      <selection activeCell="G34" sqref="G34:H34"/>
    </sheetView>
  </sheetViews>
  <sheetFormatPr baseColWidth="10" defaultColWidth="11.44140625" defaultRowHeight="14.4"/>
  <cols>
    <col min="1" max="1" width="1.21875" customWidth="1"/>
    <col min="3" max="3" width="15.44140625" customWidth="1"/>
    <col min="4" max="4" width="44.77734375" customWidth="1"/>
    <col min="5" max="6" width="35.77734375" customWidth="1"/>
    <col min="7" max="8" width="16.109375" customWidth="1"/>
    <col min="9" max="9" width="2.21875" customWidth="1"/>
  </cols>
  <sheetData>
    <row r="1" spans="2:11" ht="34.5" customHeight="1">
      <c r="B1" s="73" t="s">
        <v>14</v>
      </c>
      <c r="C1" s="73"/>
      <c r="D1" s="73"/>
      <c r="E1" s="73"/>
      <c r="F1" s="73"/>
      <c r="G1" s="73"/>
      <c r="H1" s="73"/>
      <c r="I1" s="73"/>
      <c r="J1" s="2"/>
      <c r="K1" s="2"/>
    </row>
    <row r="2" spans="2:11" ht="11.25" customHeight="1" thickBot="1">
      <c r="H2" s="1"/>
    </row>
    <row r="3" spans="2:11" ht="25.05" customHeight="1" thickTop="1" thickBot="1">
      <c r="B3" s="74" t="s">
        <v>6</v>
      </c>
      <c r="C3" s="75"/>
      <c r="D3" s="75"/>
      <c r="E3" s="75"/>
      <c r="F3" s="75"/>
      <c r="G3" s="75"/>
      <c r="H3" s="75"/>
      <c r="I3" s="76"/>
    </row>
    <row r="4" spans="2:11" ht="15" thickTop="1"/>
    <row r="5" spans="2:11" ht="18.600000000000001" thickBot="1">
      <c r="B5" s="10" t="s">
        <v>25</v>
      </c>
      <c r="C5" s="3"/>
      <c r="D5" s="3"/>
      <c r="E5" s="3"/>
      <c r="F5" s="3"/>
      <c r="G5" s="3"/>
      <c r="H5" s="3"/>
      <c r="I5" s="3"/>
    </row>
    <row r="6" spans="2:11" ht="15" thickTop="1"/>
    <row r="7" spans="2:11" ht="45" customHeight="1">
      <c r="B7" s="28"/>
      <c r="C7" s="28"/>
      <c r="D7" s="33"/>
      <c r="E7" s="55" t="str">
        <f>B3&amp;" 
Doméstico"</f>
        <v>TOTAL LECHE LÍQUIDA 
Doméstico</v>
      </c>
      <c r="F7" s="56" t="s">
        <v>7</v>
      </c>
      <c r="G7" s="28"/>
      <c r="H7" s="28"/>
      <c r="I7" s="28"/>
    </row>
    <row r="8" spans="2:11" ht="25.05" customHeight="1">
      <c r="B8" s="28"/>
      <c r="C8" s="33" t="s">
        <v>19</v>
      </c>
      <c r="D8" s="28"/>
      <c r="E8" s="34">
        <v>2863760.2</v>
      </c>
      <c r="F8" s="35">
        <v>-1.5492305723762034E-2</v>
      </c>
      <c r="G8" s="28"/>
      <c r="H8" s="28"/>
      <c r="I8" s="28"/>
    </row>
    <row r="9" spans="2:11" ht="25.05" customHeight="1">
      <c r="B9" s="28"/>
      <c r="C9" s="33" t="s">
        <v>8</v>
      </c>
      <c r="D9" s="28"/>
      <c r="E9" s="36">
        <v>2792892.8</v>
      </c>
      <c r="F9" s="37">
        <v>1.8909318770409023E-2</v>
      </c>
      <c r="G9" s="28"/>
      <c r="H9" s="28"/>
      <c r="I9" s="28"/>
    </row>
    <row r="10" spans="2:11" ht="25.05" customHeight="1">
      <c r="B10" s="28"/>
      <c r="C10" s="33" t="s">
        <v>22</v>
      </c>
      <c r="D10" s="28"/>
      <c r="E10" s="36">
        <v>61.067515567349602</v>
      </c>
      <c r="F10" s="37">
        <v>-1.5676882004962645E-2</v>
      </c>
      <c r="G10" s="28"/>
      <c r="H10" s="28"/>
      <c r="I10" s="28"/>
    </row>
    <row r="11" spans="2:11" ht="25.05" customHeight="1">
      <c r="B11" s="28"/>
      <c r="C11" s="33" t="s">
        <v>20</v>
      </c>
      <c r="D11" s="28"/>
      <c r="E11" s="36">
        <v>59.556321979032496</v>
      </c>
      <c r="F11" s="37">
        <v>1.8718292845438134E-2</v>
      </c>
      <c r="G11" s="28"/>
      <c r="H11" s="28"/>
      <c r="I11" s="28"/>
    </row>
    <row r="12" spans="2:11" ht="25.05" customHeight="1">
      <c r="B12" s="28"/>
      <c r="C12" s="33" t="s">
        <v>9</v>
      </c>
      <c r="D12" s="28"/>
      <c r="E12" s="36">
        <v>10.5743672790656</v>
      </c>
      <c r="F12" s="38">
        <v>-0.24172565606609986</v>
      </c>
      <c r="G12" s="28"/>
      <c r="H12" s="28"/>
      <c r="I12" s="28"/>
    </row>
    <row r="13" spans="2:11" ht="25.05" customHeight="1">
      <c r="B13" s="28"/>
      <c r="C13" s="33" t="s">
        <v>10</v>
      </c>
      <c r="D13" s="28"/>
      <c r="E13" s="36">
        <v>3.16711559068291</v>
      </c>
      <c r="F13" s="38">
        <v>-8.6474882067269832E-2</v>
      </c>
      <c r="G13" s="28"/>
      <c r="H13" s="28"/>
      <c r="I13" s="28"/>
    </row>
    <row r="14" spans="2:11" ht="25.05" customHeight="1">
      <c r="B14" s="28"/>
      <c r="C14" s="33" t="s">
        <v>21</v>
      </c>
      <c r="D14" s="28"/>
      <c r="E14" s="39">
        <v>0.97525372410720701</v>
      </c>
      <c r="F14" s="40">
        <v>3.494297169455951E-2</v>
      </c>
      <c r="G14" s="28"/>
      <c r="H14" s="28"/>
      <c r="I14" s="28"/>
    </row>
    <row r="15" spans="2:11">
      <c r="B15" s="28"/>
      <c r="C15" s="28"/>
      <c r="D15" s="28"/>
      <c r="E15" s="28"/>
      <c r="F15" s="28"/>
      <c r="G15" s="28"/>
      <c r="H15" s="28"/>
      <c r="I15" s="28"/>
    </row>
    <row r="16" spans="2:11">
      <c r="B16" s="28"/>
      <c r="C16" s="28"/>
      <c r="D16" s="28"/>
      <c r="E16" s="28"/>
      <c r="F16" s="28"/>
      <c r="G16" s="28"/>
      <c r="H16" s="28"/>
      <c r="I16" s="28"/>
    </row>
    <row r="17" spans="2:9">
      <c r="B17" s="28"/>
      <c r="C17" s="28"/>
      <c r="D17" s="28"/>
      <c r="E17" s="28"/>
      <c r="F17" s="28"/>
      <c r="G17" s="28"/>
      <c r="H17" s="28"/>
      <c r="I17" s="28"/>
    </row>
    <row r="18" spans="2:9" ht="18.600000000000001" thickBot="1">
      <c r="B18" s="30" t="s">
        <v>26</v>
      </c>
      <c r="C18" s="31"/>
      <c r="D18" s="31"/>
      <c r="E18" s="31"/>
      <c r="F18" s="31"/>
      <c r="G18" s="31"/>
      <c r="H18" s="31"/>
      <c r="I18" s="31"/>
    </row>
    <row r="19" spans="2:9" ht="15" thickTop="1">
      <c r="B19" s="28"/>
      <c r="C19" s="28"/>
      <c r="D19" s="28"/>
      <c r="E19" s="28"/>
      <c r="F19" s="28"/>
      <c r="G19" s="28"/>
      <c r="H19" s="28"/>
      <c r="I19" s="28"/>
    </row>
    <row r="20" spans="2:9">
      <c r="B20" s="28"/>
      <c r="C20" s="28"/>
      <c r="D20" s="28"/>
      <c r="E20" s="28"/>
      <c r="F20" s="28"/>
      <c r="G20" s="28"/>
      <c r="H20" s="28"/>
      <c r="I20" s="28"/>
    </row>
    <row r="21" spans="2:9">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ht="25.05" customHeight="1">
      <c r="B24" s="28"/>
      <c r="C24" s="28"/>
      <c r="D24" s="28"/>
      <c r="E24" s="28"/>
      <c r="F24" s="28"/>
      <c r="G24" s="28"/>
      <c r="H24" s="28"/>
      <c r="I24" s="28"/>
    </row>
    <row r="25" spans="2:9" ht="25.05" customHeight="1">
      <c r="B25" s="28"/>
      <c r="C25" s="28"/>
      <c r="D25" s="28"/>
      <c r="E25" s="28"/>
      <c r="F25" s="28"/>
      <c r="G25" s="41" t="s">
        <v>23</v>
      </c>
      <c r="H25" s="41" t="s">
        <v>24</v>
      </c>
      <c r="I25" s="28"/>
    </row>
    <row r="26" spans="2:9" ht="25.05" customHeight="1">
      <c r="B26" s="28"/>
      <c r="C26" s="28"/>
      <c r="D26" s="28"/>
      <c r="E26" s="28"/>
      <c r="F26" s="60" t="s">
        <v>32</v>
      </c>
      <c r="G26" s="61">
        <v>1.8909318770409023E-2</v>
      </c>
      <c r="H26" s="61">
        <v>-1.5492305723762034E-2</v>
      </c>
      <c r="I26" s="28"/>
    </row>
    <row r="27" spans="2:9" ht="25.05" customHeight="1">
      <c r="B27" s="28"/>
      <c r="C27" s="28"/>
      <c r="D27" s="28"/>
      <c r="E27" s="28"/>
      <c r="F27" s="62" t="s">
        <v>33</v>
      </c>
      <c r="G27" s="57">
        <v>0.15521642644588618</v>
      </c>
      <c r="H27" s="57">
        <v>0.14350877090555758</v>
      </c>
      <c r="I27" s="28"/>
    </row>
    <row r="28" spans="2:9" ht="25.05" customHeight="1">
      <c r="B28" s="28"/>
      <c r="C28" s="28"/>
      <c r="D28" s="28"/>
      <c r="E28" s="28"/>
      <c r="F28" s="63" t="s">
        <v>34</v>
      </c>
      <c r="G28" s="57">
        <v>1.303888571100642E-2</v>
      </c>
      <c r="H28" s="58">
        <v>-2.1603826076699972E-2</v>
      </c>
      <c r="I28" s="28"/>
    </row>
    <row r="29" spans="2:9">
      <c r="B29" s="28"/>
      <c r="C29" s="28"/>
      <c r="D29" s="28"/>
      <c r="E29" s="28"/>
      <c r="F29" s="64"/>
      <c r="G29" s="64"/>
      <c r="H29" s="64"/>
      <c r="I29" s="28"/>
    </row>
    <row r="30" spans="2:9">
      <c r="B30" s="28"/>
      <c r="C30" s="28"/>
      <c r="D30" s="28"/>
      <c r="E30" s="28"/>
      <c r="F30" s="64"/>
      <c r="G30" s="64"/>
      <c r="H30" s="64"/>
      <c r="I30" s="28"/>
    </row>
    <row r="31" spans="2:9">
      <c r="B31" s="28"/>
      <c r="C31" s="28"/>
      <c r="D31" s="28"/>
      <c r="E31" s="28"/>
      <c r="F31" s="64"/>
      <c r="G31" s="64"/>
      <c r="H31" s="64"/>
      <c r="I31" s="28"/>
    </row>
    <row r="32" spans="2:9" ht="25.05" customHeight="1">
      <c r="B32" s="28"/>
      <c r="C32" s="28"/>
      <c r="D32" s="42"/>
      <c r="E32" s="43"/>
      <c r="F32" s="65"/>
      <c r="G32" s="64"/>
      <c r="H32" s="64"/>
      <c r="I32" s="28"/>
    </row>
    <row r="33" spans="2:9" ht="25.05" customHeight="1">
      <c r="B33" s="28"/>
      <c r="C33" s="28"/>
      <c r="D33" s="42"/>
      <c r="E33" s="43"/>
      <c r="F33" s="65"/>
      <c r="G33" s="64"/>
      <c r="H33" s="64"/>
      <c r="I33" s="28"/>
    </row>
    <row r="34" spans="2:9" ht="25.05" customHeight="1">
      <c r="B34" s="28"/>
      <c r="C34" s="28"/>
      <c r="D34" s="42"/>
      <c r="E34" s="43"/>
      <c r="F34" s="64"/>
      <c r="G34" s="46" t="str">
        <f>+G25</f>
        <v>% Evol. Valor</v>
      </c>
      <c r="H34" s="46" t="str">
        <f>+H25</f>
        <v>% Evol. Volumen</v>
      </c>
      <c r="I34" s="28"/>
    </row>
    <row r="35" spans="2:9" ht="25.05" customHeight="1">
      <c r="B35" s="28"/>
      <c r="C35" s="28"/>
      <c r="D35" s="42"/>
      <c r="E35" s="43"/>
      <c r="F35" s="60" t="s">
        <v>32</v>
      </c>
      <c r="G35" s="61">
        <v>1.8909318770409023E-2</v>
      </c>
      <c r="H35" s="61">
        <v>-1.5492305723762034E-2</v>
      </c>
      <c r="I35" s="28"/>
    </row>
    <row r="36" spans="2:9" ht="25.05" customHeight="1">
      <c r="B36" s="28"/>
      <c r="C36" s="28"/>
      <c r="D36" s="42"/>
      <c r="E36" s="43"/>
      <c r="F36" s="66" t="s">
        <v>35</v>
      </c>
      <c r="G36" s="57">
        <v>6.4475216061493201E-2</v>
      </c>
      <c r="H36" s="57">
        <v>1.7714778172759571E-2</v>
      </c>
      <c r="I36" s="28"/>
    </row>
    <row r="37" spans="2:9" ht="25.05" customHeight="1">
      <c r="B37" s="28"/>
      <c r="C37" s="28"/>
      <c r="D37" s="42"/>
      <c r="E37" s="43"/>
      <c r="F37" s="67" t="s">
        <v>36</v>
      </c>
      <c r="G37" s="57">
        <v>-4.8987095130850311E-2</v>
      </c>
      <c r="H37" s="58">
        <v>-6.5439088467031947E-2</v>
      </c>
      <c r="I37" s="28"/>
    </row>
    <row r="38" spans="2:9" ht="25.05" customHeight="1">
      <c r="D38" s="21"/>
      <c r="E38" s="22"/>
      <c r="F38" s="59" t="s">
        <v>37</v>
      </c>
      <c r="G38" s="57">
        <v>2.2321497721719874E-2</v>
      </c>
      <c r="H38" s="58">
        <v>-1.1239720335508685E-2</v>
      </c>
    </row>
    <row r="39" spans="2:9" ht="25.05" customHeight="1">
      <c r="D39" s="21"/>
      <c r="E39" s="22"/>
      <c r="F39" s="23"/>
    </row>
    <row r="40" spans="2:9" ht="18.600000000000001" thickBot="1">
      <c r="B40" s="10" t="s">
        <v>27</v>
      </c>
      <c r="C40" s="3"/>
      <c r="D40" s="3"/>
      <c r="E40" s="3"/>
      <c r="F40" s="3"/>
      <c r="G40" s="3"/>
      <c r="H40" s="3"/>
      <c r="I40" s="3"/>
    </row>
    <row r="41" spans="2:9" ht="15" thickTop="1">
      <c r="E41" s="72"/>
      <c r="F41" s="72"/>
    </row>
    <row r="42" spans="2:9" ht="25.05" customHeight="1">
      <c r="E42" s="25" t="s">
        <v>38</v>
      </c>
      <c r="F42" s="26" t="s">
        <v>39</v>
      </c>
    </row>
    <row r="43" spans="2:9" ht="25.05" customHeight="1">
      <c r="B43" s="5"/>
      <c r="C43" s="5"/>
      <c r="D43" s="16" t="s">
        <v>32</v>
      </c>
      <c r="E43" s="17">
        <v>62.040111068139602</v>
      </c>
      <c r="F43" s="18">
        <v>61.067515567349602</v>
      </c>
      <c r="G43" s="5"/>
    </row>
    <row r="44" spans="2:9" ht="25.05" customHeight="1">
      <c r="D44" s="24" t="s">
        <v>34</v>
      </c>
      <c r="E44" s="8">
        <v>59.743742054179599</v>
      </c>
      <c r="F44" s="6">
        <v>58.442089817878198</v>
      </c>
    </row>
    <row r="45" spans="2:9" ht="25.05" customHeight="1">
      <c r="D45" s="24" t="s">
        <v>40</v>
      </c>
      <c r="E45" s="9">
        <v>2.2963670453633398</v>
      </c>
      <c r="F45" s="7">
        <v>2.6254235488095601</v>
      </c>
    </row>
    <row r="46" spans="2:9" ht="6.75" customHeight="1"/>
    <row r="47" spans="2:9" ht="25.05" customHeight="1">
      <c r="D47" s="24" t="s">
        <v>35</v>
      </c>
      <c r="E47" s="19">
        <v>18.465286493495601</v>
      </c>
      <c r="F47" s="20">
        <v>18.7888717345561</v>
      </c>
    </row>
    <row r="48" spans="2:9" ht="25.05" customHeight="1">
      <c r="B48" s="5"/>
      <c r="C48" s="5"/>
      <c r="D48" s="24" t="s">
        <v>36</v>
      </c>
      <c r="E48" s="8">
        <v>14.474619958275801</v>
      </c>
      <c r="F48" s="6">
        <v>13.524877892019401</v>
      </c>
      <c r="G48" s="5"/>
    </row>
    <row r="49" spans="2:6" ht="25.05" customHeight="1">
      <c r="D49" s="24" t="s">
        <v>37</v>
      </c>
      <c r="E49" s="9">
        <v>28.873425699218799</v>
      </c>
      <c r="F49" s="7">
        <v>28.5435440995413</v>
      </c>
    </row>
    <row r="54" spans="2:6">
      <c r="B54" t="s">
        <v>12</v>
      </c>
    </row>
  </sheetData>
  <sheetProtection algorithmName="SHA-512" hashValue="4zTLByaUORt1lTHhvJjfU3GCTJww2LzADuHViMMkaBd6Vob5O9pFFCqNNOOV3Tuu0YMslfdmiU99ik4+7xBVMQ==" saltValue="Uv3zXva17y7rhQGJuU+bcg==" spinCount="100000" sheet="1" objects="1" scenarios="1"/>
  <mergeCells count="3">
    <mergeCell ref="E41:F41"/>
    <mergeCell ref="B1:I1"/>
    <mergeCell ref="B3:I3"/>
  </mergeCells>
  <conditionalFormatting sqref="E32:F34 E35:E37 E38:F39">
    <cfRule type="cellIs" dxfId="11" priority="17" operator="greaterThan">
      <formula>0.005</formula>
    </cfRule>
    <cfRule type="cellIs" dxfId="10" priority="18" operator="lessThan">
      <formula>-0.005</formula>
    </cfRule>
    <cfRule type="cellIs" dxfId="9" priority="19" operator="between">
      <formula>-0.005</formula>
      <formula>0.005</formula>
    </cfRule>
  </conditionalFormatting>
  <conditionalFormatting sqref="F8:F14">
    <cfRule type="cellIs" dxfId="8" priority="13" operator="between">
      <formula>-0.0049999</formula>
      <formula>0.0049999</formula>
    </cfRule>
    <cfRule type="cellIs" dxfId="7" priority="14" operator="lessThanOrEqual">
      <formula>-0.005</formula>
    </cfRule>
    <cfRule type="cellIs" dxfId="6" priority="15" operator="greaterThanOrEqual">
      <formula>0.005</formula>
    </cfRule>
  </conditionalFormatting>
  <conditionalFormatting sqref="G26:H28">
    <cfRule type="cellIs" dxfId="5" priority="4" operator="greaterThan">
      <formula>0.005</formula>
    </cfRule>
    <cfRule type="cellIs" dxfId="4" priority="5" operator="lessThan">
      <formula>-0.005</formula>
    </cfRule>
    <cfRule type="cellIs" dxfId="3" priority="6" operator="between">
      <formula>-0.005</formula>
      <formula>0.005</formula>
    </cfRule>
  </conditionalFormatting>
  <conditionalFormatting sqref="G35:H38">
    <cfRule type="cellIs" dxfId="2" priority="1" operator="greaterThan">
      <formula>0.005</formula>
    </cfRule>
    <cfRule type="cellIs" dxfId="1" priority="2" operator="lessThan">
      <formula>-0.005</formula>
    </cfRule>
    <cfRule type="cellIs" dxfId="0" priority="3" operator="between">
      <formula>-0.005</formula>
      <formula>0.005</formula>
    </cfRule>
  </conditionalFormatting>
  <pageMargins left="0.23622047244094491" right="0.23622047244094491" top="0.74803149606299213" bottom="0.74803149606299213" header="0.31496062992125984" footer="0.31496062992125984"/>
  <pageSetup paperSize="9" scale="52" orientation="portrait" r:id="rId1"/>
  <headerFooter>
    <oddFooter>&amp;RDatos Calculados con la actualización del nuevo censo del INE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K44"/>
  <sheetViews>
    <sheetView showGridLines="0" showRowColHeaders="0" topLeftCell="A20" zoomScale="50" zoomScaleNormal="50" zoomScaleSheetLayoutView="85" workbookViewId="0">
      <selection activeCell="N20" sqref="N20"/>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73" t="s">
        <v>14</v>
      </c>
      <c r="C1" s="73"/>
      <c r="D1" s="73"/>
      <c r="E1" s="73"/>
      <c r="F1" s="73"/>
      <c r="G1" s="73"/>
      <c r="H1" s="73"/>
      <c r="I1" s="73"/>
      <c r="J1" s="2"/>
      <c r="K1" s="2"/>
    </row>
    <row r="2" spans="2:11" ht="11.25" customHeight="1" thickBot="1">
      <c r="H2" s="1"/>
    </row>
    <row r="3" spans="2:11" ht="25.05" customHeight="1" thickTop="1" thickBot="1">
      <c r="B3" s="74" t="str">
        <f>'principales variables'!B3:I3</f>
        <v>TOTAL LECHE LÍQUIDA</v>
      </c>
      <c r="C3" s="75"/>
      <c r="D3" s="75"/>
      <c r="E3" s="75"/>
      <c r="F3" s="75"/>
      <c r="G3" s="75"/>
      <c r="H3" s="75"/>
      <c r="I3" s="76"/>
    </row>
    <row r="4" spans="2:11" ht="15" thickTop="1"/>
    <row r="5" spans="2:11" ht="18.600000000000001" thickBot="1">
      <c r="B5" s="10" t="s">
        <v>15</v>
      </c>
      <c r="C5" s="3"/>
      <c r="D5" s="3"/>
      <c r="E5" s="3"/>
      <c r="F5" s="3"/>
      <c r="G5" s="3"/>
      <c r="H5" s="3"/>
      <c r="I5" s="3"/>
    </row>
    <row r="6" spans="2:11" ht="15" thickTop="1"/>
    <row r="7" spans="2:11" ht="45" customHeight="1">
      <c r="B7" s="28"/>
      <c r="C7" s="28"/>
      <c r="D7" s="28"/>
      <c r="E7" s="28"/>
      <c r="F7" s="28"/>
      <c r="G7" s="28"/>
      <c r="H7" s="28"/>
      <c r="I7" s="28"/>
    </row>
    <row r="8" spans="2:11" ht="25.05" customHeight="1">
      <c r="B8" s="28"/>
      <c r="C8" s="28"/>
      <c r="D8" s="28"/>
      <c r="E8" s="28"/>
      <c r="F8" s="28"/>
      <c r="G8" s="28"/>
      <c r="H8" s="28"/>
      <c r="I8" s="28"/>
    </row>
    <row r="9" spans="2:11" ht="25.05" customHeight="1">
      <c r="B9" s="28"/>
      <c r="C9" s="28"/>
      <c r="D9" s="28"/>
      <c r="E9" s="28"/>
      <c r="F9" s="28"/>
      <c r="G9" s="28"/>
      <c r="H9" s="28"/>
      <c r="I9" s="28"/>
    </row>
    <row r="10" spans="2:11" ht="25.05" customHeight="1">
      <c r="B10" s="28"/>
      <c r="C10" s="28"/>
      <c r="D10" s="28"/>
      <c r="E10" s="28"/>
      <c r="F10" s="28"/>
      <c r="G10" s="28"/>
      <c r="H10" s="28"/>
      <c r="I10" s="28"/>
    </row>
    <row r="11" spans="2:11" ht="25.05" customHeight="1">
      <c r="B11" s="28"/>
      <c r="C11" s="28"/>
      <c r="D11" s="28"/>
      <c r="E11" s="28"/>
      <c r="F11" s="28"/>
      <c r="G11" s="28"/>
      <c r="H11" s="28"/>
      <c r="I11" s="28"/>
    </row>
    <row r="12" spans="2:11" ht="25.05" customHeight="1">
      <c r="B12" s="28"/>
      <c r="C12" s="28"/>
      <c r="D12" s="28"/>
      <c r="E12" s="28"/>
      <c r="F12" s="28"/>
      <c r="G12" s="28"/>
      <c r="H12" s="28"/>
      <c r="I12" s="28"/>
    </row>
    <row r="13" spans="2:11" ht="25.05" customHeight="1">
      <c r="B13" s="28"/>
      <c r="C13" s="28"/>
      <c r="D13" s="28"/>
      <c r="E13" s="28"/>
      <c r="F13" s="28"/>
      <c r="G13" s="28"/>
      <c r="H13" s="28"/>
      <c r="I13" s="28"/>
    </row>
    <row r="14" spans="2:11" ht="25.05" customHeight="1">
      <c r="B14" s="28"/>
      <c r="C14" s="28"/>
      <c r="D14" s="28"/>
      <c r="E14" s="28"/>
      <c r="F14" s="28"/>
      <c r="G14" s="28"/>
      <c r="H14" s="28"/>
      <c r="I14" s="28"/>
    </row>
    <row r="15" spans="2:11">
      <c r="B15" s="28"/>
      <c r="C15" s="28"/>
      <c r="D15" s="28"/>
      <c r="E15" s="28"/>
      <c r="F15" s="28"/>
      <c r="G15" s="28"/>
      <c r="H15" s="28"/>
      <c r="I15" s="28"/>
    </row>
    <row r="16" spans="2:11" ht="18.600000000000001" thickBot="1">
      <c r="B16" s="30" t="s">
        <v>16</v>
      </c>
      <c r="C16" s="31"/>
      <c r="D16" s="31"/>
      <c r="E16" s="31"/>
      <c r="F16" s="31"/>
      <c r="G16" s="31"/>
      <c r="H16" s="31"/>
      <c r="I16" s="31"/>
    </row>
    <row r="17" spans="2:9" ht="15" thickTop="1">
      <c r="B17" s="28"/>
      <c r="C17" s="28"/>
      <c r="D17" s="28"/>
      <c r="E17" s="28"/>
      <c r="F17" s="28"/>
      <c r="G17" s="28"/>
      <c r="H17" s="28"/>
      <c r="I17" s="28"/>
    </row>
    <row r="18" spans="2:9">
      <c r="B18" s="28"/>
      <c r="C18" s="28"/>
      <c r="D18" s="28"/>
      <c r="E18" s="28"/>
      <c r="F18" s="28"/>
      <c r="G18" s="28"/>
      <c r="H18" s="28"/>
      <c r="I18" s="28"/>
    </row>
    <row r="19" spans="2:9">
      <c r="B19" s="28"/>
      <c r="C19" s="28"/>
      <c r="D19" s="28"/>
      <c r="E19" s="28"/>
      <c r="F19" s="28"/>
      <c r="G19" s="28"/>
      <c r="H19" s="28"/>
      <c r="I19" s="28"/>
    </row>
    <row r="20" spans="2:9">
      <c r="B20" s="28"/>
      <c r="C20" s="28"/>
      <c r="D20" s="28"/>
      <c r="E20" s="28"/>
      <c r="F20" s="28"/>
      <c r="G20" s="28"/>
      <c r="H20" s="28"/>
      <c r="I20" s="28"/>
    </row>
    <row r="21" spans="2:9">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c r="B24" s="28"/>
      <c r="C24" s="28"/>
      <c r="D24" s="28"/>
      <c r="E24" s="28"/>
      <c r="F24" s="28"/>
      <c r="G24" s="28"/>
      <c r="H24" s="28"/>
      <c r="I24" s="28"/>
    </row>
    <row r="25" spans="2:9">
      <c r="B25" s="28"/>
      <c r="C25" s="28"/>
      <c r="D25" s="28"/>
      <c r="E25" s="28"/>
      <c r="F25" s="28"/>
      <c r="G25" s="28"/>
      <c r="H25" s="28"/>
      <c r="I25" s="28"/>
    </row>
    <row r="26" spans="2:9">
      <c r="B26" s="28"/>
      <c r="C26" s="28"/>
      <c r="D26" s="28"/>
      <c r="E26" s="28"/>
      <c r="F26" s="28"/>
      <c r="G26" s="28"/>
      <c r="H26" s="28"/>
      <c r="I26" s="28"/>
    </row>
    <row r="27" spans="2:9">
      <c r="B27" s="28"/>
      <c r="C27" s="28"/>
      <c r="D27" s="28"/>
      <c r="E27" s="28"/>
      <c r="F27" s="28"/>
      <c r="G27" s="28"/>
      <c r="H27" s="28"/>
      <c r="I27" s="28"/>
    </row>
    <row r="28" spans="2:9">
      <c r="B28" s="28"/>
      <c r="C28" s="28"/>
      <c r="D28" s="28"/>
      <c r="E28" s="28"/>
      <c r="F28" s="28"/>
      <c r="G28" s="28"/>
      <c r="H28" s="28"/>
      <c r="I28" s="28"/>
    </row>
    <row r="29" spans="2:9">
      <c r="B29" s="28"/>
      <c r="C29" s="28"/>
      <c r="D29" s="28"/>
      <c r="E29" s="28"/>
      <c r="F29" s="28"/>
      <c r="G29" s="28"/>
      <c r="H29" s="28"/>
      <c r="I29" s="28"/>
    </row>
    <row r="30" spans="2:9">
      <c r="B30" s="28"/>
      <c r="C30" s="28"/>
      <c r="D30" s="28"/>
      <c r="E30" s="28"/>
      <c r="F30" s="28"/>
      <c r="G30" s="28"/>
      <c r="H30" s="28"/>
      <c r="I30" s="28"/>
    </row>
    <row r="31" spans="2:9">
      <c r="B31" s="28"/>
      <c r="C31" s="28"/>
      <c r="D31" s="28"/>
      <c r="E31" s="32"/>
      <c r="F31" s="32"/>
      <c r="G31" s="28"/>
      <c r="H31" s="28"/>
      <c r="I31" s="28"/>
    </row>
    <row r="32" spans="2:9" ht="25.05" customHeight="1">
      <c r="B32" s="28"/>
      <c r="C32" s="28"/>
      <c r="D32" s="28"/>
      <c r="E32" s="28"/>
      <c r="F32" s="28"/>
      <c r="G32" s="28"/>
      <c r="H32" s="28"/>
      <c r="I32" s="28"/>
    </row>
    <row r="33" spans="2:9" ht="25.05" customHeight="1">
      <c r="B33" s="28"/>
      <c r="C33" s="28"/>
      <c r="D33" s="28"/>
      <c r="E33" s="28"/>
      <c r="F33" s="28"/>
      <c r="G33" s="28"/>
      <c r="H33" s="28"/>
      <c r="I33" s="28"/>
    </row>
    <row r="34" spans="2:9" ht="25.05" customHeight="1">
      <c r="B34" s="28"/>
      <c r="C34" s="28"/>
      <c r="D34" s="28"/>
      <c r="E34" s="28"/>
      <c r="F34" s="28"/>
      <c r="G34" s="28"/>
      <c r="H34" s="28"/>
      <c r="I34" s="28"/>
    </row>
    <row r="35" spans="2:9" ht="25.05" customHeight="1">
      <c r="B35" s="28"/>
      <c r="C35" s="28"/>
      <c r="D35" s="28"/>
      <c r="E35" s="28"/>
      <c r="F35" s="28"/>
      <c r="G35" s="28"/>
      <c r="H35" s="28"/>
      <c r="I35" s="28"/>
    </row>
    <row r="36" spans="2:9" ht="18.600000000000001" thickBot="1">
      <c r="B36" s="30" t="s">
        <v>17</v>
      </c>
      <c r="C36" s="31"/>
      <c r="D36" s="31"/>
      <c r="E36" s="31"/>
      <c r="F36" s="31"/>
      <c r="G36" s="31"/>
      <c r="H36" s="31"/>
      <c r="I36" s="31"/>
    </row>
    <row r="37" spans="2:9" ht="15" thickTop="1">
      <c r="B37" s="28"/>
      <c r="C37" s="28"/>
      <c r="D37" s="28"/>
      <c r="E37" s="77"/>
      <c r="F37" s="77"/>
      <c r="G37" s="28"/>
      <c r="H37" s="28"/>
      <c r="I37" s="28"/>
    </row>
    <row r="38" spans="2:9" ht="25.05" customHeight="1"/>
    <row r="39" spans="2:9" ht="25.05" customHeight="1"/>
    <row r="40" spans="2:9" ht="25.05" customHeight="1"/>
    <row r="41" spans="2:9" ht="25.05" customHeight="1"/>
    <row r="42" spans="2:9" ht="25.05" customHeight="1"/>
    <row r="43" spans="2:9" ht="25.05" customHeight="1"/>
    <row r="44" spans="2:9" ht="25.05" customHeight="1"/>
  </sheetData>
  <sheetProtection algorithmName="SHA-512" hashValue="x6QBBy4a5+JD76FApD9dtiLbCKW909FrxduqICgBmsKqqziZUwyJ8zeKdwnGkWd+9i7UbucegtAJver9lgFuSw==" saltValue="RGQXWMxmYAkq2T+vzPmKMA==" spinCount="100000" sheet="1" objects="1" scenarios="1"/>
  <mergeCells count="3">
    <mergeCell ref="B1:I1"/>
    <mergeCell ref="B3:I3"/>
    <mergeCell ref="E37:F37"/>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46"/>
  <sheetViews>
    <sheetView showGridLines="0" showRowColHeaders="0" zoomScale="50" zoomScaleNormal="50" zoomScaleSheetLayoutView="50" workbookViewId="0">
      <selection activeCell="C34" sqref="C34:H42"/>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73" t="s">
        <v>14</v>
      </c>
      <c r="C1" s="73"/>
      <c r="D1" s="73"/>
      <c r="E1" s="73"/>
      <c r="F1" s="73"/>
      <c r="G1" s="73"/>
      <c r="H1" s="73"/>
      <c r="I1" s="73"/>
      <c r="J1" s="2"/>
      <c r="K1" s="2"/>
    </row>
    <row r="2" spans="2:11" ht="11.25" customHeight="1" thickBot="1">
      <c r="H2" s="1"/>
    </row>
    <row r="3" spans="2:11" ht="25.05" customHeight="1" thickTop="1" thickBot="1">
      <c r="B3" s="74" t="str">
        <f>Graficos!B3</f>
        <v>TOTAL LECHE LÍQUIDA</v>
      </c>
      <c r="C3" s="75"/>
      <c r="D3" s="75"/>
      <c r="E3" s="75"/>
      <c r="F3" s="75"/>
      <c r="G3" s="75"/>
      <c r="H3" s="75"/>
      <c r="I3" s="76"/>
    </row>
    <row r="4" spans="2:11" ht="15" thickTop="1"/>
    <row r="5" spans="2:11" ht="18.600000000000001" thickBot="1">
      <c r="B5" s="10" t="s">
        <v>28</v>
      </c>
      <c r="C5" s="3"/>
      <c r="D5" s="3"/>
      <c r="E5" s="3"/>
      <c r="F5" s="3"/>
      <c r="G5" s="3"/>
      <c r="H5" s="3"/>
      <c r="I5" s="3"/>
    </row>
    <row r="6" spans="2:11" ht="15" thickTop="1"/>
    <row r="7" spans="2:11" ht="25.05" customHeight="1">
      <c r="B7" s="28"/>
      <c r="C7" s="28"/>
      <c r="D7" s="28"/>
      <c r="E7" s="28"/>
      <c r="F7" s="28"/>
      <c r="G7" s="28"/>
      <c r="H7" s="28"/>
      <c r="I7" s="28"/>
    </row>
    <row r="8" spans="2:11" ht="25.05" customHeight="1">
      <c r="B8" s="28"/>
      <c r="C8" s="28"/>
      <c r="D8" s="28"/>
      <c r="E8" s="29"/>
      <c r="F8" s="28"/>
      <c r="G8" s="28"/>
      <c r="H8" s="28"/>
      <c r="I8" s="28"/>
    </row>
    <row r="9" spans="2:11" ht="25.05" customHeight="1">
      <c r="B9" s="28"/>
      <c r="C9" s="28"/>
      <c r="D9" s="28"/>
      <c r="E9" s="29"/>
      <c r="F9" s="28"/>
      <c r="G9" s="28"/>
      <c r="H9" s="28"/>
      <c r="I9" s="28"/>
    </row>
    <row r="10" spans="2:11" ht="25.05" customHeight="1">
      <c r="B10" s="28"/>
      <c r="C10" s="28"/>
      <c r="D10" s="28"/>
      <c r="E10" s="29"/>
      <c r="F10" s="28"/>
      <c r="G10" s="28"/>
      <c r="H10" s="28"/>
      <c r="I10" s="28"/>
    </row>
    <row r="11" spans="2:11" ht="25.05" customHeight="1">
      <c r="B11" s="28"/>
      <c r="C11" s="28"/>
      <c r="D11" s="28"/>
      <c r="E11" s="28"/>
      <c r="F11" s="28"/>
      <c r="G11" s="28"/>
      <c r="H11" s="28"/>
      <c r="I11" s="28"/>
    </row>
    <row r="12" spans="2:11" ht="25.05" customHeight="1">
      <c r="B12" s="28"/>
      <c r="C12" s="28"/>
      <c r="D12" s="28"/>
      <c r="E12" s="29"/>
      <c r="F12" s="28"/>
      <c r="G12" s="28"/>
      <c r="H12" s="28"/>
      <c r="I12" s="28"/>
    </row>
    <row r="13" spans="2:11" ht="25.05" customHeight="1">
      <c r="B13" s="28"/>
      <c r="C13" s="28"/>
      <c r="D13" s="28"/>
      <c r="E13" s="29"/>
      <c r="F13" s="28"/>
      <c r="G13" s="28"/>
      <c r="H13" s="28"/>
      <c r="I13" s="28"/>
    </row>
    <row r="14" spans="2:11" ht="25.05" customHeight="1">
      <c r="B14" s="28"/>
      <c r="C14" s="28"/>
      <c r="D14" s="28"/>
      <c r="E14" s="29"/>
      <c r="F14" s="28"/>
      <c r="G14" s="28"/>
      <c r="H14" s="28"/>
      <c r="I14" s="28"/>
    </row>
    <row r="15" spans="2:11">
      <c r="B15" s="28"/>
      <c r="C15" s="28"/>
      <c r="D15" s="28"/>
      <c r="E15" s="28"/>
      <c r="F15" s="28"/>
      <c r="G15" s="28"/>
      <c r="H15" s="28"/>
      <c r="I15" s="28"/>
    </row>
    <row r="16" spans="2:11" ht="18.600000000000001" thickBot="1">
      <c r="B16" s="30" t="s">
        <v>29</v>
      </c>
      <c r="C16" s="31"/>
      <c r="D16" s="31"/>
      <c r="E16" s="31"/>
      <c r="F16" s="31"/>
      <c r="G16" s="31"/>
      <c r="H16" s="31"/>
      <c r="I16" s="31"/>
    </row>
    <row r="17" spans="2:9" ht="15" thickTop="1">
      <c r="B17" s="28"/>
      <c r="C17" s="28"/>
      <c r="D17" s="28"/>
      <c r="E17" s="28"/>
      <c r="F17" s="28"/>
      <c r="G17" s="28"/>
      <c r="H17" s="28"/>
      <c r="I17" s="28"/>
    </row>
    <row r="18" spans="2:9">
      <c r="B18" s="28"/>
      <c r="C18" s="28"/>
      <c r="D18" s="28"/>
      <c r="E18" s="28"/>
      <c r="F18" s="28"/>
      <c r="G18" s="28"/>
      <c r="H18" s="28"/>
      <c r="I18" s="28"/>
    </row>
    <row r="19" spans="2:9">
      <c r="B19" s="28"/>
      <c r="C19" s="28"/>
      <c r="D19" s="28"/>
      <c r="E19" s="28"/>
      <c r="F19" s="28"/>
      <c r="G19" s="28"/>
      <c r="H19" s="28"/>
      <c r="I19" s="28"/>
    </row>
    <row r="20" spans="2:9">
      <c r="B20" s="28"/>
      <c r="C20" s="28"/>
      <c r="D20" s="28"/>
      <c r="E20" s="28"/>
      <c r="F20" s="28"/>
      <c r="G20" s="28"/>
      <c r="H20" s="28"/>
      <c r="I20" s="28"/>
    </row>
    <row r="21" spans="2:9">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c r="B24" s="28"/>
      <c r="C24" s="28"/>
      <c r="D24" s="28"/>
      <c r="E24" s="28"/>
      <c r="F24" s="28"/>
      <c r="G24" s="28"/>
      <c r="H24" s="28"/>
      <c r="I24" s="28"/>
    </row>
    <row r="25" spans="2:9">
      <c r="B25" s="28"/>
      <c r="C25" s="28"/>
      <c r="D25" s="28"/>
      <c r="E25" s="28"/>
      <c r="F25" s="28"/>
      <c r="G25" s="28"/>
      <c r="H25" s="28"/>
      <c r="I25" s="28"/>
    </row>
    <row r="26" spans="2:9">
      <c r="B26" s="28"/>
      <c r="C26" s="28"/>
      <c r="D26" s="28"/>
      <c r="E26" s="28"/>
      <c r="F26" s="28"/>
      <c r="G26" s="28"/>
      <c r="H26" s="28"/>
      <c r="I26" s="28"/>
    </row>
    <row r="27" spans="2:9">
      <c r="B27" s="28"/>
      <c r="C27" s="28"/>
      <c r="D27" s="28"/>
      <c r="E27" s="28"/>
      <c r="F27" s="28"/>
      <c r="G27" s="28"/>
      <c r="H27" s="28"/>
      <c r="I27" s="28"/>
    </row>
    <row r="28" spans="2:9">
      <c r="B28" s="28"/>
      <c r="C28" s="28"/>
      <c r="D28" s="28"/>
      <c r="E28" s="28"/>
      <c r="F28" s="28"/>
      <c r="G28" s="28"/>
      <c r="H28" s="28"/>
      <c r="I28" s="28"/>
    </row>
    <row r="29" spans="2:9">
      <c r="B29" s="28"/>
      <c r="C29" s="28"/>
      <c r="D29" s="28"/>
      <c r="E29" s="28"/>
      <c r="F29" s="28"/>
      <c r="G29" s="28"/>
      <c r="H29" s="28"/>
      <c r="I29" s="28"/>
    </row>
    <row r="30" spans="2:9">
      <c r="B30" s="28"/>
      <c r="C30" s="28"/>
      <c r="D30" s="28"/>
      <c r="E30" s="28"/>
      <c r="F30" s="28"/>
      <c r="G30" s="28"/>
      <c r="H30" s="28"/>
      <c r="I30" s="28"/>
    </row>
    <row r="31" spans="2:9">
      <c r="B31" s="28"/>
      <c r="C31" s="28"/>
      <c r="D31" s="28"/>
      <c r="E31" s="32"/>
      <c r="F31" s="32"/>
      <c r="G31" s="28"/>
      <c r="H31" s="28"/>
      <c r="I31" s="28"/>
    </row>
    <row r="32" spans="2:9" ht="18.600000000000001" thickBot="1">
      <c r="B32" s="30" t="s">
        <v>18</v>
      </c>
      <c r="C32" s="31"/>
      <c r="D32" s="31"/>
      <c r="E32" s="31"/>
      <c r="F32" s="31"/>
      <c r="G32" s="31"/>
      <c r="H32" s="31"/>
      <c r="I32" s="31"/>
    </row>
    <row r="33" spans="2:11" ht="15" thickTop="1">
      <c r="B33" s="28"/>
      <c r="C33" s="28"/>
      <c r="D33" s="28"/>
      <c r="E33" s="77"/>
      <c r="F33" s="77"/>
      <c r="G33" s="28"/>
      <c r="H33" s="28"/>
      <c r="I33" s="28"/>
    </row>
    <row r="34" spans="2:11" ht="21" customHeight="1">
      <c r="B34" s="28"/>
      <c r="C34" s="78" t="s">
        <v>41</v>
      </c>
      <c r="D34" s="79"/>
      <c r="E34" s="79"/>
      <c r="F34" s="79"/>
      <c r="G34" s="79"/>
      <c r="H34" s="80"/>
      <c r="I34" s="28"/>
    </row>
    <row r="35" spans="2:11" ht="21" customHeight="1">
      <c r="B35" s="28"/>
      <c r="C35" s="81"/>
      <c r="D35" s="82"/>
      <c r="E35" s="82"/>
      <c r="F35" s="82"/>
      <c r="G35" s="82"/>
      <c r="H35" s="83"/>
      <c r="I35" s="28"/>
    </row>
    <row r="36" spans="2:11" ht="21" customHeight="1">
      <c r="B36" s="28"/>
      <c r="C36" s="81"/>
      <c r="D36" s="82"/>
      <c r="E36" s="82"/>
      <c r="F36" s="82"/>
      <c r="G36" s="82"/>
      <c r="H36" s="83"/>
      <c r="I36" s="28"/>
      <c r="K36" s="27"/>
    </row>
    <row r="37" spans="2:11" ht="21" customHeight="1">
      <c r="B37" s="28"/>
      <c r="C37" s="81"/>
      <c r="D37" s="82"/>
      <c r="E37" s="82"/>
      <c r="F37" s="82"/>
      <c r="G37" s="82"/>
      <c r="H37" s="83"/>
      <c r="I37" s="28"/>
    </row>
    <row r="38" spans="2:11" ht="6" customHeight="1">
      <c r="C38" s="81"/>
      <c r="D38" s="82"/>
      <c r="E38" s="82"/>
      <c r="F38" s="82"/>
      <c r="G38" s="82"/>
      <c r="H38" s="83"/>
    </row>
    <row r="39" spans="2:11" ht="21" customHeight="1">
      <c r="C39" s="81"/>
      <c r="D39" s="82"/>
      <c r="E39" s="82"/>
      <c r="F39" s="82"/>
      <c r="G39" s="82"/>
      <c r="H39" s="83"/>
    </row>
    <row r="40" spans="2:11" ht="21" customHeight="1">
      <c r="C40" s="81"/>
      <c r="D40" s="82"/>
      <c r="E40" s="82"/>
      <c r="F40" s="82"/>
      <c r="G40" s="82"/>
      <c r="H40" s="83"/>
    </row>
    <row r="41" spans="2:11">
      <c r="C41" s="81"/>
      <c r="D41" s="82"/>
      <c r="E41" s="82"/>
      <c r="F41" s="82"/>
      <c r="G41" s="82"/>
      <c r="H41" s="83"/>
    </row>
    <row r="42" spans="2:11">
      <c r="C42" s="84"/>
      <c r="D42" s="85"/>
      <c r="E42" s="85"/>
      <c r="F42" s="85"/>
      <c r="G42" s="85"/>
      <c r="H42" s="86"/>
    </row>
    <row r="45" spans="2:11">
      <c r="C45" s="68" t="s">
        <v>12</v>
      </c>
    </row>
    <row r="46" spans="2:11">
      <c r="C46" s="68" t="s">
        <v>13</v>
      </c>
    </row>
  </sheetData>
  <sheetProtection algorithmName="SHA-512" hashValue="09BuYfQBOCAJRxG3vHfD3iU2wUZqZHxrHoPWurm9eDPZuIBr2KBR4upCrVeVnM7RGmjwKVezXr+d1kLjw02BPw==" saltValue="ASoDDCBbPKj3jOTulFZvNQ==" spinCount="100000" sheet="1" objects="1" scenarios="1"/>
  <mergeCells count="4">
    <mergeCell ref="B1:I1"/>
    <mergeCell ref="B3:I3"/>
    <mergeCell ref="E33:F33"/>
    <mergeCell ref="C34:H42"/>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colBreaks count="1" manualBreakCount="1">
    <brk id="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K53"/>
  <sheetViews>
    <sheetView showGridLines="0" showRowColHeaders="0" topLeftCell="A9" zoomScale="50" zoomScaleNormal="50" zoomScaleSheetLayoutView="50" workbookViewId="0">
      <selection activeCell="J63" sqref="J63"/>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2:11" ht="34.5" customHeight="1">
      <c r="B1" s="73" t="s">
        <v>14</v>
      </c>
      <c r="C1" s="73"/>
      <c r="D1" s="73"/>
      <c r="E1" s="73"/>
      <c r="F1" s="73"/>
      <c r="G1" s="73"/>
      <c r="H1" s="73"/>
      <c r="I1" s="73"/>
      <c r="J1" s="2"/>
      <c r="K1" s="2"/>
    </row>
    <row r="2" spans="2:11" ht="11.25" customHeight="1" thickBot="1">
      <c r="H2" s="1"/>
    </row>
    <row r="3" spans="2:11" ht="25.05" customHeight="1" thickTop="1" thickBot="1">
      <c r="B3" s="74" t="str">
        <f>Canales!B3</f>
        <v>TOTAL LECHE LÍQUIDA</v>
      </c>
      <c r="C3" s="75"/>
      <c r="D3" s="75"/>
      <c r="E3" s="75"/>
      <c r="F3" s="75"/>
      <c r="G3" s="75"/>
      <c r="H3" s="75"/>
      <c r="I3" s="76"/>
    </row>
    <row r="4" spans="2:11" ht="15" thickTop="1"/>
    <row r="5" spans="2:11" ht="18.600000000000001" thickBot="1">
      <c r="B5" s="10" t="s">
        <v>30</v>
      </c>
      <c r="C5" s="3"/>
      <c r="D5" s="3"/>
      <c r="E5" s="3"/>
      <c r="F5" s="3"/>
      <c r="G5" s="3"/>
      <c r="H5" s="3"/>
      <c r="I5" s="3"/>
    </row>
    <row r="6" spans="2:11" ht="15" thickTop="1"/>
    <row r="7" spans="2:11" ht="25.05" customHeight="1">
      <c r="B7" s="28"/>
      <c r="C7" s="28"/>
      <c r="D7" s="28"/>
      <c r="E7" s="28"/>
      <c r="F7" s="28"/>
      <c r="G7" s="28"/>
      <c r="H7" s="28"/>
      <c r="I7" s="28"/>
    </row>
    <row r="8" spans="2:11" ht="25.05" customHeight="1">
      <c r="B8" s="28"/>
      <c r="C8" s="28"/>
      <c r="D8" s="28"/>
      <c r="E8" s="29"/>
      <c r="F8" s="28"/>
      <c r="G8" s="28"/>
      <c r="H8" s="28"/>
      <c r="I8" s="28"/>
    </row>
    <row r="9" spans="2:11" ht="25.05" customHeight="1">
      <c r="B9" s="28"/>
      <c r="C9" s="28"/>
      <c r="D9" s="28"/>
      <c r="E9" s="29"/>
      <c r="F9" s="28"/>
      <c r="G9" s="28"/>
      <c r="H9" s="28"/>
      <c r="I9" s="28"/>
    </row>
    <row r="10" spans="2:11" ht="25.05" customHeight="1">
      <c r="B10" s="28"/>
      <c r="C10" s="28"/>
      <c r="D10" s="28"/>
      <c r="E10" s="29"/>
      <c r="F10" s="28"/>
      <c r="G10" s="28"/>
      <c r="H10" s="28"/>
      <c r="I10" s="28"/>
    </row>
    <row r="11" spans="2:11" ht="25.05" customHeight="1">
      <c r="B11" s="28"/>
      <c r="C11" s="28"/>
      <c r="D11" s="28"/>
      <c r="E11" s="29"/>
      <c r="F11" s="28"/>
      <c r="G11" s="28"/>
      <c r="H11" s="28"/>
      <c r="I11" s="28"/>
    </row>
    <row r="12" spans="2:11" ht="25.05" customHeight="1">
      <c r="B12" s="28"/>
      <c r="C12" s="28"/>
      <c r="D12" s="28"/>
      <c r="E12" s="29"/>
      <c r="F12" s="28"/>
      <c r="G12" s="28"/>
      <c r="H12" s="28"/>
      <c r="I12" s="28"/>
    </row>
    <row r="13" spans="2:11" ht="25.05" customHeight="1">
      <c r="B13" s="28"/>
      <c r="C13" s="28"/>
      <c r="D13" s="28"/>
      <c r="E13" s="29"/>
      <c r="F13" s="28"/>
      <c r="G13" s="28"/>
      <c r="H13" s="28"/>
      <c r="I13" s="28"/>
    </row>
    <row r="14" spans="2:11" ht="25.05" customHeight="1">
      <c r="B14" s="28"/>
      <c r="C14" s="28"/>
      <c r="D14" s="28"/>
      <c r="E14" s="29"/>
      <c r="F14" s="28"/>
      <c r="G14" s="28"/>
      <c r="H14" s="28"/>
      <c r="I14" s="28"/>
    </row>
    <row r="15" spans="2:11" ht="25.05" customHeight="1">
      <c r="B15" s="28"/>
      <c r="C15" s="28"/>
      <c r="D15" s="28"/>
      <c r="E15" s="28"/>
      <c r="F15" s="28"/>
      <c r="G15" s="28"/>
      <c r="H15" s="28"/>
      <c r="I15" s="28"/>
    </row>
    <row r="16" spans="2:11" ht="25.05" customHeight="1">
      <c r="B16" s="28"/>
      <c r="C16" s="28"/>
      <c r="D16" s="28"/>
      <c r="E16" s="29"/>
      <c r="F16" s="28"/>
      <c r="G16" s="28"/>
      <c r="H16" s="28"/>
      <c r="I16" s="28"/>
    </row>
    <row r="17" spans="2:9" ht="25.05" customHeight="1">
      <c r="B17" s="28"/>
      <c r="C17" s="28"/>
      <c r="D17" s="28"/>
      <c r="E17" s="29"/>
      <c r="F17" s="28"/>
      <c r="G17" s="28"/>
      <c r="H17" s="28"/>
      <c r="I17" s="28"/>
    </row>
    <row r="18" spans="2:9" ht="25.05" customHeight="1">
      <c r="B18" s="28"/>
      <c r="C18" s="28"/>
      <c r="D18" s="28"/>
      <c r="E18" s="29"/>
      <c r="F18" s="28"/>
      <c r="G18" s="28"/>
      <c r="H18" s="28"/>
      <c r="I18" s="28"/>
    </row>
    <row r="19" spans="2:9">
      <c r="B19" s="28"/>
      <c r="C19" s="28"/>
      <c r="D19" s="28"/>
      <c r="E19" s="28"/>
      <c r="F19" s="28"/>
      <c r="G19" s="28"/>
      <c r="H19" s="28"/>
      <c r="I19" s="28"/>
    </row>
    <row r="20" spans="2:9" ht="18.600000000000001" thickBot="1">
      <c r="B20" s="30" t="s">
        <v>31</v>
      </c>
      <c r="C20" s="31"/>
      <c r="D20" s="31"/>
      <c r="E20" s="31"/>
      <c r="F20" s="31"/>
      <c r="G20" s="31"/>
      <c r="H20" s="31"/>
      <c r="I20" s="31"/>
    </row>
    <row r="21" spans="2:9" ht="15" thickTop="1">
      <c r="B21" s="28"/>
      <c r="C21" s="28"/>
      <c r="D21" s="28"/>
      <c r="E21" s="28"/>
      <c r="F21" s="28"/>
      <c r="G21" s="28"/>
      <c r="H21" s="28"/>
      <c r="I21" s="28"/>
    </row>
    <row r="22" spans="2:9">
      <c r="B22" s="28"/>
      <c r="C22" s="28"/>
      <c r="D22" s="28"/>
      <c r="E22" s="28"/>
      <c r="F22" s="28"/>
      <c r="G22" s="28"/>
      <c r="H22" s="28"/>
      <c r="I22" s="28"/>
    </row>
    <row r="23" spans="2:9">
      <c r="B23" s="28"/>
      <c r="C23" s="28"/>
      <c r="D23" s="28"/>
      <c r="E23" s="28"/>
      <c r="F23" s="28"/>
      <c r="G23" s="28"/>
      <c r="H23" s="28"/>
      <c r="I23" s="28"/>
    </row>
    <row r="24" spans="2:9">
      <c r="B24" s="28"/>
      <c r="C24" s="28"/>
      <c r="D24" s="28"/>
      <c r="E24" s="28"/>
      <c r="F24" s="28"/>
      <c r="G24" s="28"/>
      <c r="H24" s="28"/>
      <c r="I24" s="28"/>
    </row>
    <row r="25" spans="2:9">
      <c r="B25" s="28"/>
      <c r="C25" s="28"/>
      <c r="D25" s="28"/>
      <c r="E25" s="28"/>
      <c r="F25" s="28"/>
      <c r="G25" s="28"/>
      <c r="H25" s="28"/>
      <c r="I25" s="28"/>
    </row>
    <row r="26" spans="2:9">
      <c r="B26" s="28"/>
      <c r="C26" s="28"/>
      <c r="D26" s="28"/>
      <c r="E26" s="28"/>
      <c r="F26" s="28"/>
      <c r="G26" s="28"/>
      <c r="H26" s="28"/>
      <c r="I26" s="28"/>
    </row>
    <row r="27" spans="2:9">
      <c r="B27" s="28"/>
      <c r="C27" s="28"/>
      <c r="D27" s="28"/>
      <c r="E27" s="28"/>
      <c r="F27" s="28"/>
      <c r="G27" s="28"/>
      <c r="H27" s="28"/>
      <c r="I27" s="28"/>
    </row>
    <row r="28" spans="2:9">
      <c r="B28" s="28"/>
      <c r="C28" s="28"/>
      <c r="D28" s="28"/>
      <c r="E28" s="28"/>
      <c r="F28" s="28"/>
      <c r="G28" s="28"/>
      <c r="H28" s="28"/>
      <c r="I28" s="28"/>
    </row>
    <row r="29" spans="2:9">
      <c r="B29" s="28"/>
      <c r="C29" s="28"/>
      <c r="D29" s="28"/>
      <c r="E29" s="28"/>
      <c r="F29" s="28"/>
      <c r="G29" s="28"/>
      <c r="H29" s="28"/>
      <c r="I29" s="28"/>
    </row>
    <row r="30" spans="2:9">
      <c r="B30" s="28"/>
      <c r="C30" s="28"/>
      <c r="D30" s="28"/>
      <c r="E30" s="28"/>
      <c r="F30" s="28"/>
      <c r="G30" s="28"/>
      <c r="H30" s="28"/>
      <c r="I30" s="28"/>
    </row>
    <row r="31" spans="2:9">
      <c r="B31" s="28"/>
      <c r="C31" s="28"/>
      <c r="D31" s="28"/>
      <c r="E31" s="28"/>
      <c r="F31" s="28"/>
      <c r="G31" s="28"/>
      <c r="H31" s="28"/>
      <c r="I31" s="28"/>
    </row>
    <row r="32" spans="2:9">
      <c r="B32" s="28"/>
      <c r="C32" s="28"/>
      <c r="D32" s="28"/>
      <c r="E32" s="28"/>
      <c r="F32" s="28"/>
      <c r="G32" s="28"/>
      <c r="H32" s="28"/>
      <c r="I32" s="28"/>
    </row>
    <row r="33" spans="2:9">
      <c r="B33" s="28"/>
      <c r="C33" s="28"/>
      <c r="D33" s="28"/>
      <c r="E33" s="28"/>
      <c r="F33" s="28"/>
      <c r="G33" s="28"/>
      <c r="H33" s="28"/>
      <c r="I33" s="28"/>
    </row>
    <row r="34" spans="2:9">
      <c r="B34" s="28"/>
      <c r="C34" s="28"/>
      <c r="D34" s="28"/>
      <c r="E34" s="28"/>
      <c r="F34" s="28"/>
      <c r="G34" s="28"/>
      <c r="H34" s="28"/>
      <c r="I34" s="28"/>
    </row>
    <row r="35" spans="2:9">
      <c r="B35" s="28"/>
      <c r="C35" s="28"/>
      <c r="D35" s="28"/>
      <c r="E35" s="28"/>
      <c r="F35" s="28"/>
      <c r="G35" s="28"/>
      <c r="H35" s="28"/>
      <c r="I35" s="28"/>
    </row>
    <row r="36" spans="2:9">
      <c r="B36" s="28"/>
      <c r="C36" s="28"/>
      <c r="D36" s="28"/>
      <c r="E36" s="28"/>
      <c r="F36" s="28"/>
      <c r="G36" s="28"/>
      <c r="H36" s="28"/>
      <c r="I36" s="28"/>
    </row>
    <row r="37" spans="2:9">
      <c r="B37" s="28"/>
      <c r="C37" s="28"/>
      <c r="D37" s="28"/>
      <c r="E37" s="28"/>
      <c r="F37" s="28"/>
      <c r="G37" s="28"/>
      <c r="H37" s="28"/>
      <c r="I37" s="28"/>
    </row>
    <row r="40" spans="2:9">
      <c r="E40" s="4"/>
      <c r="F40" s="4"/>
    </row>
    <row r="41" spans="2:9" ht="18.600000000000001" thickBot="1">
      <c r="B41" s="10" t="s">
        <v>11</v>
      </c>
      <c r="C41" s="3"/>
      <c r="D41" s="3"/>
      <c r="E41" s="3"/>
      <c r="F41" s="3"/>
      <c r="G41" s="3"/>
      <c r="H41" s="3"/>
      <c r="I41" s="3"/>
    </row>
    <row r="42" spans="2:9" ht="15" thickTop="1">
      <c r="E42" s="72"/>
      <c r="F42" s="72"/>
    </row>
    <row r="43" spans="2:9" ht="25.05" customHeight="1">
      <c r="C43" s="87" t="s">
        <v>42</v>
      </c>
      <c r="D43" s="88"/>
      <c r="E43" s="88"/>
      <c r="F43" s="88"/>
      <c r="G43" s="88"/>
      <c r="H43" s="89"/>
    </row>
    <row r="44" spans="2:9" ht="25.05" customHeight="1">
      <c r="C44" s="90"/>
      <c r="D44" s="91"/>
      <c r="E44" s="91"/>
      <c r="F44" s="91"/>
      <c r="G44" s="91"/>
      <c r="H44" s="92"/>
    </row>
    <row r="45" spans="2:9" ht="25.05" customHeight="1">
      <c r="C45" s="90"/>
      <c r="D45" s="91"/>
      <c r="E45" s="91"/>
      <c r="F45" s="91"/>
      <c r="G45" s="91"/>
      <c r="H45" s="92"/>
    </row>
    <row r="46" spans="2:9" ht="25.05" customHeight="1">
      <c r="C46" s="90"/>
      <c r="D46" s="91"/>
      <c r="E46" s="91"/>
      <c r="F46" s="91"/>
      <c r="G46" s="91"/>
      <c r="H46" s="92"/>
    </row>
    <row r="47" spans="2:9" ht="25.05" customHeight="1">
      <c r="C47" s="90"/>
      <c r="D47" s="91"/>
      <c r="E47" s="91"/>
      <c r="F47" s="91"/>
      <c r="G47" s="91"/>
      <c r="H47" s="92"/>
    </row>
    <row r="48" spans="2:9" ht="25.05" customHeight="1">
      <c r="C48" s="90"/>
      <c r="D48" s="91"/>
      <c r="E48" s="91"/>
      <c r="F48" s="91"/>
      <c r="G48" s="91"/>
      <c r="H48" s="92"/>
    </row>
    <row r="49" spans="3:8" ht="25.05" customHeight="1">
      <c r="C49" s="90"/>
      <c r="D49" s="91"/>
      <c r="E49" s="91"/>
      <c r="F49" s="91"/>
      <c r="G49" s="91"/>
      <c r="H49" s="92"/>
    </row>
    <row r="50" spans="3:8" ht="25.05" customHeight="1">
      <c r="C50" s="90"/>
      <c r="D50" s="91"/>
      <c r="E50" s="91"/>
      <c r="F50" s="91"/>
      <c r="G50" s="91"/>
      <c r="H50" s="92"/>
    </row>
    <row r="51" spans="3:8" ht="25.05" customHeight="1">
      <c r="C51" s="93"/>
      <c r="D51" s="94"/>
      <c r="E51" s="94"/>
      <c r="F51" s="94"/>
      <c r="G51" s="94"/>
      <c r="H51" s="95"/>
    </row>
    <row r="52" spans="3:8" ht="25.05" customHeight="1"/>
    <row r="53" spans="3:8">
      <c r="C53" t="s">
        <v>12</v>
      </c>
    </row>
  </sheetData>
  <sheetProtection algorithmName="SHA-512" hashValue="UZAnRHK4JG4VMWo/PDPfKHto6fDQyPkANep/y8i9zDbEWxFAcQejIf4thGlYDy6UDAtKICNtbodtbgv1dtEzvA==" saltValue="yaE3bXDj73IUWw+yGXJYeA==" spinCount="100000" sheet="1" objects="1" scenarios="1"/>
  <mergeCells count="4">
    <mergeCell ref="B1:I1"/>
    <mergeCell ref="B3:I3"/>
    <mergeCell ref="E42:F42"/>
    <mergeCell ref="C43:H51"/>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colBreaks count="1" manualBreakCount="1">
    <brk id="1"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39"/>
  <sheetViews>
    <sheetView showGridLines="0" showRowColHeaders="0" tabSelected="1" zoomScale="50" zoomScaleNormal="50" zoomScaleSheetLayoutView="50" workbookViewId="0">
      <selection activeCell="D39" sqref="D39"/>
    </sheetView>
  </sheetViews>
  <sheetFormatPr baseColWidth="10" defaultColWidth="11.44140625" defaultRowHeight="14.4"/>
  <cols>
    <col min="1" max="1" width="1.21875" customWidth="1"/>
    <col min="3" max="3" width="15.44140625" customWidth="1"/>
    <col min="4" max="4" width="34.21875" customWidth="1"/>
    <col min="5" max="6" width="25" customWidth="1"/>
  </cols>
  <sheetData>
    <row r="1" spans="1:11" ht="34.5" customHeight="1">
      <c r="A1" s="69" t="s">
        <v>43</v>
      </c>
      <c r="B1" s="73" t="s">
        <v>14</v>
      </c>
      <c r="C1" s="73"/>
      <c r="D1" s="73"/>
      <c r="E1" s="73"/>
      <c r="F1" s="73"/>
      <c r="G1" s="73"/>
      <c r="H1" s="73"/>
      <c r="I1" s="73"/>
      <c r="J1" s="2"/>
      <c r="K1" s="2"/>
    </row>
    <row r="2" spans="1:11" ht="11.25" customHeight="1" thickBot="1">
      <c r="H2" s="1"/>
    </row>
    <row r="3" spans="1:11" ht="25.05" customHeight="1" thickTop="1" thickBot="1">
      <c r="B3" s="74" t="str">
        <f>Canales!$B$3</f>
        <v>TOTAL LECHE LÍQUIDA</v>
      </c>
      <c r="C3" s="75"/>
      <c r="D3" s="75"/>
      <c r="E3" s="75"/>
      <c r="F3" s="75"/>
      <c r="G3" s="75"/>
      <c r="H3" s="75"/>
      <c r="I3" s="76"/>
    </row>
    <row r="4" spans="1:11" ht="15" thickTop="1"/>
    <row r="5" spans="1:11" ht="18.600000000000001" thickBot="1">
      <c r="B5" s="10" t="s">
        <v>5</v>
      </c>
      <c r="C5" s="3"/>
      <c r="D5" s="3"/>
      <c r="E5" s="3"/>
      <c r="F5" s="3"/>
      <c r="G5" s="3"/>
      <c r="H5" s="3"/>
      <c r="I5" s="3"/>
    </row>
    <row r="6" spans="1:11" ht="15" thickTop="1"/>
    <row r="7" spans="1:11" ht="25.05" customHeight="1">
      <c r="B7" s="96" t="s">
        <v>44</v>
      </c>
      <c r="C7" s="97"/>
      <c r="D7" s="97"/>
      <c r="E7" s="97"/>
      <c r="F7" s="97"/>
      <c r="G7" s="97"/>
      <c r="H7" s="97"/>
      <c r="I7" s="98"/>
    </row>
    <row r="8" spans="1:11" ht="25.05" customHeight="1">
      <c r="B8" s="99"/>
      <c r="C8" s="100"/>
      <c r="D8" s="100"/>
      <c r="E8" s="100"/>
      <c r="F8" s="100"/>
      <c r="G8" s="100"/>
      <c r="H8" s="100"/>
      <c r="I8" s="101"/>
    </row>
    <row r="9" spans="1:11" ht="25.05" customHeight="1">
      <c r="B9" s="99"/>
      <c r="C9" s="100"/>
      <c r="D9" s="100"/>
      <c r="E9" s="100"/>
      <c r="F9" s="100"/>
      <c r="G9" s="100"/>
      <c r="H9" s="100"/>
      <c r="I9" s="101"/>
    </row>
    <row r="10" spans="1:11" ht="25.05" customHeight="1">
      <c r="B10" s="99"/>
      <c r="C10" s="100"/>
      <c r="D10" s="100"/>
      <c r="E10" s="100"/>
      <c r="F10" s="100"/>
      <c r="G10" s="100"/>
      <c r="H10" s="100"/>
      <c r="I10" s="101"/>
    </row>
    <row r="11" spans="1:11" ht="25.05" customHeight="1">
      <c r="B11" s="99"/>
      <c r="C11" s="100"/>
      <c r="D11" s="100"/>
      <c r="E11" s="100"/>
      <c r="F11" s="100"/>
      <c r="G11" s="100"/>
      <c r="H11" s="100"/>
      <c r="I11" s="101"/>
    </row>
    <row r="12" spans="1:11" ht="25.05" customHeight="1">
      <c r="B12" s="99"/>
      <c r="C12" s="100"/>
      <c r="D12" s="100"/>
      <c r="E12" s="100"/>
      <c r="F12" s="100"/>
      <c r="G12" s="100"/>
      <c r="H12" s="100"/>
      <c r="I12" s="101"/>
    </row>
    <row r="13" spans="1:11" ht="25.05" customHeight="1">
      <c r="B13" s="99"/>
      <c r="C13" s="100"/>
      <c r="D13" s="100"/>
      <c r="E13" s="100"/>
      <c r="F13" s="100"/>
      <c r="G13" s="100"/>
      <c r="H13" s="100"/>
      <c r="I13" s="101"/>
    </row>
    <row r="14" spans="1:11" ht="25.05" customHeight="1">
      <c r="B14" s="99"/>
      <c r="C14" s="100"/>
      <c r="D14" s="100"/>
      <c r="E14" s="100"/>
      <c r="F14" s="100"/>
      <c r="G14" s="100"/>
      <c r="H14" s="100"/>
      <c r="I14" s="101"/>
    </row>
    <row r="15" spans="1:11" ht="25.05" customHeight="1">
      <c r="B15" s="99"/>
      <c r="C15" s="100"/>
      <c r="D15" s="100"/>
      <c r="E15" s="100"/>
      <c r="F15" s="100"/>
      <c r="G15" s="100"/>
      <c r="H15" s="100"/>
      <c r="I15" s="101"/>
    </row>
    <row r="16" spans="1:11" ht="25.05" customHeight="1">
      <c r="B16" s="99"/>
      <c r="C16" s="100"/>
      <c r="D16" s="100"/>
      <c r="E16" s="100"/>
      <c r="F16" s="100"/>
      <c r="G16" s="100"/>
      <c r="H16" s="100"/>
      <c r="I16" s="101"/>
    </row>
    <row r="17" spans="2:15" ht="25.05" customHeight="1">
      <c r="B17" s="99"/>
      <c r="C17" s="100"/>
      <c r="D17" s="100"/>
      <c r="E17" s="100"/>
      <c r="F17" s="100"/>
      <c r="G17" s="100"/>
      <c r="H17" s="100"/>
      <c r="I17" s="101"/>
    </row>
    <row r="18" spans="2:15" ht="25.05" customHeight="1">
      <c r="B18" s="99"/>
      <c r="C18" s="100"/>
      <c r="D18" s="100"/>
      <c r="E18" s="100"/>
      <c r="F18" s="100"/>
      <c r="G18" s="100"/>
      <c r="H18" s="100"/>
      <c r="I18" s="101"/>
    </row>
    <row r="19" spans="2:15" ht="25.05" customHeight="1">
      <c r="B19" s="99"/>
      <c r="C19" s="100"/>
      <c r="D19" s="100"/>
      <c r="E19" s="100"/>
      <c r="F19" s="100"/>
      <c r="G19" s="100"/>
      <c r="H19" s="100"/>
      <c r="I19" s="101"/>
      <c r="O19" s="69"/>
    </row>
    <row r="20" spans="2:15" ht="25.05" customHeight="1">
      <c r="B20" s="99"/>
      <c r="C20" s="100"/>
      <c r="D20" s="100"/>
      <c r="E20" s="100"/>
      <c r="F20" s="100"/>
      <c r="G20" s="100"/>
      <c r="H20" s="100"/>
      <c r="I20" s="101"/>
    </row>
    <row r="21" spans="2:15" ht="25.05" customHeight="1">
      <c r="B21" s="99"/>
      <c r="C21" s="100"/>
      <c r="D21" s="100"/>
      <c r="E21" s="100"/>
      <c r="F21" s="100"/>
      <c r="G21" s="100"/>
      <c r="H21" s="100"/>
      <c r="I21" s="101"/>
    </row>
    <row r="22" spans="2:15" ht="25.05" customHeight="1">
      <c r="B22" s="99"/>
      <c r="C22" s="100"/>
      <c r="D22" s="100"/>
      <c r="E22" s="100"/>
      <c r="F22" s="100"/>
      <c r="G22" s="100"/>
      <c r="H22" s="100"/>
      <c r="I22" s="101"/>
    </row>
    <row r="23" spans="2:15" ht="25.05" customHeight="1">
      <c r="B23" s="99"/>
      <c r="C23" s="100"/>
      <c r="D23" s="100"/>
      <c r="E23" s="100"/>
      <c r="F23" s="100"/>
      <c r="G23" s="100"/>
      <c r="H23" s="100"/>
      <c r="I23" s="101"/>
    </row>
    <row r="24" spans="2:15" ht="25.05" customHeight="1">
      <c r="B24" s="99"/>
      <c r="C24" s="100"/>
      <c r="D24" s="100"/>
      <c r="E24" s="100"/>
      <c r="F24" s="100"/>
      <c r="G24" s="100"/>
      <c r="H24" s="100"/>
      <c r="I24" s="101"/>
    </row>
    <row r="25" spans="2:15" ht="25.05" customHeight="1">
      <c r="B25" s="99"/>
      <c r="C25" s="100"/>
      <c r="D25" s="100"/>
      <c r="E25" s="100"/>
      <c r="F25" s="100"/>
      <c r="G25" s="100"/>
      <c r="H25" s="100"/>
      <c r="I25" s="101"/>
    </row>
    <row r="26" spans="2:15" ht="25.05" customHeight="1">
      <c r="B26" s="99"/>
      <c r="C26" s="100"/>
      <c r="D26" s="100"/>
      <c r="E26" s="100"/>
      <c r="F26" s="100"/>
      <c r="G26" s="100"/>
      <c r="H26" s="100"/>
      <c r="I26" s="101"/>
    </row>
    <row r="27" spans="2:15" ht="25.05" customHeight="1">
      <c r="B27" s="99"/>
      <c r="C27" s="100"/>
      <c r="D27" s="100"/>
      <c r="E27" s="100"/>
      <c r="F27" s="100"/>
      <c r="G27" s="100"/>
      <c r="H27" s="100"/>
      <c r="I27" s="101"/>
    </row>
    <row r="28" spans="2:15" ht="25.05" customHeight="1">
      <c r="B28" s="99"/>
      <c r="C28" s="100"/>
      <c r="D28" s="100"/>
      <c r="E28" s="100"/>
      <c r="F28" s="100"/>
      <c r="G28" s="100"/>
      <c r="H28" s="100"/>
      <c r="I28" s="101"/>
    </row>
    <row r="29" spans="2:15" ht="25.05" customHeight="1">
      <c r="B29" s="102"/>
      <c r="C29" s="103"/>
      <c r="D29" s="103"/>
      <c r="E29" s="103"/>
      <c r="F29" s="103"/>
      <c r="G29" s="103"/>
      <c r="H29" s="103"/>
      <c r="I29" s="104"/>
    </row>
    <row r="30" spans="2:15" ht="25.05" customHeight="1"/>
    <row r="31" spans="2:15" ht="25.05" customHeight="1"/>
    <row r="32" spans="2:15" ht="25.05" customHeight="1"/>
    <row r="33" ht="25.05" customHeight="1"/>
    <row r="34" ht="25.05" customHeight="1"/>
    <row r="35" ht="25.05" customHeight="1"/>
    <row r="36" ht="25.05" customHeight="1"/>
    <row r="37" ht="25.05" customHeight="1"/>
    <row r="38" ht="25.05" customHeight="1"/>
    <row r="39" ht="25.05" customHeight="1"/>
  </sheetData>
  <sheetProtection algorithmName="SHA-512" hashValue="TZnDsUp07urq2cbKPMKZjvCa1KJGUqw7SMzpk3IrJzkNxS4uIEMwkCDvGybgTeDFQpzxS5PYSi5bEj/BwzcClA==" saltValue="jZcpKfdI0ST/XZtGg9mJKA==" spinCount="100000" sheet="1" objects="1" scenarios="1"/>
  <mergeCells count="3">
    <mergeCell ref="B1:I1"/>
    <mergeCell ref="B3:I3"/>
    <mergeCell ref="B7:I29"/>
  </mergeCells>
  <pageMargins left="0.23622047244094491" right="0.23622047244094491" top="0.74803149606299213" bottom="0.74803149606299213" header="0.31496062992125984" footer="0.31496062992125984"/>
  <pageSetup paperSize="9" scale="62" orientation="portrait" r:id="rId1"/>
  <headerFooter>
    <oddFooter>&amp;RDatos Calculados con la actualización del nuevo censo del INE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290A8B7-4410-4F60-AA62-2A35682501CA}">
  <ds:schemaRefs>
    <ds:schemaRef ds:uri="http://schemas.microsoft.com/sharepoint/v3/contenttype/forms"/>
  </ds:schemaRefs>
</ds:datastoreItem>
</file>

<file path=customXml/itemProps2.xml><?xml version="1.0" encoding="utf-8"?>
<ds:datastoreItem xmlns:ds="http://schemas.openxmlformats.org/officeDocument/2006/customXml" ds:itemID="{CC1356DF-E1F2-4EC2-87DC-D054583C3A9B}">
  <ds:schemaRefs>
    <ds:schemaRef ds:uri="http://schemas.microsoft.com/office/2006/documentManagement/types"/>
    <ds:schemaRef ds:uri="http://schemas.microsoft.com/office/infopath/2007/PartnerControls"/>
    <ds:schemaRef ds:uri="724c4985-e433-4d2c-9697-e180992b402a"/>
    <ds:schemaRef ds:uri="http://purl.org/dc/elements/1.1/"/>
    <ds:schemaRef ds:uri="http://schemas.microsoft.com/office/2006/metadata/properties"/>
    <ds:schemaRef ds:uri="http://purl.org/dc/terms/"/>
    <ds:schemaRef ds:uri="http://schemas.openxmlformats.org/package/2006/metadata/core-properties"/>
    <ds:schemaRef ds:uri="8be3414b-2ef9-485f-84d6-269f1d6f703b"/>
    <ds:schemaRef ds:uri="http://www.w3.org/XML/1998/namespace"/>
    <ds:schemaRef ds:uri="http://purl.org/dc/dcmitype/"/>
  </ds:schemaRefs>
</ds:datastoreItem>
</file>

<file path=customXml/itemProps3.xml><?xml version="1.0" encoding="utf-8"?>
<ds:datastoreItem xmlns:ds="http://schemas.openxmlformats.org/officeDocument/2006/customXml" ds:itemID="{9B696738-C9CA-418D-8461-4BC2AD0BC3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Portada</vt:lpstr>
      <vt:lpstr>Menú principal</vt:lpstr>
      <vt:lpstr>principales variables</vt:lpstr>
      <vt:lpstr>Graficos</vt:lpstr>
      <vt:lpstr>Canales</vt:lpstr>
      <vt:lpstr>Perfiles</vt:lpstr>
      <vt:lpstr>Conclusiones</vt:lpstr>
      <vt:lpstr>Canales!Área_de_impresión</vt:lpstr>
      <vt:lpstr>Conclusiones!Área_de_impresión</vt:lpstr>
      <vt:lpstr>'Menú principal'!Área_de_impresión</vt:lpstr>
      <vt:lpstr>Perfiles!Área_de_impresión</vt:lpstr>
      <vt:lpstr>Portada!Área_de_impresión</vt:lpstr>
      <vt:lpstr>'principales variables'!Área_de_impresión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Cubillo, Gema (KWMAT)</dc:creator>
  <cp:keywords/>
  <dc:description/>
  <cp:lastModifiedBy>Muñoz Morillo-Velarde, Ginés</cp:lastModifiedBy>
  <cp:revision/>
  <dcterms:created xsi:type="dcterms:W3CDTF">2018-05-22T14:11:12Z</dcterms:created>
  <dcterms:modified xsi:type="dcterms:W3CDTF">2026-07-27T11:08:38Z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2023-01-10T15:49:33Z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04aaea83-a696-4059-bbbb-efca1f3d091f</vt:lpwstr>
  </property>
  <property fmtid="{D5CDD505-2E9C-101B-9397-08002B2CF9AE}" pid="10" name="MSIP_Label_3741da7a-79c1-417c-b408-16c0bfe99fca_ContentBits">
    <vt:lpwstr>0</vt:lpwstr>
  </property>
</Properties>
</file>