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style9.xml" ContentType="application/vnd.ms-office.chartstyle+xml"/>
  <Override PartName="/xl/charts/colors9.xml" ContentType="application/vnd.ms-office.chartcolorstyle+xml"/>
  <Override PartName="/xl/charts/chart12.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1.xml" ContentType="application/vnd.openxmlformats-officedocument.themeOverride+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ssectorial\Q 2014\AREA CONSUMO\Panel CONSUMO\ARCHIVOS CONSUMO\Archivos para web\Leche mes a mes web\fichas consumo\2026\"/>
    </mc:Choice>
  </mc:AlternateContent>
  <xr:revisionPtr revIDLastSave="0" documentId="8_{E2053547-1D02-4DFE-A759-A136321079A4}" xr6:coauthVersionLast="47" xr6:coauthVersionMax="47" xr10:uidLastSave="{00000000-0000-0000-0000-000000000000}"/>
  <workbookProtection workbookAlgorithmName="SHA-512" workbookHashValue="RgWHVkpln7+jayEh5kj76xgfPAKoGcHFcJb1csHmq5lbTtxhlch6x4Bfu0DTdRcQAdeCAqHsT5zYfNH4/FKKqw==" workbookSaltValue="oaprrBCHk/eLgTJAfSFc4g==" workbookSpinCount="100000" lockStructure="1"/>
  <bookViews>
    <workbookView xWindow="22932" yWindow="-108" windowWidth="23256" windowHeight="12456" tabRatio="759" activeTab="6" xr2:uid="{00000000-000D-0000-FFFF-FFFF00000000}"/>
  </bookViews>
  <sheets>
    <sheet name="Portada" sheetId="5" r:id="rId1"/>
    <sheet name="Menú principal" sheetId="7" r:id="rId2"/>
    <sheet name="principales variables" sheetId="1" r:id="rId3"/>
    <sheet name="Graficos" sheetId="2" r:id="rId4"/>
    <sheet name="Canales" sheetId="4" r:id="rId5"/>
    <sheet name="Perfiles" sheetId="9" r:id="rId6"/>
    <sheet name="Conclusiones" sheetId="8" r:id="rId7"/>
  </sheets>
  <definedNames>
    <definedName name="_xlnm.Print_Area" localSheetId="4">Canales!$A$1:$J$50</definedName>
    <definedName name="_xlnm.Print_Area" localSheetId="6">Conclusiones!$A$1:$J$38</definedName>
    <definedName name="_xlnm.Print_Area" localSheetId="1">'Menú principal'!$A$1:$E$16</definedName>
    <definedName name="_xlnm.Print_Area" localSheetId="5">Perfiles!$A$1:$J$54</definedName>
    <definedName name="_xlnm.Print_Area" localSheetId="0">Portada!$A$1:$J$50</definedName>
    <definedName name="_xlnm.Print_Area" localSheetId="2">'principales variables'!$B$1:$J$55</definedName>
    <definedName name="Categorias">#REF!</definedName>
    <definedName name="Segmento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4" i="1" l="1"/>
  <c r="G34" i="1"/>
  <c r="E7" i="1" l="1"/>
  <c r="B3" i="2"/>
  <c r="B3" i="4" l="1"/>
  <c r="B3" i="9" l="1"/>
  <c r="B3" i="8"/>
</calcChain>
</file>

<file path=xl/sharedStrings.xml><?xml version="1.0" encoding="utf-8"?>
<sst xmlns="http://schemas.openxmlformats.org/spreadsheetml/2006/main" count="57" uniqueCount="44">
  <si>
    <t>Consumo en el hogar
LECHE</t>
  </si>
  <si>
    <t>Principales variables</t>
  </si>
  <si>
    <t>Gráficos históricos</t>
  </si>
  <si>
    <t>Canales</t>
  </si>
  <si>
    <t>Perfiles</t>
  </si>
  <si>
    <t>Principales conclusiones</t>
  </si>
  <si>
    <t>Consumo en el hogar</t>
  </si>
  <si>
    <t>TOTAL LECHE LÍQUIDA</t>
  </si>
  <si>
    <t>Principales variables - TAM JUNIO 26</t>
  </si>
  <si>
    <t>% Variación vs. Mismo periodo del año anterior</t>
  </si>
  <si>
    <t>VALOR (Miles €)</t>
  </si>
  <si>
    <t>GASTO PER CAPITA (€)</t>
  </si>
  <si>
    <t>PARTE DE MERCADO VOLUMEN (%)</t>
  </si>
  <si>
    <t>PARTE DE MERCADO VALOR (%)</t>
  </si>
  <si>
    <t>% Importancia de los tipos - TAM JUNIO 26</t>
  </si>
  <si>
    <t>% Evol. Valor</t>
  </si>
  <si>
    <t>% Evol. Volumen</t>
  </si>
  <si>
    <t>TOTAL LECHE LIQUIDA</t>
  </si>
  <si>
    <t>LECHE CORTA DURACION</t>
  </si>
  <si>
    <t>LECHE LARGA DURACION</t>
  </si>
  <si>
    <t>LECHE ENTERA</t>
  </si>
  <si>
    <t>LECHE DESNATADA</t>
  </si>
  <si>
    <t>LECHE SEMIDESNATAD</t>
  </si>
  <si>
    <t>Consumo por persona (kilos o litros por persona y año) - TAM JUNIO 26</t>
  </si>
  <si>
    <t>TAM JUNIO 25</t>
  </si>
  <si>
    <t>TAM JUNIO 26</t>
  </si>
  <si>
    <t>LECHE CORTA DURACIÓN</t>
  </si>
  <si>
    <t>TAM (Total Año Móvil): Indicador agrupado que representa el acumulado de los últimos doce meses, finalizando en el mes de análisis del informe.</t>
  </si>
  <si>
    <t>Evolución mensual de total gasto y total compras</t>
  </si>
  <si>
    <t>Evolución mensual precio medio</t>
  </si>
  <si>
    <t xml:space="preserve">Evolución anual de total compras  </t>
  </si>
  <si>
    <t>Peso y % evolución en volumen de los canales de distribución - TAM JUNIO 26</t>
  </si>
  <si>
    <t>Precio medio (Euros/ litros) de los canales de distribución - TAM JUNIO 26</t>
  </si>
  <si>
    <t>Principales conclusiones de los canales de distribución</t>
  </si>
  <si>
    <t>Nota: A partir de abril 2025 las líneas de SUPER+AUTOSER y TIENDA DESCUENTO se sustituyen por el agregado de ambas (SUPERMERCADOS)</t>
  </si>
  <si>
    <t>% Población y distribución del volumen por perfil sociodemográfico -TAM JUNIO 26</t>
  </si>
  <si>
    <t>% Población y distribución del volumen por Comunidades -TAM JUNIO 26</t>
  </si>
  <si>
    <t xml:space="preserve">Principales conclusiones </t>
  </si>
  <si>
    <t>VOLUMEN (Miles litros)</t>
  </si>
  <si>
    <t>CONSUMO PER CAPITA (litros por persona y periodo de estudio)</t>
  </si>
  <si>
    <t>PRECIO MEDIO (€/litro)</t>
  </si>
  <si>
    <t xml:space="preserve">En el año móvil cerrado en junio de 2026, los supermercados continúan siendo el principal canal de compra de leche líquida para los hogares españoles, concentrando el 74,8 % del volumen total adquirido. No obstante, este canal registra un ligero descenso del 0,7 % respecto al año anterior. El hipermercado mantiene su posición como segunda opción de compra, con una cuota del 17,9 % del volumen de la categoría. A diferencia de los supermercados, muestra una evolución favorable, creciendo un 3,3 % en volumen durante el periodo analizado. Por su parte, el canal online alcanza una cuota del 3,6 % del volumen total vendido de leche líquida y destaca por registrar el mayor crecimiento, con un incremento del 10,0 % respecto al año anterior. El resto canales también presentan una evolución positiva, con un crecimiento del 1,7 %, y representan ya el 6,7 % del volumen total de la categoría. En contraste, la tienda tradicional continúa perdiendo relevancia y registra una nueva caída en volumen.
El precio medio de la leche líquida en España se sitúa en 0,98 €/litro en el año móvil cerrado en junio de 2026, lo que supone un incremento del 3,9 % respecto al mismo periodo del año anterior. Esta tendencia alcista se observa en prácticamente todos los canales de distribución, con la excepción de la tienda tradicional, donde el precio medio pagado desciende un 1,6 %. A pesar de esta reducción, continúa siendo el canal con el precio medio más elevado, alcanzando los 1,12 €/litro. Entre los principales canales de compra, el hipermercado registra el mayor aumento del precio medio, con un crecimiento del 4,2 %, ligeramente superior tanto al promedio. Como resultado, el precio medio en este canal se sitúa en 0,99 €/litro. Por su parte, el supermercado, principal canal de distribución de la categoría, presenta una evolución alineada con la media del mercado, incrementando su precio medio un 3,9 % hasta alcanzar los 0,98 €/litro. </t>
  </si>
  <si>
    <t>El análisis por tipología de hogar muestra que los hogares con presencia de niños, junto con los hogares de retirados/jubilados, presentan una intensidad de compra de leche líquida superior a la que les correspondería por su peso poblacional. Entre ellos destacan especialmente los hogares con hijos de edad media y los hogares con hijos mayores, que concentran el 18,0 % y el 15,4 % del volumen total adquirido, respectivamente, mientras que su representación dentro de la población es inferior, situándose en el 13,8 % y el 12,0 %.
Si analizamos desde el punto de vista de las Comunidades Autónomas, se observan diferencias significativas entre ellas. La Comunidad de Madrid, Castilla-La Mancha, Extremadura, Castilla y León, Galicia, el Principado de Asturias y el País Vasco registran una cuota de compra de leche líquida superior a la que les correspondería en función de su peso poblacional.
En el extremo opuesto, Cataluña, la Comunitat Valenciana, Andalucía y Canarias presentan una participación en el volumen adquirido inferior a su peso demográfico, reflejando una menor intensidad de compra relativa dentro de la categoría.</t>
  </si>
  <si>
    <r>
      <t xml:space="preserve">En un contexto de estabilidad del volumen de compra de leche líquida por parte de los hogares, el aumento del precio medio del 3,9 % favorece que el mercado registre un crecimiento en valor del 4,0 %.
</t>
    </r>
    <r>
      <rPr>
        <sz val="11"/>
        <color rgb="FF000000"/>
        <rFont val="Calibri"/>
        <family val="2"/>
      </rPr>
      <t>Durante el periodo analizado, los hogares adquirieron 2.882,41 millones de litros de leche líquida, un volumen que se mantiene estable. Sin embargo, la categoría crece en valor hasta alcanzar una facturación de 2.834,23 millones de euros (4,0 %). Este comportamiento responde al aumento del precio medio pagado por los consumidores, que alcanza los 0,98 €/litro, un 3,9 % más que en el mismo periodo del año anterior.
Si lo analizamos por tipología de hogar muestra que los hogares con presencia de niños, junto con los hogares de retirados/jubilados, presentan una intensidad de compra de leche líquida superior a la que les correspondería por su peso poblacional. 
Desde el punto de vista de las Comunidades Autónomas, se observan diferencias significativas entre ellas. La Comunidad de Madrid, Castilla-La Mancha, Extremadura, Castilla y León, Galicia, el Principado de Asturias y el País Vasco registran una cuota de compra de leche líquida superior a la que les correspondería en función de su peso poblacional. En el extremo opuesto, Cataluña, la Comunitat Valenciana, Andalucía y Canarias presentan una participación en el volumen adquirido inferior a su peso demográfico, reflejando una menor intensidad de compra relativa dentro de la categoría.
Cada consumidor adquiere, de media, 61,17 litros de leche líquida al año, un nivel de consumo que permanece estable. Sin embargo, el gasto per cápita asciende a 60,15 euros por persona y año, un 3,4 % más que durante el mismo periodo del 2025, como consecuencia del incremento del precio medio de compra de la categoría.
Si se analiza el mercado según el contenido de materia grasa, se distinguen tres grandes tipologías. La leche entera concentra el 31,6 % del volumen total comercializado y el 33,2 % del valor de la categoría. Además, es la única variedad que registra un crecimiento en volumen durante el periodo analizado, con un avance del 4,5 %. En términos de valor, también muestra una evolución muy favorable, alcanzando un incremento del 8,8 %, el más elevado entre las distintas variedades de leche líquida. Como resultado de esta tendencia positiva, el consumo per cápita de leche entera se sitúa en 19,25 litros por persona y año, por encima de los 18,52 litros registrados un año antes.
Por su parte, la leche semidesnatada continúa siendo la variedad predominante en los hogares españoles. Esta tipología concentra el 46,6 % del volumen total de leche líquida adquirido y el 45,8 % del valor de la categoría. No obstante, su demanda registra un descenso del 0,6 % en el año móvil a junio de 2026. A pesar de ello, su evolución en valor es positiva, con un crecimiento del 3,1 %, impulsado por el incremento del precio medio de compra. Esta tendencia también se refleja en el consumo per cápita, que se sitúa en 28,39 litros por persona y año, por debajo de los 28,72 litros registrados en el mismo periodo del año anterior.
La leche desnatada mantiene una posición minoritaria dentro de la categoría, representando el 21,8 % del volumen y el 21,0 % del valor total del mercado. Sin embargo, su desempeño continúa debilitándose, siendo la variedad que presenta la mayor contracción de la demanda, con una disminución del 4,2 % en volumen durante el año móvil a junio de 2026. A diferencia de lo ocurrido en el conjunto del mercado y en el resto de las variedades, su evolución en valor también es negativa, registrando una caída del 1,1 %. Como consecuencia, el consumo per cápita desciende hasta los 13,30 litros por persona y año, frente a los 13,96 litros alcanzados un año antes.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</si>
</sst>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_-* #,##0.0\ _€_-;\-* #,##0.0\ _€_-;_-* &quot;-&quot;?\ _€_-;_-@_-"/>
    <numFmt numFmtId="166" formatCode="0.0%"/>
    <numFmt numFmtId="167" formatCode="0.0"/>
    <numFmt numFmtId="168" formatCode="0.0\ %"/>
  </numFmts>
  <fonts count="32">
    <font>
      <sz val="11"/>
      <color theme="1"/>
      <name val="Calibri"/>
      <family val="2"/>
      <scheme val="minor"/>
    </font>
    <font>
      <sz val="11"/>
      <color theme="1"/>
      <name val="Calibri"/>
      <family val="2"/>
      <scheme val="minor"/>
    </font>
    <font>
      <sz val="26"/>
      <color indexed="8"/>
      <name val="Calibri"/>
      <family val="2"/>
      <scheme val="minor"/>
    </font>
    <font>
      <b/>
      <sz val="18"/>
      <color theme="1"/>
      <name val="Calibri"/>
      <family val="2"/>
      <scheme val="minor"/>
    </font>
    <font>
      <sz val="9"/>
      <color rgb="FF006600"/>
      <name val="Verdana"/>
      <family val="2"/>
    </font>
    <font>
      <sz val="11"/>
      <color theme="1" tint="0.499984740745262"/>
      <name val="Calibri"/>
      <family val="2"/>
      <scheme val="minor"/>
    </font>
    <font>
      <b/>
      <sz val="11"/>
      <color rgb="FFED7D31"/>
      <name val="Calibri"/>
      <family val="2"/>
      <scheme val="minor"/>
    </font>
    <font>
      <b/>
      <sz val="11"/>
      <color rgb="FFFFC000"/>
      <name val="Calibri"/>
      <family val="2"/>
      <scheme val="minor"/>
    </font>
    <font>
      <sz val="11"/>
      <name val="Calibri"/>
      <family val="2"/>
      <scheme val="minor"/>
    </font>
    <font>
      <sz val="10"/>
      <name val="Verdana"/>
      <family val="2"/>
    </font>
    <font>
      <b/>
      <sz val="14"/>
      <color theme="1"/>
      <name val="Calibri"/>
      <family val="2"/>
      <scheme val="minor"/>
    </font>
    <font>
      <u/>
      <sz val="11"/>
      <color theme="10"/>
      <name val="Calibri"/>
      <family val="2"/>
      <scheme val="minor"/>
    </font>
    <font>
      <sz val="11"/>
      <color theme="1"/>
      <name val="Arial"/>
      <family val="2"/>
    </font>
    <font>
      <u/>
      <sz val="11"/>
      <color theme="10"/>
      <name val="Arial"/>
      <family val="2"/>
    </font>
    <font>
      <b/>
      <i/>
      <sz val="11"/>
      <color rgb="FF92AE29"/>
      <name val="Arial"/>
      <family val="2"/>
    </font>
    <font>
      <b/>
      <sz val="24"/>
      <color theme="1"/>
      <name val="Cambria"/>
      <family val="1"/>
    </font>
    <font>
      <sz val="24"/>
      <color theme="1"/>
      <name val="Cambria"/>
      <family val="1"/>
    </font>
    <font>
      <b/>
      <sz val="14"/>
      <color theme="1"/>
      <name val="Calibri"/>
      <family val="2"/>
    </font>
    <font>
      <sz val="16"/>
      <color theme="1"/>
      <name val="Calibri"/>
      <family val="2"/>
      <scheme val="minor"/>
    </font>
    <font>
      <sz val="16"/>
      <color theme="0" tint="-0.499984740745262"/>
      <name val="Calibri"/>
      <family val="2"/>
      <scheme val="minor"/>
    </font>
    <font>
      <b/>
      <sz val="18"/>
      <name val="Calibri"/>
      <family val="2"/>
      <scheme val="minor"/>
    </font>
    <font>
      <b/>
      <sz val="11"/>
      <color theme="1"/>
      <name val="Calibri"/>
      <family val="2"/>
      <scheme val="minor"/>
    </font>
    <font>
      <b/>
      <sz val="11"/>
      <color theme="9" tint="0.39997558519241921"/>
      <name val="Calibri"/>
      <family val="2"/>
      <scheme val="minor"/>
    </font>
    <font>
      <b/>
      <sz val="11"/>
      <color rgb="FF006600"/>
      <name val="Calibri"/>
      <family val="2"/>
      <scheme val="minor"/>
    </font>
    <font>
      <b/>
      <sz val="11"/>
      <color theme="9" tint="-0.249977111117893"/>
      <name val="Calibri"/>
      <family val="2"/>
      <scheme val="minor"/>
    </font>
    <font>
      <b/>
      <sz val="11"/>
      <name val="Calibri"/>
      <family val="2"/>
      <scheme val="minor"/>
    </font>
    <font>
      <b/>
      <sz val="9"/>
      <color rgb="FF006600"/>
      <name val="Verdana"/>
      <family val="2"/>
    </font>
    <font>
      <sz val="11"/>
      <name val="Calibri"/>
      <family val="1"/>
      <charset val="2"/>
    </font>
    <font>
      <b/>
      <sz val="24"/>
      <color rgb="FF00B050"/>
      <name val="Calibri"/>
      <family val="2"/>
      <scheme val="minor"/>
    </font>
    <font>
      <b/>
      <sz val="11"/>
      <name val="Calibri"/>
      <family val="2"/>
    </font>
    <font>
      <sz val="11"/>
      <color rgb="FF000000"/>
      <name val="Calibri"/>
      <family val="2"/>
    </font>
    <font>
      <b/>
      <sz val="11"/>
      <color rgb="FF000000"/>
      <name val="Calibri"/>
      <family val="2"/>
    </font>
  </fonts>
  <fills count="4">
    <fill>
      <patternFill patternType="none"/>
    </fill>
    <fill>
      <patternFill patternType="gray125"/>
    </fill>
    <fill>
      <gradientFill degree="90">
        <stop position="0">
          <color theme="0"/>
        </stop>
        <stop position="0.5">
          <color theme="7" tint="0.80001220740379042"/>
        </stop>
        <stop position="1">
          <color theme="0"/>
        </stop>
      </gradientFill>
    </fill>
    <fill>
      <gradientFill degree="90">
        <stop position="0">
          <color theme="0"/>
        </stop>
        <stop position="1">
          <color theme="7" tint="0.80001220740379042"/>
        </stop>
      </gradientFill>
    </fill>
  </fills>
  <borders count="30">
    <border>
      <left/>
      <right/>
      <top/>
      <bottom/>
      <diagonal/>
    </border>
    <border>
      <left style="thick">
        <color theme="6" tint="-0.24994659260841701"/>
      </left>
      <right/>
      <top style="thick">
        <color theme="6" tint="-0.24994659260841701"/>
      </top>
      <bottom style="thick">
        <color theme="6" tint="-0.24994659260841701"/>
      </bottom>
      <diagonal/>
    </border>
    <border>
      <left/>
      <right/>
      <top style="thick">
        <color theme="6" tint="-0.24994659260841701"/>
      </top>
      <bottom style="thick">
        <color theme="6" tint="-0.24994659260841701"/>
      </bottom>
      <diagonal/>
    </border>
    <border>
      <left/>
      <right style="thick">
        <color theme="6" tint="-0.24994659260841701"/>
      </right>
      <top style="thick">
        <color theme="6" tint="-0.24994659260841701"/>
      </top>
      <bottom style="thick">
        <color theme="6" tint="-0.24994659260841701"/>
      </bottom>
      <diagonal/>
    </border>
    <border>
      <left style="thin">
        <color theme="0" tint="-0.499984740745262"/>
      </left>
      <right style="hair">
        <color theme="0" tint="-0.499984740745262"/>
      </right>
      <top style="thin">
        <color theme="0" tint="-0.499984740745262"/>
      </top>
      <bottom style="hair">
        <color theme="0" tint="-0.499984740745262"/>
      </bottom>
      <diagonal/>
    </border>
    <border>
      <left style="hair">
        <color theme="0" tint="-0.499984740745262"/>
      </left>
      <right style="thin">
        <color theme="0" tint="-0.499984740745262"/>
      </right>
      <top style="thin">
        <color theme="0" tint="-0.499984740745262"/>
      </top>
      <bottom style="hair">
        <color theme="0" tint="-0.499984740745262"/>
      </bottom>
      <diagonal/>
    </border>
    <border>
      <left style="thin">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hair">
        <color theme="0" tint="-0.499984740745262"/>
      </right>
      <top style="hair">
        <color theme="0" tint="-0.499984740745262"/>
      </top>
      <bottom style="thin">
        <color theme="0" tint="-0.499984740745262"/>
      </bottom>
      <diagonal/>
    </border>
    <border>
      <left style="hair">
        <color theme="0" tint="-0.499984740745262"/>
      </left>
      <right style="thin">
        <color theme="0" tint="-0.499984740745262"/>
      </right>
      <top style="hair">
        <color theme="0" tint="-0.499984740745262"/>
      </top>
      <bottom style="thin">
        <color theme="0" tint="-0.499984740745262"/>
      </bottom>
      <diagonal/>
    </border>
    <border>
      <left style="hair">
        <color theme="0" tint="-0.499984740745262"/>
      </left>
      <right style="thin">
        <color theme="0" tint="-0.499984740745262"/>
      </right>
      <top style="thin">
        <color theme="0" tint="-0.499984740745262"/>
      </top>
      <bottom style="thin">
        <color theme="0" tint="-0.499984740745262"/>
      </bottom>
      <diagonal/>
    </border>
    <border>
      <left/>
      <right/>
      <top/>
      <bottom style="double">
        <color theme="0" tint="-0.499984740745262"/>
      </bottom>
      <diagonal/>
    </border>
    <border>
      <left/>
      <right/>
      <top style="hair">
        <color theme="0" tint="-0.499984740745262"/>
      </top>
      <bottom style="hair">
        <color theme="0" tint="-0.499984740745262"/>
      </bottom>
      <diagonal/>
    </border>
    <border>
      <left style="thin">
        <color theme="1" tint="0.499984740745262"/>
      </left>
      <right style="hair">
        <color theme="1" tint="0.499984740745262"/>
      </right>
      <top style="thin">
        <color theme="1" tint="0.499984740745262"/>
      </top>
      <bottom style="hair">
        <color theme="1" tint="0.499984740745262"/>
      </bottom>
      <diagonal/>
    </border>
    <border>
      <left style="hair">
        <color theme="1" tint="0.499984740745262"/>
      </left>
      <right style="thin">
        <color theme="1" tint="0.499984740745262"/>
      </right>
      <top style="thin">
        <color theme="1" tint="0.499984740745262"/>
      </top>
      <bottom style="hair">
        <color theme="1" tint="0.499984740745262"/>
      </bottom>
      <diagonal/>
    </border>
    <border>
      <left style="thin">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thin">
        <color theme="1" tint="0.499984740745262"/>
      </right>
      <top style="hair">
        <color theme="1" tint="0.499984740745262"/>
      </top>
      <bottom style="hair">
        <color theme="1" tint="0.499984740745262"/>
      </bottom>
      <diagonal/>
    </border>
    <border>
      <left style="thin">
        <color theme="1" tint="0.499984740745262"/>
      </left>
      <right style="hair">
        <color theme="1" tint="0.499984740745262"/>
      </right>
      <top style="hair">
        <color theme="1" tint="0.499984740745262"/>
      </top>
      <bottom style="thin">
        <color theme="1" tint="0.499984740745262"/>
      </bottom>
      <diagonal/>
    </border>
    <border>
      <left style="hair">
        <color theme="1" tint="0.499984740745262"/>
      </left>
      <right style="thin">
        <color theme="1" tint="0.499984740745262"/>
      </right>
      <top style="hair">
        <color theme="1" tint="0.499984740745262"/>
      </top>
      <bottom style="thin">
        <color theme="1" tint="0.499984740745262"/>
      </bottom>
      <diagonal/>
    </border>
    <border>
      <left style="double">
        <color theme="6" tint="-0.499984740745262"/>
      </left>
      <right/>
      <top style="double">
        <color theme="6" tint="-0.499984740745262"/>
      </top>
      <bottom style="double">
        <color theme="6" tint="-0.499984740745262"/>
      </bottom>
      <diagonal/>
    </border>
    <border>
      <left/>
      <right/>
      <top style="double">
        <color theme="6" tint="-0.499984740745262"/>
      </top>
      <bottom style="double">
        <color theme="6" tint="-0.499984740745262"/>
      </bottom>
      <diagonal/>
    </border>
    <border>
      <left/>
      <right style="double">
        <color theme="6" tint="-0.499984740745262"/>
      </right>
      <top style="double">
        <color theme="6" tint="-0.499984740745262"/>
      </top>
      <bottom style="double">
        <color theme="6" tint="-0.4999847407452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7">
    <xf numFmtId="0" fontId="0" fillId="0" borderId="0"/>
    <xf numFmtId="164" fontId="1" fillId="0" borderId="0" applyFont="0" applyFill="0" applyBorder="0" applyAlignment="0" applyProtection="0"/>
    <xf numFmtId="9" fontId="1" fillId="0" borderId="0" applyFont="0" applyFill="0" applyBorder="0" applyAlignment="0" applyProtection="0"/>
    <xf numFmtId="0" fontId="11" fillId="0" borderId="0" applyNumberFormat="0" applyFill="0" applyBorder="0" applyAlignment="0" applyProtection="0"/>
    <xf numFmtId="0" fontId="12" fillId="0" borderId="0"/>
    <xf numFmtId="0" fontId="13" fillId="0" borderId="0" applyNumberFormat="0" applyFill="0" applyBorder="0" applyAlignment="0" applyProtection="0"/>
    <xf numFmtId="164" fontId="1" fillId="0" borderId="0" applyFont="0" applyFill="0" applyBorder="0" applyAlignment="0" applyProtection="0"/>
  </cellStyleXfs>
  <cellXfs count="107">
    <xf numFmtId="0" fontId="0" fillId="0" borderId="0" xfId="0"/>
    <xf numFmtId="165" fontId="0" fillId="0" borderId="0" xfId="0" applyNumberFormat="1"/>
    <xf numFmtId="0" fontId="2" fillId="0" borderId="0" xfId="0" applyFont="1" applyAlignment="1">
      <alignment vertical="center" wrapText="1"/>
    </xf>
    <xf numFmtId="0" fontId="0" fillId="0" borderId="11" xfId="0" applyBorder="1"/>
    <xf numFmtId="0" fontId="5" fillId="0" borderId="0" xfId="0" applyFont="1"/>
    <xf numFmtId="164" fontId="0" fillId="0" borderId="0" xfId="1" applyFont="1"/>
    <xf numFmtId="2" fontId="0" fillId="0" borderId="16" xfId="1" applyNumberFormat="1" applyFont="1" applyBorder="1" applyAlignment="1">
      <alignment horizontal="center" vertical="center"/>
    </xf>
    <xf numFmtId="2" fontId="0" fillId="0" borderId="18" xfId="1" applyNumberFormat="1" applyFont="1" applyBorder="1" applyAlignment="1">
      <alignment horizontal="center" vertical="center"/>
    </xf>
    <xf numFmtId="2" fontId="0" fillId="0" borderId="15" xfId="1" applyNumberFormat="1" applyFont="1" applyBorder="1" applyAlignment="1">
      <alignment horizontal="center" vertical="center"/>
    </xf>
    <xf numFmtId="2" fontId="0" fillId="0" borderId="17" xfId="1" applyNumberFormat="1" applyFont="1" applyBorder="1" applyAlignment="1">
      <alignment horizontal="center" vertical="center"/>
    </xf>
    <xf numFmtId="0" fontId="10" fillId="0" borderId="11" xfId="0" applyFont="1" applyBorder="1"/>
    <xf numFmtId="0" fontId="12" fillId="0" borderId="0" xfId="4"/>
    <xf numFmtId="0" fontId="14" fillId="0" borderId="0" xfId="5" applyFont="1" applyAlignment="1"/>
    <xf numFmtId="0" fontId="15" fillId="0" borderId="0" xfId="4" applyFont="1" applyAlignment="1">
      <alignment vertical="center" wrapText="1"/>
    </xf>
    <xf numFmtId="0" fontId="16" fillId="0" borderId="0" xfId="4" applyFont="1"/>
    <xf numFmtId="0" fontId="18" fillId="0" borderId="0" xfId="4" applyFont="1"/>
    <xf numFmtId="164" fontId="21" fillId="0" borderId="0" xfId="1" applyFont="1" applyBorder="1" applyAlignment="1">
      <alignment vertical="center"/>
    </xf>
    <xf numFmtId="2" fontId="21" fillId="0" borderId="15" xfId="1" applyNumberFormat="1" applyFont="1" applyBorder="1" applyAlignment="1">
      <alignment horizontal="center" vertical="center"/>
    </xf>
    <xf numFmtId="2" fontId="21" fillId="0" borderId="16" xfId="1" applyNumberFormat="1" applyFont="1" applyBorder="1" applyAlignment="1">
      <alignment horizontal="center" vertical="center"/>
    </xf>
    <xf numFmtId="2" fontId="0" fillId="0" borderId="13" xfId="1" applyNumberFormat="1" applyFont="1" applyBorder="1" applyAlignment="1">
      <alignment horizontal="center" vertical="center"/>
    </xf>
    <xf numFmtId="2" fontId="0" fillId="0" borderId="14" xfId="1" applyNumberFormat="1" applyFont="1" applyBorder="1" applyAlignment="1">
      <alignment horizontal="center" vertical="center"/>
    </xf>
    <xf numFmtId="0" fontId="7" fillId="0" borderId="0" xfId="0" applyFont="1" applyAlignment="1">
      <alignment vertical="center"/>
    </xf>
    <xf numFmtId="166" fontId="4" fillId="0" borderId="0" xfId="2" applyNumberFormat="1" applyFont="1" applyFill="1" applyBorder="1" applyAlignment="1">
      <alignment horizontal="center" vertical="center"/>
    </xf>
    <xf numFmtId="166" fontId="4" fillId="0" borderId="0" xfId="2" applyNumberFormat="1" applyFont="1" applyBorder="1" applyAlignment="1">
      <alignment horizontal="center" vertical="center"/>
    </xf>
    <xf numFmtId="164" fontId="0" fillId="0" borderId="0" xfId="1" applyFont="1" applyBorder="1" applyAlignment="1">
      <alignment horizontal="left" vertical="center" indent="2"/>
    </xf>
    <xf numFmtId="0" fontId="0" fillId="0" borderId="13" xfId="0" applyBorder="1" applyAlignment="1" applyProtection="1">
      <alignment horizontal="center" vertical="center"/>
      <protection hidden="1"/>
    </xf>
    <xf numFmtId="0" fontId="0" fillId="0" borderId="14" xfId="0" applyBorder="1" applyAlignment="1" applyProtection="1">
      <alignment horizontal="center" vertical="center"/>
      <protection hidden="1"/>
    </xf>
    <xf numFmtId="0" fontId="28" fillId="0" borderId="0" xfId="0" applyFont="1"/>
    <xf numFmtId="0" fontId="0" fillId="0" borderId="0" xfId="0" applyAlignment="1">
      <alignment vertical="top"/>
    </xf>
    <xf numFmtId="167" fontId="0" fillId="0" borderId="0" xfId="0" applyNumberFormat="1" applyAlignment="1">
      <alignment horizontal="center" vertical="top"/>
    </xf>
    <xf numFmtId="0" fontId="10" fillId="0" borderId="11" xfId="0" applyFont="1" applyBorder="1" applyAlignment="1">
      <alignment vertical="top"/>
    </xf>
    <xf numFmtId="0" fontId="0" fillId="0" borderId="11" xfId="0" applyBorder="1" applyAlignment="1">
      <alignment vertical="top"/>
    </xf>
    <xf numFmtId="0" fontId="5" fillId="0" borderId="0" xfId="0" applyFont="1" applyAlignment="1">
      <alignment vertical="top"/>
    </xf>
    <xf numFmtId="0" fontId="8" fillId="0" borderId="0" xfId="0" applyFont="1" applyAlignment="1">
      <alignment vertical="top"/>
    </xf>
    <xf numFmtId="164" fontId="9" fillId="0" borderId="4" xfId="1" applyFont="1" applyBorder="1" applyAlignment="1">
      <alignment horizontal="center" vertical="top" wrapText="1" readingOrder="1"/>
    </xf>
    <xf numFmtId="168" fontId="9" fillId="0" borderId="5" xfId="0" applyNumberFormat="1" applyFont="1" applyBorder="1" applyAlignment="1">
      <alignment horizontal="center" vertical="top" wrapText="1" readingOrder="1"/>
    </xf>
    <xf numFmtId="164" fontId="9" fillId="0" borderId="6" xfId="1" applyFont="1" applyBorder="1" applyAlignment="1">
      <alignment horizontal="center" vertical="top" wrapText="1" readingOrder="1"/>
    </xf>
    <xf numFmtId="168" fontId="9" fillId="0" borderId="7" xfId="0" applyNumberFormat="1" applyFont="1" applyBorder="1" applyAlignment="1">
      <alignment horizontal="center" vertical="top" wrapText="1" readingOrder="1"/>
    </xf>
    <xf numFmtId="2" fontId="9" fillId="0" borderId="7" xfId="0" applyNumberFormat="1" applyFont="1" applyBorder="1" applyAlignment="1">
      <alignment horizontal="center" vertical="top" wrapText="1" readingOrder="1"/>
    </xf>
    <xf numFmtId="164" fontId="9" fillId="0" borderId="8" xfId="1" applyFont="1" applyBorder="1" applyAlignment="1">
      <alignment horizontal="center" vertical="top" wrapText="1" readingOrder="1"/>
    </xf>
    <xf numFmtId="168" fontId="9" fillId="0" borderId="9" xfId="0" applyNumberFormat="1" applyFont="1" applyBorder="1" applyAlignment="1">
      <alignment horizontal="center" vertical="top" wrapText="1" readingOrder="1"/>
    </xf>
    <xf numFmtId="0" fontId="8" fillId="0" borderId="0" xfId="0" applyFont="1" applyAlignment="1">
      <alignment horizontal="center" vertical="top"/>
    </xf>
    <xf numFmtId="0" fontId="7" fillId="0" borderId="0" xfId="0" applyFont="1" applyAlignment="1">
      <alignment vertical="top"/>
    </xf>
    <xf numFmtId="166" fontId="4" fillId="0" borderId="0" xfId="2" applyNumberFormat="1" applyFont="1" applyFill="1" applyBorder="1" applyAlignment="1">
      <alignment horizontal="center" vertical="top"/>
    </xf>
    <xf numFmtId="0" fontId="12" fillId="0" borderId="0" xfId="4" applyAlignment="1">
      <alignment vertical="top"/>
    </xf>
    <xf numFmtId="0" fontId="18" fillId="0" borderId="0" xfId="4" applyFont="1" applyAlignment="1">
      <alignment vertical="top"/>
    </xf>
    <xf numFmtId="0" fontId="20" fillId="2" borderId="19" xfId="4" applyFont="1" applyFill="1" applyBorder="1" applyAlignment="1">
      <alignment horizontal="left" vertical="top"/>
    </xf>
    <xf numFmtId="0" fontId="20" fillId="2" borderId="21" xfId="3" applyFont="1" applyFill="1" applyBorder="1" applyAlignment="1">
      <alignment horizontal="left" vertical="top"/>
    </xf>
    <xf numFmtId="0" fontId="20" fillId="3" borderId="19" xfId="4" applyFont="1" applyFill="1" applyBorder="1" applyAlignment="1">
      <alignment horizontal="left" vertical="center"/>
    </xf>
    <xf numFmtId="0" fontId="20" fillId="3" borderId="20" xfId="3" applyFont="1" applyFill="1" applyBorder="1" applyAlignment="1">
      <alignment horizontal="left" vertical="center"/>
    </xf>
    <xf numFmtId="0" fontId="20" fillId="3" borderId="21" xfId="5" applyFont="1" applyFill="1" applyBorder="1" applyAlignment="1">
      <alignment horizontal="left" vertical="center"/>
    </xf>
    <xf numFmtId="0" fontId="19" fillId="0" borderId="0" xfId="4" applyFont="1" applyAlignment="1">
      <alignment horizontal="left" vertical="center"/>
    </xf>
    <xf numFmtId="0" fontId="18" fillId="0" borderId="0" xfId="4" applyFont="1" applyAlignment="1">
      <alignment horizontal="left" vertical="center"/>
    </xf>
    <xf numFmtId="0" fontId="20" fillId="2" borderId="20" xfId="3" applyFont="1" applyFill="1" applyBorder="1" applyAlignment="1">
      <alignment horizontal="left" vertical="center"/>
    </xf>
    <xf numFmtId="164" fontId="9" fillId="0" borderId="4" xfId="1" applyFont="1" applyBorder="1" applyAlignment="1" applyProtection="1">
      <alignment horizontal="center" vertical="center" wrapText="1" readingOrder="1"/>
      <protection hidden="1"/>
    </xf>
    <xf numFmtId="0" fontId="8" fillId="0" borderId="10" xfId="0" applyFont="1" applyBorder="1" applyAlignment="1">
      <alignment horizontal="center" vertical="center" wrapText="1"/>
    </xf>
    <xf numFmtId="0" fontId="23" fillId="0" borderId="12" xfId="0" applyFont="1" applyBorder="1" applyAlignment="1">
      <alignment horizontal="left" vertical="center"/>
    </xf>
    <xf numFmtId="0" fontId="25" fillId="0" borderId="12" xfId="0" applyFont="1" applyBorder="1" applyAlignment="1">
      <alignment horizontal="left" vertical="center" wrapText="1"/>
    </xf>
    <xf numFmtId="0" fontId="6" fillId="0" borderId="12" xfId="0" applyFont="1" applyBorder="1" applyAlignment="1">
      <alignment horizontal="left" vertical="center" wrapText="1"/>
    </xf>
    <xf numFmtId="0" fontId="7" fillId="0" borderId="12" xfId="0" applyFont="1" applyBorder="1" applyAlignment="1">
      <alignment horizontal="left" vertical="center" wrapText="1"/>
    </xf>
    <xf numFmtId="0" fontId="0" fillId="0" borderId="0" xfId="0" applyAlignment="1">
      <alignment horizontal="left" vertical="center"/>
    </xf>
    <xf numFmtId="166" fontId="4" fillId="0" borderId="0" xfId="2" applyNumberFormat="1" applyFont="1" applyBorder="1" applyAlignment="1">
      <alignment horizontal="left" vertical="center"/>
    </xf>
    <xf numFmtId="0" fontId="24" fillId="0" borderId="12" xfId="0" applyFont="1" applyBorder="1" applyAlignment="1">
      <alignment horizontal="left" vertical="center"/>
    </xf>
    <xf numFmtId="0" fontId="22" fillId="0" borderId="12" xfId="0" applyFont="1" applyBorder="1" applyAlignment="1">
      <alignment horizontal="left" vertical="center"/>
    </xf>
    <xf numFmtId="168" fontId="26" fillId="0" borderId="12" xfId="2" applyNumberFormat="1" applyFont="1" applyFill="1" applyBorder="1" applyAlignment="1">
      <alignment horizontal="center" vertical="center"/>
    </xf>
    <xf numFmtId="168" fontId="4" fillId="0" borderId="12" xfId="2" applyNumberFormat="1" applyFont="1" applyFill="1" applyBorder="1" applyAlignment="1">
      <alignment horizontal="center" vertical="center"/>
    </xf>
    <xf numFmtId="168" fontId="4" fillId="0" borderId="12" xfId="2" applyNumberFormat="1" applyFont="1" applyBorder="1" applyAlignment="1">
      <alignment horizontal="center" vertical="center"/>
    </xf>
    <xf numFmtId="0" fontId="0" fillId="0" borderId="0" xfId="0" applyAlignment="1">
      <alignment horizontal="center" vertical="center"/>
    </xf>
    <xf numFmtId="0" fontId="8" fillId="0" borderId="0" xfId="0" applyFont="1" applyAlignment="1">
      <alignment horizontal="center" vertical="center"/>
    </xf>
    <xf numFmtId="0" fontId="15" fillId="0" borderId="0" xfId="4" applyFont="1" applyAlignment="1">
      <alignment horizontal="center" vertical="center" wrapText="1"/>
    </xf>
    <xf numFmtId="0" fontId="17" fillId="0" borderId="0" xfId="4" applyFont="1" applyAlignment="1">
      <alignment horizontal="center" vertical="center"/>
    </xf>
    <xf numFmtId="0" fontId="0" fillId="0" borderId="0" xfId="0" applyAlignment="1">
      <alignment horizontal="center"/>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0" xfId="0" applyAlignment="1">
      <alignment horizontal="center" vertical="top"/>
    </xf>
    <xf numFmtId="0" fontId="27" fillId="0" borderId="22" xfId="0" applyFont="1" applyBorder="1" applyAlignment="1">
      <alignment horizontal="left" vertical="top" wrapText="1"/>
    </xf>
    <xf numFmtId="0" fontId="27" fillId="0" borderId="23" xfId="0" applyFont="1" applyBorder="1" applyAlignment="1">
      <alignment horizontal="left" vertical="top" wrapText="1"/>
    </xf>
    <xf numFmtId="0" fontId="27" fillId="0" borderId="24" xfId="0" applyFont="1" applyBorder="1" applyAlignment="1">
      <alignment horizontal="left" vertical="top" wrapText="1"/>
    </xf>
    <xf numFmtId="0" fontId="27" fillId="0" borderId="25" xfId="0" applyFont="1" applyBorder="1" applyAlignment="1">
      <alignment horizontal="left" vertical="top" wrapText="1"/>
    </xf>
    <xf numFmtId="0" fontId="27" fillId="0" borderId="0" xfId="0" applyFont="1" applyAlignment="1">
      <alignment horizontal="left" vertical="top" wrapText="1"/>
    </xf>
    <xf numFmtId="0" fontId="27" fillId="0" borderId="26" xfId="0" applyFont="1" applyBorder="1" applyAlignment="1">
      <alignment horizontal="left" vertical="top" wrapText="1"/>
    </xf>
    <xf numFmtId="0" fontId="27" fillId="0" borderId="25" xfId="0" applyFont="1" applyBorder="1" applyAlignment="1">
      <alignment horizontal="left" vertical="center" wrapText="1"/>
    </xf>
    <xf numFmtId="0" fontId="27" fillId="0" borderId="0" xfId="0" applyFont="1" applyAlignment="1">
      <alignment horizontal="left" vertical="center" wrapText="1"/>
    </xf>
    <xf numFmtId="0" fontId="27" fillId="0" borderId="26" xfId="0" applyFont="1" applyBorder="1" applyAlignment="1">
      <alignment horizontal="left" vertical="center" wrapText="1"/>
    </xf>
    <xf numFmtId="0" fontId="27" fillId="0" borderId="27" xfId="0" applyFont="1" applyBorder="1" applyAlignment="1">
      <alignment horizontal="left" vertical="center" wrapText="1"/>
    </xf>
    <xf numFmtId="0" fontId="27" fillId="0" borderId="28" xfId="0" applyFont="1" applyBorder="1" applyAlignment="1">
      <alignment horizontal="left" vertical="center" wrapText="1"/>
    </xf>
    <xf numFmtId="0" fontId="27" fillId="0" borderId="29" xfId="0" applyFont="1" applyBorder="1" applyAlignment="1">
      <alignment horizontal="left" vertical="center" wrapText="1"/>
    </xf>
    <xf numFmtId="0" fontId="8" fillId="0" borderId="22" xfId="0" applyFont="1" applyBorder="1" applyAlignment="1">
      <alignment horizontal="left" vertical="center" wrapText="1"/>
    </xf>
    <xf numFmtId="0" fontId="8" fillId="0" borderId="23" xfId="0" applyFont="1" applyBorder="1" applyAlignment="1">
      <alignment horizontal="left" vertical="center"/>
    </xf>
    <xf numFmtId="0" fontId="8" fillId="0" borderId="24" xfId="0" applyFont="1" applyBorder="1" applyAlignment="1">
      <alignment horizontal="left" vertical="center"/>
    </xf>
    <xf numFmtId="0" fontId="8" fillId="0" borderId="25" xfId="0" applyFont="1" applyBorder="1" applyAlignment="1">
      <alignment horizontal="left" vertical="center"/>
    </xf>
    <xf numFmtId="0" fontId="8" fillId="0" borderId="0" xfId="0" applyFont="1" applyAlignment="1">
      <alignment horizontal="left" vertical="center"/>
    </xf>
    <xf numFmtId="0" fontId="8" fillId="0" borderId="26" xfId="0" applyFont="1" applyBorder="1" applyAlignment="1">
      <alignment horizontal="left" vertical="center"/>
    </xf>
    <xf numFmtId="0" fontId="8" fillId="0" borderId="27" xfId="0" applyFont="1" applyBorder="1" applyAlignment="1">
      <alignment horizontal="left" vertical="center"/>
    </xf>
    <xf numFmtId="0" fontId="8" fillId="0" borderId="28" xfId="0" applyFont="1" applyBorder="1" applyAlignment="1">
      <alignment horizontal="left" vertical="center"/>
    </xf>
    <xf numFmtId="0" fontId="8" fillId="0" borderId="29" xfId="0" applyFont="1" applyBorder="1" applyAlignment="1">
      <alignment horizontal="left" vertical="center"/>
    </xf>
    <xf numFmtId="0" fontId="31" fillId="0" borderId="22" xfId="0" applyFont="1" applyBorder="1" applyAlignment="1">
      <alignment horizontal="left" vertical="top" wrapText="1"/>
    </xf>
    <xf numFmtId="0" fontId="29" fillId="0" borderId="23" xfId="0" applyFont="1" applyBorder="1" applyAlignment="1">
      <alignment horizontal="left" vertical="top" wrapText="1"/>
    </xf>
    <xf numFmtId="0" fontId="29" fillId="0" borderId="24" xfId="0" applyFont="1" applyBorder="1" applyAlignment="1">
      <alignment horizontal="left" vertical="top" wrapText="1"/>
    </xf>
    <xf numFmtId="0" fontId="29" fillId="0" borderId="25" xfId="0" applyFont="1" applyBorder="1" applyAlignment="1">
      <alignment horizontal="left" vertical="top" wrapText="1"/>
    </xf>
    <xf numFmtId="0" fontId="29" fillId="0" borderId="0" xfId="0" applyFont="1" applyAlignment="1">
      <alignment horizontal="left" vertical="top" wrapText="1"/>
    </xf>
    <xf numFmtId="0" fontId="29" fillId="0" borderId="26" xfId="0" applyFont="1" applyBorder="1" applyAlignment="1">
      <alignment horizontal="left" vertical="top" wrapText="1"/>
    </xf>
    <xf numFmtId="0" fontId="29" fillId="0" borderId="27" xfId="0" applyFont="1" applyBorder="1" applyAlignment="1">
      <alignment horizontal="left" vertical="top" wrapText="1"/>
    </xf>
    <xf numFmtId="0" fontId="29" fillId="0" borderId="28" xfId="0" applyFont="1" applyBorder="1" applyAlignment="1">
      <alignment horizontal="left" vertical="top" wrapText="1"/>
    </xf>
    <xf numFmtId="0" fontId="29" fillId="0" borderId="29" xfId="0" applyFont="1" applyBorder="1" applyAlignment="1">
      <alignment horizontal="left" vertical="top" wrapText="1"/>
    </xf>
  </cellXfs>
  <cellStyles count="7">
    <cellStyle name="Hipervínculo" xfId="3" builtinId="8"/>
    <cellStyle name="Hipervínculo 2" xfId="5" xr:uid="{00000000-0005-0000-0000-000001000000}"/>
    <cellStyle name="Millares" xfId="1" builtinId="3"/>
    <cellStyle name="Millares 2" xfId="6" xr:uid="{8DB642FF-1F5B-4BE6-9CE2-0B16310DAF61}"/>
    <cellStyle name="Normal" xfId="0" builtinId="0"/>
    <cellStyle name="Normal 2" xfId="4" xr:uid="{00000000-0005-0000-0000-000004000000}"/>
    <cellStyle name="Porcentaje" xfId="2" builtinId="5"/>
  </cellStyles>
  <dxfs count="12">
    <dxf>
      <font>
        <color theme="4" tint="-0.24994659260841701"/>
      </font>
    </dxf>
    <dxf>
      <font>
        <color rgb="FFFF0000"/>
      </font>
    </dxf>
    <dxf>
      <font>
        <color theme="9" tint="-0.24994659260841701"/>
      </font>
    </dxf>
    <dxf>
      <font>
        <color theme="4" tint="-0.24994659260841701"/>
      </font>
    </dxf>
    <dxf>
      <font>
        <color rgb="FFFF0000"/>
      </font>
    </dxf>
    <dxf>
      <font>
        <color theme="9" tint="-0.24994659260841701"/>
      </font>
    </dxf>
    <dxf>
      <font>
        <color rgb="FF006600"/>
      </font>
    </dxf>
    <dxf>
      <font>
        <color rgb="FFC00000"/>
      </font>
    </dxf>
    <dxf>
      <font>
        <color rgb="FF0070C0"/>
      </font>
    </dxf>
    <dxf>
      <font>
        <color theme="4" tint="-0.24994659260841701"/>
      </font>
    </dxf>
    <dxf>
      <font>
        <color rgb="FFFF0000"/>
      </font>
    </dxf>
    <dxf>
      <font>
        <color theme="9" tint="-0.24994659260841701"/>
      </font>
    </dxf>
  </dxfs>
  <tableStyles count="0" defaultTableStyle="TableStyleMedium2" defaultPivotStyle="PivotStyleLight16"/>
  <colors>
    <mruColors>
      <color rgb="FFFFFFCC"/>
      <color rgb="FF70AD47"/>
      <color rgb="FF006600"/>
      <color rgb="FF009999"/>
      <color rgb="FFED7D31"/>
      <color rgb="FF997300"/>
      <color rgb="FF9E480E"/>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1.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2.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ES"/>
              <a:t>% Volumen litros</a:t>
            </a:r>
          </a:p>
        </c:rich>
      </c:tx>
      <c:layout>
        <c:manualLayout>
          <c:xMode val="edge"/>
          <c:yMode val="edge"/>
          <c:x val="0.40169852302663051"/>
          <c:y val="3.70370370370370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ES_tradnl"/>
        </a:p>
      </c:txPr>
    </c:title>
    <c:autoTitleDeleted val="0"/>
    <c:plotArea>
      <c:layout/>
      <c:pieChart>
        <c:varyColors val="1"/>
        <c:ser>
          <c:idx val="0"/>
          <c:order val="0"/>
          <c:dPt>
            <c:idx val="0"/>
            <c:bubble3D val="0"/>
            <c:spPr>
              <a:solidFill>
                <a:schemeClr val="accent2"/>
              </a:solidFill>
              <a:ln w="19050">
                <a:solidFill>
                  <a:schemeClr val="lt1"/>
                </a:solidFill>
              </a:ln>
              <a:effectLst/>
            </c:spPr>
            <c:extLst>
              <c:ext xmlns:c16="http://schemas.microsoft.com/office/drawing/2014/chart" uri="{C3380CC4-5D6E-409C-BE32-E72D297353CC}">
                <c16:uniqueId val="{00000001-EEC9-4FD5-A23F-431454AA79E1}"/>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EEC9-4FD5-A23F-431454AA79E1}"/>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s-ES_tradnl"/>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2"/>
              <c:pt idx="0">
                <c:v>LECHE CORTA DURACION</c:v>
              </c:pt>
              <c:pt idx="1">
                <c:v>LECHE LARGA DURACION</c:v>
              </c:pt>
            </c:strLit>
          </c:cat>
          <c:val>
            <c:numLit>
              <c:formatCode>0.0</c:formatCode>
              <c:ptCount val="2"/>
              <c:pt idx="0">
                <c:v>4.5386602210778531</c:v>
              </c:pt>
              <c:pt idx="1">
                <c:v>95.461332399668692</c:v>
              </c:pt>
            </c:numLit>
          </c:val>
          <c:extLst>
            <c:ext xmlns:c16="http://schemas.microsoft.com/office/drawing/2014/chart" uri="{C3380CC4-5D6E-409C-BE32-E72D297353CC}">
              <c16:uniqueId val="{0000000A-EEC9-4FD5-A23F-431454AA79E1}"/>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s-ES_trad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ES"/>
              <a:t>% Valor</a:t>
            </a:r>
            <a:r>
              <a:rPr lang="es-ES" baseline="0"/>
              <a:t> €</a:t>
            </a:r>
            <a:endParaRPr lang="es-ES"/>
          </a:p>
        </c:rich>
      </c:tx>
      <c:layout>
        <c:manualLayout>
          <c:xMode val="edge"/>
          <c:yMode val="edge"/>
          <c:x val="0.40169852302663051"/>
          <c:y val="3.70370370370370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ES"/>
        </a:p>
      </c:txPr>
    </c:title>
    <c:autoTitleDeleted val="0"/>
    <c:plotArea>
      <c:layout/>
      <c:pieChart>
        <c:varyColors val="1"/>
        <c:ser>
          <c:idx val="0"/>
          <c:order val="0"/>
          <c:dPt>
            <c:idx val="0"/>
            <c:bubble3D val="0"/>
            <c:spPr>
              <a:solidFill>
                <a:schemeClr val="accent2"/>
              </a:solidFill>
              <a:ln w="19050">
                <a:solidFill>
                  <a:schemeClr val="lt1"/>
                </a:solidFill>
              </a:ln>
              <a:effectLst/>
            </c:spPr>
            <c:extLst>
              <c:ext xmlns:c16="http://schemas.microsoft.com/office/drawing/2014/chart" uri="{C3380CC4-5D6E-409C-BE32-E72D297353CC}">
                <c16:uniqueId val="{00000001-4494-4505-B6A6-26B4EB5ABF0B}"/>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4494-4505-B6A6-26B4EB5ABF0B}"/>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s-ES_tradnl"/>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2"/>
              <c:pt idx="0">
                <c:v>LECHE CORTA DURACION</c:v>
              </c:pt>
              <c:pt idx="1">
                <c:v>LECHE LARGA DURACION</c:v>
              </c:pt>
            </c:strLit>
          </c:cat>
          <c:val>
            <c:numLit>
              <c:formatCode>0.0</c:formatCode>
              <c:ptCount val="2"/>
              <c:pt idx="0">
                <c:v>4.9743333306871094</c:v>
              </c:pt>
              <c:pt idx="1">
                <c:v>95.025667487878067</c:v>
              </c:pt>
            </c:numLit>
          </c:val>
          <c:extLst>
            <c:ext xmlns:c16="http://schemas.microsoft.com/office/drawing/2014/chart" uri="{C3380CC4-5D6E-409C-BE32-E72D297353CC}">
              <c16:uniqueId val="{00000010-4494-4505-B6A6-26B4EB5ABF0B}"/>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s-ES_tradn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ES"/>
              <a:t>% Volumen litros</a:t>
            </a:r>
          </a:p>
        </c:rich>
      </c:tx>
      <c:layout>
        <c:manualLayout>
          <c:xMode val="edge"/>
          <c:yMode val="edge"/>
          <c:x val="0.40169858418465632"/>
          <c:y val="7.574196812316141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ES_tradnl"/>
        </a:p>
      </c:txPr>
    </c:title>
    <c:autoTitleDeleted val="0"/>
    <c:plotArea>
      <c:layout/>
      <c:pieChart>
        <c:varyColors val="1"/>
        <c:ser>
          <c:idx val="0"/>
          <c:order val="0"/>
          <c:dPt>
            <c:idx val="0"/>
            <c:bubble3D val="0"/>
            <c:spPr>
              <a:solidFill>
                <a:schemeClr val="accent6">
                  <a:lumMod val="75000"/>
                </a:schemeClr>
              </a:solidFill>
              <a:ln w="19050">
                <a:solidFill>
                  <a:schemeClr val="lt1"/>
                </a:solidFill>
              </a:ln>
              <a:effectLst/>
            </c:spPr>
            <c:extLst>
              <c:ext xmlns:c16="http://schemas.microsoft.com/office/drawing/2014/chart" uri="{C3380CC4-5D6E-409C-BE32-E72D297353CC}">
                <c16:uniqueId val="{00000001-E922-403E-A28D-CB0847A83AAA}"/>
              </c:ext>
            </c:extLst>
          </c:dPt>
          <c:dPt>
            <c:idx val="1"/>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3-E922-403E-A28D-CB0847A83AAA}"/>
              </c:ext>
            </c:extLst>
          </c:dPt>
          <c:dPt>
            <c:idx val="2"/>
            <c:bubble3D val="0"/>
            <c:spPr>
              <a:solidFill>
                <a:srgbClr val="006600"/>
              </a:solidFill>
              <a:ln w="19050">
                <a:solidFill>
                  <a:schemeClr val="lt1"/>
                </a:solidFill>
              </a:ln>
              <a:effectLst/>
            </c:spPr>
            <c:extLst>
              <c:ext xmlns:c16="http://schemas.microsoft.com/office/drawing/2014/chart" uri="{C3380CC4-5D6E-409C-BE32-E72D297353CC}">
                <c16:uniqueId val="{00000005-E922-403E-A28D-CB0847A83AAA}"/>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s-ES_tradnl"/>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3"/>
              <c:pt idx="0">
                <c:v>LECHE ENTERA</c:v>
              </c:pt>
              <c:pt idx="1">
                <c:v>LECHE DESNATADA</c:v>
              </c:pt>
              <c:pt idx="2">
                <c:v>LECHE SEMIDESNATAD</c:v>
              </c:pt>
            </c:strLit>
          </c:cat>
          <c:val>
            <c:numLit>
              <c:formatCode>0.0</c:formatCode>
              <c:ptCount val="3"/>
              <c:pt idx="0">
                <c:v>31.583642762210136</c:v>
              </c:pt>
              <c:pt idx="1">
                <c:v>21.828548623865505</c:v>
              </c:pt>
              <c:pt idx="2">
                <c:v>46.587808613924345</c:v>
              </c:pt>
            </c:numLit>
          </c:val>
          <c:extLst>
            <c:ext xmlns:c16="http://schemas.microsoft.com/office/drawing/2014/chart" uri="{C3380CC4-5D6E-409C-BE32-E72D297353CC}">
              <c16:uniqueId val="{00000004-E922-403E-A28D-CB0847A83AAA}"/>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s-ES_tradn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ES"/>
              <a:t>% Valor</a:t>
            </a:r>
            <a:r>
              <a:rPr lang="es-ES" baseline="0"/>
              <a:t> €</a:t>
            </a:r>
            <a:endParaRPr lang="es-ES"/>
          </a:p>
        </c:rich>
      </c:tx>
      <c:layout>
        <c:manualLayout>
          <c:xMode val="edge"/>
          <c:yMode val="edge"/>
          <c:x val="0.40169843682162848"/>
          <c:y val="8.816495002318504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ES"/>
        </a:p>
      </c:txPr>
    </c:title>
    <c:autoTitleDeleted val="0"/>
    <c:plotArea>
      <c:layout/>
      <c:pieChart>
        <c:varyColors val="1"/>
        <c:ser>
          <c:idx val="0"/>
          <c:order val="0"/>
          <c:dPt>
            <c:idx val="0"/>
            <c:bubble3D val="0"/>
            <c:spPr>
              <a:solidFill>
                <a:schemeClr val="accent6">
                  <a:lumMod val="75000"/>
                </a:schemeClr>
              </a:solidFill>
              <a:ln w="19050">
                <a:solidFill>
                  <a:schemeClr val="lt1"/>
                </a:solidFill>
              </a:ln>
              <a:effectLst/>
            </c:spPr>
            <c:extLst>
              <c:ext xmlns:c16="http://schemas.microsoft.com/office/drawing/2014/chart" uri="{C3380CC4-5D6E-409C-BE32-E72D297353CC}">
                <c16:uniqueId val="{00000001-C2D8-45CC-883E-1EA3F5AFBA16}"/>
              </c:ext>
            </c:extLst>
          </c:dPt>
          <c:dPt>
            <c:idx val="1"/>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3-C2D8-45CC-883E-1EA3F5AFBA16}"/>
              </c:ext>
            </c:extLst>
          </c:dPt>
          <c:dPt>
            <c:idx val="2"/>
            <c:bubble3D val="0"/>
            <c:spPr>
              <a:solidFill>
                <a:srgbClr val="006600"/>
              </a:solidFill>
              <a:ln w="19050">
                <a:solidFill>
                  <a:schemeClr val="lt1"/>
                </a:solidFill>
              </a:ln>
              <a:effectLst/>
            </c:spPr>
            <c:extLst>
              <c:ext xmlns:c16="http://schemas.microsoft.com/office/drawing/2014/chart" uri="{C3380CC4-5D6E-409C-BE32-E72D297353CC}">
                <c16:uniqueId val="{0000000A-C2D8-45CC-883E-1EA3F5AFBA16}"/>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s-ES_tradnl"/>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3"/>
              <c:pt idx="0">
                <c:v>LECHE ENTERA</c:v>
              </c:pt>
              <c:pt idx="1">
                <c:v>LECHE DESNATADA</c:v>
              </c:pt>
              <c:pt idx="2">
                <c:v>LECHE SEMIDESNATAD</c:v>
              </c:pt>
            </c:strLit>
          </c:cat>
          <c:val>
            <c:numLit>
              <c:formatCode>0.0</c:formatCode>
              <c:ptCount val="3"/>
              <c:pt idx="0">
                <c:v>33.245523300073053</c:v>
              </c:pt>
              <c:pt idx="1">
                <c:v>20.97101149303419</c:v>
              </c:pt>
              <c:pt idx="2">
                <c:v>45.783465206892757</c:v>
              </c:pt>
            </c:numLit>
          </c:val>
          <c:extLst>
            <c:ext xmlns:c16="http://schemas.microsoft.com/office/drawing/2014/chart" uri="{C3380CC4-5D6E-409C-BE32-E72D297353CC}">
              <c16:uniqueId val="{00000004-C2D8-45CC-883E-1EA3F5AFBA16}"/>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s-ES_tradn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898995576770191E-2"/>
          <c:y val="5.0925925925925923E-2"/>
          <c:w val="0.80020200884645964"/>
          <c:h val="0.61322767561403058"/>
        </c:manualLayout>
      </c:layout>
      <c:lineChart>
        <c:grouping val="standard"/>
        <c:varyColors val="0"/>
        <c:ser>
          <c:idx val="0"/>
          <c:order val="0"/>
          <c:tx>
            <c:v>VOLUMEN (Miles kg ó litros)</c:v>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Lit>
              <c:ptCount val="25"/>
              <c:pt idx="0">
                <c:v>JUNIO 24</c:v>
              </c:pt>
              <c:pt idx="1">
                <c:v>JULIO 24</c:v>
              </c:pt>
              <c:pt idx="2">
                <c:v>AGOSTO 24</c:v>
              </c:pt>
              <c:pt idx="3">
                <c:v>SEPTIEMBRE 24</c:v>
              </c:pt>
              <c:pt idx="4">
                <c:v>OCTUBRE 24</c:v>
              </c:pt>
              <c:pt idx="5">
                <c:v>NOVIEMBRE 24</c:v>
              </c:pt>
              <c:pt idx="6">
                <c:v>DICIEMBRE 24</c:v>
              </c:pt>
              <c:pt idx="7">
                <c:v>ENERO 25</c:v>
              </c:pt>
              <c:pt idx="8">
                <c:v>FEBRERO 25</c:v>
              </c:pt>
              <c:pt idx="9">
                <c:v>MARZO 25</c:v>
              </c:pt>
              <c:pt idx="10">
                <c:v>ABRIL 25</c:v>
              </c:pt>
              <c:pt idx="11">
                <c:v>MAYO 25</c:v>
              </c:pt>
              <c:pt idx="12">
                <c:v>JUNIO 25</c:v>
              </c:pt>
              <c:pt idx="13">
                <c:v>JULIO 25</c:v>
              </c:pt>
              <c:pt idx="14">
                <c:v>AGOSTO 25</c:v>
              </c:pt>
              <c:pt idx="15">
                <c:v>SEPTIEMBRE 25</c:v>
              </c:pt>
              <c:pt idx="16">
                <c:v>OCTUBRE 25</c:v>
              </c:pt>
              <c:pt idx="17">
                <c:v>NOVIEMBRE 25</c:v>
              </c:pt>
              <c:pt idx="18">
                <c:v>DICIEMBRE 25</c:v>
              </c:pt>
              <c:pt idx="19">
                <c:v>ENERO 26</c:v>
              </c:pt>
              <c:pt idx="20">
                <c:v>FEBRERO 26</c:v>
              </c:pt>
              <c:pt idx="21">
                <c:v>MARZO 26</c:v>
              </c:pt>
              <c:pt idx="22">
                <c:v>ABRIL 26</c:v>
              </c:pt>
              <c:pt idx="23">
                <c:v>MAYO 26</c:v>
              </c:pt>
              <c:pt idx="24">
                <c:v>JUNIO 26</c:v>
              </c:pt>
            </c:strLit>
          </c:cat>
          <c:val>
            <c:numLit>
              <c:formatCode>#,#00.00</c:formatCode>
              <c:ptCount val="25"/>
              <c:pt idx="0">
                <c:v>222932.1</c:v>
              </c:pt>
              <c:pt idx="1">
                <c:v>220014.4</c:v>
              </c:pt>
              <c:pt idx="2">
                <c:v>218459.5</c:v>
              </c:pt>
              <c:pt idx="3">
                <c:v>232438</c:v>
              </c:pt>
              <c:pt idx="4">
                <c:v>252568.5</c:v>
              </c:pt>
              <c:pt idx="5">
                <c:v>251969.6</c:v>
              </c:pt>
              <c:pt idx="6">
                <c:v>243712.8</c:v>
              </c:pt>
              <c:pt idx="7">
                <c:v>263181.59999999998</c:v>
              </c:pt>
              <c:pt idx="8">
                <c:v>231208.6</c:v>
              </c:pt>
              <c:pt idx="9">
                <c:v>255295.9</c:v>
              </c:pt>
              <c:pt idx="10">
                <c:v>249919.5</c:v>
              </c:pt>
              <c:pt idx="11">
                <c:v>244113</c:v>
              </c:pt>
              <c:pt idx="12">
                <c:v>214973.6</c:v>
              </c:pt>
              <c:pt idx="13">
                <c:v>218676.6</c:v>
              </c:pt>
              <c:pt idx="14">
                <c:v>216845.1</c:v>
              </c:pt>
              <c:pt idx="15">
                <c:v>226999.1</c:v>
              </c:pt>
              <c:pt idx="16">
                <c:v>244183.7</c:v>
              </c:pt>
              <c:pt idx="17">
                <c:v>242673.2</c:v>
              </c:pt>
              <c:pt idx="18">
                <c:v>252164.1</c:v>
              </c:pt>
              <c:pt idx="19">
                <c:v>266707.8</c:v>
              </c:pt>
              <c:pt idx="20">
                <c:v>236896.8</c:v>
              </c:pt>
              <c:pt idx="21">
                <c:v>256590.3</c:v>
              </c:pt>
              <c:pt idx="22">
                <c:v>250195.1</c:v>
              </c:pt>
              <c:pt idx="23">
                <c:v>246415.1</c:v>
              </c:pt>
              <c:pt idx="24">
                <c:v>224058.5</c:v>
              </c:pt>
            </c:numLit>
          </c:val>
          <c:smooth val="1"/>
          <c:extLst>
            <c:ext xmlns:c16="http://schemas.microsoft.com/office/drawing/2014/chart" uri="{C3380CC4-5D6E-409C-BE32-E72D297353CC}">
              <c16:uniqueId val="{00000000-92E0-4C7F-B21B-078F26909594}"/>
            </c:ext>
          </c:extLst>
        </c:ser>
        <c:dLbls>
          <c:showLegendKey val="0"/>
          <c:showVal val="0"/>
          <c:showCatName val="0"/>
          <c:showSerName val="0"/>
          <c:showPercent val="0"/>
          <c:showBubbleSize val="0"/>
        </c:dLbls>
        <c:marker val="1"/>
        <c:smooth val="0"/>
        <c:axId val="218306816"/>
        <c:axId val="218359680"/>
      </c:lineChart>
      <c:lineChart>
        <c:grouping val="standard"/>
        <c:varyColors val="0"/>
        <c:ser>
          <c:idx val="1"/>
          <c:order val="1"/>
          <c:tx>
            <c:v>VALOR (Miles Euros)</c:v>
          </c:tx>
          <c:spPr>
            <a:ln w="28575" cap="rnd">
              <a:solidFill>
                <a:schemeClr val="accent4"/>
              </a:solidFill>
              <a:round/>
            </a:ln>
            <a:effectLst/>
          </c:spPr>
          <c:marker>
            <c:symbol val="circle"/>
            <c:size val="5"/>
            <c:spPr>
              <a:solidFill>
                <a:schemeClr val="accent4"/>
              </a:solidFill>
              <a:ln w="9525">
                <a:solidFill>
                  <a:schemeClr val="accent4"/>
                </a:solidFill>
              </a:ln>
              <a:effectLst/>
            </c:spPr>
          </c:marker>
          <c:cat>
            <c:strLit>
              <c:ptCount val="25"/>
              <c:pt idx="0">
                <c:v>JUNIO 24</c:v>
              </c:pt>
              <c:pt idx="1">
                <c:v>JULIO 24</c:v>
              </c:pt>
              <c:pt idx="2">
                <c:v>AGOSTO 24</c:v>
              </c:pt>
              <c:pt idx="3">
                <c:v>SEPTIEMBRE 24</c:v>
              </c:pt>
              <c:pt idx="4">
                <c:v>OCTUBRE 24</c:v>
              </c:pt>
              <c:pt idx="5">
                <c:v>NOVIEMBRE 24</c:v>
              </c:pt>
              <c:pt idx="6">
                <c:v>DICIEMBRE 24</c:v>
              </c:pt>
              <c:pt idx="7">
                <c:v>ENERO 25</c:v>
              </c:pt>
              <c:pt idx="8">
                <c:v>FEBRERO 25</c:v>
              </c:pt>
              <c:pt idx="9">
                <c:v>MARZO 25</c:v>
              </c:pt>
              <c:pt idx="10">
                <c:v>ABRIL 25</c:v>
              </c:pt>
              <c:pt idx="11">
                <c:v>MAYO 25</c:v>
              </c:pt>
              <c:pt idx="12">
                <c:v>JUNIO 25</c:v>
              </c:pt>
              <c:pt idx="13">
                <c:v>JULIO 25</c:v>
              </c:pt>
              <c:pt idx="14">
                <c:v>AGOSTO 25</c:v>
              </c:pt>
              <c:pt idx="15">
                <c:v>SEPTIEMBRE 25</c:v>
              </c:pt>
              <c:pt idx="16">
                <c:v>OCTUBRE 25</c:v>
              </c:pt>
              <c:pt idx="17">
                <c:v>NOVIEMBRE 25</c:v>
              </c:pt>
              <c:pt idx="18">
                <c:v>DICIEMBRE 25</c:v>
              </c:pt>
              <c:pt idx="19">
                <c:v>ENERO 26</c:v>
              </c:pt>
              <c:pt idx="20">
                <c:v>FEBRERO 26</c:v>
              </c:pt>
              <c:pt idx="21">
                <c:v>MARZO 26</c:v>
              </c:pt>
              <c:pt idx="22">
                <c:v>ABRIL 26</c:v>
              </c:pt>
              <c:pt idx="23">
                <c:v>MAYO 26</c:v>
              </c:pt>
              <c:pt idx="24">
                <c:v>JUNIO 26</c:v>
              </c:pt>
            </c:strLit>
          </c:cat>
          <c:val>
            <c:numLit>
              <c:formatCode>#,#00.00</c:formatCode>
              <c:ptCount val="25"/>
              <c:pt idx="0">
                <c:v>208565.9</c:v>
              </c:pt>
              <c:pt idx="1">
                <c:v>204852.8</c:v>
              </c:pt>
              <c:pt idx="2">
                <c:v>202793.3</c:v>
              </c:pt>
              <c:pt idx="3">
                <c:v>213125.1</c:v>
              </c:pt>
              <c:pt idx="4">
                <c:v>234875.7</c:v>
              </c:pt>
              <c:pt idx="5">
                <c:v>237020.4</c:v>
              </c:pt>
              <c:pt idx="6">
                <c:v>229987.5</c:v>
              </c:pt>
              <c:pt idx="7">
                <c:v>251349.5</c:v>
              </c:pt>
              <c:pt idx="8">
                <c:v>220339.5</c:v>
              </c:pt>
              <c:pt idx="9">
                <c:v>244382.6</c:v>
              </c:pt>
              <c:pt idx="10">
                <c:v>237757.9</c:v>
              </c:pt>
              <c:pt idx="11">
                <c:v>238924.7</c:v>
              </c:pt>
              <c:pt idx="12">
                <c:v>209428</c:v>
              </c:pt>
              <c:pt idx="13">
                <c:v>213691.4</c:v>
              </c:pt>
              <c:pt idx="14">
                <c:v>212069.1</c:v>
              </c:pt>
              <c:pt idx="15">
                <c:v>225298.5</c:v>
              </c:pt>
              <c:pt idx="16">
                <c:v>240568</c:v>
              </c:pt>
              <c:pt idx="17">
                <c:v>240441.4</c:v>
              </c:pt>
              <c:pt idx="18">
                <c:v>249240.6</c:v>
              </c:pt>
              <c:pt idx="19">
                <c:v>260751.1</c:v>
              </c:pt>
              <c:pt idx="20">
                <c:v>233084.4</c:v>
              </c:pt>
              <c:pt idx="21">
                <c:v>254467.7</c:v>
              </c:pt>
              <c:pt idx="22">
                <c:v>245518.3</c:v>
              </c:pt>
              <c:pt idx="23">
                <c:v>240583.4</c:v>
              </c:pt>
              <c:pt idx="24">
                <c:v>218513.6</c:v>
              </c:pt>
            </c:numLit>
          </c:val>
          <c:smooth val="1"/>
          <c:extLst>
            <c:ext xmlns:c16="http://schemas.microsoft.com/office/drawing/2014/chart" uri="{C3380CC4-5D6E-409C-BE32-E72D297353CC}">
              <c16:uniqueId val="{00000001-92E0-4C7F-B21B-078F26909594}"/>
            </c:ext>
          </c:extLst>
        </c:ser>
        <c:dLbls>
          <c:showLegendKey val="0"/>
          <c:showVal val="0"/>
          <c:showCatName val="0"/>
          <c:showSerName val="0"/>
          <c:showPercent val="0"/>
          <c:showBubbleSize val="0"/>
        </c:dLbls>
        <c:marker val="1"/>
        <c:smooth val="0"/>
        <c:axId val="46749568"/>
        <c:axId val="46747648"/>
      </c:lineChart>
      <c:catAx>
        <c:axId val="218306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218359680"/>
        <c:crosses val="autoZero"/>
        <c:auto val="1"/>
        <c:lblAlgn val="ctr"/>
        <c:lblOffset val="100"/>
        <c:noMultiLvlLbl val="0"/>
      </c:catAx>
      <c:valAx>
        <c:axId val="218359680"/>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ES"/>
                  <a:t>Volumen Miles de litros</a:t>
                </a:r>
              </a:p>
            </c:rich>
          </c:tx>
          <c:layout>
            <c:manualLayout>
              <c:xMode val="edge"/>
              <c:yMode val="edge"/>
              <c:x val="3.3021508107476984E-3"/>
              <c:y val="0.20512221914752668"/>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_tradnl"/>
            </a:p>
          </c:txPr>
        </c:title>
        <c:numFmt formatCode="#,#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218306816"/>
        <c:crosses val="autoZero"/>
        <c:crossBetween val="between"/>
      </c:valAx>
      <c:valAx>
        <c:axId val="46747648"/>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ES"/>
                  <a:t>Valor Miles €</a:t>
                </a:r>
              </a:p>
            </c:rich>
          </c:tx>
          <c:layout>
            <c:manualLayout>
              <c:xMode val="edge"/>
              <c:yMode val="edge"/>
              <c:x val="0.9763124518744245"/>
              <c:y val="0.2315866267515282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_tradnl"/>
            </a:p>
          </c:txPr>
        </c:title>
        <c:numFmt formatCode="#,#0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46749568"/>
        <c:crosses val="max"/>
        <c:crossBetween val="between"/>
      </c:valAx>
      <c:catAx>
        <c:axId val="46749568"/>
        <c:scaling>
          <c:orientation val="minMax"/>
        </c:scaling>
        <c:delete val="1"/>
        <c:axPos val="b"/>
        <c:numFmt formatCode="General" sourceLinked="1"/>
        <c:majorTickMark val="out"/>
        <c:minorTickMark val="none"/>
        <c:tickLblPos val="nextTo"/>
        <c:crossAx val="46747648"/>
        <c:crosses val="autoZero"/>
        <c:auto val="1"/>
        <c:lblAlgn val="ctr"/>
        <c:lblOffset val="100"/>
        <c:noMultiLvlLbl val="0"/>
      </c:catAx>
      <c:spPr>
        <a:noFill/>
        <a:ln>
          <a:solidFill>
            <a:schemeClr val="bg1">
              <a:lumMod val="75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legend>
    <c:plotVisOnly val="1"/>
    <c:dispBlanksAs val="gap"/>
    <c:showDLblsOverMax val="0"/>
  </c:chart>
  <c:spPr>
    <a:noFill/>
    <a:ln w="9525" cap="flat" cmpd="sng" algn="ctr">
      <a:noFill/>
      <a:round/>
    </a:ln>
    <a:effectLst/>
  </c:spPr>
  <c:txPr>
    <a:bodyPr/>
    <a:lstStyle/>
    <a:p>
      <a:pPr>
        <a:defRPr/>
      </a:pPr>
      <a:endParaRPr lang="es-ES_tradn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242545574593948"/>
          <c:y val="3.483767935669245E-2"/>
          <c:w val="0.79396727639158826"/>
          <c:h val="0.73991472746064746"/>
        </c:manualLayout>
      </c:layout>
      <c:lineChart>
        <c:grouping val="standard"/>
        <c:varyColors val="0"/>
        <c:ser>
          <c:idx val="0"/>
          <c:order val="0"/>
          <c:tx>
            <c:v>Volumen (Mill. Kilos o litros)</c:v>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Lit>
              <c:ptCount val="25"/>
              <c:pt idx="0">
                <c:v>Junio 24</c:v>
              </c:pt>
              <c:pt idx="1">
                <c:v>Julio 24</c:v>
              </c:pt>
              <c:pt idx="2">
                <c:v>Agosto 24</c:v>
              </c:pt>
              <c:pt idx="3">
                <c:v>Septiembre 24</c:v>
              </c:pt>
              <c:pt idx="4">
                <c:v>Octubre 24</c:v>
              </c:pt>
              <c:pt idx="5">
                <c:v>Noviembre 24</c:v>
              </c:pt>
              <c:pt idx="6">
                <c:v>Diciembre 24</c:v>
              </c:pt>
              <c:pt idx="7">
                <c:v>Enero 25</c:v>
              </c:pt>
              <c:pt idx="8">
                <c:v>Febrero 25</c:v>
              </c:pt>
              <c:pt idx="9">
                <c:v>Marzo 25</c:v>
              </c:pt>
              <c:pt idx="10">
                <c:v>Abril 25</c:v>
              </c:pt>
              <c:pt idx="11">
                <c:v>Mayo 25</c:v>
              </c:pt>
              <c:pt idx="12">
                <c:v>Junio 25</c:v>
              </c:pt>
              <c:pt idx="13">
                <c:v>Julio 25</c:v>
              </c:pt>
              <c:pt idx="14">
                <c:v>Agosto 25</c:v>
              </c:pt>
              <c:pt idx="15">
                <c:v>Septiembre 25</c:v>
              </c:pt>
              <c:pt idx="16">
                <c:v>Octubre 25</c:v>
              </c:pt>
              <c:pt idx="17">
                <c:v>Noviembre 25</c:v>
              </c:pt>
              <c:pt idx="18">
                <c:v>Diciembre 25</c:v>
              </c:pt>
              <c:pt idx="19">
                <c:v>Enero 26</c:v>
              </c:pt>
              <c:pt idx="20">
                <c:v>Febrero 26</c:v>
              </c:pt>
              <c:pt idx="21">
                <c:v>Marzo 26</c:v>
              </c:pt>
              <c:pt idx="22">
                <c:v>Abril 26</c:v>
              </c:pt>
              <c:pt idx="23">
                <c:v>Mayo 26</c:v>
              </c:pt>
              <c:pt idx="24">
                <c:v>Junio 26</c:v>
              </c:pt>
            </c:strLit>
          </c:cat>
          <c:val>
            <c:numLit>
              <c:formatCode>0</c:formatCode>
              <c:ptCount val="25"/>
              <c:pt idx="0">
                <c:v>222.93210000000002</c:v>
              </c:pt>
              <c:pt idx="1">
                <c:v>220.01439999999999</c:v>
              </c:pt>
              <c:pt idx="2">
                <c:v>218.45949999999999</c:v>
              </c:pt>
              <c:pt idx="3">
                <c:v>232.43799999999999</c:v>
              </c:pt>
              <c:pt idx="4">
                <c:v>252.5685</c:v>
              </c:pt>
              <c:pt idx="5">
                <c:v>251.96960000000001</c:v>
              </c:pt>
              <c:pt idx="6">
                <c:v>243.71279999999999</c:v>
              </c:pt>
              <c:pt idx="7">
                <c:v>263.1816</c:v>
              </c:pt>
              <c:pt idx="8">
                <c:v>231.20860000000002</c:v>
              </c:pt>
              <c:pt idx="9">
                <c:v>255.29589999999999</c:v>
              </c:pt>
              <c:pt idx="10">
                <c:v>249.9195</c:v>
              </c:pt>
              <c:pt idx="11">
                <c:v>244.113</c:v>
              </c:pt>
              <c:pt idx="12">
                <c:v>214.9736</c:v>
              </c:pt>
              <c:pt idx="13">
                <c:v>218.67660000000001</c:v>
              </c:pt>
              <c:pt idx="14">
                <c:v>216.8451</c:v>
              </c:pt>
              <c:pt idx="15">
                <c:v>226.9991</c:v>
              </c:pt>
              <c:pt idx="16">
                <c:v>244.18370000000002</c:v>
              </c:pt>
              <c:pt idx="17">
                <c:v>242.67320000000001</c:v>
              </c:pt>
              <c:pt idx="18">
                <c:v>252.16410000000002</c:v>
              </c:pt>
              <c:pt idx="19">
                <c:v>266.70779999999996</c:v>
              </c:pt>
              <c:pt idx="20">
                <c:v>236.89679999999998</c:v>
              </c:pt>
              <c:pt idx="21">
                <c:v>256.59030000000001</c:v>
              </c:pt>
              <c:pt idx="22">
                <c:v>250.1951</c:v>
              </c:pt>
              <c:pt idx="23">
                <c:v>246.4151</c:v>
              </c:pt>
              <c:pt idx="24">
                <c:v>224.05850000000001</c:v>
              </c:pt>
            </c:numLit>
          </c:val>
          <c:smooth val="1"/>
          <c:extLst>
            <c:ext xmlns:c16="http://schemas.microsoft.com/office/drawing/2014/chart" uri="{C3380CC4-5D6E-409C-BE32-E72D297353CC}">
              <c16:uniqueId val="{00000000-6741-44D6-800A-52A572D948F3}"/>
            </c:ext>
          </c:extLst>
        </c:ser>
        <c:dLbls>
          <c:showLegendKey val="0"/>
          <c:showVal val="0"/>
          <c:showCatName val="0"/>
          <c:showSerName val="0"/>
          <c:showPercent val="0"/>
          <c:showBubbleSize val="0"/>
        </c:dLbls>
        <c:marker val="1"/>
        <c:smooth val="0"/>
        <c:axId val="46780416"/>
        <c:axId val="46782336"/>
      </c:lineChart>
      <c:lineChart>
        <c:grouping val="standard"/>
        <c:varyColors val="0"/>
        <c:ser>
          <c:idx val="1"/>
          <c:order val="1"/>
          <c:tx>
            <c:v>PRECIO MEDIO kg ó litros</c:v>
          </c:tx>
          <c:spPr>
            <a:ln w="28575" cap="rnd">
              <a:solidFill>
                <a:schemeClr val="accent4"/>
              </a:solidFill>
              <a:round/>
            </a:ln>
            <a:effectLst/>
          </c:spPr>
          <c:marker>
            <c:symbol val="circle"/>
            <c:size val="5"/>
            <c:spPr>
              <a:solidFill>
                <a:schemeClr val="accent4"/>
              </a:solidFill>
              <a:ln w="9525">
                <a:solidFill>
                  <a:schemeClr val="accent4"/>
                </a:solidFill>
              </a:ln>
              <a:effectLst/>
            </c:spPr>
          </c:marker>
          <c:cat>
            <c:strLit>
              <c:ptCount val="25"/>
              <c:pt idx="0">
                <c:v>Junio 24</c:v>
              </c:pt>
              <c:pt idx="1">
                <c:v>Julio 24</c:v>
              </c:pt>
              <c:pt idx="2">
                <c:v>Agosto 24</c:v>
              </c:pt>
              <c:pt idx="3">
                <c:v>Septiembre 24</c:v>
              </c:pt>
              <c:pt idx="4">
                <c:v>Octubre 24</c:v>
              </c:pt>
              <c:pt idx="5">
                <c:v>Noviembre 24</c:v>
              </c:pt>
              <c:pt idx="6">
                <c:v>Diciembre 24</c:v>
              </c:pt>
              <c:pt idx="7">
                <c:v>Enero 25</c:v>
              </c:pt>
              <c:pt idx="8">
                <c:v>Febrero 25</c:v>
              </c:pt>
              <c:pt idx="9">
                <c:v>Marzo 25</c:v>
              </c:pt>
              <c:pt idx="10">
                <c:v>Abril 25</c:v>
              </c:pt>
              <c:pt idx="11">
                <c:v>Mayo 25</c:v>
              </c:pt>
              <c:pt idx="12">
                <c:v>Junio 25</c:v>
              </c:pt>
              <c:pt idx="13">
                <c:v>Julio 25</c:v>
              </c:pt>
              <c:pt idx="14">
                <c:v>Agosto 25</c:v>
              </c:pt>
              <c:pt idx="15">
                <c:v>Septiembre 25</c:v>
              </c:pt>
              <c:pt idx="16">
                <c:v>Octubre 25</c:v>
              </c:pt>
              <c:pt idx="17">
                <c:v>Noviembre 25</c:v>
              </c:pt>
              <c:pt idx="18">
                <c:v>Diciembre 25</c:v>
              </c:pt>
              <c:pt idx="19">
                <c:v>Enero 26</c:v>
              </c:pt>
              <c:pt idx="20">
                <c:v>Febrero 26</c:v>
              </c:pt>
              <c:pt idx="21">
                <c:v>Marzo 26</c:v>
              </c:pt>
              <c:pt idx="22">
                <c:v>Abril 26</c:v>
              </c:pt>
              <c:pt idx="23">
                <c:v>Mayo 26</c:v>
              </c:pt>
              <c:pt idx="24">
                <c:v>Junio 26</c:v>
              </c:pt>
            </c:strLit>
          </c:cat>
          <c:val>
            <c:numLit>
              <c:formatCode>0.00</c:formatCode>
              <c:ptCount val="25"/>
              <c:pt idx="0">
                <c:v>0.93555795688462984</c:v>
              </c:pt>
              <c:pt idx="1">
                <c:v>0.93108814695765363</c:v>
              </c:pt>
              <c:pt idx="2">
                <c:v>0.92828785198171737</c:v>
              </c:pt>
              <c:pt idx="3">
                <c:v>0.91691160653593651</c:v>
              </c:pt>
              <c:pt idx="4">
                <c:v>0.92994850901834558</c:v>
              </c:pt>
              <c:pt idx="5">
                <c:v>0.94067062058280038</c:v>
              </c:pt>
              <c:pt idx="6">
                <c:v>0.94368248200340732</c:v>
              </c:pt>
              <c:pt idx="7">
                <c:v>0.95504206981035156</c:v>
              </c:pt>
              <c:pt idx="8">
                <c:v>0.95299007043855632</c:v>
              </c:pt>
              <c:pt idx="9">
                <c:v>0.95725234913682522</c:v>
              </c:pt>
              <c:pt idx="10">
                <c:v>0.95133793081372198</c:v>
              </c:pt>
              <c:pt idx="11">
                <c:v>0.97874631830340875</c:v>
              </c:pt>
              <c:pt idx="12">
                <c:v>0.97420334403852382</c:v>
              </c:pt>
              <c:pt idx="13">
                <c:v>0.97720286486985797</c:v>
              </c:pt>
              <c:pt idx="14">
                <c:v>0.97797506146092306</c:v>
              </c:pt>
              <c:pt idx="15">
                <c:v>0.99250834034143742</c:v>
              </c:pt>
              <c:pt idx="16">
                <c:v>0.98519270532799685</c:v>
              </c:pt>
              <c:pt idx="17">
                <c:v>0.99080326958230236</c:v>
              </c:pt>
              <c:pt idx="18">
                <c:v>0.98840635919228792</c:v>
              </c:pt>
              <c:pt idx="19">
                <c:v>0.97766582004725777</c:v>
              </c:pt>
              <c:pt idx="20">
                <c:v>0.98390691642943262</c:v>
              </c:pt>
              <c:pt idx="21">
                <c:v>0.99172766858295125</c:v>
              </c:pt>
              <c:pt idx="22">
                <c:v>0.98130738771462744</c:v>
              </c:pt>
              <c:pt idx="23">
                <c:v>0.97633383668452134</c:v>
              </c:pt>
              <c:pt idx="24">
                <c:v>0.97525244523193722</c:v>
              </c:pt>
            </c:numLit>
          </c:val>
          <c:smooth val="1"/>
          <c:extLst>
            <c:ext xmlns:c16="http://schemas.microsoft.com/office/drawing/2014/chart" uri="{C3380CC4-5D6E-409C-BE32-E72D297353CC}">
              <c16:uniqueId val="{00000001-6741-44D6-800A-52A572D948F3}"/>
            </c:ext>
          </c:extLst>
        </c:ser>
        <c:dLbls>
          <c:showLegendKey val="0"/>
          <c:showVal val="0"/>
          <c:showCatName val="0"/>
          <c:showSerName val="0"/>
          <c:showPercent val="0"/>
          <c:showBubbleSize val="0"/>
        </c:dLbls>
        <c:marker val="1"/>
        <c:smooth val="0"/>
        <c:axId val="46790528"/>
        <c:axId val="46788608"/>
      </c:lineChart>
      <c:catAx>
        <c:axId val="46780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46782336"/>
        <c:crosses val="autoZero"/>
        <c:auto val="1"/>
        <c:lblAlgn val="ctr"/>
        <c:lblOffset val="100"/>
        <c:noMultiLvlLbl val="0"/>
      </c:catAx>
      <c:valAx>
        <c:axId val="46782336"/>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ES"/>
                  <a:t>Volumen Mill. litros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_tradnl"/>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46780416"/>
        <c:crosses val="autoZero"/>
        <c:crossBetween val="between"/>
      </c:valAx>
      <c:valAx>
        <c:axId val="46788608"/>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ES"/>
                  <a:t>Precio Medio €/kilos o litros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_tradnl"/>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46790528"/>
        <c:crosses val="max"/>
        <c:crossBetween val="between"/>
      </c:valAx>
      <c:catAx>
        <c:axId val="46790528"/>
        <c:scaling>
          <c:orientation val="minMax"/>
        </c:scaling>
        <c:delete val="1"/>
        <c:axPos val="b"/>
        <c:numFmt formatCode="General" sourceLinked="1"/>
        <c:majorTickMark val="out"/>
        <c:minorTickMark val="none"/>
        <c:tickLblPos val="nextTo"/>
        <c:crossAx val="46788608"/>
        <c:crosses val="autoZero"/>
        <c:auto val="1"/>
        <c:lblAlgn val="ctr"/>
        <c:lblOffset val="100"/>
        <c:noMultiLvlLbl val="0"/>
      </c:catAx>
      <c:dTable>
        <c:showHorzBorder val="1"/>
        <c:showVertBorder val="1"/>
        <c:showOutline val="1"/>
        <c:showKeys val="1"/>
        <c:spPr>
          <a:noFill/>
          <a:ln w="9525" cap="flat" cmpd="sng" algn="ctr">
            <a:solidFill>
              <a:schemeClr val="bg1">
                <a:lumMod val="75000"/>
              </a:schemeClr>
            </a:solidFill>
            <a:round/>
          </a:ln>
          <a:effectLst/>
        </c:spPr>
        <c:txPr>
          <a:bodyPr rot="0" spcFirstLastPara="1" vertOverflow="ellipsis" vert="horz" wrap="square" anchor="ctr" anchorCtr="1"/>
          <a:lstStyle/>
          <a:p>
            <a:pPr rtl="0">
              <a:defRPr sz="800" b="0" i="0" u="none" strike="noStrike" kern="1200" baseline="0">
                <a:ln>
                  <a:noFill/>
                </a:ln>
                <a:solidFill>
                  <a:schemeClr val="tx1">
                    <a:lumMod val="65000"/>
                    <a:lumOff val="35000"/>
                  </a:schemeClr>
                </a:solidFill>
                <a:latin typeface="+mn-lt"/>
                <a:ea typeface="+mn-ea"/>
                <a:cs typeface="+mn-cs"/>
              </a:defRPr>
            </a:pPr>
            <a:endParaRPr lang="es-ES_tradnl"/>
          </a:p>
        </c:txPr>
      </c:dTable>
      <c:spPr>
        <a:noFill/>
        <a:ln>
          <a:solidFill>
            <a:schemeClr val="bg1">
              <a:lumMod val="75000"/>
            </a:schemeClr>
          </a:solidFill>
        </a:ln>
        <a:effectLst/>
      </c:spPr>
    </c:plotArea>
    <c:plotVisOnly val="1"/>
    <c:dispBlanksAs val="gap"/>
    <c:showDLblsOverMax val="0"/>
  </c:chart>
  <c:spPr>
    <a:noFill/>
    <a:ln w="9525" cap="flat" cmpd="sng" algn="ctr">
      <a:noFill/>
      <a:round/>
    </a:ln>
    <a:effectLst/>
  </c:spPr>
  <c:txPr>
    <a:bodyPr/>
    <a:lstStyle/>
    <a:p>
      <a:pPr>
        <a:defRPr/>
      </a:pPr>
      <a:endParaRPr lang="es-ES_tradn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898995576770191E-2"/>
          <c:y val="5.0925925925925923E-2"/>
          <c:w val="0.88013309839423814"/>
          <c:h val="0.6813852900975238"/>
        </c:manualLayout>
      </c:layout>
      <c:lineChart>
        <c:grouping val="standard"/>
        <c:varyColors val="0"/>
        <c:ser>
          <c:idx val="0"/>
          <c:order val="0"/>
          <c:tx>
            <c:v>TOTAL LECHE LIQUIDA</c:v>
          </c:tx>
          <c:spPr>
            <a:ln w="28575" cap="rnd">
              <a:solidFill>
                <a:schemeClr val="bg1">
                  <a:lumMod val="75000"/>
                </a:schemeClr>
              </a:solidFill>
              <a:round/>
            </a:ln>
            <a:effectLst/>
          </c:spPr>
          <c:marker>
            <c:symbol val="circle"/>
            <c:size val="5"/>
            <c:spPr>
              <a:solidFill>
                <a:schemeClr val="bg1">
                  <a:lumMod val="75000"/>
                </a:schemeClr>
              </a:solidFill>
              <a:ln w="9525">
                <a:solidFill>
                  <a:schemeClr val="bg1">
                    <a:lumMod val="75000"/>
                  </a:schemeClr>
                </a:solid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JUNIO 26</c:v>
              </c:pt>
            </c:strLit>
          </c:cat>
          <c:val>
            <c:numLit>
              <c:formatCode>_-* #,##0\ _€_-;\-* #,##0\ _€_-;_-* "-"??\ _€_-;_-@_-</c:formatCode>
              <c:ptCount val="19"/>
              <c:pt idx="0">
                <c:v>3504.8521549999996</c:v>
              </c:pt>
              <c:pt idx="1">
                <c:v>3531.4779800000001</c:v>
              </c:pt>
              <c:pt idx="2">
                <c:v>3527.524469</c:v>
              </c:pt>
              <c:pt idx="3">
                <c:v>3418.9006800000002</c:v>
              </c:pt>
              <c:pt idx="4">
                <c:v>3404.0565510000001</c:v>
              </c:pt>
              <c:pt idx="5">
                <c:v>3362.5731049999999</c:v>
              </c:pt>
              <c:pt idx="6">
                <c:v>3286.776758</c:v>
              </c:pt>
              <c:pt idx="7">
                <c:v>3270.929936</c:v>
              </c:pt>
              <c:pt idx="8">
                <c:v>3198.5518774000002</c:v>
              </c:pt>
              <c:pt idx="9">
                <c:v>3187.9601044999999</c:v>
              </c:pt>
              <c:pt idx="10">
                <c:v>3196.8147132999998</c:v>
              </c:pt>
              <c:pt idx="11">
                <c:v>3194.9516630000003</c:v>
              </c:pt>
              <c:pt idx="12">
                <c:v>3420.6379051000004</c:v>
              </c:pt>
              <c:pt idx="13">
                <c:v>3260.4072606</c:v>
              </c:pt>
              <c:pt idx="14">
                <c:v>2976.3824</c:v>
              </c:pt>
              <c:pt idx="15">
                <c:v>2916.2771999999995</c:v>
              </c:pt>
              <c:pt idx="16">
                <c:v>2896.7644</c:v>
              </c:pt>
              <c:pt idx="17">
                <c:v>2860.2339999999999</c:v>
              </c:pt>
              <c:pt idx="18">
                <c:v>2882.4054000000006</c:v>
              </c:pt>
            </c:numLit>
          </c:val>
          <c:smooth val="1"/>
          <c:extLst>
            <c:ext xmlns:c16="http://schemas.microsoft.com/office/drawing/2014/chart" uri="{C3380CC4-5D6E-409C-BE32-E72D297353CC}">
              <c16:uniqueId val="{00000000-4A62-481C-A093-0EA633658BB9}"/>
            </c:ext>
          </c:extLst>
        </c:ser>
        <c:ser>
          <c:idx val="1"/>
          <c:order val="1"/>
          <c:tx>
            <c:v>LECHE LARGA DURACION</c:v>
          </c:tx>
          <c:spPr>
            <a:ln w="28575" cap="rnd">
              <a:solidFill>
                <a:schemeClr val="accent4">
                  <a:lumMod val="60000"/>
                  <a:lumOff val="40000"/>
                </a:schemeClr>
              </a:solidFill>
              <a:round/>
            </a:ln>
            <a:effectLst/>
          </c:spPr>
          <c:marker>
            <c:symbol val="circle"/>
            <c:size val="5"/>
            <c:spPr>
              <a:solidFill>
                <a:schemeClr val="accent4">
                  <a:lumMod val="60000"/>
                  <a:lumOff val="40000"/>
                </a:schemeClr>
              </a:solidFill>
              <a:ln w="9525">
                <a:solidFill>
                  <a:schemeClr val="accent4">
                    <a:lumMod val="60000"/>
                    <a:lumOff val="40000"/>
                  </a:schemeClr>
                </a:solid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JUNIO 26</c:v>
              </c:pt>
            </c:strLit>
          </c:cat>
          <c:val>
            <c:numLit>
              <c:formatCode>_-* #,##0\ _€_-;\-* #,##0\ _€_-;_-* "-"??\ _€_-;_-@_-</c:formatCode>
              <c:ptCount val="19"/>
              <c:pt idx="0">
                <c:v>3319.0308</c:v>
              </c:pt>
              <c:pt idx="1">
                <c:v>3344.0770000000002</c:v>
              </c:pt>
              <c:pt idx="2">
                <c:v>3378.8094000000001</c:v>
              </c:pt>
              <c:pt idx="3">
                <c:v>3278.2312000000002</c:v>
              </c:pt>
              <c:pt idx="4">
                <c:v>3270.0877</c:v>
              </c:pt>
              <c:pt idx="5">
                <c:v>3241.7995000000001</c:v>
              </c:pt>
              <c:pt idx="6">
                <c:v>3175.0096000000003</c:v>
              </c:pt>
              <c:pt idx="7">
                <c:v>3166.7367999999997</c:v>
              </c:pt>
              <c:pt idx="8">
                <c:v>3100.1606000000002</c:v>
              </c:pt>
              <c:pt idx="9">
                <c:v>3088.3221000000003</c:v>
              </c:pt>
              <c:pt idx="10">
                <c:v>3093.9304999999999</c:v>
              </c:pt>
              <c:pt idx="11">
                <c:v>3078.8161</c:v>
              </c:pt>
              <c:pt idx="12">
                <c:v>3303.4153000000001</c:v>
              </c:pt>
              <c:pt idx="13">
                <c:v>3144.1574999999998</c:v>
              </c:pt>
              <c:pt idx="14">
                <c:v>2861.0067999999992</c:v>
              </c:pt>
              <c:pt idx="15">
                <c:v>2808.9469000000004</c:v>
              </c:pt>
              <c:pt idx="16">
                <c:v>2791.1295999999998</c:v>
              </c:pt>
              <c:pt idx="17">
                <c:v>2737.7330000000002</c:v>
              </c:pt>
              <c:pt idx="18">
                <c:v>2751.5826000000006</c:v>
              </c:pt>
            </c:numLit>
          </c:val>
          <c:smooth val="1"/>
          <c:extLst>
            <c:ext xmlns:c16="http://schemas.microsoft.com/office/drawing/2014/chart" uri="{C3380CC4-5D6E-409C-BE32-E72D297353CC}">
              <c16:uniqueId val="{00000002-4A62-481C-A093-0EA633658BB9}"/>
            </c:ext>
          </c:extLst>
        </c:ser>
        <c:ser>
          <c:idx val="2"/>
          <c:order val="2"/>
          <c:tx>
            <c:v>LECHE CORTA DURACION</c:v>
          </c:tx>
          <c:spPr>
            <a:ln w="28575" cap="rnd">
              <a:solidFill>
                <a:srgbClr val="ED7D31"/>
              </a:solidFill>
              <a:round/>
            </a:ln>
            <a:effectLst/>
          </c:spPr>
          <c:marker>
            <c:symbol val="circle"/>
            <c:size val="5"/>
            <c:spPr>
              <a:solidFill>
                <a:srgbClr val="ED7D31"/>
              </a:solidFill>
              <a:ln w="9525">
                <a:solidFill>
                  <a:srgbClr val="ED7D31"/>
                </a:solid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JUNIO 26</c:v>
              </c:pt>
            </c:strLit>
          </c:cat>
          <c:val>
            <c:numLit>
              <c:formatCode>_-* #,##0\ _€_-;\-* #,##0\ _€_-;_-* "-"??\ _€_-;_-@_-</c:formatCode>
              <c:ptCount val="19"/>
              <c:pt idx="0">
                <c:v>185.82135500000001</c:v>
              </c:pt>
              <c:pt idx="1">
                <c:v>187.40098</c:v>
              </c:pt>
              <c:pt idx="2">
                <c:v>148.715069</c:v>
              </c:pt>
              <c:pt idx="3">
                <c:v>140.66948000000002</c:v>
              </c:pt>
              <c:pt idx="4">
                <c:v>133.968851</c:v>
              </c:pt>
              <c:pt idx="5">
                <c:v>120.77360499999999</c:v>
              </c:pt>
              <c:pt idx="6">
                <c:v>111.76715799999999</c:v>
              </c:pt>
              <c:pt idx="7">
                <c:v>104.193136</c:v>
              </c:pt>
              <c:pt idx="8">
                <c:v>98.391277400000007</c:v>
              </c:pt>
              <c:pt idx="9">
                <c:v>99.638004499999994</c:v>
              </c:pt>
              <c:pt idx="10">
                <c:v>102.8842133</c:v>
              </c:pt>
              <c:pt idx="11">
                <c:v>116.13556299999999</c:v>
              </c:pt>
              <c:pt idx="12">
                <c:v>117.22260509999998</c:v>
              </c:pt>
              <c:pt idx="13">
                <c:v>116.24976059999999</c:v>
              </c:pt>
              <c:pt idx="14">
                <c:v>115.375563</c:v>
              </c:pt>
              <c:pt idx="15">
                <c:v>107.33052380000002</c:v>
              </c:pt>
              <c:pt idx="16">
                <c:v>105.6346817</c:v>
              </c:pt>
              <c:pt idx="17">
                <c:v>122.5008732</c:v>
              </c:pt>
              <c:pt idx="18">
                <c:v>130.82258730000001</c:v>
              </c:pt>
            </c:numLit>
          </c:val>
          <c:smooth val="1"/>
          <c:extLst>
            <c:ext xmlns:c16="http://schemas.microsoft.com/office/drawing/2014/chart" uri="{C3380CC4-5D6E-409C-BE32-E72D297353CC}">
              <c16:uniqueId val="{00000003-4A62-481C-A093-0EA633658BB9}"/>
            </c:ext>
          </c:extLst>
        </c:ser>
        <c:dLbls>
          <c:showLegendKey val="0"/>
          <c:showVal val="0"/>
          <c:showCatName val="0"/>
          <c:showSerName val="0"/>
          <c:showPercent val="0"/>
          <c:showBubbleSize val="0"/>
        </c:dLbls>
        <c:marker val="1"/>
        <c:smooth val="0"/>
        <c:axId val="46810240"/>
        <c:axId val="46812160"/>
      </c:lineChart>
      <c:catAx>
        <c:axId val="46810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46812160"/>
        <c:crosses val="autoZero"/>
        <c:auto val="1"/>
        <c:lblAlgn val="ctr"/>
        <c:lblOffset val="100"/>
        <c:noMultiLvlLbl val="0"/>
      </c:catAx>
      <c:valAx>
        <c:axId val="46812160"/>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ES"/>
                  <a:t>Volumen Millones de l</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_tradnl"/>
            </a:p>
          </c:txPr>
        </c:title>
        <c:numFmt formatCode="_-* #,##0\ _€_-;\-* #,##0\ _€_-;_-* &quot;-&quot;??\ _€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46810240"/>
        <c:crosses val="autoZero"/>
        <c:crossBetween val="between"/>
      </c:valAx>
      <c:spPr>
        <a:noFill/>
        <a:ln>
          <a:solidFill>
            <a:schemeClr val="bg1">
              <a:lumMod val="75000"/>
            </a:schemeClr>
          </a:solidFill>
        </a:ln>
        <a:effectLst/>
      </c:spPr>
    </c:plotArea>
    <c:legend>
      <c:legendPos val="b"/>
      <c:layout>
        <c:manualLayout>
          <c:xMode val="edge"/>
          <c:yMode val="edge"/>
          <c:x val="0.10236865572748685"/>
          <c:y val="0.84291749473807787"/>
          <c:w val="0.85184751934742553"/>
          <c:h val="0.1373811979572840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legend>
    <c:plotVisOnly val="1"/>
    <c:dispBlanksAs val="gap"/>
    <c:showDLblsOverMax val="0"/>
  </c:chart>
  <c:spPr>
    <a:noFill/>
    <a:ln w="9525" cap="flat" cmpd="sng" algn="ctr">
      <a:noFill/>
      <a:round/>
    </a:ln>
    <a:effectLst/>
  </c:spPr>
  <c:txPr>
    <a:bodyPr/>
    <a:lstStyle/>
    <a:p>
      <a:pPr>
        <a:defRPr/>
      </a:pPr>
      <a:endParaRPr lang="es-ES_tradn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898995576770191E-2"/>
          <c:y val="5.0925925925925923E-2"/>
          <c:w val="0.88013309839423814"/>
          <c:h val="0.6813852900975238"/>
        </c:manualLayout>
      </c:layout>
      <c:lineChart>
        <c:grouping val="standard"/>
        <c:varyColors val="0"/>
        <c:ser>
          <c:idx val="0"/>
          <c:order val="0"/>
          <c:tx>
            <c:v>TOTAL LECHE LIQUIDA</c:v>
          </c:tx>
          <c:spPr>
            <a:ln w="28575" cap="rnd">
              <a:solidFill>
                <a:schemeClr val="bg1">
                  <a:lumMod val="75000"/>
                </a:schemeClr>
              </a:solidFill>
              <a:round/>
            </a:ln>
            <a:effectLst/>
          </c:spPr>
          <c:marker>
            <c:symbol val="circle"/>
            <c:size val="5"/>
            <c:spPr>
              <a:solidFill>
                <a:schemeClr val="bg1">
                  <a:lumMod val="75000"/>
                </a:schemeClr>
              </a:solidFill>
              <a:ln w="9525">
                <a:solidFill>
                  <a:schemeClr val="bg1">
                    <a:lumMod val="75000"/>
                  </a:schemeClr>
                </a:solid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JUNIO 26</c:v>
              </c:pt>
            </c:strLit>
          </c:cat>
          <c:val>
            <c:numLit>
              <c:formatCode>_-* #,##0\ _€_-;\-* #,##0\ _€_-;_-* "-"??\ _€_-;_-@_-</c:formatCode>
              <c:ptCount val="19"/>
              <c:pt idx="0">
                <c:v>3504.8521549999996</c:v>
              </c:pt>
              <c:pt idx="1">
                <c:v>3531.4779800000001</c:v>
              </c:pt>
              <c:pt idx="2">
                <c:v>3527.524469</c:v>
              </c:pt>
              <c:pt idx="3">
                <c:v>3418.9006800000002</c:v>
              </c:pt>
              <c:pt idx="4">
                <c:v>3404.0565510000001</c:v>
              </c:pt>
              <c:pt idx="5">
                <c:v>3362.5731049999999</c:v>
              </c:pt>
              <c:pt idx="6">
                <c:v>3286.776758</c:v>
              </c:pt>
              <c:pt idx="7">
                <c:v>3270.929936</c:v>
              </c:pt>
              <c:pt idx="8">
                <c:v>3198.5518774000002</c:v>
              </c:pt>
              <c:pt idx="9">
                <c:v>3187.9601044999999</c:v>
              </c:pt>
              <c:pt idx="10">
                <c:v>3196.8147132999998</c:v>
              </c:pt>
              <c:pt idx="11">
                <c:v>3194.9516630000003</c:v>
              </c:pt>
              <c:pt idx="12">
                <c:v>3420.6379051000004</c:v>
              </c:pt>
              <c:pt idx="13">
                <c:v>3260.4072606</c:v>
              </c:pt>
              <c:pt idx="14">
                <c:v>2976.3824</c:v>
              </c:pt>
              <c:pt idx="15">
                <c:v>2916.2771999999995</c:v>
              </c:pt>
              <c:pt idx="16">
                <c:v>2896.7644</c:v>
              </c:pt>
              <c:pt idx="17">
                <c:v>2860.2339999999999</c:v>
              </c:pt>
              <c:pt idx="18">
                <c:v>2882.4054000000006</c:v>
              </c:pt>
            </c:numLit>
          </c:val>
          <c:smooth val="1"/>
          <c:extLst>
            <c:ext xmlns:c16="http://schemas.microsoft.com/office/drawing/2014/chart" uri="{C3380CC4-5D6E-409C-BE32-E72D297353CC}">
              <c16:uniqueId val="{00000000-03C0-41BD-AEF8-15BCE9FB3EA6}"/>
            </c:ext>
          </c:extLst>
        </c:ser>
        <c:ser>
          <c:idx val="1"/>
          <c:order val="1"/>
          <c:tx>
            <c:v>LECHE ENTERA</c:v>
          </c:tx>
          <c:spPr>
            <a:ln w="28575" cap="rnd">
              <a:solidFill>
                <a:schemeClr val="accent6">
                  <a:lumMod val="75000"/>
                </a:schemeClr>
              </a:solidFill>
              <a:round/>
            </a:ln>
            <a:effectLst/>
          </c:spPr>
          <c:marker>
            <c:symbol val="circle"/>
            <c:size val="5"/>
            <c:spPr>
              <a:solidFill>
                <a:schemeClr val="accent6">
                  <a:lumMod val="75000"/>
                </a:schemeClr>
              </a:solidFill>
              <a:ln w="9525">
                <a:solidFill>
                  <a:schemeClr val="accent6">
                    <a:lumMod val="75000"/>
                  </a:schemeClr>
                </a:solid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JUNIO 26</c:v>
              </c:pt>
            </c:strLit>
          </c:cat>
          <c:val>
            <c:numLit>
              <c:formatCode>_-* #,##0\ _€_-;\-* #,##0\ _€_-;_-* "-"??\ _€_-;_-@_-</c:formatCode>
              <c:ptCount val="19"/>
              <c:pt idx="0">
                <c:v>1190.9766999999999</c:v>
              </c:pt>
              <c:pt idx="1">
                <c:v>1174.04006</c:v>
              </c:pt>
              <c:pt idx="2">
                <c:v>1109.76486</c:v>
              </c:pt>
              <c:pt idx="3">
                <c:v>1025.59013</c:v>
              </c:pt>
              <c:pt idx="4">
                <c:v>977.57749000000001</c:v>
              </c:pt>
              <c:pt idx="5">
                <c:v>912.08235999999999</c:v>
              </c:pt>
              <c:pt idx="6">
                <c:v>865.84872999999993</c:v>
              </c:pt>
              <c:pt idx="7">
                <c:v>850.39131000000009</c:v>
              </c:pt>
              <c:pt idx="8">
                <c:v>792.26069999999993</c:v>
              </c:pt>
              <c:pt idx="9">
                <c:v>780.226</c:v>
              </c:pt>
              <c:pt idx="10">
                <c:v>809.98731000000009</c:v>
              </c:pt>
              <c:pt idx="11">
                <c:v>857.56706999999994</c:v>
              </c:pt>
              <c:pt idx="12">
                <c:v>952.35639999999989</c:v>
              </c:pt>
              <c:pt idx="13">
                <c:v>899.24590999999998</c:v>
              </c:pt>
              <c:pt idx="14">
                <c:v>857.12676999999996</c:v>
              </c:pt>
              <c:pt idx="15">
                <c:v>853.30696</c:v>
              </c:pt>
              <c:pt idx="16">
                <c:v>859.66188000000011</c:v>
              </c:pt>
              <c:pt idx="17">
                <c:v>877.47306999999989</c:v>
              </c:pt>
              <c:pt idx="18">
                <c:v>906.9361899999999</c:v>
              </c:pt>
            </c:numLit>
          </c:val>
          <c:smooth val="1"/>
          <c:extLst>
            <c:ext xmlns:c16="http://schemas.microsoft.com/office/drawing/2014/chart" uri="{C3380CC4-5D6E-409C-BE32-E72D297353CC}">
              <c16:uniqueId val="{00000001-03C0-41BD-AEF8-15BCE9FB3EA6}"/>
            </c:ext>
          </c:extLst>
        </c:ser>
        <c:ser>
          <c:idx val="2"/>
          <c:order val="2"/>
          <c:tx>
            <c:v>LECHE DESNATADA</c:v>
          </c:tx>
          <c:spPr>
            <a:ln w="28575" cap="rnd">
              <a:solidFill>
                <a:schemeClr val="accent6">
                  <a:lumMod val="60000"/>
                  <a:lumOff val="40000"/>
                </a:schemeClr>
              </a:solidFill>
              <a:round/>
            </a:ln>
            <a:effectLst/>
          </c:spPr>
          <c:marker>
            <c:symbol val="circle"/>
            <c:size val="5"/>
            <c:spPr>
              <a:solidFill>
                <a:schemeClr val="accent6">
                  <a:lumMod val="60000"/>
                  <a:lumOff val="40000"/>
                </a:schemeClr>
              </a:solidFill>
              <a:ln w="9525">
                <a:solidFill>
                  <a:schemeClr val="accent6">
                    <a:lumMod val="60000"/>
                    <a:lumOff val="40000"/>
                  </a:schemeClr>
                </a:solid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JUNIO 26</c:v>
              </c:pt>
            </c:strLit>
          </c:cat>
          <c:val>
            <c:numLit>
              <c:formatCode>_-* #,##0\ _€_-;\-* #,##0\ _€_-;_-* "-"??\ _€_-;_-@_-</c:formatCode>
              <c:ptCount val="19"/>
              <c:pt idx="0">
                <c:v>927.71642000000008</c:v>
              </c:pt>
              <c:pt idx="1">
                <c:v>911.45412999999996</c:v>
              </c:pt>
              <c:pt idx="2">
                <c:v>895.44906999999989</c:v>
              </c:pt>
              <c:pt idx="3">
                <c:v>915.10073999999997</c:v>
              </c:pt>
              <c:pt idx="4">
                <c:v>954.00274999999999</c:v>
              </c:pt>
              <c:pt idx="5">
                <c:v>933.19018000000005</c:v>
              </c:pt>
              <c:pt idx="6">
                <c:v>917.79698999999994</c:v>
              </c:pt>
              <c:pt idx="7">
                <c:v>924.38795999999991</c:v>
              </c:pt>
              <c:pt idx="8">
                <c:v>928.28267000000005</c:v>
              </c:pt>
              <c:pt idx="9">
                <c:v>900.25086999999996</c:v>
              </c:pt>
              <c:pt idx="10">
                <c:v>865.50055000000009</c:v>
              </c:pt>
              <c:pt idx="11">
                <c:v>826.97425999999996</c:v>
              </c:pt>
              <c:pt idx="12">
                <c:v>870.04971000000012</c:v>
              </c:pt>
              <c:pt idx="13">
                <c:v>819.89422999999999</c:v>
              </c:pt>
              <c:pt idx="14">
                <c:v>735.43187</c:v>
              </c:pt>
              <c:pt idx="15">
                <c:v>707.86646999999994</c:v>
              </c:pt>
              <c:pt idx="16">
                <c:v>679.34107999999992</c:v>
              </c:pt>
              <c:pt idx="17">
                <c:v>637.99204000000009</c:v>
              </c:pt>
              <c:pt idx="18">
                <c:v>626.81499000000008</c:v>
              </c:pt>
            </c:numLit>
          </c:val>
          <c:smooth val="1"/>
          <c:extLst>
            <c:ext xmlns:c16="http://schemas.microsoft.com/office/drawing/2014/chart" uri="{C3380CC4-5D6E-409C-BE32-E72D297353CC}">
              <c16:uniqueId val="{00000002-03C0-41BD-AEF8-15BCE9FB3EA6}"/>
            </c:ext>
          </c:extLst>
        </c:ser>
        <c:ser>
          <c:idx val="3"/>
          <c:order val="3"/>
          <c:tx>
            <c:v>LECHE SEMIDESNATADA</c:v>
          </c:tx>
          <c:spPr>
            <a:ln w="28575" cap="rnd">
              <a:solidFill>
                <a:srgbClr val="006600"/>
              </a:solidFill>
              <a:round/>
            </a:ln>
            <a:effectLst/>
          </c:spPr>
          <c:marker>
            <c:symbol val="circle"/>
            <c:size val="5"/>
            <c:spPr>
              <a:solidFill>
                <a:srgbClr val="006600"/>
              </a:solidFill>
              <a:ln w="9525">
                <a:solidFill>
                  <a:srgbClr val="006600"/>
                </a:solidFill>
              </a:ln>
              <a:effectLst/>
            </c:spPr>
          </c:marker>
          <c:cat>
            <c:strLit>
              <c:ptCount val="19"/>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TAM JUNIO 26</c:v>
              </c:pt>
            </c:strLit>
          </c:cat>
          <c:val>
            <c:numLit>
              <c:formatCode>_-* #,##0\ _€_-;\-* #,##0\ _€_-;_-* "-"??\ _€_-;_-@_-</c:formatCode>
              <c:ptCount val="19"/>
              <c:pt idx="0">
                <c:v>1333.7358999999999</c:v>
              </c:pt>
              <c:pt idx="1">
                <c:v>1391.2348</c:v>
              </c:pt>
              <c:pt idx="2">
                <c:v>1480.3838999999998</c:v>
              </c:pt>
              <c:pt idx="3">
                <c:v>1433.8896000000002</c:v>
              </c:pt>
              <c:pt idx="4">
                <c:v>1429.2971</c:v>
              </c:pt>
              <c:pt idx="5">
                <c:v>1479.1811</c:v>
              </c:pt>
              <c:pt idx="6">
                <c:v>1472.5372</c:v>
              </c:pt>
              <c:pt idx="7">
                <c:v>1472.7371000000001</c:v>
              </c:pt>
              <c:pt idx="8">
                <c:v>1462.0903000000001</c:v>
              </c:pt>
              <c:pt idx="9">
                <c:v>1489.6406999999999</c:v>
              </c:pt>
              <c:pt idx="10">
                <c:v>1506.8688999999999</c:v>
              </c:pt>
              <c:pt idx="11">
                <c:v>1495.6645000000001</c:v>
              </c:pt>
              <c:pt idx="12">
                <c:v>1586.9553999999998</c:v>
              </c:pt>
              <c:pt idx="13">
                <c:v>1520.8346999999999</c:v>
              </c:pt>
              <c:pt idx="14">
                <c:v>1362.6169</c:v>
              </c:pt>
              <c:pt idx="15">
                <c:v>1343.1107200000001</c:v>
              </c:pt>
              <c:pt idx="16">
                <c:v>1346.8599999999997</c:v>
              </c:pt>
              <c:pt idx="17">
                <c:v>1334.97606</c:v>
              </c:pt>
              <c:pt idx="18">
                <c:v>1337.7864600000003</c:v>
              </c:pt>
            </c:numLit>
          </c:val>
          <c:smooth val="0"/>
          <c:extLst>
            <c:ext xmlns:c16="http://schemas.microsoft.com/office/drawing/2014/chart" uri="{C3380CC4-5D6E-409C-BE32-E72D297353CC}">
              <c16:uniqueId val="{00000003-03C0-41BD-AEF8-15BCE9FB3EA6}"/>
            </c:ext>
          </c:extLst>
        </c:ser>
        <c:dLbls>
          <c:showLegendKey val="0"/>
          <c:showVal val="0"/>
          <c:showCatName val="0"/>
          <c:showSerName val="0"/>
          <c:showPercent val="0"/>
          <c:showBubbleSize val="0"/>
        </c:dLbls>
        <c:marker val="1"/>
        <c:smooth val="0"/>
        <c:axId val="46832256"/>
        <c:axId val="46834432"/>
      </c:lineChart>
      <c:catAx>
        <c:axId val="46832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46834432"/>
        <c:crosses val="autoZero"/>
        <c:auto val="1"/>
        <c:lblAlgn val="ctr"/>
        <c:lblOffset val="100"/>
        <c:noMultiLvlLbl val="0"/>
      </c:catAx>
      <c:valAx>
        <c:axId val="4683443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ES"/>
                  <a:t>Volumen Millones de l.</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_tradnl"/>
            </a:p>
          </c:txPr>
        </c:title>
        <c:numFmt formatCode="_-* #,##0\ _€_-;\-* #,##0\ _€_-;_-* &quot;-&quot;??\ _€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46832256"/>
        <c:crosses val="autoZero"/>
        <c:crossBetween val="between"/>
      </c:valAx>
      <c:spPr>
        <a:noFill/>
        <a:ln>
          <a:solidFill>
            <a:schemeClr val="bg1">
              <a:lumMod val="75000"/>
            </a:schemeClr>
          </a:solidFill>
        </a:ln>
        <a:effectLst/>
      </c:spPr>
    </c:plotArea>
    <c:legend>
      <c:legendPos val="b"/>
      <c:layout>
        <c:manualLayout>
          <c:xMode val="edge"/>
          <c:yMode val="edge"/>
          <c:x val="9.1343677858827757E-2"/>
          <c:y val="0.88345818259204101"/>
          <c:w val="0.89763134427251312"/>
          <c:h val="7.1885487157555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legend>
    <c:plotVisOnly val="1"/>
    <c:dispBlanksAs val="gap"/>
    <c:showDLblsOverMax val="0"/>
  </c:chart>
  <c:spPr>
    <a:noFill/>
    <a:ln w="9525" cap="flat" cmpd="sng" algn="ctr">
      <a:noFill/>
      <a:round/>
    </a:ln>
    <a:effectLst/>
  </c:spPr>
  <c:txPr>
    <a:bodyPr/>
    <a:lstStyle/>
    <a:p>
      <a:pPr>
        <a:defRPr/>
      </a:pPr>
      <a:endParaRPr lang="es-ES_tradn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628040244969379"/>
          <c:y val="6.035665294924554E-2"/>
          <c:w val="0.70664041994750659"/>
          <c:h val="0.91220850480109739"/>
        </c:manualLayout>
      </c:layout>
      <c:barChart>
        <c:barDir val="bar"/>
        <c:grouping val="clustered"/>
        <c:varyColors val="1"/>
        <c:ser>
          <c:idx val="0"/>
          <c:order val="0"/>
          <c:tx>
            <c:v>TAM DISTRIBUCIÓN VOLUMEN CRITERIO</c:v>
          </c:tx>
          <c:spPr>
            <a:solidFill>
              <a:schemeClr val="accent1"/>
            </a:solidFill>
            <a:ln>
              <a:noFill/>
            </a:ln>
            <a:effectLst/>
          </c:spPr>
          <c:invertIfNegative val="0"/>
          <c:dPt>
            <c:idx val="0"/>
            <c:invertIfNegative val="0"/>
            <c:bubble3D val="0"/>
            <c:spPr>
              <a:solidFill>
                <a:srgbClr val="FF0000"/>
              </a:solidFill>
              <a:ln>
                <a:noFill/>
              </a:ln>
              <a:effectLst/>
            </c:spPr>
            <c:extLst>
              <c:ext xmlns:c16="http://schemas.microsoft.com/office/drawing/2014/chart" uri="{C3380CC4-5D6E-409C-BE32-E72D297353CC}">
                <c16:uniqueId val="{00000001-0689-4F49-A799-E281AEA195E2}"/>
              </c:ext>
            </c:extLst>
          </c:dPt>
          <c:dPt>
            <c:idx val="2"/>
            <c:invertIfNegative val="0"/>
            <c:bubble3D val="0"/>
            <c:spPr>
              <a:solidFill>
                <a:schemeClr val="accent4">
                  <a:lumMod val="75000"/>
                </a:schemeClr>
              </a:solidFill>
              <a:ln>
                <a:noFill/>
              </a:ln>
              <a:effectLst/>
            </c:spPr>
            <c:extLst>
              <c:ext xmlns:c16="http://schemas.microsoft.com/office/drawing/2014/chart" uri="{C3380CC4-5D6E-409C-BE32-E72D297353CC}">
                <c16:uniqueId val="{00000002-0689-4F49-A799-E281AEA195E2}"/>
              </c:ext>
            </c:extLst>
          </c:dPt>
          <c:dPt>
            <c:idx val="3"/>
            <c:invertIfNegative val="0"/>
            <c:bubble3D val="0"/>
            <c:spPr>
              <a:solidFill>
                <a:srgbClr val="009999"/>
              </a:solidFill>
              <a:ln>
                <a:noFill/>
              </a:ln>
              <a:effectLst/>
            </c:spPr>
            <c:extLst>
              <c:ext xmlns:c16="http://schemas.microsoft.com/office/drawing/2014/chart" uri="{C3380CC4-5D6E-409C-BE32-E72D297353CC}">
                <c16:uniqueId val="{00000003-0689-4F49-A799-E281AEA195E2}"/>
              </c:ext>
            </c:extLst>
          </c:dPt>
          <c:dPt>
            <c:idx val="4"/>
            <c:invertIfNegative val="0"/>
            <c:bubble3D val="0"/>
            <c:spPr>
              <a:pattFill prst="pct25">
                <a:fgClr>
                  <a:srgbClr val="009999"/>
                </a:fgClr>
                <a:bgClr>
                  <a:schemeClr val="bg1"/>
                </a:bgClr>
              </a:pattFill>
              <a:ln>
                <a:noFill/>
              </a:ln>
              <a:effectLst/>
            </c:spPr>
            <c:extLst>
              <c:ext xmlns:c16="http://schemas.microsoft.com/office/drawing/2014/chart" uri="{C3380CC4-5D6E-409C-BE32-E72D297353CC}">
                <c16:uniqueId val="{00000004-0689-4F49-A799-E281AEA195E2}"/>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5"/>
              <c:pt idx="0">
                <c:v>HIPERMERCADOS</c:v>
              </c:pt>
              <c:pt idx="1">
                <c:v>SUPERMERCADOS </c:v>
              </c:pt>
              <c:pt idx="2">
                <c:v>TIENDA TRADICIONAL</c:v>
              </c:pt>
              <c:pt idx="3">
                <c:v>RESTO CANALES </c:v>
              </c:pt>
              <c:pt idx="4">
                <c:v> E-COMMERCE</c:v>
              </c:pt>
            </c:strLit>
          </c:cat>
          <c:val>
            <c:numLit>
              <c:formatCode>0.0</c:formatCode>
              <c:ptCount val="5"/>
              <c:pt idx="0">
                <c:v>17.883114915063647</c:v>
              </c:pt>
              <c:pt idx="1">
                <c:v>74.806493215701011</c:v>
              </c:pt>
              <c:pt idx="2">
                <c:v>0.59987910049016679</c:v>
              </c:pt>
              <c:pt idx="3">
                <c:v>6.7105129821780105</c:v>
              </c:pt>
              <c:pt idx="4">
                <c:v>3.5885047606419271</c:v>
              </c:pt>
            </c:numLit>
          </c:val>
          <c:extLst>
            <c:ext xmlns:c16="http://schemas.microsoft.com/office/drawing/2014/chart" uri="{C3380CC4-5D6E-409C-BE32-E72D297353CC}">
              <c16:uniqueId val="{00000000-0689-4F49-A799-E281AEA195E2}"/>
            </c:ext>
          </c:extLst>
        </c:ser>
        <c:dLbls>
          <c:showLegendKey val="0"/>
          <c:showVal val="0"/>
          <c:showCatName val="0"/>
          <c:showSerName val="0"/>
          <c:showPercent val="0"/>
          <c:showBubbleSize val="0"/>
        </c:dLbls>
        <c:gapWidth val="46"/>
        <c:axId val="47276800"/>
        <c:axId val="47278336"/>
      </c:barChart>
      <c:barChart>
        <c:barDir val="bar"/>
        <c:grouping val="clustered"/>
        <c:varyColors val="1"/>
        <c:ser>
          <c:idx val="1"/>
          <c:order val="1"/>
          <c:tx>
            <c:v>% EVOLUCIÓN VOLUMEN</c:v>
          </c:tx>
          <c:spPr>
            <a:solidFill>
              <a:srgbClr val="548235"/>
            </a:solidFill>
            <a:ln>
              <a:noFill/>
            </a:ln>
            <a:effectLst/>
          </c:spPr>
          <c:invertIfNegative val="1"/>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5"/>
              <c:pt idx="0">
                <c:v>HIPERMERCADOS</c:v>
              </c:pt>
              <c:pt idx="1">
                <c:v>SUPERMERCADOS </c:v>
              </c:pt>
              <c:pt idx="2">
                <c:v>TIENDA TRADICIONAL</c:v>
              </c:pt>
              <c:pt idx="3">
                <c:v>RESTO CANALES </c:v>
              </c:pt>
              <c:pt idx="4">
                <c:v> E-COMMERCE</c:v>
              </c:pt>
            </c:strLit>
          </c:cat>
          <c:val>
            <c:numLit>
              <c:formatCode>0.0%</c:formatCode>
              <c:ptCount val="5"/>
              <c:pt idx="0">
                <c:v>3.3399279721338271E-2</c:v>
              </c:pt>
              <c:pt idx="1">
                <c:v>-6.5486266884713373E-3</c:v>
              </c:pt>
              <c:pt idx="2">
                <c:v>-6.4479978551866823E-2</c:v>
              </c:pt>
              <c:pt idx="3">
                <c:v>1.7335693069350677E-2</c:v>
              </c:pt>
              <c:pt idx="4">
                <c:v>0.10033004501039322</c:v>
              </c:pt>
            </c:numLit>
          </c:val>
          <c:extLst>
            <c:ext xmlns:c14="http://schemas.microsoft.com/office/drawing/2007/8/2/chart" uri="{6F2FDCE9-48DA-4B69-8628-5D25D57E5C99}">
              <c14:invertSolidFillFmt>
                <c14:spPr xmlns:c14="http://schemas.microsoft.com/office/drawing/2007/8/2/chart">
                  <a:solidFill>
                    <a:srgbClr val="FF0000"/>
                  </a:solidFill>
                  <a:ln>
                    <a:noFill/>
                  </a:ln>
                  <a:effectLst/>
                </c14:spPr>
              </c14:invertSolidFillFmt>
            </c:ext>
            <c:ext xmlns:c16="http://schemas.microsoft.com/office/drawing/2014/chart" uri="{C3380CC4-5D6E-409C-BE32-E72D297353CC}">
              <c16:uniqueId val="{00000006-0689-4F49-A799-E281AEA195E2}"/>
            </c:ext>
          </c:extLst>
        </c:ser>
        <c:dLbls>
          <c:showLegendKey val="0"/>
          <c:showVal val="0"/>
          <c:showCatName val="0"/>
          <c:showSerName val="0"/>
          <c:showPercent val="0"/>
          <c:showBubbleSize val="0"/>
        </c:dLbls>
        <c:gapWidth val="46"/>
        <c:axId val="47281664"/>
        <c:axId val="47280128"/>
      </c:barChart>
      <c:catAx>
        <c:axId val="4727680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47278336"/>
        <c:crosses val="autoZero"/>
        <c:auto val="1"/>
        <c:lblAlgn val="ctr"/>
        <c:lblOffset val="100"/>
        <c:noMultiLvlLbl val="0"/>
      </c:catAx>
      <c:valAx>
        <c:axId val="47278336"/>
        <c:scaling>
          <c:orientation val="minMax"/>
          <c:max val="160"/>
          <c:min val="0"/>
        </c:scaling>
        <c:delete val="0"/>
        <c:axPos val="t"/>
        <c:numFmt formatCode="0.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47276800"/>
        <c:crosses val="autoZero"/>
        <c:crossBetween val="between"/>
      </c:valAx>
      <c:valAx>
        <c:axId val="47280128"/>
        <c:scaling>
          <c:orientation val="minMax"/>
          <c:min val="-0.9"/>
        </c:scaling>
        <c:delete val="0"/>
        <c:axPos val="t"/>
        <c:numFmt formatCode="0.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47281664"/>
        <c:crosses val="autoZero"/>
        <c:crossBetween val="between"/>
      </c:valAx>
      <c:catAx>
        <c:axId val="47281664"/>
        <c:scaling>
          <c:orientation val="maxMin"/>
        </c:scaling>
        <c:delete val="0"/>
        <c:axPos val="l"/>
        <c:numFmt formatCode="General" sourceLinked="1"/>
        <c:majorTickMark val="none"/>
        <c:minorTickMark val="none"/>
        <c:tickLblPos val="none"/>
        <c:spPr>
          <a:ln>
            <a:noFill/>
          </a:ln>
        </c:spPr>
        <c:crossAx val="47280128"/>
        <c:crossesAt val="0"/>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_tradnl"/>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4028615444798668"/>
          <c:y val="9.8037977704922077E-2"/>
          <c:w val="0.73367960979999169"/>
          <c:h val="0.91220850480109739"/>
        </c:manualLayout>
      </c:layout>
      <c:barChart>
        <c:barDir val="bar"/>
        <c:grouping val="clustered"/>
        <c:varyColors val="1"/>
        <c:ser>
          <c:idx val="0"/>
          <c:order val="0"/>
          <c:tx>
            <c:v>TAM PRECIO MEDIO </c:v>
          </c:tx>
          <c:spPr>
            <a:solidFill>
              <a:schemeClr val="accent1"/>
            </a:solidFill>
            <a:ln>
              <a:noFill/>
            </a:ln>
            <a:effectLst/>
          </c:spPr>
          <c:invertIfNegative val="0"/>
          <c:dPt>
            <c:idx val="0"/>
            <c:invertIfNegative val="0"/>
            <c:bubble3D val="0"/>
            <c:spPr>
              <a:solidFill>
                <a:schemeClr val="bg1">
                  <a:lumMod val="50000"/>
                </a:schemeClr>
              </a:solidFill>
              <a:ln>
                <a:noFill/>
              </a:ln>
              <a:effectLst/>
            </c:spPr>
            <c:extLst>
              <c:ext xmlns:c16="http://schemas.microsoft.com/office/drawing/2014/chart" uri="{C3380CC4-5D6E-409C-BE32-E72D297353CC}">
                <c16:uniqueId val="{00000001-6FCC-4CED-A15A-B04DC462D0FC}"/>
              </c:ext>
            </c:extLst>
          </c:dPt>
          <c:dPt>
            <c:idx val="1"/>
            <c:invertIfNegative val="0"/>
            <c:bubble3D val="0"/>
            <c:spPr>
              <a:solidFill>
                <a:srgbClr val="FF0000"/>
              </a:solidFill>
              <a:ln>
                <a:noFill/>
              </a:ln>
              <a:effectLst/>
            </c:spPr>
            <c:extLst>
              <c:ext xmlns:c16="http://schemas.microsoft.com/office/drawing/2014/chart" uri="{C3380CC4-5D6E-409C-BE32-E72D297353CC}">
                <c16:uniqueId val="{0000000D-6FCC-4CED-A15A-B04DC462D0FC}"/>
              </c:ext>
            </c:extLst>
          </c:dPt>
          <c:dPt>
            <c:idx val="3"/>
            <c:invertIfNegative val="0"/>
            <c:bubble3D val="0"/>
            <c:spPr>
              <a:solidFill>
                <a:schemeClr val="accent4">
                  <a:lumMod val="75000"/>
                </a:schemeClr>
              </a:solidFill>
              <a:ln>
                <a:noFill/>
              </a:ln>
              <a:effectLst/>
            </c:spPr>
            <c:extLst>
              <c:ext xmlns:c16="http://schemas.microsoft.com/office/drawing/2014/chart" uri="{C3380CC4-5D6E-409C-BE32-E72D297353CC}">
                <c16:uniqueId val="{00000005-6FCC-4CED-A15A-B04DC462D0FC}"/>
              </c:ext>
            </c:extLst>
          </c:dPt>
          <c:dPt>
            <c:idx val="4"/>
            <c:invertIfNegative val="0"/>
            <c:bubble3D val="0"/>
            <c:spPr>
              <a:solidFill>
                <a:srgbClr val="009999"/>
              </a:solidFill>
              <a:ln>
                <a:noFill/>
              </a:ln>
              <a:effectLst/>
            </c:spPr>
            <c:extLst>
              <c:ext xmlns:c16="http://schemas.microsoft.com/office/drawing/2014/chart" uri="{C3380CC4-5D6E-409C-BE32-E72D297353CC}">
                <c16:uniqueId val="{00000007-6FCC-4CED-A15A-B04DC462D0FC}"/>
              </c:ext>
            </c:extLst>
          </c:dPt>
          <c:dPt>
            <c:idx val="5"/>
            <c:invertIfNegative val="0"/>
            <c:bubble3D val="0"/>
            <c:spPr>
              <a:pattFill prst="pct25">
                <a:fgClr>
                  <a:srgbClr val="009999"/>
                </a:fgClr>
                <a:bgClr>
                  <a:schemeClr val="bg1"/>
                </a:bgClr>
              </a:pattFill>
              <a:ln>
                <a:noFill/>
              </a:ln>
              <a:effectLst/>
            </c:spPr>
            <c:extLst>
              <c:ext xmlns:c16="http://schemas.microsoft.com/office/drawing/2014/chart" uri="{C3380CC4-5D6E-409C-BE32-E72D297353CC}">
                <c16:uniqueId val="{0000000E-5D71-4E30-A0D0-13A2D6CBD9AC}"/>
              </c:ext>
            </c:extLst>
          </c:dPt>
          <c:dLbls>
            <c:numFmt formatCode="#,##0.00" sourceLinked="0"/>
            <c:spPr>
              <a:noFill/>
              <a:ln>
                <a:noFill/>
              </a:ln>
              <a:effectLst/>
            </c:spPr>
            <c:txPr>
              <a:bodyPr wrap="square" lIns="38100" tIns="19050" rIns="38100" bIns="19050" anchor="ctr">
                <a:spAutoFit/>
              </a:bodyPr>
              <a:lstStyle/>
              <a:p>
                <a:pPr>
                  <a:defRPr>
                    <a:solidFill>
                      <a:schemeClr val="tx1">
                        <a:lumMod val="75000"/>
                        <a:lumOff val="25000"/>
                      </a:schemeClr>
                    </a:solidFil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6"/>
              <c:pt idx="0">
                <c:v>TOTAL ESPAÑA </c:v>
              </c:pt>
              <c:pt idx="1">
                <c:v>HIPERMERCADOS</c:v>
              </c:pt>
              <c:pt idx="2">
                <c:v>SUPERMERCADOS </c:v>
              </c:pt>
              <c:pt idx="3">
                <c:v>TIENDA TRADICIONAL</c:v>
              </c:pt>
              <c:pt idx="4">
                <c:v>RESTO CANALES </c:v>
              </c:pt>
              <c:pt idx="5">
                <c:v> E-COMMERCE</c:v>
              </c:pt>
            </c:strLit>
          </c:cat>
          <c:val>
            <c:numLit>
              <c:formatCode>0.00</c:formatCode>
              <c:ptCount val="6"/>
              <c:pt idx="0">
                <c:v>0.98328552257083601</c:v>
              </c:pt>
              <c:pt idx="1">
                <c:v>0.99145798521242601</c:v>
              </c:pt>
              <c:pt idx="2">
                <c:v>0.97890235459504626</c:v>
              </c:pt>
              <c:pt idx="3">
                <c:v>1.1176679913509977</c:v>
              </c:pt>
              <c:pt idx="4">
                <c:v>0.99835544834718803</c:v>
              </c:pt>
              <c:pt idx="5">
                <c:v>1.014945117116983</c:v>
              </c:pt>
            </c:numLit>
          </c:val>
          <c:extLst>
            <c:ext xmlns:c16="http://schemas.microsoft.com/office/drawing/2014/chart" uri="{C3380CC4-5D6E-409C-BE32-E72D297353CC}">
              <c16:uniqueId val="{0000000A-6FCC-4CED-A15A-B04DC462D0FC}"/>
            </c:ext>
          </c:extLst>
        </c:ser>
        <c:dLbls>
          <c:showLegendKey val="0"/>
          <c:showVal val="0"/>
          <c:showCatName val="0"/>
          <c:showSerName val="0"/>
          <c:showPercent val="0"/>
          <c:showBubbleSize val="0"/>
        </c:dLbls>
        <c:gapWidth val="46"/>
        <c:axId val="77378688"/>
        <c:axId val="77380224"/>
      </c:barChart>
      <c:barChart>
        <c:barDir val="bar"/>
        <c:grouping val="clustered"/>
        <c:varyColors val="1"/>
        <c:ser>
          <c:idx val="1"/>
          <c:order val="1"/>
          <c:tx>
            <c:v>% EVOLUCIÓN</c:v>
          </c:tx>
          <c:spPr>
            <a:solidFill>
              <a:srgbClr val="548235"/>
            </a:solidFill>
            <a:ln>
              <a:noFill/>
            </a:ln>
          </c:spPr>
          <c:invertIfNegative val="1"/>
          <c:dLbls>
            <c:numFmt formatCode="0.0%" sourceLinked="0"/>
            <c:spPr>
              <a:noFill/>
              <a:ln>
                <a:noFill/>
              </a:ln>
              <a:effectLst/>
            </c:spPr>
            <c:txPr>
              <a:bodyPr wrap="square" lIns="38100" tIns="19050" rIns="38100" bIns="19050" anchor="ctr">
                <a:spAutoFit/>
              </a:bodyPr>
              <a:lstStyle/>
              <a:p>
                <a:pPr>
                  <a:defRPr sz="900">
                    <a:solidFill>
                      <a:schemeClr val="tx1">
                        <a:lumMod val="75000"/>
                        <a:lumOff val="25000"/>
                      </a:schemeClr>
                    </a:solidFil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6"/>
              <c:pt idx="0">
                <c:v>TOTAL ESPAÑA </c:v>
              </c:pt>
              <c:pt idx="1">
                <c:v>HIPERMERCADOS</c:v>
              </c:pt>
              <c:pt idx="2">
                <c:v>SUPERMERCADOS </c:v>
              </c:pt>
              <c:pt idx="3">
                <c:v>TIENDA TRADICIONAL</c:v>
              </c:pt>
              <c:pt idx="4">
                <c:v>RESTO CANALES </c:v>
              </c:pt>
              <c:pt idx="5">
                <c:v> E-COMMERCE</c:v>
              </c:pt>
            </c:strLit>
          </c:cat>
          <c:val>
            <c:numLit>
              <c:formatCode>0.0%</c:formatCode>
              <c:ptCount val="6"/>
              <c:pt idx="0">
                <c:v>3.8503645376987139E-2</c:v>
              </c:pt>
              <c:pt idx="1">
                <c:v>4.1949368322786285E-2</c:v>
              </c:pt>
              <c:pt idx="2">
                <c:v>3.856765154648345E-2</c:v>
              </c:pt>
              <c:pt idx="3">
                <c:v>-1.5553386839700312E-2</c:v>
              </c:pt>
              <c:pt idx="4">
                <c:v>3.45792573863275E-2</c:v>
              </c:pt>
              <c:pt idx="5">
                <c:v>3.6928638361323207E-2</c:v>
              </c:pt>
            </c:numLit>
          </c:val>
          <c:extLst>
            <c:ext xmlns:c14="http://schemas.microsoft.com/office/drawing/2007/8/2/chart" uri="{6F2FDCE9-48DA-4B69-8628-5D25D57E5C99}">
              <c14:invertSolidFillFmt>
                <c14:spPr xmlns:c14="http://schemas.microsoft.com/office/drawing/2007/8/2/chart">
                  <a:solidFill>
                    <a:srgbClr val="FF0000"/>
                  </a:solidFill>
                  <a:ln>
                    <a:noFill/>
                  </a:ln>
                </c14:spPr>
              </c14:invertSolidFillFmt>
            </c:ext>
            <c:ext xmlns:c16="http://schemas.microsoft.com/office/drawing/2014/chart" uri="{C3380CC4-5D6E-409C-BE32-E72D297353CC}">
              <c16:uniqueId val="{0000000B-6FCC-4CED-A15A-B04DC462D0FC}"/>
            </c:ext>
          </c:extLst>
        </c:ser>
        <c:dLbls>
          <c:showLegendKey val="0"/>
          <c:showVal val="0"/>
          <c:showCatName val="0"/>
          <c:showSerName val="0"/>
          <c:showPercent val="0"/>
          <c:showBubbleSize val="0"/>
        </c:dLbls>
        <c:gapWidth val="46"/>
        <c:axId val="1047035000"/>
        <c:axId val="1047038240"/>
      </c:barChart>
      <c:catAx>
        <c:axId val="7737868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77380224"/>
        <c:crosses val="autoZero"/>
        <c:auto val="1"/>
        <c:lblAlgn val="ctr"/>
        <c:lblOffset val="100"/>
        <c:noMultiLvlLbl val="0"/>
      </c:catAx>
      <c:valAx>
        <c:axId val="77380224"/>
        <c:scaling>
          <c:orientation val="minMax"/>
          <c:max val="5"/>
          <c:min val="0"/>
        </c:scaling>
        <c:delete val="0"/>
        <c:axPos val="t"/>
        <c:numFmt formatCode="0.0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_tradnl"/>
          </a:p>
        </c:txPr>
        <c:crossAx val="77378688"/>
        <c:crosses val="autoZero"/>
        <c:crossBetween val="between"/>
      </c:valAx>
      <c:valAx>
        <c:axId val="1047038240"/>
        <c:scaling>
          <c:orientation val="minMax"/>
          <c:max val="0.11000000000000001"/>
          <c:min val="-0.4"/>
        </c:scaling>
        <c:delete val="0"/>
        <c:axPos val="t"/>
        <c:numFmt formatCode="0.0%" sourceLinked="1"/>
        <c:majorTickMark val="out"/>
        <c:minorTickMark val="none"/>
        <c:tickLblPos val="none"/>
        <c:crossAx val="1047035000"/>
        <c:crosses val="autoZero"/>
        <c:crossBetween val="between"/>
      </c:valAx>
      <c:catAx>
        <c:axId val="1047035000"/>
        <c:scaling>
          <c:orientation val="maxMin"/>
        </c:scaling>
        <c:delete val="0"/>
        <c:axPos val="l"/>
        <c:numFmt formatCode="General" sourceLinked="1"/>
        <c:majorTickMark val="out"/>
        <c:minorTickMark val="none"/>
        <c:tickLblPos val="none"/>
        <c:spPr>
          <a:ln>
            <a:noFill/>
          </a:ln>
        </c:spPr>
        <c:crossAx val="1047038240"/>
        <c:crossesAt val="0"/>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_tradnl"/>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percentStacked"/>
        <c:varyColors val="0"/>
        <c:ser>
          <c:idx val="0"/>
          <c:order val="0"/>
          <c:tx>
            <c:v>JOVENES INDEPENDIENTES</c:v>
          </c:tx>
          <c:spPr>
            <a:solidFill>
              <a:schemeClr val="accent6"/>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100" b="0" i="0" u="none" strike="noStrike" baseline="0">
                    <a:solidFill>
                      <a:schemeClr val="lt1"/>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Lit>
              <c:formatCode>General</c:formatCode>
              <c:ptCount val="2"/>
            </c:numLit>
          </c:cat>
          <c:val>
            <c:numLit>
              <c:formatCode>#,#00.00</c:formatCode>
              <c:ptCount val="2"/>
              <c:pt idx="0">
                <c:v>7.2479954150383898</c:v>
              </c:pt>
              <c:pt idx="1">
                <c:v>3.4288976838580725</c:v>
              </c:pt>
            </c:numLit>
          </c:val>
          <c:extLst>
            <c:ext xmlns:c16="http://schemas.microsoft.com/office/drawing/2014/chart" uri="{C3380CC4-5D6E-409C-BE32-E72D297353CC}">
              <c16:uniqueId val="{00000000-11BF-43BB-86EB-6499A59CA1BA}"/>
            </c:ext>
          </c:extLst>
        </c:ser>
        <c:ser>
          <c:idx val="1"/>
          <c:order val="1"/>
          <c:tx>
            <c:v>PAREJ.JOVENES SIN HIJOS</c:v>
          </c:tx>
          <c:spPr>
            <a:solidFill>
              <a:schemeClr val="accent5"/>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100" b="0" i="0" u="none" strike="noStrike" baseline="0">
                    <a:solidFill>
                      <a:schemeClr val="lt1"/>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Lit>
              <c:formatCode>General</c:formatCode>
              <c:ptCount val="2"/>
            </c:numLit>
          </c:cat>
          <c:val>
            <c:numLit>
              <c:formatCode>#,#00.00</c:formatCode>
              <c:ptCount val="2"/>
              <c:pt idx="0">
                <c:v>6.4399494442496055</c:v>
              </c:pt>
              <c:pt idx="1">
                <c:v>3.9444454621129976</c:v>
              </c:pt>
            </c:numLit>
          </c:val>
          <c:extLst>
            <c:ext xmlns:c16="http://schemas.microsoft.com/office/drawing/2014/chart" uri="{C3380CC4-5D6E-409C-BE32-E72D297353CC}">
              <c16:uniqueId val="{00000001-11BF-43BB-86EB-6499A59CA1BA}"/>
            </c:ext>
          </c:extLst>
        </c:ser>
        <c:ser>
          <c:idx val="2"/>
          <c:order val="2"/>
          <c:tx>
            <c:v>PAREJ.CON HIJOS PEQUEÑOS</c:v>
          </c:tx>
          <c:spPr>
            <a:solidFill>
              <a:schemeClr val="accent4"/>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100" b="0" i="0" u="none" strike="noStrike" baseline="0">
                    <a:solidFill>
                      <a:schemeClr val="lt1"/>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Lit>
              <c:formatCode>General</c:formatCode>
              <c:ptCount val="2"/>
            </c:numLit>
          </c:cat>
          <c:val>
            <c:numLit>
              <c:formatCode>#,#00.00</c:formatCode>
              <c:ptCount val="2"/>
              <c:pt idx="0">
                <c:v>8.0677081469881173</c:v>
              </c:pt>
              <c:pt idx="1">
                <c:v>10.372605810410983</c:v>
              </c:pt>
            </c:numLit>
          </c:val>
          <c:extLst>
            <c:ext xmlns:c16="http://schemas.microsoft.com/office/drawing/2014/chart" uri="{C3380CC4-5D6E-409C-BE32-E72D297353CC}">
              <c16:uniqueId val="{00000002-11BF-43BB-86EB-6499A59CA1BA}"/>
            </c:ext>
          </c:extLst>
        </c:ser>
        <c:ser>
          <c:idx val="3"/>
          <c:order val="3"/>
          <c:tx>
            <c:v>PAREJ.CON HIJOS EDAD MEDIA</c:v>
          </c:tx>
          <c:spPr>
            <a:solidFill>
              <a:schemeClr val="accent6">
                <a:lumMod val="60000"/>
              </a:schemeClr>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100" b="0" i="0" u="none" strike="noStrike" baseline="0">
                    <a:solidFill>
                      <a:schemeClr val="lt1"/>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Lit>
              <c:formatCode>General</c:formatCode>
              <c:ptCount val="2"/>
            </c:numLit>
          </c:cat>
          <c:val>
            <c:numLit>
              <c:formatCode>#,#00.00</c:formatCode>
              <c:ptCount val="2"/>
              <c:pt idx="0">
                <c:v>13.836204823272254</c:v>
              </c:pt>
              <c:pt idx="1">
                <c:v>18.030558782605667</c:v>
              </c:pt>
            </c:numLit>
          </c:val>
          <c:extLst>
            <c:ext xmlns:c16="http://schemas.microsoft.com/office/drawing/2014/chart" uri="{C3380CC4-5D6E-409C-BE32-E72D297353CC}">
              <c16:uniqueId val="{00000003-11BF-43BB-86EB-6499A59CA1BA}"/>
            </c:ext>
          </c:extLst>
        </c:ser>
        <c:ser>
          <c:idx val="4"/>
          <c:order val="4"/>
          <c:tx>
            <c:v>PAREJ.CON HIJOS MAYORES</c:v>
          </c:tx>
          <c:spPr>
            <a:solidFill>
              <a:schemeClr val="accent5">
                <a:lumMod val="60000"/>
              </a:schemeClr>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100" b="0" i="0" u="none" strike="noStrike" baseline="0">
                    <a:solidFill>
                      <a:schemeClr val="lt1"/>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Lit>
              <c:formatCode>General</c:formatCode>
              <c:ptCount val="2"/>
            </c:numLit>
          </c:cat>
          <c:val>
            <c:numLit>
              <c:formatCode>#,#00.00</c:formatCode>
              <c:ptCount val="2"/>
              <c:pt idx="0">
                <c:v>11.99196119254229</c:v>
              </c:pt>
              <c:pt idx="1">
                <c:v>15.37452920397665</c:v>
              </c:pt>
            </c:numLit>
          </c:val>
          <c:extLst>
            <c:ext xmlns:c16="http://schemas.microsoft.com/office/drawing/2014/chart" uri="{C3380CC4-5D6E-409C-BE32-E72D297353CC}">
              <c16:uniqueId val="{00000004-11BF-43BB-86EB-6499A59CA1BA}"/>
            </c:ext>
          </c:extLst>
        </c:ser>
        <c:ser>
          <c:idx val="5"/>
          <c:order val="5"/>
          <c:tx>
            <c:v>HOGARES MONOPARENTALES</c:v>
          </c:tx>
          <c:spPr>
            <a:solidFill>
              <a:schemeClr val="accent4">
                <a:lumMod val="60000"/>
              </a:schemeClr>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100" b="0" i="0" u="none" strike="noStrike" baseline="0">
                    <a:solidFill>
                      <a:schemeClr val="lt1"/>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Lit>
              <c:formatCode>General</c:formatCode>
              <c:ptCount val="2"/>
            </c:numLit>
          </c:cat>
          <c:val>
            <c:numLit>
              <c:formatCode>#,#00.00</c:formatCode>
              <c:ptCount val="2"/>
              <c:pt idx="0">
                <c:v>8.0159650407542049</c:v>
              </c:pt>
              <c:pt idx="1">
                <c:v>6.446183108038861</c:v>
              </c:pt>
            </c:numLit>
          </c:val>
          <c:extLst>
            <c:ext xmlns:c16="http://schemas.microsoft.com/office/drawing/2014/chart" uri="{C3380CC4-5D6E-409C-BE32-E72D297353CC}">
              <c16:uniqueId val="{00000005-11BF-43BB-86EB-6499A59CA1BA}"/>
            </c:ext>
          </c:extLst>
        </c:ser>
        <c:ser>
          <c:idx val="6"/>
          <c:order val="6"/>
          <c:tx>
            <c:v>PAREJAS ADULTAS SIN HIJOS</c:v>
          </c:tx>
          <c:spPr>
            <a:solidFill>
              <a:schemeClr val="accent6">
                <a:lumMod val="80000"/>
                <a:lumOff val="20000"/>
              </a:schemeClr>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100" b="0" i="0" u="none" strike="noStrike" baseline="0">
                    <a:solidFill>
                      <a:schemeClr val="lt1"/>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Lit>
              <c:formatCode>General</c:formatCode>
              <c:ptCount val="2"/>
            </c:numLit>
          </c:cat>
          <c:val>
            <c:numLit>
              <c:formatCode>#,#00.00</c:formatCode>
              <c:ptCount val="2"/>
              <c:pt idx="0">
                <c:v>8.4008709134882356</c:v>
              </c:pt>
              <c:pt idx="1">
                <c:v>8.7045642504000291</c:v>
              </c:pt>
            </c:numLit>
          </c:val>
          <c:extLst>
            <c:ext xmlns:c16="http://schemas.microsoft.com/office/drawing/2014/chart" uri="{C3380CC4-5D6E-409C-BE32-E72D297353CC}">
              <c16:uniqueId val="{00000006-11BF-43BB-86EB-6499A59CA1BA}"/>
            </c:ext>
          </c:extLst>
        </c:ser>
        <c:ser>
          <c:idx val="7"/>
          <c:order val="7"/>
          <c:tx>
            <c:v>ADULTOS INDEPENDIENTES</c:v>
          </c:tx>
          <c:spPr>
            <a:solidFill>
              <a:schemeClr val="accent5">
                <a:lumMod val="80000"/>
                <a:lumOff val="20000"/>
              </a:schemeClr>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baseline="0">
                    <a:solidFill>
                      <a:schemeClr val="lt1"/>
                    </a:solidFill>
                    <a:latin typeface="+mn-lt"/>
                    <a:ea typeface="+mn-ea"/>
                    <a:cs typeface="+mn-cs"/>
                  </a:defRPr>
                </a:pPr>
                <a:endParaRPr lang="es-ES_trad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Lit>
              <c:formatCode>General</c:formatCode>
              <c:ptCount val="2"/>
            </c:numLit>
          </c:cat>
          <c:val>
            <c:numLit>
              <c:formatCode>#,#00.00</c:formatCode>
              <c:ptCount val="2"/>
              <c:pt idx="0">
                <c:v>9.7671202032442572</c:v>
              </c:pt>
              <c:pt idx="1">
                <c:v>5.5296590132671826</c:v>
              </c:pt>
            </c:numLit>
          </c:val>
          <c:extLst>
            <c:ext xmlns:c16="http://schemas.microsoft.com/office/drawing/2014/chart" uri="{C3380CC4-5D6E-409C-BE32-E72D297353CC}">
              <c16:uniqueId val="{00000007-11BF-43BB-86EB-6499A59CA1BA}"/>
            </c:ext>
          </c:extLst>
        </c:ser>
        <c:ser>
          <c:idx val="8"/>
          <c:order val="8"/>
          <c:tx>
            <c:v>RETIRADOS</c:v>
          </c:tx>
          <c:spPr>
            <a:solidFill>
              <a:schemeClr val="accent4">
                <a:lumMod val="80000"/>
                <a:lumOff val="20000"/>
              </a:schemeClr>
            </a:solidFill>
            <a:ln w="19050">
              <a:solidFill>
                <a:schemeClr val="lt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baseline="0">
                    <a:solidFill>
                      <a:schemeClr val="lt1"/>
                    </a:solidFill>
                    <a:latin typeface="+mn-lt"/>
                    <a:ea typeface="+mn-ea"/>
                    <a:cs typeface="+mn-cs"/>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Lit>
              <c:formatCode>General</c:formatCode>
              <c:ptCount val="2"/>
            </c:numLit>
          </c:cat>
          <c:val>
            <c:numLit>
              <c:formatCode>#,#00.00</c:formatCode>
              <c:ptCount val="2"/>
              <c:pt idx="0">
                <c:v>26.232209469331313</c:v>
              </c:pt>
              <c:pt idx="1">
                <c:v>28.16855498536049</c:v>
              </c:pt>
            </c:numLit>
          </c:val>
          <c:extLst>
            <c:ext xmlns:c16="http://schemas.microsoft.com/office/drawing/2014/chart" uri="{C3380CC4-5D6E-409C-BE32-E72D297353CC}">
              <c16:uniqueId val="{00000008-11BF-43BB-86EB-6499A59CA1BA}"/>
            </c:ext>
          </c:extLst>
        </c:ser>
        <c:dLbls>
          <c:showLegendKey val="0"/>
          <c:showVal val="0"/>
          <c:showCatName val="0"/>
          <c:showSerName val="0"/>
          <c:showPercent val="0"/>
          <c:showBubbleSize val="0"/>
        </c:dLbls>
        <c:gapWidth val="100"/>
        <c:overlap val="100"/>
        <c:axId val="116622080"/>
        <c:axId val="116623616"/>
      </c:barChart>
      <c:catAx>
        <c:axId val="1166220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baseline="0">
                <a:solidFill>
                  <a:schemeClr val="tx1">
                    <a:lumMod val="65000"/>
                    <a:lumOff val="35000"/>
                  </a:schemeClr>
                </a:solidFill>
                <a:latin typeface="+mn-lt"/>
                <a:ea typeface="+mn-ea"/>
                <a:cs typeface="+mn-cs"/>
              </a:defRPr>
            </a:pPr>
            <a:endParaRPr lang="es-ES_tradnl"/>
          </a:p>
        </c:txPr>
        <c:crossAx val="116623616"/>
        <c:crosses val="autoZero"/>
        <c:auto val="1"/>
        <c:lblAlgn val="ctr"/>
        <c:lblOffset val="100"/>
        <c:noMultiLvlLbl val="0"/>
      </c:catAx>
      <c:valAx>
        <c:axId val="116623616"/>
        <c:scaling>
          <c:orientation val="minMax"/>
        </c:scaling>
        <c:delete val="1"/>
        <c:axPos val="l"/>
        <c:numFmt formatCode="0%" sourceLinked="1"/>
        <c:majorTickMark val="out"/>
        <c:minorTickMark val="none"/>
        <c:tickLblPos val="nextTo"/>
        <c:crossAx val="116622080"/>
        <c:crosses val="autoZero"/>
        <c:crossBetween val="between"/>
      </c:valAx>
      <c:spPr>
        <a:noFill/>
        <a:ln>
          <a:noFill/>
        </a:ln>
        <a:effectLst/>
      </c:spPr>
    </c:plotArea>
    <c:legend>
      <c:legendPos val="b"/>
      <c:layout>
        <c:manualLayout>
          <c:xMode val="edge"/>
          <c:yMode val="edge"/>
          <c:x val="5.145482385938286E-2"/>
          <c:y val="0.78989614241664052"/>
          <c:w val="0.91298314622880683"/>
          <c:h val="0.21010385758335953"/>
        </c:manualLayout>
      </c:layout>
      <c:overlay val="0"/>
      <c:spPr>
        <a:noFill/>
        <a:ln>
          <a:noFill/>
        </a:ln>
        <a:effectLst/>
      </c:spPr>
      <c:txPr>
        <a:bodyPr rot="0" spcFirstLastPara="1" vertOverflow="ellipsis" vert="horz" wrap="square" anchor="ctr" anchorCtr="1"/>
        <a:lstStyle/>
        <a:p>
          <a:pPr>
            <a:defRPr sz="1100" b="0" i="0" u="none" strike="noStrike" baseline="0">
              <a:solidFill>
                <a:schemeClr val="tx1">
                  <a:lumMod val="65000"/>
                  <a:lumOff val="35000"/>
                </a:schemeClr>
              </a:solidFill>
              <a:latin typeface="+mn-lt"/>
              <a:ea typeface="+mn-ea"/>
              <a:cs typeface="+mn-cs"/>
            </a:defRPr>
          </a:pPr>
          <a:endParaRPr lang="es-ES_trad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00"/>
      </a:pPr>
      <a:endParaRPr lang="es-ES_tradnl"/>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v>%POBLACION</c:v>
          </c:tx>
          <c:spPr>
            <a:solidFill>
              <a:srgbClr val="4472C4">
                <a:lumMod val="60000"/>
                <a:lumOff val="40000"/>
              </a:srgbClr>
            </a:solidFill>
            <a:ln w="19050">
              <a:solidFill>
                <a:srgbClr val="4472C4">
                  <a:lumMod val="60000"/>
                  <a:lumOff val="40000"/>
                </a:srgbClr>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000" b="0" i="0" u="none" strike="noStrike" baseline="0">
                    <a:solidFill>
                      <a:sysClr val="windowText" lastClr="000000"/>
                    </a:solidFill>
                    <a:latin typeface="+mn-lt"/>
                    <a:ea typeface="+mn-ea"/>
                    <a:cs typeface="+mn-cs"/>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7"/>
              <c:pt idx="0">
                <c:v>CATALUÑA</c:v>
              </c:pt>
              <c:pt idx="1">
                <c:v>ARAGÓN</c:v>
              </c:pt>
              <c:pt idx="2">
                <c:v>ILLES BALEARS</c:v>
              </c:pt>
              <c:pt idx="3">
                <c:v>COMUNITAT VALENCIANA</c:v>
              </c:pt>
              <c:pt idx="4">
                <c:v>REGIÓN DE MURCIA</c:v>
              </c:pt>
              <c:pt idx="5">
                <c:v>ANDALUCÍA</c:v>
              </c:pt>
              <c:pt idx="6">
                <c:v>COMUNIDAD DE MADRID</c:v>
              </c:pt>
              <c:pt idx="7">
                <c:v>CASTILLA - LA MANCHA</c:v>
              </c:pt>
              <c:pt idx="8">
                <c:v>EXTREMADURA</c:v>
              </c:pt>
              <c:pt idx="9">
                <c:v>CASTILLA Y LEÓN</c:v>
              </c:pt>
              <c:pt idx="10">
                <c:v>GALICIA</c:v>
              </c:pt>
              <c:pt idx="11">
                <c:v>PRINCIPADO DE ASTURIAS</c:v>
              </c:pt>
              <c:pt idx="12">
                <c:v>CANTABRIA</c:v>
              </c:pt>
              <c:pt idx="13">
                <c:v>PAIS VASCO</c:v>
              </c:pt>
              <c:pt idx="14">
                <c:v>LA RIOJA</c:v>
              </c:pt>
              <c:pt idx="15">
                <c:v>C. FORAL DE NAVARRA</c:v>
              </c:pt>
              <c:pt idx="16">
                <c:v>CANARIAS</c:v>
              </c:pt>
            </c:strLit>
          </c:cat>
          <c:val>
            <c:numLit>
              <c:formatCode>#,#00.00</c:formatCode>
              <c:ptCount val="17"/>
              <c:pt idx="0">
                <c:v>16.201282320188771</c:v>
              </c:pt>
              <c:pt idx="1">
                <c:v>2.8882017326879899</c:v>
              </c:pt>
              <c:pt idx="2">
                <c:v>2.3761604079583498</c:v>
              </c:pt>
              <c:pt idx="3">
                <c:v>11.224733532167583</c:v>
              </c:pt>
              <c:pt idx="4">
                <c:v>2.9761808755689434</c:v>
              </c:pt>
              <c:pt idx="5">
                <c:v>17.497669206385286</c:v>
              </c:pt>
              <c:pt idx="6">
                <c:v>13.945550000961942</c:v>
              </c:pt>
              <c:pt idx="7">
                <c:v>4.3442681919647068</c:v>
              </c:pt>
              <c:pt idx="8">
                <c:v>2.288135211802079</c:v>
              </c:pt>
              <c:pt idx="9">
                <c:v>5.4403639211683039</c:v>
              </c:pt>
              <c:pt idx="10">
                <c:v>5.7923265464792237</c:v>
              </c:pt>
              <c:pt idx="11">
                <c:v>2.3521524661221718</c:v>
              </c:pt>
              <c:pt idx="12">
                <c:v>1.2720575968868884</c:v>
              </c:pt>
              <c:pt idx="13">
                <c:v>4.8804566412507651</c:v>
              </c:pt>
              <c:pt idx="14">
                <c:v>0.71203723110517003</c:v>
              </c:pt>
              <c:pt idx="15">
                <c:v>1.3920891177952892</c:v>
              </c:pt>
              <c:pt idx="16">
                <c:v>4.4163129967868882</c:v>
              </c:pt>
            </c:numLit>
          </c:val>
          <c:extLst>
            <c:ext xmlns:c16="http://schemas.microsoft.com/office/drawing/2014/chart" uri="{C3380CC4-5D6E-409C-BE32-E72D297353CC}">
              <c16:uniqueId val="{00000000-89A4-40BE-9FA3-B8BAA4E22499}"/>
            </c:ext>
          </c:extLst>
        </c:ser>
        <c:ser>
          <c:idx val="1"/>
          <c:order val="1"/>
          <c:tx>
            <c:v>TAM DISTRIBUCION VOLUMEN X CRITERIO kg ó litros</c:v>
          </c:tx>
          <c:spPr>
            <a:solidFill>
              <a:srgbClr val="FFC000">
                <a:lumMod val="60000"/>
                <a:lumOff val="40000"/>
              </a:srgbClr>
            </a:solidFill>
            <a:ln w="19050">
              <a:solidFill>
                <a:srgbClr val="FFC000">
                  <a:lumMod val="60000"/>
                  <a:lumOff val="40000"/>
                </a:srgbClr>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s-ES" sz="1000" b="0" i="0" u="none" strike="noStrike" baseline="0">
                    <a:solidFill>
                      <a:sysClr val="windowText" lastClr="000000"/>
                    </a:solidFill>
                    <a:latin typeface="+mn-lt"/>
                    <a:ea typeface="+mn-ea"/>
                    <a:cs typeface="+mn-cs"/>
                  </a:defRPr>
                </a:pPr>
                <a:endParaRPr lang="es-ES_tradn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7"/>
              <c:pt idx="0">
                <c:v>CATALUÑA</c:v>
              </c:pt>
              <c:pt idx="1">
                <c:v>ARAGÓN</c:v>
              </c:pt>
              <c:pt idx="2">
                <c:v>ILLES BALEARS</c:v>
              </c:pt>
              <c:pt idx="3">
                <c:v>COMUNITAT VALENCIANA</c:v>
              </c:pt>
              <c:pt idx="4">
                <c:v>REGIÓN DE MURCIA</c:v>
              </c:pt>
              <c:pt idx="5">
                <c:v>ANDALUCÍA</c:v>
              </c:pt>
              <c:pt idx="6">
                <c:v>COMUNIDAD DE MADRID</c:v>
              </c:pt>
              <c:pt idx="7">
                <c:v>CASTILLA - LA MANCHA</c:v>
              </c:pt>
              <c:pt idx="8">
                <c:v>EXTREMADURA</c:v>
              </c:pt>
              <c:pt idx="9">
                <c:v>CASTILLA Y LEÓN</c:v>
              </c:pt>
              <c:pt idx="10">
                <c:v>GALICIA</c:v>
              </c:pt>
              <c:pt idx="11">
                <c:v>PRINCIPADO DE ASTURIAS</c:v>
              </c:pt>
              <c:pt idx="12">
                <c:v>CANTABRIA</c:v>
              </c:pt>
              <c:pt idx="13">
                <c:v>PAIS VASCO</c:v>
              </c:pt>
              <c:pt idx="14">
                <c:v>LA RIOJA</c:v>
              </c:pt>
              <c:pt idx="15">
                <c:v>C. FORAL DE NAVARRA</c:v>
              </c:pt>
              <c:pt idx="16">
                <c:v>CANARIAS</c:v>
              </c:pt>
            </c:strLit>
          </c:cat>
          <c:val>
            <c:numLit>
              <c:formatCode>#,#00.00</c:formatCode>
              <c:ptCount val="17"/>
              <c:pt idx="0">
                <c:v>13.676511291576125</c:v>
              </c:pt>
              <c:pt idx="1">
                <c:v>2.9147739245839599</c:v>
              </c:pt>
              <c:pt idx="2">
                <c:v>1.9606711810906265</c:v>
              </c:pt>
              <c:pt idx="3">
                <c:v>9.8466326076130706</c:v>
              </c:pt>
              <c:pt idx="4">
                <c:v>2.6888282265915819</c:v>
              </c:pt>
              <c:pt idx="5">
                <c:v>15.567810482175753</c:v>
              </c:pt>
              <c:pt idx="6">
                <c:v>14.284944095650113</c:v>
              </c:pt>
              <c:pt idx="7">
                <c:v>5.1641694815031904</c:v>
              </c:pt>
              <c:pt idx="8">
                <c:v>2.8695934652356674</c:v>
              </c:pt>
              <c:pt idx="9">
                <c:v>7.5258088261977303</c:v>
              </c:pt>
              <c:pt idx="10">
                <c:v>7.4868909834820601</c:v>
              </c:pt>
              <c:pt idx="11">
                <c:v>2.7571476586881221</c:v>
              </c:pt>
              <c:pt idx="12">
                <c:v>1.3549749108851932</c:v>
              </c:pt>
              <c:pt idx="13">
                <c:v>5.6321643721594459</c:v>
              </c:pt>
              <c:pt idx="14">
                <c:v>0.77022708186710986</c:v>
              </c:pt>
              <c:pt idx="15">
                <c:v>1.7544194165053948</c:v>
              </c:pt>
              <c:pt idx="16">
                <c:v>3.7444310227839561</c:v>
              </c:pt>
            </c:numLit>
          </c:val>
          <c:extLst>
            <c:ext xmlns:c16="http://schemas.microsoft.com/office/drawing/2014/chart" uri="{C3380CC4-5D6E-409C-BE32-E72D297353CC}">
              <c16:uniqueId val="{00000001-89A4-40BE-9FA3-B8BAA4E22499}"/>
            </c:ext>
          </c:extLst>
        </c:ser>
        <c:dLbls>
          <c:dLblPos val="ctr"/>
          <c:showLegendKey val="0"/>
          <c:showVal val="0"/>
          <c:showCatName val="1"/>
          <c:showSerName val="0"/>
          <c:showPercent val="1"/>
          <c:showBubbleSize val="0"/>
        </c:dLbls>
        <c:gapWidth val="42"/>
        <c:axId val="116622080"/>
        <c:axId val="116623616"/>
      </c:barChart>
      <c:catAx>
        <c:axId val="1166220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baseline="0">
                <a:solidFill>
                  <a:schemeClr val="tx1">
                    <a:lumMod val="65000"/>
                    <a:lumOff val="35000"/>
                  </a:schemeClr>
                </a:solidFill>
                <a:latin typeface="+mn-lt"/>
                <a:ea typeface="+mn-ea"/>
                <a:cs typeface="+mn-cs"/>
              </a:defRPr>
            </a:pPr>
            <a:endParaRPr lang="es-ES_tradnl"/>
          </a:p>
        </c:txPr>
        <c:crossAx val="116623616"/>
        <c:crosses val="autoZero"/>
        <c:auto val="1"/>
        <c:lblAlgn val="ctr"/>
        <c:lblOffset val="100"/>
        <c:noMultiLvlLbl val="0"/>
      </c:catAx>
      <c:valAx>
        <c:axId val="116623616"/>
        <c:scaling>
          <c:orientation val="minMax"/>
        </c:scaling>
        <c:delete val="1"/>
        <c:axPos val="l"/>
        <c:numFmt formatCode="#,#00.00" sourceLinked="1"/>
        <c:majorTickMark val="out"/>
        <c:minorTickMark val="none"/>
        <c:tickLblPos val="nextTo"/>
        <c:crossAx val="116622080"/>
        <c:crosses val="autoZero"/>
        <c:crossBetween val="between"/>
      </c:valAx>
      <c:spPr>
        <a:noFill/>
        <a:ln>
          <a:noFill/>
        </a:ln>
        <a:effectLst/>
      </c:spPr>
    </c:plotArea>
    <c:legend>
      <c:legendPos val="b"/>
      <c:layout>
        <c:manualLayout>
          <c:xMode val="edge"/>
          <c:yMode val="edge"/>
          <c:x val="0.25137355890200852"/>
          <c:y val="0.91386299131344562"/>
          <c:w val="0.45665531996450165"/>
          <c:h val="6.6763674763328201E-2"/>
        </c:manualLayout>
      </c:layout>
      <c:overlay val="0"/>
      <c:spPr>
        <a:noFill/>
        <a:ln>
          <a:noFill/>
        </a:ln>
        <a:effectLst/>
      </c:spPr>
      <c:txPr>
        <a:bodyPr rot="0" spcFirstLastPara="1" vertOverflow="ellipsis" vert="horz" wrap="square" anchor="ctr" anchorCtr="1"/>
        <a:lstStyle/>
        <a:p>
          <a:pPr>
            <a:defRPr sz="1100" b="0" i="0" u="none" strike="noStrike" baseline="0">
              <a:solidFill>
                <a:schemeClr val="tx1">
                  <a:lumMod val="65000"/>
                  <a:lumOff val="35000"/>
                </a:schemeClr>
              </a:solidFill>
              <a:latin typeface="+mn-lt"/>
              <a:ea typeface="+mn-ea"/>
              <a:cs typeface="+mn-cs"/>
            </a:defRPr>
          </a:pPr>
          <a:endParaRPr lang="es-ES_trad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00"/>
      </a:pPr>
      <a:endParaRPr lang="es-ES_trad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381">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0.xml><?xml version="1.0" encoding="utf-8"?>
<cs:chartStyle xmlns:cs="http://schemas.microsoft.com/office/drawing/2012/chartStyle" xmlns:a="http://schemas.openxmlformats.org/drawingml/2006/main" id="381">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gif"/><Relationship Id="rId2" Type="http://schemas.openxmlformats.org/officeDocument/2006/relationships/hyperlink" Target="#'Men&#250; principal'!A1"/><Relationship Id="rId1" Type="http://schemas.openxmlformats.org/officeDocument/2006/relationships/image" Target="../media/image1.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hyperlink" Target="#Portada!A1"/><Relationship Id="rId4" Type="http://schemas.openxmlformats.org/officeDocument/2006/relationships/image" Target="../media/image3.png"/></Relationships>
</file>

<file path=xl/drawings/_rels/drawing3.xml.rels><?xml version="1.0" encoding="UTF-8" standalone="yes"?>
<Relationships xmlns="http://schemas.openxmlformats.org/package/2006/relationships"><Relationship Id="rId8" Type="http://schemas.openxmlformats.org/officeDocument/2006/relationships/image" Target="../media/image7.png"/><Relationship Id="rId3" Type="http://schemas.microsoft.com/office/2007/relationships/hdphoto" Target="../media/hdphoto1.wdp"/><Relationship Id="rId7" Type="http://schemas.openxmlformats.org/officeDocument/2006/relationships/chart" Target="../charts/chart4.xml"/><Relationship Id="rId2" Type="http://schemas.openxmlformats.org/officeDocument/2006/relationships/image" Target="../media/image6.png"/><Relationship Id="rId1" Type="http://schemas.openxmlformats.org/officeDocument/2006/relationships/hyperlink" Target="#'Men&#250; principal'!A1"/><Relationship Id="rId6" Type="http://schemas.openxmlformats.org/officeDocument/2006/relationships/chart" Target="../charts/chart3.xml"/><Relationship Id="rId5" Type="http://schemas.openxmlformats.org/officeDocument/2006/relationships/chart" Target="../charts/chart2.xml"/><Relationship Id="rId4" Type="http://schemas.openxmlformats.org/officeDocument/2006/relationships/chart" Target="../charts/chart1.xml"/><Relationship Id="rId9" Type="http://schemas.openxmlformats.org/officeDocument/2006/relationships/image" Target="../media/image3.png"/></Relationships>
</file>

<file path=xl/drawings/_rels/drawing4.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chart" Target="../charts/chart5.xml"/><Relationship Id="rId7" Type="http://schemas.openxmlformats.org/officeDocument/2006/relationships/image" Target="../media/image7.png"/><Relationship Id="rId2" Type="http://schemas.openxmlformats.org/officeDocument/2006/relationships/image" Target="../media/image4.png"/><Relationship Id="rId1" Type="http://schemas.openxmlformats.org/officeDocument/2006/relationships/hyperlink" Target="#'Men&#250; principal'!A1"/><Relationship Id="rId6" Type="http://schemas.openxmlformats.org/officeDocument/2006/relationships/chart" Target="../charts/chart8.xml"/><Relationship Id="rId5" Type="http://schemas.openxmlformats.org/officeDocument/2006/relationships/chart" Target="../charts/chart7.xml"/><Relationship Id="rId4" Type="http://schemas.openxmlformats.org/officeDocument/2006/relationships/chart" Target="../charts/chart6.xml"/></Relationships>
</file>

<file path=xl/drawings/_rels/drawing5.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image" Target="../media/image4.png"/><Relationship Id="rId1" Type="http://schemas.openxmlformats.org/officeDocument/2006/relationships/hyperlink" Target="#'Men&#250; principal'!A1"/><Relationship Id="rId6" Type="http://schemas.openxmlformats.org/officeDocument/2006/relationships/image" Target="../media/image3.png"/><Relationship Id="rId5" Type="http://schemas.openxmlformats.org/officeDocument/2006/relationships/image" Target="../media/image7.png"/><Relationship Id="rId4" Type="http://schemas.openxmlformats.org/officeDocument/2006/relationships/chart" Target="../charts/chart10.xml"/></Relationships>
</file>

<file path=xl/drawings/_rels/drawing6.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4.png"/><Relationship Id="rId1" Type="http://schemas.openxmlformats.org/officeDocument/2006/relationships/hyperlink" Target="#'Men&#250; principal'!A1"/><Relationship Id="rId6" Type="http://schemas.openxmlformats.org/officeDocument/2006/relationships/image" Target="../media/image3.png"/><Relationship Id="rId5" Type="http://schemas.openxmlformats.org/officeDocument/2006/relationships/chart" Target="../charts/chart12.xml"/><Relationship Id="rId4" Type="http://schemas.openxmlformats.org/officeDocument/2006/relationships/chart" Target="../charts/chart11.xml"/></Relationships>
</file>

<file path=xl/drawings/_rels/drawing7.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4.png"/><Relationship Id="rId1" Type="http://schemas.openxmlformats.org/officeDocument/2006/relationships/hyperlink" Target="#'Men&#250; principal'!A1"/><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117928</xdr:colOff>
      <xdr:row>0</xdr:row>
      <xdr:rowOff>108857</xdr:rowOff>
    </xdr:from>
    <xdr:to>
      <xdr:col>9</xdr:col>
      <xdr:colOff>159203</xdr:colOff>
      <xdr:row>49</xdr:row>
      <xdr:rowOff>96157</xdr:rowOff>
    </xdr:to>
    <xdr:pic>
      <xdr:nvPicPr>
        <xdr:cNvPr id="2" name="Imagen 1">
          <a:extLst>
            <a:ext uri="{FF2B5EF4-FFF2-40B4-BE49-F238E27FC236}">
              <a16:creationId xmlns:a16="http://schemas.microsoft.com/office/drawing/2014/main" id="{5C17793B-843D-B911-28CA-3035542E28A9}"/>
            </a:ext>
          </a:extLst>
        </xdr:cNvPr>
        <xdr:cNvPicPr>
          <a:picLocks noChangeAspect="1"/>
        </xdr:cNvPicPr>
      </xdr:nvPicPr>
      <xdr:blipFill rotWithShape="1">
        <a:blip xmlns:r="http://schemas.openxmlformats.org/officeDocument/2006/relationships" r:embed="rId1">
          <a:alphaModFix amt="70000"/>
        </a:blip>
        <a:srcRect t="6563" b="7418"/>
        <a:stretch>
          <a:fillRect/>
        </a:stretch>
      </xdr:blipFill>
      <xdr:spPr>
        <a:xfrm>
          <a:off x="117928" y="108857"/>
          <a:ext cx="7222671" cy="8877300"/>
        </a:xfrm>
        <a:prstGeom prst="rect">
          <a:avLst/>
        </a:prstGeom>
      </xdr:spPr>
    </xdr:pic>
    <xdr:clientData/>
  </xdr:twoCellAnchor>
  <xdr:oneCellAnchor>
    <xdr:from>
      <xdr:col>3</xdr:col>
      <xdr:colOff>528987</xdr:colOff>
      <xdr:row>21</xdr:row>
      <xdr:rowOff>156154</xdr:rowOff>
    </xdr:from>
    <xdr:ext cx="2120965" cy="468013"/>
    <xdr:sp macro="" textlink="">
      <xdr:nvSpPr>
        <xdr:cNvPr id="9" name="3 CuadroTexto">
          <a:hlinkClick xmlns:r="http://schemas.openxmlformats.org/officeDocument/2006/relationships" r:id="rId2"/>
          <a:extLst>
            <a:ext uri="{FF2B5EF4-FFF2-40B4-BE49-F238E27FC236}">
              <a16:creationId xmlns:a16="http://schemas.microsoft.com/office/drawing/2014/main" id="{22FBECC5-DA84-466B-9230-DF957645A2BA}"/>
            </a:ext>
          </a:extLst>
        </xdr:cNvPr>
        <xdr:cNvSpPr txBox="1"/>
      </xdr:nvSpPr>
      <xdr:spPr>
        <a:xfrm>
          <a:off x="2929287" y="4156654"/>
          <a:ext cx="2120965" cy="468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ES" sz="2400" b="1">
              <a:latin typeface="+mn-lt"/>
            </a:rPr>
            <a:t>Menú principal</a:t>
          </a:r>
        </a:p>
      </xdr:txBody>
    </xdr:sp>
    <xdr:clientData/>
  </xdr:oneCellAnchor>
  <xdr:twoCellAnchor editAs="oneCell">
    <xdr:from>
      <xdr:col>0</xdr:col>
      <xdr:colOff>154214</xdr:colOff>
      <xdr:row>1</xdr:row>
      <xdr:rowOff>54203</xdr:rowOff>
    </xdr:from>
    <xdr:to>
      <xdr:col>3</xdr:col>
      <xdr:colOff>565039</xdr:colOff>
      <xdr:row>5</xdr:row>
      <xdr:rowOff>65983</xdr:rowOff>
    </xdr:to>
    <xdr:pic>
      <xdr:nvPicPr>
        <xdr:cNvPr id="4" name="Imagen 3">
          <a:extLst>
            <a:ext uri="{FF2B5EF4-FFF2-40B4-BE49-F238E27FC236}">
              <a16:creationId xmlns:a16="http://schemas.microsoft.com/office/drawing/2014/main" id="{47FBC901-A50A-4C20-A23E-DB543543E96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4214" y="235632"/>
          <a:ext cx="2808857" cy="734319"/>
        </a:xfrm>
        <a:prstGeom prst="rect">
          <a:avLst/>
        </a:prstGeom>
      </xdr:spPr>
    </xdr:pic>
    <xdr:clientData/>
  </xdr:twoCellAnchor>
  <xdr:oneCellAnchor>
    <xdr:from>
      <xdr:col>1</xdr:col>
      <xdr:colOff>271916</xdr:colOff>
      <xdr:row>12</xdr:row>
      <xdr:rowOff>92529</xdr:rowOff>
    </xdr:from>
    <xdr:ext cx="5324475" cy="1407308"/>
    <xdr:sp macro="" textlink="">
      <xdr:nvSpPr>
        <xdr:cNvPr id="10" name="Rectángulo 9">
          <a:extLst>
            <a:ext uri="{FF2B5EF4-FFF2-40B4-BE49-F238E27FC236}">
              <a16:creationId xmlns:a16="http://schemas.microsoft.com/office/drawing/2014/main" id="{E6F3A37A-B78F-4848-8ACE-C6EAC30719DD}"/>
            </a:ext>
          </a:extLst>
        </xdr:cNvPr>
        <xdr:cNvSpPr/>
      </xdr:nvSpPr>
      <xdr:spPr>
        <a:xfrm>
          <a:off x="1070202" y="2269672"/>
          <a:ext cx="5324475" cy="1407308"/>
        </a:xfrm>
        <a:prstGeom prst="rect">
          <a:avLst/>
        </a:prstGeom>
        <a:noFill/>
      </xdr:spPr>
      <xdr:txBody>
        <a:bodyPr wrap="square" lIns="91440" tIns="45720" rIns="91440" bIns="45720">
          <a:spAutoFit/>
        </a:bodyPr>
        <a:lstStyle/>
        <a:p>
          <a:pPr algn="ctr"/>
          <a:r>
            <a:rPr lang="es-ES" sz="3600" b="1" i="0" cap="none" spc="0">
              <a:ln>
                <a:noFill/>
              </a:ln>
              <a:solidFill>
                <a:sysClr val="windowText" lastClr="000000"/>
              </a:solidFill>
              <a:effectLst/>
              <a:latin typeface="+mj-lt"/>
            </a:rPr>
            <a:t>Consumo en el hogar</a:t>
          </a:r>
          <a:endParaRPr lang="es-ES" sz="4800" b="1" i="0" cap="none" spc="0">
            <a:ln>
              <a:noFill/>
            </a:ln>
            <a:solidFill>
              <a:sysClr val="windowText" lastClr="000000"/>
            </a:solidFill>
            <a:effectLst/>
            <a:latin typeface="+mj-lt"/>
          </a:endParaRPr>
        </a:p>
        <a:p>
          <a:pPr algn="ctr"/>
          <a:r>
            <a:rPr lang="es-ES" sz="4800" b="1" i="0" cap="none" spc="0">
              <a:ln>
                <a:noFill/>
              </a:ln>
              <a:solidFill>
                <a:sysClr val="windowText" lastClr="000000"/>
              </a:solidFill>
              <a:effectLst/>
              <a:latin typeface="+mj-lt"/>
            </a:rPr>
            <a:t>LECHE</a:t>
          </a:r>
          <a:endParaRPr lang="es-ES" sz="3600" b="1" i="0" cap="none" spc="0">
            <a:ln>
              <a:noFill/>
            </a:ln>
            <a:solidFill>
              <a:sysClr val="windowText" lastClr="000000"/>
            </a:solidFill>
            <a:effectLst/>
            <a:latin typeface="+mj-lt"/>
          </a:endParaRPr>
        </a:p>
      </xdr:txBody>
    </xdr:sp>
    <xdr:clientData/>
  </xdr:oneCellAnchor>
  <xdr:twoCellAnchor editAs="oneCell">
    <xdr:from>
      <xdr:col>6</xdr:col>
      <xdr:colOff>136073</xdr:colOff>
      <xdr:row>1</xdr:row>
      <xdr:rowOff>170090</xdr:rowOff>
    </xdr:from>
    <xdr:to>
      <xdr:col>8</xdr:col>
      <xdr:colOff>751570</xdr:colOff>
      <xdr:row>4</xdr:row>
      <xdr:rowOff>125124</xdr:rowOff>
    </xdr:to>
    <xdr:pic>
      <xdr:nvPicPr>
        <xdr:cNvPr id="6" name="Imagen 5">
          <a:extLst>
            <a:ext uri="{FF2B5EF4-FFF2-40B4-BE49-F238E27FC236}">
              <a16:creationId xmlns:a16="http://schemas.microsoft.com/office/drawing/2014/main" id="{496CC01A-6489-4029-9C94-3480F21FCAE5}"/>
            </a:ext>
          </a:extLst>
        </xdr:cNvPr>
        <xdr:cNvPicPr>
          <a:picLocks noChangeAspect="1"/>
        </xdr:cNvPicPr>
      </xdr:nvPicPr>
      <xdr:blipFill>
        <a:blip xmlns:r="http://schemas.openxmlformats.org/officeDocument/2006/relationships" r:embed="rId4"/>
        <a:stretch>
          <a:fillRect/>
        </a:stretch>
      </xdr:blipFill>
      <xdr:spPr>
        <a:xfrm>
          <a:off x="4925787" y="351519"/>
          <a:ext cx="2208894" cy="5024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0</xdr:row>
      <xdr:rowOff>69016</xdr:rowOff>
    </xdr:from>
    <xdr:to>
      <xdr:col>2</xdr:col>
      <xdr:colOff>770277</xdr:colOff>
      <xdr:row>0</xdr:row>
      <xdr:rowOff>521401</xdr:rowOff>
    </xdr:to>
    <xdr:pic>
      <xdr:nvPicPr>
        <xdr:cNvPr id="3" name="Imagen 2">
          <a:hlinkClick xmlns:r="http://schemas.openxmlformats.org/officeDocument/2006/relationships" r:id="rId1"/>
          <a:extLst>
            <a:ext uri="{FF2B5EF4-FFF2-40B4-BE49-F238E27FC236}">
              <a16:creationId xmlns:a16="http://schemas.microsoft.com/office/drawing/2014/main" id="{2C088DB9-55F5-444B-A6E1-5F869060C549}"/>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flipH="1">
          <a:off x="466725" y="69016"/>
          <a:ext cx="843302" cy="449210"/>
        </a:xfrm>
        <a:prstGeom prst="rect">
          <a:avLst/>
        </a:prstGeom>
      </xdr:spPr>
    </xdr:pic>
    <xdr:clientData/>
  </xdr:twoCellAnchor>
  <xdr:twoCellAnchor editAs="oneCell">
    <xdr:from>
      <xdr:col>3</xdr:col>
      <xdr:colOff>4367893</xdr:colOff>
      <xdr:row>0</xdr:row>
      <xdr:rowOff>54444</xdr:rowOff>
    </xdr:from>
    <xdr:to>
      <xdr:col>4</xdr:col>
      <xdr:colOff>697890</xdr:colOff>
      <xdr:row>0</xdr:row>
      <xdr:rowOff>515220</xdr:rowOff>
    </xdr:to>
    <xdr:pic>
      <xdr:nvPicPr>
        <xdr:cNvPr id="2" name="Imagen 1">
          <a:extLst>
            <a:ext uri="{FF2B5EF4-FFF2-40B4-BE49-F238E27FC236}">
              <a16:creationId xmlns:a16="http://schemas.microsoft.com/office/drawing/2014/main" id="{9940CADD-37C1-4B5C-B9EC-50207C725EF9}"/>
            </a:ext>
          </a:extLst>
        </xdr:cNvPr>
        <xdr:cNvPicPr>
          <a:picLocks noChangeAspect="1"/>
        </xdr:cNvPicPr>
      </xdr:nvPicPr>
      <xdr:blipFill>
        <a:blip xmlns:r="http://schemas.openxmlformats.org/officeDocument/2006/relationships" r:embed="rId3"/>
        <a:stretch>
          <a:fillRect/>
        </a:stretch>
      </xdr:blipFill>
      <xdr:spPr>
        <a:xfrm>
          <a:off x="7047593" y="54444"/>
          <a:ext cx="1879897" cy="460776"/>
        </a:xfrm>
        <a:prstGeom prst="rect">
          <a:avLst/>
        </a:prstGeom>
      </xdr:spPr>
    </xdr:pic>
    <xdr:clientData/>
  </xdr:twoCellAnchor>
  <xdr:twoCellAnchor editAs="oneCell">
    <xdr:from>
      <xdr:col>0</xdr:col>
      <xdr:colOff>304800</xdr:colOff>
      <xdr:row>0</xdr:row>
      <xdr:rowOff>685800</xdr:rowOff>
    </xdr:from>
    <xdr:to>
      <xdr:col>2</xdr:col>
      <xdr:colOff>1514475</xdr:colOff>
      <xdr:row>1</xdr:row>
      <xdr:rowOff>172873</xdr:rowOff>
    </xdr:to>
    <xdr:pic>
      <xdr:nvPicPr>
        <xdr:cNvPr id="4" name="Imagen 3">
          <a:extLst>
            <a:ext uri="{FF2B5EF4-FFF2-40B4-BE49-F238E27FC236}">
              <a16:creationId xmlns:a16="http://schemas.microsoft.com/office/drawing/2014/main" id="{4C2DEF4D-43E6-4B52-99FB-2DBB3DEBDADD}"/>
            </a:ext>
          </a:extLst>
        </xdr:cNvPr>
        <xdr:cNvPicPr>
          <a:picLocks noChangeAspect="1"/>
        </xdr:cNvPicPr>
      </xdr:nvPicPr>
      <xdr:blipFill>
        <a:blip xmlns:r="http://schemas.openxmlformats.org/officeDocument/2006/relationships" r:embed="rId4"/>
        <a:stretch>
          <a:fillRect/>
        </a:stretch>
      </xdr:blipFill>
      <xdr:spPr>
        <a:xfrm>
          <a:off x="304800" y="685800"/>
          <a:ext cx="1784350" cy="4014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76199</xdr:colOff>
      <xdr:row>0</xdr:row>
      <xdr:rowOff>66675</xdr:rowOff>
    </xdr:from>
    <xdr:to>
      <xdr:col>1</xdr:col>
      <xdr:colOff>715961</xdr:colOff>
      <xdr:row>1</xdr:row>
      <xdr:rowOff>57150</xdr:rowOff>
    </xdr:to>
    <xdr:pic>
      <xdr:nvPicPr>
        <xdr:cNvPr id="2" name="Imagen 1">
          <a:hlinkClick xmlns:r="http://schemas.openxmlformats.org/officeDocument/2006/relationships" r:id="rId1"/>
          <a:extLst>
            <a:ext uri="{FF2B5EF4-FFF2-40B4-BE49-F238E27FC236}">
              <a16:creationId xmlns:a16="http://schemas.microsoft.com/office/drawing/2014/main" id="{81B9725D-A748-4F1F-AB7B-605B8B26022C}"/>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extLst>
            <a:ext uri="{BEBA8EAE-BF5A-486C-A8C5-ECC9F3942E4B}">
              <a14:imgProps xmlns:a14="http://schemas.microsoft.com/office/drawing/2010/main">
                <a14:imgLayer r:embed="rId3">
                  <a14:imgEffect>
                    <a14:saturation sat="0"/>
                  </a14:imgEffect>
                </a14:imgLayer>
              </a14:imgProps>
            </a:ext>
          </a:extLst>
        </a:blip>
        <a:stretch>
          <a:fillRect/>
        </a:stretch>
      </xdr:blipFill>
      <xdr:spPr>
        <a:xfrm flipH="1">
          <a:off x="76199" y="66675"/>
          <a:ext cx="709612" cy="428625"/>
        </a:xfrm>
        <a:prstGeom prst="rect">
          <a:avLst/>
        </a:prstGeom>
      </xdr:spPr>
    </xdr:pic>
    <xdr:clientData/>
  </xdr:twoCellAnchor>
  <xdr:twoCellAnchor>
    <xdr:from>
      <xdr:col>3</xdr:col>
      <xdr:colOff>960437</xdr:colOff>
      <xdr:row>19</xdr:row>
      <xdr:rowOff>31750</xdr:rowOff>
    </xdr:from>
    <xdr:to>
      <xdr:col>5</xdr:col>
      <xdr:colOff>1008062</xdr:colOff>
      <xdr:row>31</xdr:row>
      <xdr:rowOff>0</xdr:rowOff>
    </xdr:to>
    <xdr:graphicFrame macro="">
      <xdr:nvGraphicFramePr>
        <xdr:cNvPr id="7" name="Gráfico 6">
          <a:extLst>
            <a:ext uri="{FF2B5EF4-FFF2-40B4-BE49-F238E27FC236}">
              <a16:creationId xmlns:a16="http://schemas.microsoft.com/office/drawing/2014/main" id="{2B2C4758-E59D-415F-AA96-5A3EB7D7E0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264769</xdr:colOff>
      <xdr:row>19</xdr:row>
      <xdr:rowOff>27359</xdr:rowOff>
    </xdr:from>
    <xdr:to>
      <xdr:col>4</xdr:col>
      <xdr:colOff>259105</xdr:colOff>
      <xdr:row>31</xdr:row>
      <xdr:rowOff>0</xdr:rowOff>
    </xdr:to>
    <xdr:graphicFrame macro="">
      <xdr:nvGraphicFramePr>
        <xdr:cNvPr id="6" name="Gráfico 5">
          <a:extLst>
            <a:ext uri="{FF2B5EF4-FFF2-40B4-BE49-F238E27FC236}">
              <a16:creationId xmlns:a16="http://schemas.microsoft.com/office/drawing/2014/main" id="{73782F6D-ED94-4887-A254-40757CFF3D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603250</xdr:colOff>
      <xdr:row>30</xdr:row>
      <xdr:rowOff>39688</xdr:rowOff>
    </xdr:from>
    <xdr:to>
      <xdr:col>5</xdr:col>
      <xdr:colOff>1365250</xdr:colOff>
      <xdr:row>38</xdr:row>
      <xdr:rowOff>277813</xdr:rowOff>
    </xdr:to>
    <xdr:graphicFrame macro="">
      <xdr:nvGraphicFramePr>
        <xdr:cNvPr id="8" name="Gráfico 7">
          <a:extLst>
            <a:ext uri="{FF2B5EF4-FFF2-40B4-BE49-F238E27FC236}">
              <a16:creationId xmlns:a16="http://schemas.microsoft.com/office/drawing/2014/main" id="{80DAB2A5-F7CE-4A07-A2CE-CF90461B88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29</xdr:row>
      <xdr:rowOff>174625</xdr:rowOff>
    </xdr:from>
    <xdr:to>
      <xdr:col>4</xdr:col>
      <xdr:colOff>603250</xdr:colOff>
      <xdr:row>39</xdr:row>
      <xdr:rowOff>15875</xdr:rowOff>
    </xdr:to>
    <xdr:graphicFrame macro="">
      <xdr:nvGraphicFramePr>
        <xdr:cNvPr id="9" name="Gráfico 8">
          <a:extLst>
            <a:ext uri="{FF2B5EF4-FFF2-40B4-BE49-F238E27FC236}">
              <a16:creationId xmlns:a16="http://schemas.microsoft.com/office/drawing/2014/main" id="{8C13DFE9-91FB-4F5D-9C8B-7DD1A9E78F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6</xdr:col>
      <xdr:colOff>22412</xdr:colOff>
      <xdr:row>0</xdr:row>
      <xdr:rowOff>44824</xdr:rowOff>
    </xdr:from>
    <xdr:to>
      <xdr:col>7</xdr:col>
      <xdr:colOff>598154</xdr:colOff>
      <xdr:row>1</xdr:row>
      <xdr:rowOff>64781</xdr:rowOff>
    </xdr:to>
    <xdr:pic>
      <xdr:nvPicPr>
        <xdr:cNvPr id="3" name="Imagen 2">
          <a:extLst>
            <a:ext uri="{FF2B5EF4-FFF2-40B4-BE49-F238E27FC236}">
              <a16:creationId xmlns:a16="http://schemas.microsoft.com/office/drawing/2014/main" id="{261FBCE9-F1CF-425E-A02E-F105ED9721EE}"/>
            </a:ext>
          </a:extLst>
        </xdr:cNvPr>
        <xdr:cNvPicPr>
          <a:picLocks noChangeAspect="1"/>
        </xdr:cNvPicPr>
      </xdr:nvPicPr>
      <xdr:blipFill>
        <a:blip xmlns:r="http://schemas.openxmlformats.org/officeDocument/2006/relationships" r:embed="rId8"/>
        <a:stretch>
          <a:fillRect/>
        </a:stretch>
      </xdr:blipFill>
      <xdr:spPr>
        <a:xfrm>
          <a:off x="9256059" y="44824"/>
          <a:ext cx="1621677" cy="463336"/>
        </a:xfrm>
        <a:prstGeom prst="rect">
          <a:avLst/>
        </a:prstGeom>
      </xdr:spPr>
    </xdr:pic>
    <xdr:clientData/>
  </xdr:twoCellAnchor>
  <xdr:twoCellAnchor editAs="oneCell">
    <xdr:from>
      <xdr:col>2</xdr:col>
      <xdr:colOff>72572</xdr:colOff>
      <xdr:row>0</xdr:row>
      <xdr:rowOff>72572</xdr:rowOff>
    </xdr:from>
    <xdr:to>
      <xdr:col>3</xdr:col>
      <xdr:colOff>658708</xdr:colOff>
      <xdr:row>1</xdr:row>
      <xdr:rowOff>7728</xdr:rowOff>
    </xdr:to>
    <xdr:pic>
      <xdr:nvPicPr>
        <xdr:cNvPr id="10" name="Imagen 9">
          <a:extLst>
            <a:ext uri="{FF2B5EF4-FFF2-40B4-BE49-F238E27FC236}">
              <a16:creationId xmlns:a16="http://schemas.microsoft.com/office/drawing/2014/main" id="{FE6BB14A-0448-49B1-88D0-AD12E3A35400}"/>
            </a:ext>
          </a:extLst>
        </xdr:cNvPr>
        <xdr:cNvPicPr>
          <a:picLocks noChangeAspect="1"/>
        </xdr:cNvPicPr>
      </xdr:nvPicPr>
      <xdr:blipFill>
        <a:blip xmlns:r="http://schemas.openxmlformats.org/officeDocument/2006/relationships" r:embed="rId9"/>
        <a:stretch>
          <a:fillRect/>
        </a:stretch>
      </xdr:blipFill>
      <xdr:spPr>
        <a:xfrm>
          <a:off x="952501" y="72572"/>
          <a:ext cx="1668811" cy="3737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76199</xdr:colOff>
      <xdr:row>0</xdr:row>
      <xdr:rowOff>66675</xdr:rowOff>
    </xdr:from>
    <xdr:to>
      <xdr:col>1</xdr:col>
      <xdr:colOff>712786</xdr:colOff>
      <xdr:row>1</xdr:row>
      <xdr:rowOff>57150</xdr:rowOff>
    </xdr:to>
    <xdr:pic>
      <xdr:nvPicPr>
        <xdr:cNvPr id="2" name="Imagen 1">
          <a:hlinkClick xmlns:r="http://schemas.openxmlformats.org/officeDocument/2006/relationships" r:id="rId1"/>
          <a:extLst>
            <a:ext uri="{FF2B5EF4-FFF2-40B4-BE49-F238E27FC236}">
              <a16:creationId xmlns:a16="http://schemas.microsoft.com/office/drawing/2014/main" id="{3608DF2E-C5D6-48D2-B1FE-C9CA8E6B903E}"/>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flipH="1">
          <a:off x="76199" y="66675"/>
          <a:ext cx="709612" cy="428625"/>
        </a:xfrm>
        <a:prstGeom prst="rect">
          <a:avLst/>
        </a:prstGeom>
      </xdr:spPr>
    </xdr:pic>
    <xdr:clientData/>
  </xdr:twoCellAnchor>
  <xdr:twoCellAnchor>
    <xdr:from>
      <xdr:col>1</xdr:col>
      <xdr:colOff>280987</xdr:colOff>
      <xdr:row>6</xdr:row>
      <xdr:rowOff>9524</xdr:rowOff>
    </xdr:from>
    <xdr:to>
      <xdr:col>9</xdr:col>
      <xdr:colOff>66676</xdr:colOff>
      <xdr:row>15</xdr:row>
      <xdr:rowOff>28574</xdr:rowOff>
    </xdr:to>
    <xdr:graphicFrame macro="">
      <xdr:nvGraphicFramePr>
        <xdr:cNvPr id="6" name="Gráfico 5">
          <a:extLst>
            <a:ext uri="{FF2B5EF4-FFF2-40B4-BE49-F238E27FC236}">
              <a16:creationId xmlns:a16="http://schemas.microsoft.com/office/drawing/2014/main" id="{964AE6D1-DA9F-439B-98D4-8C7F8EF8CFB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9527</xdr:colOff>
      <xdr:row>16</xdr:row>
      <xdr:rowOff>57149</xdr:rowOff>
    </xdr:from>
    <xdr:to>
      <xdr:col>8</xdr:col>
      <xdr:colOff>215901</xdr:colOff>
      <xdr:row>34</xdr:row>
      <xdr:rowOff>257175</xdr:rowOff>
    </xdr:to>
    <xdr:graphicFrame macro="">
      <xdr:nvGraphicFramePr>
        <xdr:cNvPr id="8" name="Gráfico 7">
          <a:extLst>
            <a:ext uri="{FF2B5EF4-FFF2-40B4-BE49-F238E27FC236}">
              <a16:creationId xmlns:a16="http://schemas.microsoft.com/office/drawing/2014/main" id="{7DE87848-9010-4E1D-AE61-6A16C0C829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66675</xdr:colOff>
      <xdr:row>36</xdr:row>
      <xdr:rowOff>190500</xdr:rowOff>
    </xdr:from>
    <xdr:to>
      <xdr:col>8</xdr:col>
      <xdr:colOff>357188</xdr:colOff>
      <xdr:row>48</xdr:row>
      <xdr:rowOff>9525</xdr:rowOff>
    </xdr:to>
    <xdr:graphicFrame macro="">
      <xdr:nvGraphicFramePr>
        <xdr:cNvPr id="9" name="Gráfico 8">
          <a:extLst>
            <a:ext uri="{FF2B5EF4-FFF2-40B4-BE49-F238E27FC236}">
              <a16:creationId xmlns:a16="http://schemas.microsoft.com/office/drawing/2014/main" id="{8A6BDCFF-8CD4-4A30-A85D-59ED13DCFD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66675</xdr:colOff>
      <xdr:row>47</xdr:row>
      <xdr:rowOff>38100</xdr:rowOff>
    </xdr:from>
    <xdr:to>
      <xdr:col>8</xdr:col>
      <xdr:colOff>357188</xdr:colOff>
      <xdr:row>62</xdr:row>
      <xdr:rowOff>0</xdr:rowOff>
    </xdr:to>
    <xdr:graphicFrame macro="">
      <xdr:nvGraphicFramePr>
        <xdr:cNvPr id="7" name="Gráfico 6">
          <a:extLst>
            <a:ext uri="{FF2B5EF4-FFF2-40B4-BE49-F238E27FC236}">
              <a16:creationId xmlns:a16="http://schemas.microsoft.com/office/drawing/2014/main" id="{5AF9D2DE-2858-414B-A4D6-A96A216BFC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6</xdr:col>
      <xdr:colOff>676275</xdr:colOff>
      <xdr:row>0</xdr:row>
      <xdr:rowOff>47625</xdr:rowOff>
    </xdr:from>
    <xdr:to>
      <xdr:col>9</xdr:col>
      <xdr:colOff>8777</xdr:colOff>
      <xdr:row>1</xdr:row>
      <xdr:rowOff>69636</xdr:rowOff>
    </xdr:to>
    <xdr:pic>
      <xdr:nvPicPr>
        <xdr:cNvPr id="5" name="Imagen 4">
          <a:extLst>
            <a:ext uri="{FF2B5EF4-FFF2-40B4-BE49-F238E27FC236}">
              <a16:creationId xmlns:a16="http://schemas.microsoft.com/office/drawing/2014/main" id="{E5CED27B-2DB2-41B3-ADC2-DCFE61C95037}"/>
            </a:ext>
          </a:extLst>
        </xdr:cNvPr>
        <xdr:cNvPicPr>
          <a:picLocks noChangeAspect="1"/>
        </xdr:cNvPicPr>
      </xdr:nvPicPr>
      <xdr:blipFill>
        <a:blip xmlns:r="http://schemas.openxmlformats.org/officeDocument/2006/relationships" r:embed="rId7"/>
        <a:stretch>
          <a:fillRect/>
        </a:stretch>
      </xdr:blipFill>
      <xdr:spPr>
        <a:xfrm>
          <a:off x="8153400" y="47625"/>
          <a:ext cx="1621677" cy="463336"/>
        </a:xfrm>
        <a:prstGeom prst="rect">
          <a:avLst/>
        </a:prstGeom>
      </xdr:spPr>
    </xdr:pic>
    <xdr:clientData/>
  </xdr:twoCellAnchor>
  <xdr:twoCellAnchor editAs="oneCell">
    <xdr:from>
      <xdr:col>2</xdr:col>
      <xdr:colOff>0</xdr:colOff>
      <xdr:row>0</xdr:row>
      <xdr:rowOff>104589</xdr:rowOff>
    </xdr:from>
    <xdr:to>
      <xdr:col>3</xdr:col>
      <xdr:colOff>577865</xdr:colOff>
      <xdr:row>1</xdr:row>
      <xdr:rowOff>59609</xdr:rowOff>
    </xdr:to>
    <xdr:pic>
      <xdr:nvPicPr>
        <xdr:cNvPr id="10" name="Imagen 9">
          <a:extLst>
            <a:ext uri="{FF2B5EF4-FFF2-40B4-BE49-F238E27FC236}">
              <a16:creationId xmlns:a16="http://schemas.microsoft.com/office/drawing/2014/main" id="{F7BA57BB-9ABF-460E-ABDA-0AFC9E99729D}"/>
            </a:ext>
          </a:extLst>
        </xdr:cNvPr>
        <xdr:cNvPicPr>
          <a:picLocks noChangeAspect="1"/>
        </xdr:cNvPicPr>
      </xdr:nvPicPr>
      <xdr:blipFill>
        <a:blip xmlns:r="http://schemas.openxmlformats.org/officeDocument/2006/relationships" r:embed="rId8"/>
        <a:stretch>
          <a:fillRect/>
        </a:stretch>
      </xdr:blipFill>
      <xdr:spPr>
        <a:xfrm>
          <a:off x="881529" y="104589"/>
          <a:ext cx="1664276" cy="3957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76199</xdr:colOff>
      <xdr:row>0</xdr:row>
      <xdr:rowOff>66675</xdr:rowOff>
    </xdr:from>
    <xdr:to>
      <xdr:col>1</xdr:col>
      <xdr:colOff>712786</xdr:colOff>
      <xdr:row>1</xdr:row>
      <xdr:rowOff>57150</xdr:rowOff>
    </xdr:to>
    <xdr:pic>
      <xdr:nvPicPr>
        <xdr:cNvPr id="2" name="Imagen 1">
          <a:hlinkClick xmlns:r="http://schemas.openxmlformats.org/officeDocument/2006/relationships" r:id="rId1"/>
          <a:extLst>
            <a:ext uri="{FF2B5EF4-FFF2-40B4-BE49-F238E27FC236}">
              <a16:creationId xmlns:a16="http://schemas.microsoft.com/office/drawing/2014/main" id="{EFC674D4-5F7C-40A4-BA95-9B081BE0483F}"/>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flipH="1">
          <a:off x="76199" y="66675"/>
          <a:ext cx="709612" cy="428625"/>
        </a:xfrm>
        <a:prstGeom prst="rect">
          <a:avLst/>
        </a:prstGeom>
      </xdr:spPr>
    </xdr:pic>
    <xdr:clientData/>
  </xdr:twoCellAnchor>
  <xdr:twoCellAnchor>
    <xdr:from>
      <xdr:col>1</xdr:col>
      <xdr:colOff>338138</xdr:colOff>
      <xdr:row>5</xdr:row>
      <xdr:rowOff>142875</xdr:rowOff>
    </xdr:from>
    <xdr:to>
      <xdr:col>8</xdr:col>
      <xdr:colOff>109538</xdr:colOff>
      <xdr:row>14</xdr:row>
      <xdr:rowOff>180975</xdr:rowOff>
    </xdr:to>
    <xdr:graphicFrame macro="">
      <xdr:nvGraphicFramePr>
        <xdr:cNvPr id="7" name="Gráfico 6">
          <a:extLst>
            <a:ext uri="{FF2B5EF4-FFF2-40B4-BE49-F238E27FC236}">
              <a16:creationId xmlns:a16="http://schemas.microsoft.com/office/drawing/2014/main" id="{83032022-505F-40EF-BB2E-5BCBB443A31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338138</xdr:colOff>
      <xdr:row>16</xdr:row>
      <xdr:rowOff>104775</xdr:rowOff>
    </xdr:from>
    <xdr:to>
      <xdr:col>9</xdr:col>
      <xdr:colOff>112059</xdr:colOff>
      <xdr:row>30</xdr:row>
      <xdr:rowOff>180975</xdr:rowOff>
    </xdr:to>
    <xdr:graphicFrame macro="">
      <xdr:nvGraphicFramePr>
        <xdr:cNvPr id="8" name="Gráfico 7">
          <a:extLst>
            <a:ext uri="{FF2B5EF4-FFF2-40B4-BE49-F238E27FC236}">
              <a16:creationId xmlns:a16="http://schemas.microsoft.com/office/drawing/2014/main" id="{0E159440-4DAA-42B9-AFED-BBFAE50541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6</xdr:col>
      <xdr:colOff>657225</xdr:colOff>
      <xdr:row>0</xdr:row>
      <xdr:rowOff>38100</xdr:rowOff>
    </xdr:from>
    <xdr:to>
      <xdr:col>8</xdr:col>
      <xdr:colOff>751727</xdr:colOff>
      <xdr:row>1</xdr:row>
      <xdr:rowOff>66461</xdr:rowOff>
    </xdr:to>
    <xdr:pic>
      <xdr:nvPicPr>
        <xdr:cNvPr id="3" name="Imagen 2">
          <a:extLst>
            <a:ext uri="{FF2B5EF4-FFF2-40B4-BE49-F238E27FC236}">
              <a16:creationId xmlns:a16="http://schemas.microsoft.com/office/drawing/2014/main" id="{0B7EBD9A-8416-4619-B6A9-72E24EDB3D8F}"/>
            </a:ext>
          </a:extLst>
        </xdr:cNvPr>
        <xdr:cNvPicPr>
          <a:picLocks noChangeAspect="1"/>
        </xdr:cNvPicPr>
      </xdr:nvPicPr>
      <xdr:blipFill>
        <a:blip xmlns:r="http://schemas.openxmlformats.org/officeDocument/2006/relationships" r:embed="rId5"/>
        <a:stretch>
          <a:fillRect/>
        </a:stretch>
      </xdr:blipFill>
      <xdr:spPr>
        <a:xfrm>
          <a:off x="8134350" y="38100"/>
          <a:ext cx="1621677" cy="463336"/>
        </a:xfrm>
        <a:prstGeom prst="rect">
          <a:avLst/>
        </a:prstGeom>
      </xdr:spPr>
    </xdr:pic>
    <xdr:clientData/>
  </xdr:twoCellAnchor>
  <xdr:twoCellAnchor editAs="oneCell">
    <xdr:from>
      <xdr:col>2</xdr:col>
      <xdr:colOff>7471</xdr:colOff>
      <xdr:row>0</xdr:row>
      <xdr:rowOff>22411</xdr:rowOff>
    </xdr:from>
    <xdr:to>
      <xdr:col>3</xdr:col>
      <xdr:colOff>588511</xdr:colOff>
      <xdr:row>0</xdr:row>
      <xdr:rowOff>418196</xdr:rowOff>
    </xdr:to>
    <xdr:pic>
      <xdr:nvPicPr>
        <xdr:cNvPr id="6" name="Imagen 5">
          <a:extLst>
            <a:ext uri="{FF2B5EF4-FFF2-40B4-BE49-F238E27FC236}">
              <a16:creationId xmlns:a16="http://schemas.microsoft.com/office/drawing/2014/main" id="{CFFD635D-A169-4EFD-8F2A-86931986CBA9}"/>
            </a:ext>
          </a:extLst>
        </xdr:cNvPr>
        <xdr:cNvPicPr>
          <a:picLocks noChangeAspect="1"/>
        </xdr:cNvPicPr>
      </xdr:nvPicPr>
      <xdr:blipFill>
        <a:blip xmlns:r="http://schemas.openxmlformats.org/officeDocument/2006/relationships" r:embed="rId6"/>
        <a:stretch>
          <a:fillRect/>
        </a:stretch>
      </xdr:blipFill>
      <xdr:spPr>
        <a:xfrm>
          <a:off x="889000" y="22411"/>
          <a:ext cx="1664276" cy="39578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76199</xdr:colOff>
      <xdr:row>0</xdr:row>
      <xdr:rowOff>66675</xdr:rowOff>
    </xdr:from>
    <xdr:to>
      <xdr:col>1</xdr:col>
      <xdr:colOff>712786</xdr:colOff>
      <xdr:row>1</xdr:row>
      <xdr:rowOff>57150</xdr:rowOff>
    </xdr:to>
    <xdr:pic>
      <xdr:nvPicPr>
        <xdr:cNvPr id="2" name="Imagen 1">
          <a:hlinkClick xmlns:r="http://schemas.openxmlformats.org/officeDocument/2006/relationships" r:id="rId1"/>
          <a:extLst>
            <a:ext uri="{FF2B5EF4-FFF2-40B4-BE49-F238E27FC236}">
              <a16:creationId xmlns:a16="http://schemas.microsoft.com/office/drawing/2014/main" id="{11B7FE84-FF55-401A-AE09-70E46DF2E799}"/>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flipH="1">
          <a:off x="76199" y="66675"/>
          <a:ext cx="709612" cy="428625"/>
        </a:xfrm>
        <a:prstGeom prst="rect">
          <a:avLst/>
        </a:prstGeom>
      </xdr:spPr>
    </xdr:pic>
    <xdr:clientData/>
  </xdr:twoCellAnchor>
  <xdr:twoCellAnchor editAs="oneCell">
    <xdr:from>
      <xdr:col>7</xdr:col>
      <xdr:colOff>104775</xdr:colOff>
      <xdr:row>0</xdr:row>
      <xdr:rowOff>47625</xdr:rowOff>
    </xdr:from>
    <xdr:to>
      <xdr:col>8</xdr:col>
      <xdr:colOff>753995</xdr:colOff>
      <xdr:row>1</xdr:row>
      <xdr:rowOff>8671</xdr:rowOff>
    </xdr:to>
    <xdr:pic>
      <xdr:nvPicPr>
        <xdr:cNvPr id="3" name="Imagen 2">
          <a:extLst>
            <a:ext uri="{FF2B5EF4-FFF2-40B4-BE49-F238E27FC236}">
              <a16:creationId xmlns:a16="http://schemas.microsoft.com/office/drawing/2014/main" id="{7C2D499C-B694-4719-81E6-997E9994E8FA}"/>
            </a:ext>
          </a:extLst>
        </xdr:cNvPr>
        <xdr:cNvPicPr>
          <a:picLocks noChangeAspect="1"/>
        </xdr:cNvPicPr>
      </xdr:nvPicPr>
      <xdr:blipFill>
        <a:blip xmlns:r="http://schemas.openxmlformats.org/officeDocument/2006/relationships" r:embed="rId3"/>
        <a:stretch>
          <a:fillRect/>
        </a:stretch>
      </xdr:blipFill>
      <xdr:spPr>
        <a:xfrm>
          <a:off x="8343900" y="47625"/>
          <a:ext cx="1414395" cy="402371"/>
        </a:xfrm>
        <a:prstGeom prst="rect">
          <a:avLst/>
        </a:prstGeom>
      </xdr:spPr>
    </xdr:pic>
    <xdr:clientData/>
  </xdr:twoCellAnchor>
  <xdr:twoCellAnchor>
    <xdr:from>
      <xdr:col>0</xdr:col>
      <xdr:colOff>0</xdr:colOff>
      <xdr:row>6</xdr:row>
      <xdr:rowOff>47625</xdr:rowOff>
    </xdr:from>
    <xdr:to>
      <xdr:col>8</xdr:col>
      <xdr:colOff>641168</xdr:colOff>
      <xdr:row>17</xdr:row>
      <xdr:rowOff>166486</xdr:rowOff>
    </xdr:to>
    <xdr:graphicFrame macro="">
      <xdr:nvGraphicFramePr>
        <xdr:cNvPr id="4" name="Gráfico 3">
          <a:extLst>
            <a:ext uri="{FF2B5EF4-FFF2-40B4-BE49-F238E27FC236}">
              <a16:creationId xmlns:a16="http://schemas.microsoft.com/office/drawing/2014/main" id="{F805BC28-69D1-4F9E-B1F7-8CD8D32EDB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84666</xdr:colOff>
      <xdr:row>20</xdr:row>
      <xdr:rowOff>93133</xdr:rowOff>
    </xdr:from>
    <xdr:to>
      <xdr:col>8</xdr:col>
      <xdr:colOff>760181</xdr:colOff>
      <xdr:row>39</xdr:row>
      <xdr:rowOff>134592</xdr:rowOff>
    </xdr:to>
    <xdr:graphicFrame macro="">
      <xdr:nvGraphicFramePr>
        <xdr:cNvPr id="5" name="Gráfico 4">
          <a:extLst>
            <a:ext uri="{FF2B5EF4-FFF2-40B4-BE49-F238E27FC236}">
              <a16:creationId xmlns:a16="http://schemas.microsoft.com/office/drawing/2014/main" id="{B13A4036-51D3-4FEC-A40F-61A567B027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2</xdr:col>
      <xdr:colOff>67236</xdr:colOff>
      <xdr:row>0</xdr:row>
      <xdr:rowOff>1</xdr:rowOff>
    </xdr:from>
    <xdr:to>
      <xdr:col>3</xdr:col>
      <xdr:colOff>648276</xdr:colOff>
      <xdr:row>0</xdr:row>
      <xdr:rowOff>392611</xdr:rowOff>
    </xdr:to>
    <xdr:pic>
      <xdr:nvPicPr>
        <xdr:cNvPr id="6" name="Imagen 5">
          <a:extLst>
            <a:ext uri="{FF2B5EF4-FFF2-40B4-BE49-F238E27FC236}">
              <a16:creationId xmlns:a16="http://schemas.microsoft.com/office/drawing/2014/main" id="{C41A792D-ADC6-4E2C-85EA-1A017282559B}"/>
            </a:ext>
          </a:extLst>
        </xdr:cNvPr>
        <xdr:cNvPicPr>
          <a:picLocks noChangeAspect="1"/>
        </xdr:cNvPicPr>
      </xdr:nvPicPr>
      <xdr:blipFill>
        <a:blip xmlns:r="http://schemas.openxmlformats.org/officeDocument/2006/relationships" r:embed="rId6"/>
        <a:stretch>
          <a:fillRect/>
        </a:stretch>
      </xdr:blipFill>
      <xdr:spPr>
        <a:xfrm>
          <a:off x="948765" y="1"/>
          <a:ext cx="1664276" cy="39578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76199</xdr:colOff>
      <xdr:row>0</xdr:row>
      <xdr:rowOff>66675</xdr:rowOff>
    </xdr:from>
    <xdr:to>
      <xdr:col>1</xdr:col>
      <xdr:colOff>712786</xdr:colOff>
      <xdr:row>1</xdr:row>
      <xdr:rowOff>57150</xdr:rowOff>
    </xdr:to>
    <xdr:pic>
      <xdr:nvPicPr>
        <xdr:cNvPr id="2" name="Imagen 1">
          <a:hlinkClick xmlns:r="http://schemas.openxmlformats.org/officeDocument/2006/relationships" r:id="rId1"/>
          <a:extLst>
            <a:ext uri="{FF2B5EF4-FFF2-40B4-BE49-F238E27FC236}">
              <a16:creationId xmlns:a16="http://schemas.microsoft.com/office/drawing/2014/main" id="{75CC7C2B-62B4-426A-A3AB-102C035078EE}"/>
            </a:ext>
          </a:extLst>
        </xdr:cNvPr>
        <xdr:cNvPicPr>
          <a:picLocks noChangeAspect="1"/>
        </xdr:cNvPicPr>
      </xdr:nvPicPr>
      <xdr:blipFill>
        <a:blip xmlns:r="http://schemas.openxmlformats.org/officeDocument/2006/relationships" r:embed="rId2">
          <a:duotone>
            <a:schemeClr val="accent2">
              <a:shade val="45000"/>
              <a:satMod val="135000"/>
            </a:schemeClr>
            <a:prstClr val="white"/>
          </a:duotone>
        </a:blip>
        <a:stretch>
          <a:fillRect/>
        </a:stretch>
      </xdr:blipFill>
      <xdr:spPr>
        <a:xfrm flipH="1">
          <a:off x="76199" y="66675"/>
          <a:ext cx="709612" cy="428625"/>
        </a:xfrm>
        <a:prstGeom prst="rect">
          <a:avLst/>
        </a:prstGeom>
      </xdr:spPr>
    </xdr:pic>
    <xdr:clientData/>
  </xdr:twoCellAnchor>
  <xdr:twoCellAnchor editAs="oneCell">
    <xdr:from>
      <xdr:col>6</xdr:col>
      <xdr:colOff>513292</xdr:colOff>
      <xdr:row>0</xdr:row>
      <xdr:rowOff>47625</xdr:rowOff>
    </xdr:from>
    <xdr:to>
      <xdr:col>8</xdr:col>
      <xdr:colOff>656477</xdr:colOff>
      <xdr:row>1</xdr:row>
      <xdr:rowOff>69636</xdr:rowOff>
    </xdr:to>
    <xdr:pic>
      <xdr:nvPicPr>
        <xdr:cNvPr id="3" name="Imagen 2">
          <a:extLst>
            <a:ext uri="{FF2B5EF4-FFF2-40B4-BE49-F238E27FC236}">
              <a16:creationId xmlns:a16="http://schemas.microsoft.com/office/drawing/2014/main" id="{E55CA223-B10F-4C52-9CE8-4A8C606F5B74}"/>
            </a:ext>
          </a:extLst>
        </xdr:cNvPr>
        <xdr:cNvPicPr>
          <a:picLocks noChangeAspect="1"/>
        </xdr:cNvPicPr>
      </xdr:nvPicPr>
      <xdr:blipFill>
        <a:blip xmlns:r="http://schemas.openxmlformats.org/officeDocument/2006/relationships" r:embed="rId3"/>
        <a:stretch>
          <a:fillRect/>
        </a:stretch>
      </xdr:blipFill>
      <xdr:spPr>
        <a:xfrm>
          <a:off x="8366125" y="47625"/>
          <a:ext cx="1748677" cy="452753"/>
        </a:xfrm>
        <a:prstGeom prst="rect">
          <a:avLst/>
        </a:prstGeom>
      </xdr:spPr>
    </xdr:pic>
    <xdr:clientData/>
  </xdr:twoCellAnchor>
  <xdr:twoCellAnchor editAs="oneCell">
    <xdr:from>
      <xdr:col>2</xdr:col>
      <xdr:colOff>44823</xdr:colOff>
      <xdr:row>0</xdr:row>
      <xdr:rowOff>67235</xdr:rowOff>
    </xdr:from>
    <xdr:to>
      <xdr:col>3</xdr:col>
      <xdr:colOff>625863</xdr:colOff>
      <xdr:row>1</xdr:row>
      <xdr:rowOff>25430</xdr:rowOff>
    </xdr:to>
    <xdr:pic>
      <xdr:nvPicPr>
        <xdr:cNvPr id="4" name="Imagen 3">
          <a:extLst>
            <a:ext uri="{FF2B5EF4-FFF2-40B4-BE49-F238E27FC236}">
              <a16:creationId xmlns:a16="http://schemas.microsoft.com/office/drawing/2014/main" id="{B81BC2F5-1C33-422F-99DA-4873CF8F8804}"/>
            </a:ext>
          </a:extLst>
        </xdr:cNvPr>
        <xdr:cNvPicPr>
          <a:picLocks noChangeAspect="1"/>
        </xdr:cNvPicPr>
      </xdr:nvPicPr>
      <xdr:blipFill>
        <a:blip xmlns:r="http://schemas.openxmlformats.org/officeDocument/2006/relationships" r:embed="rId4"/>
        <a:stretch>
          <a:fillRect/>
        </a:stretch>
      </xdr:blipFill>
      <xdr:spPr>
        <a:xfrm>
          <a:off x="926352" y="67235"/>
          <a:ext cx="1664276" cy="395785"/>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7:I37"/>
  <sheetViews>
    <sheetView showGridLines="0" showRowColHeaders="0" zoomScale="50" zoomScaleNormal="50" zoomScaleSheetLayoutView="50" zoomScalePageLayoutView="60" workbookViewId="0"/>
  </sheetViews>
  <sheetFormatPr baseColWidth="10" defaultColWidth="11.44140625" defaultRowHeight="14.4"/>
  <cols>
    <col min="10" max="10" width="5.5546875" customWidth="1"/>
  </cols>
  <sheetData>
    <row r="7" spans="2:9">
      <c r="B7" s="28"/>
      <c r="C7" s="28"/>
      <c r="D7" s="28"/>
      <c r="E7" s="28"/>
      <c r="F7" s="28"/>
      <c r="G7" s="28"/>
      <c r="H7" s="28"/>
      <c r="I7" s="28"/>
    </row>
    <row r="8" spans="2:9">
      <c r="B8" s="28"/>
      <c r="C8" s="28"/>
      <c r="D8" s="28"/>
      <c r="E8" s="28"/>
      <c r="F8" s="28"/>
      <c r="G8" s="28"/>
      <c r="H8" s="28"/>
      <c r="I8" s="28"/>
    </row>
    <row r="9" spans="2:9">
      <c r="B9" s="28"/>
      <c r="C9" s="28"/>
      <c r="D9" s="28"/>
      <c r="E9" s="28"/>
      <c r="F9" s="28"/>
      <c r="G9" s="28"/>
      <c r="H9" s="28"/>
      <c r="I9" s="28"/>
    </row>
    <row r="10" spans="2:9">
      <c r="B10" s="28"/>
      <c r="C10" s="28"/>
      <c r="D10" s="28"/>
      <c r="E10" s="28"/>
      <c r="F10" s="28"/>
      <c r="G10" s="28"/>
      <c r="H10" s="28"/>
      <c r="I10" s="28"/>
    </row>
    <row r="11" spans="2:9">
      <c r="B11" s="28"/>
      <c r="C11" s="28"/>
      <c r="D11" s="28"/>
      <c r="E11" s="28"/>
      <c r="F11" s="28"/>
      <c r="G11" s="28"/>
      <c r="H11" s="28"/>
      <c r="I11" s="28"/>
    </row>
    <row r="12" spans="2:9">
      <c r="B12" s="28"/>
      <c r="C12" s="28"/>
      <c r="D12" s="28"/>
      <c r="E12" s="28"/>
      <c r="F12" s="28"/>
      <c r="G12" s="28"/>
      <c r="H12" s="28"/>
      <c r="I12" s="28"/>
    </row>
    <row r="13" spans="2:9">
      <c r="B13" s="28"/>
      <c r="C13" s="28"/>
      <c r="D13" s="28"/>
      <c r="E13" s="28"/>
      <c r="F13" s="28"/>
      <c r="G13" s="28"/>
      <c r="H13" s="28"/>
      <c r="I13" s="28"/>
    </row>
    <row r="14" spans="2:9">
      <c r="B14" s="28"/>
      <c r="C14" s="28"/>
      <c r="D14" s="28"/>
      <c r="E14" s="28"/>
      <c r="F14" s="28"/>
      <c r="G14" s="28"/>
      <c r="H14" s="28"/>
      <c r="I14" s="28"/>
    </row>
    <row r="15" spans="2:9">
      <c r="B15" s="28"/>
      <c r="C15" s="28"/>
      <c r="D15" s="28"/>
      <c r="E15" s="28"/>
      <c r="F15" s="28"/>
      <c r="G15" s="28"/>
      <c r="H15" s="28"/>
      <c r="I15" s="28"/>
    </row>
    <row r="16" spans="2:9">
      <c r="B16" s="28"/>
      <c r="C16" s="28"/>
      <c r="D16" s="28"/>
      <c r="E16" s="28"/>
      <c r="F16" s="28"/>
      <c r="G16" s="28"/>
      <c r="H16" s="28"/>
      <c r="I16" s="28"/>
    </row>
    <row r="17" spans="2:9">
      <c r="B17" s="28"/>
      <c r="C17" s="28"/>
      <c r="D17" s="28"/>
      <c r="E17" s="28"/>
      <c r="F17" s="28"/>
      <c r="G17" s="28"/>
      <c r="H17" s="28"/>
      <c r="I17" s="28"/>
    </row>
    <row r="18" spans="2:9">
      <c r="B18" s="28"/>
      <c r="C18" s="28"/>
      <c r="D18" s="28"/>
      <c r="E18" s="28"/>
      <c r="F18" s="28"/>
      <c r="G18" s="28"/>
      <c r="H18" s="28"/>
      <c r="I18" s="28"/>
    </row>
    <row r="19" spans="2:9">
      <c r="B19" s="28"/>
      <c r="C19" s="28"/>
      <c r="D19" s="28"/>
      <c r="E19" s="28"/>
      <c r="F19" s="28"/>
      <c r="G19" s="28"/>
      <c r="H19" s="28"/>
      <c r="I19" s="28"/>
    </row>
    <row r="20" spans="2:9">
      <c r="B20" s="28"/>
      <c r="C20" s="28"/>
      <c r="D20" s="28"/>
      <c r="E20" s="28"/>
      <c r="F20" s="28"/>
      <c r="G20" s="28"/>
      <c r="H20" s="28"/>
      <c r="I20" s="28"/>
    </row>
    <row r="21" spans="2:9">
      <c r="B21" s="28"/>
      <c r="C21" s="28"/>
      <c r="D21" s="28"/>
      <c r="E21" s="28"/>
      <c r="F21" s="28"/>
      <c r="G21" s="28"/>
      <c r="H21" s="28"/>
      <c r="I21" s="28"/>
    </row>
    <row r="22" spans="2:9">
      <c r="B22" s="28"/>
      <c r="C22" s="28"/>
      <c r="D22" s="28"/>
      <c r="E22" s="28"/>
      <c r="F22" s="28"/>
      <c r="G22" s="28"/>
      <c r="H22" s="28"/>
      <c r="I22" s="28"/>
    </row>
    <row r="23" spans="2:9">
      <c r="B23" s="28"/>
      <c r="C23" s="28"/>
      <c r="D23" s="28"/>
      <c r="E23" s="28"/>
      <c r="F23" s="28"/>
      <c r="G23" s="28"/>
      <c r="H23" s="28"/>
      <c r="I23" s="28"/>
    </row>
    <row r="24" spans="2:9">
      <c r="B24" s="28"/>
      <c r="C24" s="28"/>
      <c r="D24" s="28"/>
      <c r="E24" s="28"/>
      <c r="F24" s="28"/>
      <c r="G24" s="28"/>
      <c r="H24" s="28"/>
      <c r="I24" s="28"/>
    </row>
    <row r="25" spans="2:9">
      <c r="B25" s="28"/>
      <c r="C25" s="28"/>
      <c r="D25" s="28"/>
      <c r="E25" s="28"/>
      <c r="F25" s="28"/>
      <c r="G25" s="28"/>
      <c r="H25" s="28"/>
      <c r="I25" s="28"/>
    </row>
    <row r="26" spans="2:9">
      <c r="B26" s="28"/>
      <c r="C26" s="28"/>
      <c r="D26" s="28"/>
      <c r="E26" s="28"/>
      <c r="F26" s="28"/>
      <c r="G26" s="28"/>
      <c r="H26" s="28"/>
      <c r="I26" s="28"/>
    </row>
    <row r="27" spans="2:9">
      <c r="B27" s="28"/>
      <c r="C27" s="28"/>
      <c r="D27" s="28"/>
      <c r="E27" s="28"/>
      <c r="F27" s="28"/>
      <c r="G27" s="28"/>
      <c r="H27" s="28"/>
      <c r="I27" s="28"/>
    </row>
    <row r="28" spans="2:9">
      <c r="B28" s="28"/>
      <c r="C28" s="28"/>
      <c r="D28" s="28"/>
      <c r="E28" s="28"/>
      <c r="F28" s="28"/>
      <c r="G28" s="28"/>
      <c r="H28" s="28"/>
      <c r="I28" s="28"/>
    </row>
    <row r="29" spans="2:9">
      <c r="B29" s="28"/>
      <c r="C29" s="28"/>
      <c r="D29" s="28"/>
      <c r="E29" s="28"/>
      <c r="F29" s="28"/>
      <c r="G29" s="28"/>
      <c r="H29" s="28"/>
      <c r="I29" s="28"/>
    </row>
    <row r="30" spans="2:9">
      <c r="B30" s="28"/>
      <c r="C30" s="28"/>
      <c r="D30" s="28"/>
      <c r="E30" s="28"/>
      <c r="F30" s="28"/>
      <c r="G30" s="28"/>
      <c r="H30" s="28"/>
      <c r="I30" s="28"/>
    </row>
    <row r="31" spans="2:9">
      <c r="B31" s="28"/>
      <c r="C31" s="28"/>
      <c r="D31" s="28"/>
      <c r="E31" s="28"/>
      <c r="F31" s="28"/>
      <c r="G31" s="28"/>
      <c r="H31" s="28"/>
      <c r="I31" s="28"/>
    </row>
    <row r="32" spans="2:9">
      <c r="B32" s="28"/>
      <c r="C32" s="28"/>
      <c r="D32" s="28"/>
      <c r="E32" s="28"/>
      <c r="F32" s="28"/>
      <c r="G32" s="28"/>
      <c r="H32" s="28"/>
      <c r="I32" s="28"/>
    </row>
    <row r="33" spans="2:9">
      <c r="B33" s="28"/>
      <c r="C33" s="28"/>
      <c r="D33" s="28"/>
      <c r="E33" s="28"/>
      <c r="F33" s="28"/>
      <c r="G33" s="28"/>
      <c r="H33" s="28"/>
      <c r="I33" s="28"/>
    </row>
    <row r="34" spans="2:9">
      <c r="B34" s="28"/>
      <c r="C34" s="28"/>
      <c r="D34" s="28"/>
      <c r="E34" s="28"/>
      <c r="F34" s="28"/>
      <c r="G34" s="28"/>
      <c r="H34" s="28"/>
      <c r="I34" s="28"/>
    </row>
    <row r="35" spans="2:9">
      <c r="B35" s="28"/>
      <c r="C35" s="28"/>
      <c r="D35" s="28"/>
      <c r="E35" s="28"/>
      <c r="F35" s="28"/>
      <c r="G35" s="28"/>
      <c r="H35" s="28"/>
      <c r="I35" s="28"/>
    </row>
    <row r="36" spans="2:9">
      <c r="B36" s="28"/>
      <c r="C36" s="28"/>
      <c r="D36" s="28"/>
      <c r="E36" s="28"/>
      <c r="F36" s="28"/>
      <c r="G36" s="28"/>
      <c r="H36" s="28"/>
      <c r="I36" s="28"/>
    </row>
    <row r="37" spans="2:9">
      <c r="B37" s="28"/>
      <c r="C37" s="28"/>
      <c r="D37" s="28"/>
      <c r="E37" s="28"/>
      <c r="F37" s="28"/>
      <c r="G37" s="28"/>
      <c r="H37" s="28"/>
      <c r="I37" s="28"/>
    </row>
  </sheetData>
  <sheetProtection algorithmName="SHA-512" hashValue="EM45OMdLK0IiACwXQUGfALImhw8a6+XfbviJz9rg1SUqsbhPYIqtdDhVMGTmGQtDjOPJc3JZJU9mwokXD4fG6g==" saltValue="KEM4BHqQrhTAO+w04WMKBQ==" spinCount="100000" sheet="1" objects="1" scenarios="1"/>
  <pageMargins left="0.23622047244094491" right="0.23622047244094491" top="0.74803149606299213" bottom="0.74803149606299213" header="0.31496062992125984" footer="0.31496062992125984"/>
  <pageSetup paperSize="9" scale="9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37"/>
  <sheetViews>
    <sheetView showGridLines="0" showRowColHeaders="0" zoomScale="50" zoomScaleNormal="50" zoomScaleSheetLayoutView="85" workbookViewId="0">
      <selection activeCell="D25" sqref="D25"/>
    </sheetView>
  </sheetViews>
  <sheetFormatPr baseColWidth="10" defaultColWidth="11.44140625" defaultRowHeight="13.8"/>
  <cols>
    <col min="1" max="1" width="5.5546875" style="11" customWidth="1"/>
    <col min="2" max="2" width="2.5546875" style="11" customWidth="1"/>
    <col min="3" max="3" width="30.21875" style="11" customWidth="1"/>
    <col min="4" max="4" width="79.44140625" style="11" customWidth="1"/>
    <col min="5" max="5" width="11.44140625" style="11"/>
    <col min="6" max="6" width="2" style="11" customWidth="1"/>
    <col min="7" max="16384" width="11.44140625" style="11"/>
  </cols>
  <sheetData>
    <row r="1" spans="1:12" ht="72" customHeight="1">
      <c r="B1" s="12"/>
      <c r="C1" s="69" t="s">
        <v>0</v>
      </c>
      <c r="D1" s="69"/>
      <c r="E1" s="69"/>
      <c r="F1" s="69"/>
      <c r="G1" s="13"/>
      <c r="H1" s="13"/>
      <c r="I1" s="14"/>
      <c r="J1" s="14"/>
      <c r="K1" s="14"/>
      <c r="L1" s="14"/>
    </row>
    <row r="2" spans="1:12" ht="18">
      <c r="B2" s="70"/>
      <c r="C2" s="70"/>
      <c r="D2" s="70"/>
      <c r="E2" s="70"/>
      <c r="F2" s="70"/>
      <c r="G2" s="70"/>
    </row>
    <row r="4" spans="1:12" ht="10.5" customHeight="1" thickBot="1">
      <c r="A4" s="15"/>
      <c r="B4" s="15"/>
      <c r="C4" s="51"/>
      <c r="D4" s="15"/>
    </row>
    <row r="5" spans="1:12" ht="50.1" customHeight="1" thickTop="1" thickBot="1">
      <c r="A5" s="15"/>
      <c r="B5" s="48"/>
      <c r="C5" s="49" t="s">
        <v>1</v>
      </c>
      <c r="D5" s="50"/>
    </row>
    <row r="6" spans="1:12" ht="38.25" customHeight="1" thickTop="1" thickBot="1">
      <c r="A6" s="15"/>
      <c r="B6" s="15"/>
      <c r="C6" s="52"/>
      <c r="D6" s="15"/>
    </row>
    <row r="7" spans="1:12" ht="50.1" customHeight="1" thickTop="1" thickBot="1">
      <c r="A7" s="15"/>
      <c r="B7" s="46"/>
      <c r="C7" s="53" t="s">
        <v>2</v>
      </c>
      <c r="D7" s="47"/>
      <c r="E7" s="44"/>
      <c r="F7" s="44"/>
      <c r="G7" s="44"/>
      <c r="H7" s="44"/>
      <c r="I7" s="44"/>
    </row>
    <row r="8" spans="1:12" ht="38.25" customHeight="1" thickTop="1" thickBot="1">
      <c r="A8" s="15"/>
      <c r="B8" s="45"/>
      <c r="C8" s="52"/>
      <c r="D8" s="45"/>
      <c r="E8" s="44"/>
      <c r="F8" s="44"/>
      <c r="G8" s="44"/>
      <c r="H8" s="44"/>
      <c r="I8" s="44"/>
    </row>
    <row r="9" spans="1:12" ht="50.1" customHeight="1" thickTop="1" thickBot="1">
      <c r="A9" s="15"/>
      <c r="B9" s="46"/>
      <c r="C9" s="53" t="s">
        <v>3</v>
      </c>
      <c r="D9" s="47"/>
      <c r="E9" s="44"/>
      <c r="F9" s="44"/>
      <c r="G9" s="44"/>
      <c r="H9" s="44"/>
      <c r="I9" s="44"/>
    </row>
    <row r="10" spans="1:12" ht="38.25" customHeight="1" thickTop="1" thickBot="1">
      <c r="A10" s="15"/>
      <c r="B10" s="45"/>
      <c r="C10" s="52"/>
      <c r="D10" s="45"/>
      <c r="E10" s="44"/>
      <c r="F10" s="44"/>
      <c r="G10" s="44"/>
      <c r="H10" s="44"/>
      <c r="I10" s="44"/>
    </row>
    <row r="11" spans="1:12" ht="50.1" customHeight="1" thickTop="1" thickBot="1">
      <c r="A11" s="15"/>
      <c r="B11" s="46"/>
      <c r="C11" s="53" t="s">
        <v>4</v>
      </c>
      <c r="D11" s="47"/>
      <c r="E11" s="44"/>
      <c r="F11" s="44"/>
      <c r="G11" s="44"/>
      <c r="H11" s="44"/>
      <c r="I11" s="44"/>
    </row>
    <row r="12" spans="1:12" ht="38.25" customHeight="1" thickTop="1" thickBot="1">
      <c r="A12" s="15"/>
      <c r="B12" s="45"/>
      <c r="C12" s="52"/>
      <c r="D12" s="45"/>
      <c r="E12" s="44"/>
      <c r="F12" s="44"/>
      <c r="G12" s="44"/>
      <c r="H12" s="44"/>
      <c r="I12" s="44"/>
    </row>
    <row r="13" spans="1:12" ht="50.1" customHeight="1" thickTop="1" thickBot="1">
      <c r="A13" s="15"/>
      <c r="B13" s="46"/>
      <c r="C13" s="53" t="s">
        <v>5</v>
      </c>
      <c r="D13" s="47"/>
      <c r="E13" s="44"/>
      <c r="F13" s="44"/>
      <c r="G13" s="44"/>
      <c r="H13" s="44"/>
      <c r="I13" s="44"/>
    </row>
    <row r="14" spans="1:12" ht="8.25" customHeight="1" thickTop="1">
      <c r="A14" s="15"/>
      <c r="B14" s="45"/>
      <c r="C14" s="45"/>
      <c r="D14" s="45"/>
      <c r="E14" s="44"/>
      <c r="F14" s="44"/>
      <c r="G14" s="44"/>
      <c r="H14" s="44"/>
      <c r="I14" s="44"/>
    </row>
    <row r="15" spans="1:12">
      <c r="B15" s="44"/>
      <c r="C15" s="44"/>
      <c r="D15" s="44"/>
      <c r="E15" s="44"/>
      <c r="F15" s="44"/>
      <c r="G15" s="44"/>
      <c r="H15" s="44"/>
      <c r="I15" s="44"/>
    </row>
    <row r="16" spans="1:12">
      <c r="B16" s="44"/>
      <c r="C16" s="44"/>
      <c r="D16" s="44"/>
      <c r="E16" s="44"/>
      <c r="F16" s="44"/>
      <c r="G16" s="44"/>
      <c r="H16" s="44"/>
      <c r="I16" s="44"/>
    </row>
    <row r="17" spans="2:9">
      <c r="B17" s="44"/>
      <c r="C17" s="44"/>
      <c r="D17" s="44"/>
      <c r="E17" s="44"/>
      <c r="F17" s="44"/>
      <c r="G17" s="44"/>
      <c r="H17" s="44"/>
      <c r="I17" s="44"/>
    </row>
    <row r="18" spans="2:9">
      <c r="B18" s="44"/>
      <c r="C18" s="44"/>
      <c r="D18" s="44"/>
      <c r="E18" s="44"/>
      <c r="F18" s="44"/>
      <c r="G18" s="44"/>
      <c r="H18" s="44"/>
      <c r="I18" s="44"/>
    </row>
    <row r="19" spans="2:9">
      <c r="B19" s="44"/>
      <c r="C19" s="44"/>
      <c r="D19" s="44"/>
      <c r="E19" s="44"/>
      <c r="F19" s="44"/>
      <c r="G19" s="44"/>
      <c r="H19" s="44"/>
      <c r="I19" s="44"/>
    </row>
    <row r="20" spans="2:9">
      <c r="B20" s="44"/>
      <c r="C20" s="44"/>
      <c r="D20" s="44"/>
      <c r="E20" s="44"/>
      <c r="F20" s="44"/>
      <c r="G20" s="44"/>
      <c r="H20" s="44"/>
      <c r="I20" s="44"/>
    </row>
    <row r="21" spans="2:9">
      <c r="B21" s="44"/>
      <c r="C21" s="44"/>
      <c r="D21" s="44"/>
      <c r="E21" s="44"/>
      <c r="F21" s="44"/>
      <c r="G21" s="44"/>
      <c r="H21" s="44"/>
      <c r="I21" s="44"/>
    </row>
    <row r="22" spans="2:9">
      <c r="B22" s="44"/>
      <c r="C22" s="44"/>
      <c r="D22" s="44"/>
      <c r="E22" s="44"/>
      <c r="F22" s="44"/>
      <c r="G22" s="44"/>
      <c r="H22" s="44"/>
      <c r="I22" s="44"/>
    </row>
    <row r="23" spans="2:9">
      <c r="B23" s="44"/>
      <c r="C23" s="44"/>
      <c r="D23" s="44"/>
      <c r="E23" s="44"/>
      <c r="F23" s="44"/>
      <c r="G23" s="44"/>
      <c r="H23" s="44"/>
      <c r="I23" s="44"/>
    </row>
    <row r="24" spans="2:9">
      <c r="B24" s="44"/>
      <c r="C24" s="44"/>
      <c r="D24" s="44"/>
      <c r="E24" s="44"/>
      <c r="F24" s="44"/>
      <c r="G24" s="44"/>
      <c r="H24" s="44"/>
      <c r="I24" s="44"/>
    </row>
    <row r="25" spans="2:9">
      <c r="B25" s="44"/>
      <c r="C25" s="44"/>
      <c r="D25" s="44"/>
      <c r="E25" s="44"/>
      <c r="F25" s="44"/>
      <c r="G25" s="44"/>
      <c r="H25" s="44"/>
      <c r="I25" s="44"/>
    </row>
    <row r="26" spans="2:9">
      <c r="B26" s="44"/>
      <c r="C26" s="44"/>
      <c r="D26" s="44"/>
      <c r="E26" s="44"/>
      <c r="F26" s="44"/>
      <c r="G26" s="44"/>
      <c r="H26" s="44"/>
      <c r="I26" s="44"/>
    </row>
    <row r="27" spans="2:9">
      <c r="B27" s="44"/>
      <c r="C27" s="44"/>
      <c r="D27" s="44"/>
      <c r="E27" s="44"/>
      <c r="F27" s="44"/>
      <c r="G27" s="44"/>
      <c r="H27" s="44"/>
      <c r="I27" s="44"/>
    </row>
    <row r="28" spans="2:9">
      <c r="B28" s="44"/>
      <c r="C28" s="44"/>
      <c r="D28" s="44"/>
      <c r="E28" s="44"/>
      <c r="F28" s="44"/>
      <c r="G28" s="44"/>
      <c r="H28" s="44"/>
      <c r="I28" s="44"/>
    </row>
    <row r="29" spans="2:9">
      <c r="B29" s="44"/>
      <c r="C29" s="44"/>
      <c r="D29" s="44"/>
      <c r="E29" s="44"/>
      <c r="F29" s="44"/>
      <c r="G29" s="44"/>
      <c r="H29" s="44"/>
      <c r="I29" s="44"/>
    </row>
    <row r="30" spans="2:9">
      <c r="B30" s="44"/>
      <c r="C30" s="44"/>
      <c r="D30" s="44"/>
      <c r="E30" s="44"/>
      <c r="F30" s="44"/>
      <c r="G30" s="44"/>
      <c r="H30" s="44"/>
      <c r="I30" s="44"/>
    </row>
    <row r="31" spans="2:9">
      <c r="B31" s="44"/>
      <c r="C31" s="44"/>
      <c r="D31" s="44"/>
      <c r="E31" s="44"/>
      <c r="F31" s="44"/>
      <c r="G31" s="44"/>
      <c r="H31" s="44"/>
      <c r="I31" s="44"/>
    </row>
    <row r="32" spans="2:9">
      <c r="B32" s="44"/>
      <c r="C32" s="44"/>
      <c r="D32" s="44"/>
      <c r="E32" s="44"/>
      <c r="F32" s="44"/>
      <c r="G32" s="44"/>
      <c r="H32" s="44"/>
      <c r="I32" s="44"/>
    </row>
    <row r="33" spans="2:9">
      <c r="B33" s="44"/>
      <c r="C33" s="44"/>
      <c r="D33" s="44"/>
      <c r="E33" s="44"/>
      <c r="F33" s="44"/>
      <c r="G33" s="44"/>
      <c r="H33" s="44"/>
      <c r="I33" s="44"/>
    </row>
    <row r="34" spans="2:9">
      <c r="B34" s="44"/>
      <c r="C34" s="44"/>
      <c r="D34" s="44"/>
      <c r="E34" s="44"/>
      <c r="F34" s="44"/>
      <c r="G34" s="44"/>
      <c r="H34" s="44"/>
      <c r="I34" s="44"/>
    </row>
    <row r="35" spans="2:9">
      <c r="B35" s="44"/>
      <c r="C35" s="44"/>
      <c r="D35" s="44"/>
      <c r="E35" s="44"/>
      <c r="F35" s="44"/>
      <c r="G35" s="44"/>
      <c r="H35" s="44"/>
      <c r="I35" s="44"/>
    </row>
    <row r="36" spans="2:9">
      <c r="B36" s="44"/>
      <c r="C36" s="44"/>
      <c r="D36" s="44"/>
      <c r="E36" s="44"/>
      <c r="F36" s="44"/>
      <c r="G36" s="44"/>
      <c r="H36" s="44"/>
      <c r="I36" s="44"/>
    </row>
    <row r="37" spans="2:9">
      <c r="B37" s="44"/>
      <c r="C37" s="44"/>
      <c r="D37" s="44"/>
      <c r="E37" s="44"/>
      <c r="F37" s="44"/>
      <c r="G37" s="44"/>
      <c r="H37" s="44"/>
      <c r="I37" s="44"/>
    </row>
  </sheetData>
  <sheetProtection algorithmName="SHA-512" hashValue="CtlyY1EXefEAmpB3q4nrLLQjR5Nt74yCxisAabTGyFNNOv0oTnoJa3XuK+wnwQE7QxZnPJmLunaDZtX5zGxlnA==" saltValue="9Vq9BzcWy751nVYW8cfYOw==" spinCount="100000" sheet="1" objects="1" scenarios="1"/>
  <mergeCells count="2">
    <mergeCell ref="C1:F1"/>
    <mergeCell ref="B2:G2"/>
  </mergeCells>
  <hyperlinks>
    <hyperlink ref="C5:D5" location="metodología!A1" display="Metodología" xr:uid="{00000000-0004-0000-0100-000000000000}"/>
    <hyperlink ref="C5" location="'principales variables'!A1" display="Principales variables" xr:uid="{00000000-0004-0000-0100-000001000000}"/>
    <hyperlink ref="C7:D7" location="Graficos!A1" display="Graficos historicos" xr:uid="{00000000-0004-0000-0100-000002000000}"/>
    <hyperlink ref="C9:D9" location="Canales!A1" display="Canales" xr:uid="{00000000-0004-0000-0100-000003000000}"/>
    <hyperlink ref="C13:D13" location="Conclusiones!A1" display="Principales Conclusiones" xr:uid="{00000000-0004-0000-0100-000004000000}"/>
    <hyperlink ref="C11:D11" location="Canales!A1" display="Canales" xr:uid="{00000000-0004-0000-0100-000005000000}"/>
    <hyperlink ref="C11" location="Perfiles!A1" display="Perfiles" xr:uid="{00000000-0004-0000-0100-000006000000}"/>
  </hyperlinks>
  <pageMargins left="0.70866141732283472" right="0.70866141732283472" top="0.74803149606299213" bottom="0.74803149606299213" header="0.31496062992125984" footer="0.31496062992125984"/>
  <pageSetup paperSize="9" scale="6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K54"/>
  <sheetViews>
    <sheetView showGridLines="0" showRowColHeaders="0" topLeftCell="A27" zoomScaleNormal="100" zoomScaleSheetLayoutView="70" workbookViewId="0">
      <selection activeCell="L31" sqref="L31"/>
    </sheetView>
  </sheetViews>
  <sheetFormatPr baseColWidth="10" defaultColWidth="11.44140625" defaultRowHeight="14.4"/>
  <cols>
    <col min="1" max="1" width="1.21875" customWidth="1"/>
    <col min="3" max="3" width="15.44140625" customWidth="1"/>
    <col min="4" max="4" width="44.77734375" customWidth="1"/>
    <col min="5" max="6" width="35.77734375" customWidth="1"/>
    <col min="7" max="8" width="16.21875" customWidth="1"/>
    <col min="9" max="9" width="2.21875" customWidth="1"/>
  </cols>
  <sheetData>
    <row r="1" spans="2:11" ht="34.5" customHeight="1">
      <c r="B1" s="72" t="s">
        <v>6</v>
      </c>
      <c r="C1" s="72"/>
      <c r="D1" s="72"/>
      <c r="E1" s="72"/>
      <c r="F1" s="72"/>
      <c r="G1" s="72"/>
      <c r="H1" s="72"/>
      <c r="I1" s="72"/>
      <c r="J1" s="2"/>
      <c r="K1" s="2"/>
    </row>
    <row r="2" spans="2:11" ht="11.25" customHeight="1" thickBot="1">
      <c r="H2" s="1"/>
    </row>
    <row r="3" spans="2:11" ht="25.05" customHeight="1" thickTop="1" thickBot="1">
      <c r="B3" s="73" t="s">
        <v>7</v>
      </c>
      <c r="C3" s="74"/>
      <c r="D3" s="74"/>
      <c r="E3" s="74"/>
      <c r="F3" s="74"/>
      <c r="G3" s="74"/>
      <c r="H3" s="74"/>
      <c r="I3" s="75"/>
    </row>
    <row r="4" spans="2:11" ht="15" thickTop="1"/>
    <row r="5" spans="2:11" ht="18.600000000000001" thickBot="1">
      <c r="B5" s="10" t="s">
        <v>8</v>
      </c>
      <c r="C5" s="3"/>
      <c r="D5" s="3"/>
      <c r="E5" s="3"/>
      <c r="F5" s="3"/>
      <c r="G5" s="3"/>
      <c r="H5" s="3"/>
      <c r="I5" s="3"/>
    </row>
    <row r="6" spans="2:11" ht="15" thickTop="1"/>
    <row r="7" spans="2:11" ht="45" customHeight="1">
      <c r="B7" s="28"/>
      <c r="C7" s="28"/>
      <c r="D7" s="33"/>
      <c r="E7" s="54" t="str">
        <f>B3&amp;" 
Doméstico"</f>
        <v>TOTAL LECHE LÍQUIDA 
Doméstico</v>
      </c>
      <c r="F7" s="55" t="s">
        <v>9</v>
      </c>
      <c r="G7" s="28"/>
      <c r="H7" s="28"/>
      <c r="I7" s="28"/>
    </row>
    <row r="8" spans="2:11" ht="25.05" customHeight="1">
      <c r="B8" s="28"/>
      <c r="C8" s="33" t="s">
        <v>38</v>
      </c>
      <c r="D8" s="28"/>
      <c r="E8" s="34">
        <v>2882405.4000000004</v>
      </c>
      <c r="F8" s="35">
        <v>1.5811776479357498E-3</v>
      </c>
      <c r="G8" s="28"/>
      <c r="H8" s="28"/>
      <c r="I8" s="28"/>
    </row>
    <row r="9" spans="2:11" ht="25.05" customHeight="1">
      <c r="B9" s="28"/>
      <c r="C9" s="33" t="s">
        <v>10</v>
      </c>
      <c r="D9" s="28"/>
      <c r="E9" s="36">
        <v>2834227.5</v>
      </c>
      <c r="F9" s="37">
        <v>4.0145704128357051E-2</v>
      </c>
      <c r="G9" s="28"/>
      <c r="H9" s="28"/>
      <c r="I9" s="28"/>
    </row>
    <row r="10" spans="2:11" ht="25.05" customHeight="1">
      <c r="B10" s="28"/>
      <c r="C10" s="33" t="s">
        <v>39</v>
      </c>
      <c r="D10" s="28"/>
      <c r="E10" s="36">
        <v>61.168394503714055</v>
      </c>
      <c r="F10" s="37">
        <v>-4.1177075262149865E-3</v>
      </c>
      <c r="G10" s="28"/>
      <c r="H10" s="28"/>
      <c r="I10" s="28"/>
    </row>
    <row r="11" spans="2:11" ht="25.05" customHeight="1">
      <c r="B11" s="28"/>
      <c r="C11" s="33" t="s">
        <v>11</v>
      </c>
      <c r="D11" s="28"/>
      <c r="E11" s="36">
        <v>60.145996754403527</v>
      </c>
      <c r="F11" s="37">
        <v>3.4227391100416504E-2</v>
      </c>
      <c r="G11" s="28"/>
      <c r="H11" s="28"/>
      <c r="I11" s="28"/>
    </row>
    <row r="12" spans="2:11" ht="25.05" customHeight="1">
      <c r="B12" s="28"/>
      <c r="C12" s="33" t="s">
        <v>12</v>
      </c>
      <c r="D12" s="28"/>
      <c r="E12" s="36">
        <v>10.626583698887632</v>
      </c>
      <c r="F12" s="38">
        <v>-8.847036789578766E-2</v>
      </c>
      <c r="G12" s="28"/>
      <c r="H12" s="28"/>
      <c r="I12" s="28"/>
    </row>
    <row r="13" spans="2:11" ht="25.05" customHeight="1">
      <c r="B13" s="28"/>
      <c r="C13" s="33" t="s">
        <v>13</v>
      </c>
      <c r="D13" s="28"/>
      <c r="E13" s="36">
        <v>3.2002324260907842</v>
      </c>
      <c r="F13" s="38">
        <v>1.4171767959486381E-2</v>
      </c>
      <c r="G13" s="28"/>
      <c r="H13" s="28"/>
      <c r="I13" s="28"/>
    </row>
    <row r="14" spans="2:11" ht="25.05" customHeight="1">
      <c r="B14" s="28"/>
      <c r="C14" s="33" t="s">
        <v>40</v>
      </c>
      <c r="D14" s="28"/>
      <c r="E14" s="39">
        <v>0.98328552257083601</v>
      </c>
      <c r="F14" s="40">
        <v>3.8503645376987139E-2</v>
      </c>
      <c r="G14" s="28"/>
      <c r="H14" s="28"/>
      <c r="I14" s="28"/>
    </row>
    <row r="15" spans="2:11">
      <c r="B15" s="28"/>
      <c r="C15" s="28"/>
      <c r="D15" s="28"/>
      <c r="E15" s="28"/>
      <c r="F15" s="28"/>
      <c r="G15" s="28"/>
      <c r="H15" s="28"/>
      <c r="I15" s="28"/>
    </row>
    <row r="16" spans="2:11">
      <c r="B16" s="28"/>
      <c r="C16" s="28"/>
      <c r="D16" s="28"/>
      <c r="E16" s="28"/>
      <c r="F16" s="28"/>
      <c r="G16" s="28"/>
      <c r="H16" s="28"/>
      <c r="I16" s="28"/>
    </row>
    <row r="17" spans="2:9">
      <c r="B17" s="28"/>
      <c r="C17" s="28"/>
      <c r="D17" s="28"/>
      <c r="E17" s="28"/>
      <c r="F17" s="28"/>
      <c r="G17" s="28"/>
      <c r="H17" s="28"/>
      <c r="I17" s="28"/>
    </row>
    <row r="18" spans="2:9" ht="18.600000000000001" thickBot="1">
      <c r="B18" s="30" t="s">
        <v>14</v>
      </c>
      <c r="C18" s="31"/>
      <c r="D18" s="31"/>
      <c r="E18" s="31"/>
      <c r="F18" s="31"/>
      <c r="G18" s="31"/>
      <c r="H18" s="31"/>
      <c r="I18" s="31"/>
    </row>
    <row r="19" spans="2:9" ht="15" thickTop="1">
      <c r="B19" s="28"/>
      <c r="C19" s="28"/>
      <c r="D19" s="28"/>
      <c r="E19" s="28"/>
      <c r="F19" s="28"/>
      <c r="G19" s="28"/>
      <c r="H19" s="28"/>
      <c r="I19" s="28"/>
    </row>
    <row r="20" spans="2:9">
      <c r="B20" s="28"/>
      <c r="C20" s="28"/>
      <c r="D20" s="28"/>
      <c r="E20" s="28"/>
      <c r="F20" s="28"/>
      <c r="G20" s="28"/>
      <c r="H20" s="28"/>
      <c r="I20" s="28"/>
    </row>
    <row r="21" spans="2:9">
      <c r="B21" s="28"/>
      <c r="C21" s="28"/>
      <c r="D21" s="28"/>
      <c r="E21" s="28"/>
      <c r="F21" s="28"/>
      <c r="G21" s="28"/>
      <c r="H21" s="28"/>
      <c r="I21" s="28"/>
    </row>
    <row r="22" spans="2:9">
      <c r="B22" s="28"/>
      <c r="C22" s="28"/>
      <c r="D22" s="28"/>
      <c r="E22" s="28"/>
      <c r="F22" s="28"/>
      <c r="G22" s="28"/>
      <c r="H22" s="28"/>
      <c r="I22" s="28"/>
    </row>
    <row r="23" spans="2:9">
      <c r="B23" s="28"/>
      <c r="C23" s="28"/>
      <c r="D23" s="28"/>
      <c r="E23" s="28"/>
      <c r="F23" s="28"/>
      <c r="G23" s="28"/>
      <c r="H23" s="28"/>
      <c r="I23" s="28"/>
    </row>
    <row r="24" spans="2:9" ht="25.05" customHeight="1">
      <c r="B24" s="28"/>
      <c r="C24" s="28"/>
      <c r="D24" s="28"/>
      <c r="E24" s="28"/>
      <c r="F24" s="28"/>
      <c r="G24" s="28"/>
      <c r="H24" s="28"/>
      <c r="I24" s="28"/>
    </row>
    <row r="25" spans="2:9" ht="25.05" customHeight="1">
      <c r="B25" s="28"/>
      <c r="C25" s="28"/>
      <c r="D25" s="28"/>
      <c r="E25" s="28"/>
      <c r="F25" s="28"/>
      <c r="G25" s="41" t="s">
        <v>15</v>
      </c>
      <c r="H25" s="41" t="s">
        <v>16</v>
      </c>
      <c r="I25" s="28"/>
    </row>
    <row r="26" spans="2:9" ht="25.05" customHeight="1">
      <c r="B26" s="28"/>
      <c r="C26" s="28"/>
      <c r="D26" s="28"/>
      <c r="E26" s="28"/>
      <c r="F26" s="57" t="s">
        <v>17</v>
      </c>
      <c r="G26" s="64">
        <v>4.0145704128357051E-2</v>
      </c>
      <c r="H26" s="64">
        <v>1.5811776479357498E-3</v>
      </c>
      <c r="I26" s="28"/>
    </row>
    <row r="27" spans="2:9" ht="25.05" customHeight="1">
      <c r="B27" s="28"/>
      <c r="C27" s="28"/>
      <c r="D27" s="28"/>
      <c r="E27" s="28"/>
      <c r="F27" s="58" t="s">
        <v>18</v>
      </c>
      <c r="G27" s="65">
        <v>0.19364234098437905</v>
      </c>
      <c r="H27" s="65">
        <v>0.15302370215450911</v>
      </c>
      <c r="I27" s="28"/>
    </row>
    <row r="28" spans="2:9" ht="25.05" customHeight="1">
      <c r="B28" s="28"/>
      <c r="C28" s="28"/>
      <c r="D28" s="28"/>
      <c r="E28" s="28"/>
      <c r="F28" s="59" t="s">
        <v>19</v>
      </c>
      <c r="G28" s="65">
        <v>3.3190694559755096E-2</v>
      </c>
      <c r="H28" s="66">
        <v>-4.6345774683956842E-3</v>
      </c>
      <c r="I28" s="28"/>
    </row>
    <row r="29" spans="2:9">
      <c r="B29" s="28"/>
      <c r="C29" s="28"/>
      <c r="D29" s="28"/>
      <c r="E29" s="28"/>
      <c r="F29" s="60"/>
      <c r="G29" s="67"/>
      <c r="H29" s="67"/>
      <c r="I29" s="28"/>
    </row>
    <row r="30" spans="2:9">
      <c r="B30" s="28"/>
      <c r="C30" s="28"/>
      <c r="D30" s="28"/>
      <c r="E30" s="28"/>
      <c r="F30" s="60"/>
      <c r="G30" s="67"/>
      <c r="H30" s="67"/>
      <c r="I30" s="28"/>
    </row>
    <row r="31" spans="2:9">
      <c r="B31" s="28"/>
      <c r="C31" s="28"/>
      <c r="D31" s="28"/>
      <c r="E31" s="28"/>
      <c r="F31" s="60"/>
      <c r="G31" s="67"/>
      <c r="H31" s="67"/>
      <c r="I31" s="28"/>
    </row>
    <row r="32" spans="2:9" ht="25.05" customHeight="1">
      <c r="B32" s="28"/>
      <c r="C32" s="28"/>
      <c r="D32" s="42"/>
      <c r="E32" s="43"/>
      <c r="F32" s="61"/>
      <c r="G32" s="67"/>
      <c r="H32" s="67"/>
      <c r="I32" s="28"/>
    </row>
    <row r="33" spans="2:9" ht="25.05" customHeight="1">
      <c r="B33" s="28"/>
      <c r="C33" s="28"/>
      <c r="D33" s="42"/>
      <c r="E33" s="43"/>
      <c r="F33" s="61"/>
      <c r="G33" s="67"/>
      <c r="H33" s="67"/>
      <c r="I33" s="28"/>
    </row>
    <row r="34" spans="2:9" ht="25.05" customHeight="1">
      <c r="B34" s="28"/>
      <c r="C34" s="28"/>
      <c r="D34" s="42"/>
      <c r="E34" s="43"/>
      <c r="F34" s="60"/>
      <c r="G34" s="68" t="str">
        <f>+G25</f>
        <v>% Evol. Valor</v>
      </c>
      <c r="H34" s="68" t="str">
        <f>+H25</f>
        <v>% Evol. Volumen</v>
      </c>
      <c r="I34" s="28"/>
    </row>
    <row r="35" spans="2:9" ht="25.05" customHeight="1">
      <c r="B35" s="28"/>
      <c r="C35" s="28"/>
      <c r="D35" s="42"/>
      <c r="E35" s="43"/>
      <c r="F35" s="57" t="s">
        <v>17</v>
      </c>
      <c r="G35" s="64">
        <v>4.0145704128357051E-2</v>
      </c>
      <c r="H35" s="64">
        <v>1.5811776479357498E-3</v>
      </c>
      <c r="I35" s="28"/>
    </row>
    <row r="36" spans="2:9" ht="25.05" customHeight="1">
      <c r="B36" s="28"/>
      <c r="C36" s="28"/>
      <c r="D36" s="42"/>
      <c r="E36" s="43"/>
      <c r="F36" s="62" t="s">
        <v>20</v>
      </c>
      <c r="G36" s="65">
        <v>8.7708028697844664E-2</v>
      </c>
      <c r="H36" s="65">
        <v>4.5374412606935755E-2</v>
      </c>
      <c r="I36" s="28"/>
    </row>
    <row r="37" spans="2:9" ht="25.05" customHeight="1">
      <c r="B37" s="28"/>
      <c r="C37" s="28"/>
      <c r="D37" s="42"/>
      <c r="E37" s="43"/>
      <c r="F37" s="63" t="s">
        <v>21</v>
      </c>
      <c r="G37" s="65">
        <v>-1.1000467808348513E-2</v>
      </c>
      <c r="H37" s="66">
        <v>-4.1969109897790458E-2</v>
      </c>
      <c r="I37" s="28"/>
    </row>
    <row r="38" spans="2:9" ht="25.05" customHeight="1">
      <c r="D38" s="21"/>
      <c r="E38" s="22"/>
      <c r="F38" s="56" t="s">
        <v>22</v>
      </c>
      <c r="G38" s="65">
        <v>3.0601573605699706E-2</v>
      </c>
      <c r="H38" s="66">
        <v>-5.9293666209430107E-3</v>
      </c>
    </row>
    <row r="39" spans="2:9" ht="25.05" customHeight="1">
      <c r="D39" s="21"/>
      <c r="E39" s="22"/>
      <c r="F39" s="23"/>
    </row>
    <row r="40" spans="2:9" ht="18.600000000000001" thickBot="1">
      <c r="B40" s="10" t="s">
        <v>23</v>
      </c>
      <c r="C40" s="3"/>
      <c r="D40" s="3"/>
      <c r="E40" s="3"/>
      <c r="F40" s="3"/>
      <c r="G40" s="3"/>
      <c r="H40" s="3"/>
      <c r="I40" s="3"/>
    </row>
    <row r="41" spans="2:9" ht="15" thickTop="1">
      <c r="E41" s="71"/>
      <c r="F41" s="71"/>
    </row>
    <row r="42" spans="2:9" ht="25.05" customHeight="1">
      <c r="E42" s="25" t="s">
        <v>24</v>
      </c>
      <c r="F42" s="26" t="s">
        <v>25</v>
      </c>
    </row>
    <row r="43" spans="2:9" ht="25.05" customHeight="1">
      <c r="B43" s="5"/>
      <c r="C43" s="5"/>
      <c r="D43" s="16" t="s">
        <v>17</v>
      </c>
      <c r="E43" s="17">
        <v>61.421309492079573</v>
      </c>
      <c r="F43" s="18">
        <v>61.168394503714055</v>
      </c>
      <c r="G43" s="5"/>
    </row>
    <row r="44" spans="2:9" ht="25.05" customHeight="1">
      <c r="D44" s="24" t="s">
        <v>19</v>
      </c>
      <c r="E44" s="8">
        <v>58.999749466380905</v>
      </c>
      <c r="F44" s="6">
        <v>58.392164400731147</v>
      </c>
    </row>
    <row r="45" spans="2:9" ht="25.05" customHeight="1">
      <c r="D45" s="24" t="s">
        <v>26</v>
      </c>
      <c r="E45" s="9">
        <v>2.4215568093478317</v>
      </c>
      <c r="F45" s="7">
        <v>2.776225589212042</v>
      </c>
    </row>
    <row r="46" spans="2:9" ht="6.75" customHeight="1"/>
    <row r="47" spans="2:9" ht="25.05" customHeight="1">
      <c r="D47" s="24" t="s">
        <v>20</v>
      </c>
      <c r="E47" s="19">
        <v>18.516334993435713</v>
      </c>
      <c r="F47" s="20">
        <v>19.246366475588534</v>
      </c>
    </row>
    <row r="48" spans="2:9" ht="25.05" customHeight="1">
      <c r="B48" s="5"/>
      <c r="C48" s="5"/>
      <c r="D48" s="24" t="s">
        <v>21</v>
      </c>
      <c r="E48" s="8">
        <v>13.964005925598656</v>
      </c>
      <c r="F48" s="6">
        <v>13.301829988648224</v>
      </c>
      <c r="G48" s="5"/>
    </row>
    <row r="49" spans="2:6" ht="25.05" customHeight="1">
      <c r="D49" s="24" t="s">
        <v>22</v>
      </c>
      <c r="E49" s="9">
        <v>28.722333123078812</v>
      </c>
      <c r="F49" s="7">
        <v>28.389570026134102</v>
      </c>
    </row>
    <row r="54" spans="2:6">
      <c r="B54" t="s">
        <v>27</v>
      </c>
    </row>
  </sheetData>
  <sheetProtection algorithmName="SHA-512" hashValue="sVDeM4HDohK0w8WIgCu6NpPcSKhTbRl0WApQ4+8xlUVLdzkOuxyBq9yaEx9iS07j00qBDZomfDasriAJq93Q9g==" saltValue="JBLP/i+juUJk1MCIp+K4pQ==" spinCount="100000" sheet="1" objects="1" scenarios="1"/>
  <mergeCells count="3">
    <mergeCell ref="E41:F41"/>
    <mergeCell ref="B1:I1"/>
    <mergeCell ref="B3:I3"/>
  </mergeCells>
  <conditionalFormatting sqref="E32:F34 E35:E37 E38:F39">
    <cfRule type="cellIs" dxfId="11" priority="17" operator="greaterThan">
      <formula>0.005</formula>
    </cfRule>
    <cfRule type="cellIs" dxfId="10" priority="18" operator="lessThan">
      <formula>-0.005</formula>
    </cfRule>
    <cfRule type="cellIs" dxfId="9" priority="19" operator="between">
      <formula>-0.005</formula>
      <formula>0.005</formula>
    </cfRule>
  </conditionalFormatting>
  <conditionalFormatting sqref="F8:F14">
    <cfRule type="cellIs" dxfId="8" priority="13" operator="between">
      <formula>-0.0049999</formula>
      <formula>0.0049999</formula>
    </cfRule>
    <cfRule type="cellIs" dxfId="7" priority="14" operator="lessThanOrEqual">
      <formula>-0.005</formula>
    </cfRule>
    <cfRule type="cellIs" dxfId="6" priority="15" operator="greaterThanOrEqual">
      <formula>0.005</formula>
    </cfRule>
  </conditionalFormatting>
  <conditionalFormatting sqref="G26:H28">
    <cfRule type="cellIs" dxfId="5" priority="4" operator="greaterThan">
      <formula>0.005</formula>
    </cfRule>
    <cfRule type="cellIs" dxfId="4" priority="5" operator="lessThan">
      <formula>-0.005</formula>
    </cfRule>
    <cfRule type="cellIs" dxfId="3" priority="6" operator="between">
      <formula>-0.005</formula>
      <formula>0.005</formula>
    </cfRule>
  </conditionalFormatting>
  <conditionalFormatting sqref="G35:H38">
    <cfRule type="cellIs" dxfId="2" priority="1" operator="greaterThan">
      <formula>0.005</formula>
    </cfRule>
    <cfRule type="cellIs" dxfId="1" priority="2" operator="lessThan">
      <formula>-0.005</formula>
    </cfRule>
    <cfRule type="cellIs" dxfId="0" priority="3" operator="between">
      <formula>-0.005</formula>
      <formula>0.005</formula>
    </cfRule>
  </conditionalFormatting>
  <pageMargins left="0.23622047244094491" right="0.23622047244094491" top="0.74803149606299213" bottom="0.74803149606299213" header="0.31496062992125984" footer="0.31496062992125984"/>
  <pageSetup paperSize="9" scale="52" orientation="portrait" r:id="rId1"/>
  <headerFooter>
    <oddFooter>&amp;RDatos Calculados con la actualización del nuevo censo del INE</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K44"/>
  <sheetViews>
    <sheetView showGridLines="0" showRowColHeaders="0" topLeftCell="C21" zoomScaleNormal="100" zoomScaleSheetLayoutView="85" workbookViewId="0">
      <selection activeCell="N35" sqref="N35"/>
    </sheetView>
  </sheetViews>
  <sheetFormatPr baseColWidth="10" defaultColWidth="11.44140625" defaultRowHeight="14.4"/>
  <cols>
    <col min="1" max="1" width="1.21875" customWidth="1"/>
    <col min="3" max="3" width="15.44140625" customWidth="1"/>
    <col min="4" max="4" width="34.21875" customWidth="1"/>
    <col min="5" max="6" width="25" customWidth="1"/>
  </cols>
  <sheetData>
    <row r="1" spans="2:11" ht="34.5" customHeight="1">
      <c r="B1" s="72" t="s">
        <v>6</v>
      </c>
      <c r="C1" s="72"/>
      <c r="D1" s="72"/>
      <c r="E1" s="72"/>
      <c r="F1" s="72"/>
      <c r="G1" s="72"/>
      <c r="H1" s="72"/>
      <c r="I1" s="72"/>
      <c r="J1" s="2"/>
      <c r="K1" s="2"/>
    </row>
    <row r="2" spans="2:11" ht="11.25" customHeight="1" thickBot="1">
      <c r="H2" s="1"/>
    </row>
    <row r="3" spans="2:11" ht="25.05" customHeight="1" thickTop="1" thickBot="1">
      <c r="B3" s="73" t="str">
        <f>'principales variables'!B3:I3</f>
        <v>TOTAL LECHE LÍQUIDA</v>
      </c>
      <c r="C3" s="74"/>
      <c r="D3" s="74"/>
      <c r="E3" s="74"/>
      <c r="F3" s="74"/>
      <c r="G3" s="74"/>
      <c r="H3" s="74"/>
      <c r="I3" s="75"/>
    </row>
    <row r="4" spans="2:11" ht="15" thickTop="1"/>
    <row r="5" spans="2:11" ht="18.600000000000001" thickBot="1">
      <c r="B5" s="10" t="s">
        <v>28</v>
      </c>
      <c r="C5" s="3"/>
      <c r="D5" s="3"/>
      <c r="E5" s="3"/>
      <c r="F5" s="3"/>
      <c r="G5" s="3"/>
      <c r="H5" s="3"/>
      <c r="I5" s="3"/>
    </row>
    <row r="6" spans="2:11" ht="15" thickTop="1"/>
    <row r="7" spans="2:11" ht="45" customHeight="1">
      <c r="B7" s="28"/>
      <c r="C7" s="28"/>
      <c r="D7" s="28"/>
      <c r="E7" s="28"/>
      <c r="F7" s="28"/>
      <c r="G7" s="28"/>
      <c r="H7" s="28"/>
      <c r="I7" s="28"/>
    </row>
    <row r="8" spans="2:11" ht="25.05" customHeight="1">
      <c r="B8" s="28"/>
      <c r="C8" s="28"/>
      <c r="D8" s="28"/>
      <c r="E8" s="28"/>
      <c r="F8" s="28"/>
      <c r="G8" s="28"/>
      <c r="H8" s="28"/>
      <c r="I8" s="28"/>
    </row>
    <row r="9" spans="2:11" ht="25.05" customHeight="1">
      <c r="B9" s="28"/>
      <c r="C9" s="28"/>
      <c r="D9" s="28"/>
      <c r="E9" s="28"/>
      <c r="F9" s="28"/>
      <c r="G9" s="28"/>
      <c r="H9" s="28"/>
      <c r="I9" s="28"/>
    </row>
    <row r="10" spans="2:11" ht="25.05" customHeight="1">
      <c r="B10" s="28"/>
      <c r="C10" s="28"/>
      <c r="D10" s="28"/>
      <c r="E10" s="28"/>
      <c r="F10" s="28"/>
      <c r="G10" s="28"/>
      <c r="H10" s="28"/>
      <c r="I10" s="28"/>
    </row>
    <row r="11" spans="2:11" ht="25.05" customHeight="1">
      <c r="B11" s="28"/>
      <c r="C11" s="28"/>
      <c r="D11" s="28"/>
      <c r="E11" s="28"/>
      <c r="F11" s="28"/>
      <c r="G11" s="28"/>
      <c r="H11" s="28"/>
      <c r="I11" s="28"/>
    </row>
    <row r="12" spans="2:11" ht="25.05" customHeight="1">
      <c r="B12" s="28"/>
      <c r="C12" s="28"/>
      <c r="D12" s="28"/>
      <c r="E12" s="28"/>
      <c r="F12" s="28"/>
      <c r="G12" s="28"/>
      <c r="H12" s="28"/>
      <c r="I12" s="28"/>
    </row>
    <row r="13" spans="2:11" ht="25.05" customHeight="1">
      <c r="B13" s="28"/>
      <c r="C13" s="28"/>
      <c r="D13" s="28"/>
      <c r="E13" s="28"/>
      <c r="F13" s="28"/>
      <c r="G13" s="28"/>
      <c r="H13" s="28"/>
      <c r="I13" s="28"/>
    </row>
    <row r="14" spans="2:11" ht="25.05" customHeight="1">
      <c r="B14" s="28"/>
      <c r="C14" s="28"/>
      <c r="D14" s="28"/>
      <c r="E14" s="28"/>
      <c r="F14" s="28"/>
      <c r="G14" s="28"/>
      <c r="H14" s="28"/>
      <c r="I14" s="28"/>
    </row>
    <row r="15" spans="2:11">
      <c r="B15" s="28"/>
      <c r="C15" s="28"/>
      <c r="D15" s="28"/>
      <c r="E15" s="28"/>
      <c r="F15" s="28"/>
      <c r="G15" s="28"/>
      <c r="H15" s="28"/>
      <c r="I15" s="28"/>
    </row>
    <row r="16" spans="2:11" ht="18.600000000000001" thickBot="1">
      <c r="B16" s="30" t="s">
        <v>29</v>
      </c>
      <c r="C16" s="31"/>
      <c r="D16" s="31"/>
      <c r="E16" s="31"/>
      <c r="F16" s="31"/>
      <c r="G16" s="31"/>
      <c r="H16" s="31"/>
      <c r="I16" s="31"/>
    </row>
    <row r="17" spans="2:9" ht="15" thickTop="1">
      <c r="B17" s="28"/>
      <c r="C17" s="28"/>
      <c r="D17" s="28"/>
      <c r="E17" s="28"/>
      <c r="F17" s="28"/>
      <c r="G17" s="28"/>
      <c r="H17" s="28"/>
      <c r="I17" s="28"/>
    </row>
    <row r="18" spans="2:9">
      <c r="B18" s="28"/>
      <c r="C18" s="28"/>
      <c r="D18" s="28"/>
      <c r="E18" s="28"/>
      <c r="F18" s="28"/>
      <c r="G18" s="28"/>
      <c r="H18" s="28"/>
      <c r="I18" s="28"/>
    </row>
    <row r="19" spans="2:9">
      <c r="B19" s="28"/>
      <c r="C19" s="28"/>
      <c r="D19" s="28"/>
      <c r="E19" s="28"/>
      <c r="F19" s="28"/>
      <c r="G19" s="28"/>
      <c r="H19" s="28"/>
      <c r="I19" s="28"/>
    </row>
    <row r="20" spans="2:9">
      <c r="B20" s="28"/>
      <c r="C20" s="28"/>
      <c r="D20" s="28"/>
      <c r="E20" s="28"/>
      <c r="F20" s="28"/>
      <c r="G20" s="28"/>
      <c r="H20" s="28"/>
      <c r="I20" s="28"/>
    </row>
    <row r="21" spans="2:9">
      <c r="B21" s="28"/>
      <c r="C21" s="28"/>
      <c r="D21" s="28"/>
      <c r="E21" s="28"/>
      <c r="F21" s="28"/>
      <c r="G21" s="28"/>
      <c r="H21" s="28"/>
      <c r="I21" s="28"/>
    </row>
    <row r="22" spans="2:9">
      <c r="B22" s="28"/>
      <c r="C22" s="28"/>
      <c r="D22" s="28"/>
      <c r="E22" s="28"/>
      <c r="F22" s="28"/>
      <c r="G22" s="28"/>
      <c r="H22" s="28"/>
      <c r="I22" s="28"/>
    </row>
    <row r="23" spans="2:9">
      <c r="B23" s="28"/>
      <c r="C23" s="28"/>
      <c r="D23" s="28"/>
      <c r="E23" s="28"/>
      <c r="F23" s="28"/>
      <c r="G23" s="28"/>
      <c r="H23" s="28"/>
      <c r="I23" s="28"/>
    </row>
    <row r="24" spans="2:9">
      <c r="B24" s="28"/>
      <c r="C24" s="28"/>
      <c r="D24" s="28"/>
      <c r="E24" s="28"/>
      <c r="F24" s="28"/>
      <c r="G24" s="28"/>
      <c r="H24" s="28"/>
      <c r="I24" s="28"/>
    </row>
    <row r="25" spans="2:9">
      <c r="B25" s="28"/>
      <c r="C25" s="28"/>
      <c r="D25" s="28"/>
      <c r="E25" s="28"/>
      <c r="F25" s="28"/>
      <c r="G25" s="28"/>
      <c r="H25" s="28"/>
      <c r="I25" s="28"/>
    </row>
    <row r="26" spans="2:9">
      <c r="B26" s="28"/>
      <c r="C26" s="28"/>
      <c r="D26" s="28"/>
      <c r="E26" s="28"/>
      <c r="F26" s="28"/>
      <c r="G26" s="28"/>
      <c r="H26" s="28"/>
      <c r="I26" s="28"/>
    </row>
    <row r="27" spans="2:9">
      <c r="B27" s="28"/>
      <c r="C27" s="28"/>
      <c r="D27" s="28"/>
      <c r="E27" s="28"/>
      <c r="F27" s="28"/>
      <c r="G27" s="28"/>
      <c r="H27" s="28"/>
      <c r="I27" s="28"/>
    </row>
    <row r="28" spans="2:9">
      <c r="B28" s="28"/>
      <c r="C28" s="28"/>
      <c r="D28" s="28"/>
      <c r="E28" s="28"/>
      <c r="F28" s="28"/>
      <c r="G28" s="28"/>
      <c r="H28" s="28"/>
      <c r="I28" s="28"/>
    </row>
    <row r="29" spans="2:9">
      <c r="B29" s="28"/>
      <c r="C29" s="28"/>
      <c r="D29" s="28"/>
      <c r="E29" s="28"/>
      <c r="F29" s="28"/>
      <c r="G29" s="28"/>
      <c r="H29" s="28"/>
      <c r="I29" s="28"/>
    </row>
    <row r="30" spans="2:9">
      <c r="B30" s="28"/>
      <c r="C30" s="28"/>
      <c r="D30" s="28"/>
      <c r="E30" s="28"/>
      <c r="F30" s="28"/>
      <c r="G30" s="28"/>
      <c r="H30" s="28"/>
      <c r="I30" s="28"/>
    </row>
    <row r="31" spans="2:9">
      <c r="B31" s="28"/>
      <c r="C31" s="28"/>
      <c r="D31" s="28"/>
      <c r="E31" s="32"/>
      <c r="F31" s="32"/>
      <c r="G31" s="28"/>
      <c r="H31" s="28"/>
      <c r="I31" s="28"/>
    </row>
    <row r="32" spans="2:9" ht="25.05" customHeight="1">
      <c r="B32" s="28"/>
      <c r="C32" s="28"/>
      <c r="D32" s="28"/>
      <c r="E32" s="28"/>
      <c r="F32" s="28"/>
      <c r="G32" s="28"/>
      <c r="H32" s="28"/>
      <c r="I32" s="28"/>
    </row>
    <row r="33" spans="2:9" ht="25.05" customHeight="1">
      <c r="B33" s="28"/>
      <c r="C33" s="28"/>
      <c r="D33" s="28"/>
      <c r="E33" s="28"/>
      <c r="F33" s="28"/>
      <c r="G33" s="28"/>
      <c r="H33" s="28"/>
      <c r="I33" s="28"/>
    </row>
    <row r="34" spans="2:9" ht="25.05" customHeight="1">
      <c r="B34" s="28"/>
      <c r="C34" s="28"/>
      <c r="D34" s="28"/>
      <c r="E34" s="28"/>
      <c r="F34" s="28"/>
      <c r="G34" s="28"/>
      <c r="H34" s="28"/>
      <c r="I34" s="28"/>
    </row>
    <row r="35" spans="2:9" ht="25.05" customHeight="1">
      <c r="B35" s="28"/>
      <c r="C35" s="28"/>
      <c r="D35" s="28"/>
      <c r="E35" s="28"/>
      <c r="F35" s="28"/>
      <c r="G35" s="28"/>
      <c r="H35" s="28"/>
      <c r="I35" s="28"/>
    </row>
    <row r="36" spans="2:9" ht="18.600000000000001" thickBot="1">
      <c r="B36" s="30" t="s">
        <v>30</v>
      </c>
      <c r="C36" s="31"/>
      <c r="D36" s="31"/>
      <c r="E36" s="31"/>
      <c r="F36" s="31"/>
      <c r="G36" s="31"/>
      <c r="H36" s="31"/>
      <c r="I36" s="31"/>
    </row>
    <row r="37" spans="2:9" ht="15" thickTop="1">
      <c r="B37" s="28"/>
      <c r="C37" s="28"/>
      <c r="D37" s="28"/>
      <c r="E37" s="76"/>
      <c r="F37" s="76"/>
      <c r="G37" s="28"/>
      <c r="H37" s="28"/>
      <c r="I37" s="28"/>
    </row>
    <row r="38" spans="2:9" ht="25.05" customHeight="1"/>
    <row r="39" spans="2:9" ht="25.05" customHeight="1"/>
    <row r="40" spans="2:9" ht="25.05" customHeight="1"/>
    <row r="41" spans="2:9" ht="25.05" customHeight="1"/>
    <row r="42" spans="2:9" ht="25.05" customHeight="1"/>
    <row r="43" spans="2:9" ht="25.05" customHeight="1"/>
    <row r="44" spans="2:9" ht="25.05" customHeight="1"/>
  </sheetData>
  <sheetProtection algorithmName="SHA-512" hashValue="0Nc1wGSnSqXZoI2a4ejuhsAY1mFR9rzWxZ4Rety9WBe4adglyTpvHg3UdJPImqFS50cz7ZhNYIVG274BhHdVTw==" saltValue="J7H3dxnzEC0bOp5zWmnUEw==" spinCount="100000" sheet="1" objects="1" scenarios="1"/>
  <mergeCells count="3">
    <mergeCell ref="B1:I1"/>
    <mergeCell ref="B3:I3"/>
    <mergeCell ref="E37:F37"/>
  </mergeCells>
  <pageMargins left="0.23622047244094491" right="0.23622047244094491" top="0.74803149606299213" bottom="0.74803149606299213" header="0.31496062992125984" footer="0.31496062992125984"/>
  <pageSetup paperSize="9" scale="62" orientation="portrait" r:id="rId1"/>
  <headerFooter>
    <oddFooter>&amp;RDatos Calculados con la actualización del nuevo censo del INE</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K48"/>
  <sheetViews>
    <sheetView showGridLines="0" showRowColHeaders="0" topLeftCell="A16" zoomScaleNormal="100" zoomScaleSheetLayoutView="50" workbookViewId="0">
      <selection activeCell="K37" sqref="K37"/>
    </sheetView>
  </sheetViews>
  <sheetFormatPr baseColWidth="10" defaultColWidth="11.44140625" defaultRowHeight="14.4"/>
  <cols>
    <col min="1" max="1" width="1.21875" customWidth="1"/>
    <col min="3" max="3" width="15.44140625" customWidth="1"/>
    <col min="4" max="4" width="34.21875" customWidth="1"/>
    <col min="5" max="6" width="25" customWidth="1"/>
  </cols>
  <sheetData>
    <row r="1" spans="2:11" ht="34.5" customHeight="1">
      <c r="B1" s="72" t="s">
        <v>6</v>
      </c>
      <c r="C1" s="72"/>
      <c r="D1" s="72"/>
      <c r="E1" s="72"/>
      <c r="F1" s="72"/>
      <c r="G1" s="72"/>
      <c r="H1" s="72"/>
      <c r="I1" s="72"/>
      <c r="J1" s="2"/>
      <c r="K1" s="2"/>
    </row>
    <row r="2" spans="2:11" ht="11.25" customHeight="1" thickBot="1">
      <c r="H2" s="1"/>
    </row>
    <row r="3" spans="2:11" ht="25.05" customHeight="1" thickTop="1" thickBot="1">
      <c r="B3" s="73" t="str">
        <f>Graficos!B3</f>
        <v>TOTAL LECHE LÍQUIDA</v>
      </c>
      <c r="C3" s="74"/>
      <c r="D3" s="74"/>
      <c r="E3" s="74"/>
      <c r="F3" s="74"/>
      <c r="G3" s="74"/>
      <c r="H3" s="74"/>
      <c r="I3" s="75"/>
    </row>
    <row r="4" spans="2:11" ht="15" thickTop="1"/>
    <row r="5" spans="2:11" ht="18.600000000000001" thickBot="1">
      <c r="B5" s="10" t="s">
        <v>31</v>
      </c>
      <c r="C5" s="3"/>
      <c r="D5" s="3"/>
      <c r="E5" s="3"/>
      <c r="F5" s="3"/>
      <c r="G5" s="3"/>
      <c r="H5" s="3"/>
      <c r="I5" s="3"/>
    </row>
    <row r="6" spans="2:11" ht="15" thickTop="1"/>
    <row r="7" spans="2:11" ht="25.05" customHeight="1">
      <c r="B7" s="28"/>
      <c r="C7" s="28"/>
      <c r="D7" s="28"/>
      <c r="E7" s="28"/>
      <c r="F7" s="28"/>
      <c r="G7" s="28"/>
      <c r="H7" s="28"/>
      <c r="I7" s="28"/>
    </row>
    <row r="8" spans="2:11" ht="25.05" customHeight="1">
      <c r="B8" s="28"/>
      <c r="C8" s="28"/>
      <c r="D8" s="28"/>
      <c r="E8" s="29"/>
      <c r="F8" s="28"/>
      <c r="G8" s="28"/>
      <c r="H8" s="28"/>
      <c r="I8" s="28"/>
    </row>
    <row r="9" spans="2:11" ht="25.05" customHeight="1">
      <c r="B9" s="28"/>
      <c r="C9" s="28"/>
      <c r="D9" s="28"/>
      <c r="E9" s="29"/>
      <c r="F9" s="28"/>
      <c r="G9" s="28"/>
      <c r="H9" s="28"/>
      <c r="I9" s="28"/>
    </row>
    <row r="10" spans="2:11" ht="25.05" customHeight="1">
      <c r="B10" s="28"/>
      <c r="C10" s="28"/>
      <c r="D10" s="28"/>
      <c r="E10" s="29"/>
      <c r="F10" s="28"/>
      <c r="G10" s="28"/>
      <c r="H10" s="28"/>
      <c r="I10" s="28"/>
    </row>
    <row r="11" spans="2:11" ht="25.05" customHeight="1">
      <c r="B11" s="28"/>
      <c r="C11" s="28"/>
      <c r="D11" s="28"/>
      <c r="E11" s="28"/>
      <c r="F11" s="28"/>
      <c r="G11" s="28"/>
      <c r="H11" s="28"/>
      <c r="I11" s="28"/>
    </row>
    <row r="12" spans="2:11" ht="25.05" customHeight="1">
      <c r="B12" s="28"/>
      <c r="C12" s="28"/>
      <c r="D12" s="28"/>
      <c r="E12" s="29"/>
      <c r="F12" s="28"/>
      <c r="G12" s="28"/>
      <c r="H12" s="28"/>
      <c r="I12" s="28"/>
    </row>
    <row r="13" spans="2:11" ht="25.05" customHeight="1">
      <c r="B13" s="28"/>
      <c r="C13" s="28"/>
      <c r="D13" s="28"/>
      <c r="E13" s="29"/>
      <c r="F13" s="28"/>
      <c r="G13" s="28"/>
      <c r="H13" s="28"/>
      <c r="I13" s="28"/>
    </row>
    <row r="14" spans="2:11" ht="25.05" customHeight="1">
      <c r="B14" s="28"/>
      <c r="C14" s="28"/>
      <c r="D14" s="28"/>
      <c r="E14" s="29"/>
      <c r="F14" s="28"/>
      <c r="G14" s="28"/>
      <c r="H14" s="28"/>
      <c r="I14" s="28"/>
    </row>
    <row r="15" spans="2:11">
      <c r="B15" s="28"/>
      <c r="C15" s="28"/>
      <c r="D15" s="28"/>
      <c r="E15" s="28"/>
      <c r="F15" s="28"/>
      <c r="G15" s="28"/>
      <c r="H15" s="28"/>
      <c r="I15" s="28"/>
    </row>
    <row r="16" spans="2:11" ht="18.600000000000001" thickBot="1">
      <c r="B16" s="30" t="s">
        <v>32</v>
      </c>
      <c r="C16" s="31"/>
      <c r="D16" s="31"/>
      <c r="E16" s="31"/>
      <c r="F16" s="31"/>
      <c r="G16" s="31"/>
      <c r="H16" s="31"/>
      <c r="I16" s="31"/>
    </row>
    <row r="17" spans="2:9" ht="15" thickTop="1">
      <c r="B17" s="28"/>
      <c r="C17" s="28"/>
      <c r="D17" s="28"/>
      <c r="E17" s="28"/>
      <c r="F17" s="28"/>
      <c r="G17" s="28"/>
      <c r="H17" s="28"/>
      <c r="I17" s="28"/>
    </row>
    <row r="18" spans="2:9">
      <c r="B18" s="28"/>
      <c r="C18" s="28"/>
      <c r="D18" s="28"/>
      <c r="E18" s="28"/>
      <c r="F18" s="28"/>
      <c r="G18" s="28"/>
      <c r="H18" s="28"/>
      <c r="I18" s="28"/>
    </row>
    <row r="19" spans="2:9">
      <c r="B19" s="28"/>
      <c r="C19" s="28"/>
      <c r="D19" s="28"/>
      <c r="E19" s="28"/>
      <c r="F19" s="28"/>
      <c r="G19" s="28"/>
      <c r="H19" s="28"/>
      <c r="I19" s="28"/>
    </row>
    <row r="20" spans="2:9">
      <c r="B20" s="28"/>
      <c r="C20" s="28"/>
      <c r="D20" s="28"/>
      <c r="E20" s="28"/>
      <c r="F20" s="28"/>
      <c r="G20" s="28"/>
      <c r="H20" s="28"/>
      <c r="I20" s="28"/>
    </row>
    <row r="21" spans="2:9">
      <c r="B21" s="28"/>
      <c r="C21" s="28"/>
      <c r="D21" s="28"/>
      <c r="E21" s="28"/>
      <c r="F21" s="28"/>
      <c r="G21" s="28"/>
      <c r="H21" s="28"/>
      <c r="I21" s="28"/>
    </row>
    <row r="22" spans="2:9">
      <c r="B22" s="28"/>
      <c r="C22" s="28"/>
      <c r="D22" s="28"/>
      <c r="E22" s="28"/>
      <c r="F22" s="28"/>
      <c r="G22" s="28"/>
      <c r="H22" s="28"/>
      <c r="I22" s="28"/>
    </row>
    <row r="23" spans="2:9">
      <c r="B23" s="28"/>
      <c r="C23" s="28"/>
      <c r="D23" s="28"/>
      <c r="E23" s="28"/>
      <c r="F23" s="28"/>
      <c r="G23" s="28"/>
      <c r="H23" s="28"/>
      <c r="I23" s="28"/>
    </row>
    <row r="24" spans="2:9">
      <c r="B24" s="28"/>
      <c r="C24" s="28"/>
      <c r="D24" s="28"/>
      <c r="E24" s="28"/>
      <c r="F24" s="28"/>
      <c r="G24" s="28"/>
      <c r="H24" s="28"/>
      <c r="I24" s="28"/>
    </row>
    <row r="25" spans="2:9">
      <c r="B25" s="28"/>
      <c r="C25" s="28"/>
      <c r="D25" s="28"/>
      <c r="E25" s="28"/>
      <c r="F25" s="28"/>
      <c r="G25" s="28"/>
      <c r="H25" s="28"/>
      <c r="I25" s="28"/>
    </row>
    <row r="26" spans="2:9">
      <c r="B26" s="28"/>
      <c r="C26" s="28"/>
      <c r="D26" s="28"/>
      <c r="E26" s="28"/>
      <c r="F26" s="28"/>
      <c r="G26" s="28"/>
      <c r="H26" s="28"/>
      <c r="I26" s="28"/>
    </row>
    <row r="27" spans="2:9">
      <c r="B27" s="28"/>
      <c r="C27" s="28"/>
      <c r="D27" s="28"/>
      <c r="E27" s="28"/>
      <c r="F27" s="28"/>
      <c r="G27" s="28"/>
      <c r="H27" s="28"/>
      <c r="I27" s="28"/>
    </row>
    <row r="28" spans="2:9">
      <c r="B28" s="28"/>
      <c r="C28" s="28"/>
      <c r="D28" s="28"/>
      <c r="E28" s="28"/>
      <c r="F28" s="28"/>
      <c r="G28" s="28"/>
      <c r="H28" s="28"/>
      <c r="I28" s="28"/>
    </row>
    <row r="29" spans="2:9">
      <c r="B29" s="28"/>
      <c r="C29" s="28"/>
      <c r="D29" s="28"/>
      <c r="E29" s="28"/>
      <c r="F29" s="28"/>
      <c r="G29" s="28"/>
      <c r="H29" s="28"/>
      <c r="I29" s="28"/>
    </row>
    <row r="30" spans="2:9">
      <c r="B30" s="28"/>
      <c r="C30" s="28"/>
      <c r="D30" s="28"/>
      <c r="E30" s="28"/>
      <c r="F30" s="28"/>
      <c r="G30" s="28"/>
      <c r="H30" s="28"/>
      <c r="I30" s="28"/>
    </row>
    <row r="31" spans="2:9">
      <c r="B31" s="28"/>
      <c r="C31" s="28"/>
      <c r="D31" s="28"/>
      <c r="E31" s="32"/>
      <c r="F31" s="32"/>
      <c r="G31" s="28"/>
      <c r="H31" s="28"/>
      <c r="I31" s="28"/>
    </row>
    <row r="32" spans="2:9" ht="18.600000000000001" thickBot="1">
      <c r="B32" s="30" t="s">
        <v>33</v>
      </c>
      <c r="C32" s="31"/>
      <c r="D32" s="31"/>
      <c r="E32" s="31"/>
      <c r="F32" s="31"/>
      <c r="G32" s="31"/>
      <c r="H32" s="31"/>
      <c r="I32" s="31"/>
    </row>
    <row r="33" spans="2:11" ht="15" thickTop="1">
      <c r="B33" s="28"/>
      <c r="C33" s="28"/>
      <c r="D33" s="28"/>
      <c r="E33" s="76"/>
      <c r="F33" s="76"/>
      <c r="G33" s="28"/>
      <c r="H33" s="28"/>
      <c r="I33" s="28"/>
    </row>
    <row r="34" spans="2:11" ht="22.5" customHeight="1">
      <c r="B34" s="28"/>
      <c r="C34" s="77" t="s">
        <v>41</v>
      </c>
      <c r="D34" s="78"/>
      <c r="E34" s="78"/>
      <c r="F34" s="78"/>
      <c r="G34" s="78"/>
      <c r="H34" s="79"/>
      <c r="I34" s="28"/>
    </row>
    <row r="35" spans="2:11" ht="22.5" customHeight="1">
      <c r="B35" s="28"/>
      <c r="C35" s="80"/>
      <c r="D35" s="81"/>
      <c r="E35" s="81"/>
      <c r="F35" s="81"/>
      <c r="G35" s="81"/>
      <c r="H35" s="82"/>
      <c r="I35" s="28"/>
    </row>
    <row r="36" spans="2:11" ht="22.5" customHeight="1">
      <c r="B36" s="28"/>
      <c r="C36" s="80"/>
      <c r="D36" s="81"/>
      <c r="E36" s="81"/>
      <c r="F36" s="81"/>
      <c r="G36" s="81"/>
      <c r="H36" s="82"/>
      <c r="I36" s="28"/>
      <c r="K36" s="27"/>
    </row>
    <row r="37" spans="2:11" ht="22.5" customHeight="1">
      <c r="B37" s="28"/>
      <c r="C37" s="80"/>
      <c r="D37" s="81"/>
      <c r="E37" s="81"/>
      <c r="F37" s="81"/>
      <c r="G37" s="81"/>
      <c r="H37" s="82"/>
      <c r="I37" s="28"/>
    </row>
    <row r="38" spans="2:11" ht="22.5" customHeight="1">
      <c r="C38" s="83"/>
      <c r="D38" s="84"/>
      <c r="E38" s="84"/>
      <c r="F38" s="84"/>
      <c r="G38" s="84"/>
      <c r="H38" s="85"/>
    </row>
    <row r="39" spans="2:11" ht="22.5" customHeight="1">
      <c r="C39" s="83"/>
      <c r="D39" s="84"/>
      <c r="E39" s="84"/>
      <c r="F39" s="84"/>
      <c r="G39" s="84"/>
      <c r="H39" s="85"/>
    </row>
    <row r="40" spans="2:11" ht="22.5" customHeight="1">
      <c r="C40" s="83"/>
      <c r="D40" s="84"/>
      <c r="E40" s="84"/>
      <c r="F40" s="84"/>
      <c r="G40" s="84"/>
      <c r="H40" s="85"/>
    </row>
    <row r="41" spans="2:11" ht="22.5" customHeight="1">
      <c r="C41" s="83"/>
      <c r="D41" s="84"/>
      <c r="E41" s="84"/>
      <c r="F41" s="84"/>
      <c r="G41" s="84"/>
      <c r="H41" s="85"/>
    </row>
    <row r="42" spans="2:11" ht="22.5" customHeight="1">
      <c r="C42" s="83"/>
      <c r="D42" s="84"/>
      <c r="E42" s="84"/>
      <c r="F42" s="84"/>
      <c r="G42" s="84"/>
      <c r="H42" s="85"/>
    </row>
    <row r="43" spans="2:11" ht="22.5" customHeight="1">
      <c r="C43" s="83"/>
      <c r="D43" s="84"/>
      <c r="E43" s="84"/>
      <c r="F43" s="84"/>
      <c r="G43" s="84"/>
      <c r="H43" s="85"/>
    </row>
    <row r="44" spans="2:11" ht="22.5" customHeight="1">
      <c r="C44" s="86"/>
      <c r="D44" s="87"/>
      <c r="E44" s="87"/>
      <c r="F44" s="87"/>
      <c r="G44" s="87"/>
      <c r="H44" s="88"/>
    </row>
    <row r="47" spans="2:11">
      <c r="C47" t="s">
        <v>27</v>
      </c>
    </row>
    <row r="48" spans="2:11">
      <c r="C48" t="s">
        <v>34</v>
      </c>
    </row>
  </sheetData>
  <sheetProtection algorithmName="SHA-512" hashValue="JFxqOalb+Jz8XJJPK8bHN4Qfo9LkgmWl4upfInyOEFU0EI1vSuXssXfjKx6d9xo/wxtUK4ebhI8l0U/WQP5IdA==" saltValue="J8p1TzErYy1rTnVj4E2CWA==" spinCount="100000" sheet="1" objects="1" scenarios="1"/>
  <mergeCells count="4">
    <mergeCell ref="B1:I1"/>
    <mergeCell ref="B3:I3"/>
    <mergeCell ref="E33:F33"/>
    <mergeCell ref="C34:H44"/>
  </mergeCells>
  <pageMargins left="0.23622047244094491" right="0.23622047244094491" top="0.74803149606299213" bottom="0.74803149606299213" header="0.31496062992125984" footer="0.31496062992125984"/>
  <pageSetup paperSize="9" scale="62" orientation="portrait" r:id="rId1"/>
  <headerFooter>
    <oddFooter>&amp;RDatos Calculados con la actualización del nuevo censo del INE</oddFooter>
  </headerFooter>
  <colBreaks count="1" manualBreakCount="1">
    <brk id="1"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K53"/>
  <sheetViews>
    <sheetView showGridLines="0" showRowColHeaders="0" topLeftCell="A22" zoomScaleNormal="100" zoomScaleSheetLayoutView="50" workbookViewId="0">
      <selection activeCell="C43" sqref="C43:H51"/>
    </sheetView>
  </sheetViews>
  <sheetFormatPr baseColWidth="10" defaultColWidth="11.44140625" defaultRowHeight="14.4"/>
  <cols>
    <col min="1" max="1" width="1.21875" customWidth="1"/>
    <col min="3" max="3" width="15.44140625" customWidth="1"/>
    <col min="4" max="4" width="34.21875" customWidth="1"/>
    <col min="5" max="6" width="25" customWidth="1"/>
  </cols>
  <sheetData>
    <row r="1" spans="2:11" ht="34.5" customHeight="1">
      <c r="B1" s="72" t="s">
        <v>6</v>
      </c>
      <c r="C1" s="72"/>
      <c r="D1" s="72"/>
      <c r="E1" s="72"/>
      <c r="F1" s="72"/>
      <c r="G1" s="72"/>
      <c r="H1" s="72"/>
      <c r="I1" s="72"/>
      <c r="J1" s="2"/>
      <c r="K1" s="2"/>
    </row>
    <row r="2" spans="2:11" ht="11.25" customHeight="1" thickBot="1">
      <c r="H2" s="1"/>
    </row>
    <row r="3" spans="2:11" ht="25.05" customHeight="1" thickTop="1" thickBot="1">
      <c r="B3" s="73" t="str">
        <f>Canales!B3</f>
        <v>TOTAL LECHE LÍQUIDA</v>
      </c>
      <c r="C3" s="74"/>
      <c r="D3" s="74"/>
      <c r="E3" s="74"/>
      <c r="F3" s="74"/>
      <c r="G3" s="74"/>
      <c r="H3" s="74"/>
      <c r="I3" s="75"/>
    </row>
    <row r="4" spans="2:11" ht="15" thickTop="1"/>
    <row r="5" spans="2:11" ht="18.600000000000001" thickBot="1">
      <c r="B5" s="10" t="s">
        <v>35</v>
      </c>
      <c r="C5" s="3"/>
      <c r="D5" s="3"/>
      <c r="E5" s="3"/>
      <c r="F5" s="3"/>
      <c r="G5" s="3"/>
      <c r="H5" s="3"/>
      <c r="I5" s="3"/>
    </row>
    <row r="6" spans="2:11" ht="15" thickTop="1"/>
    <row r="7" spans="2:11" ht="25.05" customHeight="1">
      <c r="B7" s="28"/>
      <c r="C7" s="28"/>
      <c r="D7" s="28"/>
      <c r="E7" s="28"/>
      <c r="F7" s="28"/>
      <c r="G7" s="28"/>
      <c r="H7" s="28"/>
      <c r="I7" s="28"/>
    </row>
    <row r="8" spans="2:11" ht="25.05" customHeight="1">
      <c r="B8" s="28"/>
      <c r="C8" s="28"/>
      <c r="D8" s="28"/>
      <c r="E8" s="29"/>
      <c r="F8" s="28"/>
      <c r="G8" s="28"/>
      <c r="H8" s="28"/>
      <c r="I8" s="28"/>
    </row>
    <row r="9" spans="2:11" ht="25.05" customHeight="1">
      <c r="B9" s="28"/>
      <c r="C9" s="28"/>
      <c r="D9" s="28"/>
      <c r="E9" s="29"/>
      <c r="F9" s="28"/>
      <c r="G9" s="28"/>
      <c r="H9" s="28"/>
      <c r="I9" s="28"/>
    </row>
    <row r="10" spans="2:11" ht="25.05" customHeight="1">
      <c r="B10" s="28"/>
      <c r="C10" s="28"/>
      <c r="D10" s="28"/>
      <c r="E10" s="29"/>
      <c r="F10" s="28"/>
      <c r="G10" s="28"/>
      <c r="H10" s="28"/>
      <c r="I10" s="28"/>
    </row>
    <row r="11" spans="2:11" ht="25.05" customHeight="1">
      <c r="B11" s="28"/>
      <c r="C11" s="28"/>
      <c r="D11" s="28"/>
      <c r="E11" s="29"/>
      <c r="F11" s="28"/>
      <c r="G11" s="28"/>
      <c r="H11" s="28"/>
      <c r="I11" s="28"/>
    </row>
    <row r="12" spans="2:11" ht="25.05" customHeight="1">
      <c r="B12" s="28"/>
      <c r="C12" s="28"/>
      <c r="D12" s="28"/>
      <c r="E12" s="29"/>
      <c r="F12" s="28"/>
      <c r="G12" s="28"/>
      <c r="H12" s="28"/>
      <c r="I12" s="28"/>
    </row>
    <row r="13" spans="2:11" ht="25.05" customHeight="1">
      <c r="B13" s="28"/>
      <c r="C13" s="28"/>
      <c r="D13" s="28"/>
      <c r="E13" s="29"/>
      <c r="F13" s="28"/>
      <c r="G13" s="28"/>
      <c r="H13" s="28"/>
      <c r="I13" s="28"/>
    </row>
    <row r="14" spans="2:11" ht="25.05" customHeight="1">
      <c r="B14" s="28"/>
      <c r="C14" s="28"/>
      <c r="D14" s="28"/>
      <c r="E14" s="29"/>
      <c r="F14" s="28"/>
      <c r="G14" s="28"/>
      <c r="H14" s="28"/>
      <c r="I14" s="28"/>
    </row>
    <row r="15" spans="2:11" ht="25.05" customHeight="1">
      <c r="B15" s="28"/>
      <c r="C15" s="28"/>
      <c r="D15" s="28"/>
      <c r="E15" s="28"/>
      <c r="F15" s="28"/>
      <c r="G15" s="28"/>
      <c r="H15" s="28"/>
      <c r="I15" s="28"/>
    </row>
    <row r="16" spans="2:11" ht="25.05" customHeight="1">
      <c r="B16" s="28"/>
      <c r="C16" s="28"/>
      <c r="D16" s="28"/>
      <c r="E16" s="29"/>
      <c r="F16" s="28"/>
      <c r="G16" s="28"/>
      <c r="H16" s="28"/>
      <c r="I16" s="28"/>
    </row>
    <row r="17" spans="2:9" ht="25.05" customHeight="1">
      <c r="B17" s="28"/>
      <c r="C17" s="28"/>
      <c r="D17" s="28"/>
      <c r="E17" s="29"/>
      <c r="F17" s="28"/>
      <c r="G17" s="28"/>
      <c r="H17" s="28"/>
      <c r="I17" s="28"/>
    </row>
    <row r="18" spans="2:9" ht="25.05" customHeight="1">
      <c r="B18" s="28"/>
      <c r="C18" s="28"/>
      <c r="D18" s="28"/>
      <c r="E18" s="29"/>
      <c r="F18" s="28"/>
      <c r="G18" s="28"/>
      <c r="H18" s="28"/>
      <c r="I18" s="28"/>
    </row>
    <row r="19" spans="2:9">
      <c r="B19" s="28"/>
      <c r="C19" s="28"/>
      <c r="D19" s="28"/>
      <c r="E19" s="28"/>
      <c r="F19" s="28"/>
      <c r="G19" s="28"/>
      <c r="H19" s="28"/>
      <c r="I19" s="28"/>
    </row>
    <row r="20" spans="2:9" ht="18.600000000000001" thickBot="1">
      <c r="B20" s="30" t="s">
        <v>36</v>
      </c>
      <c r="C20" s="31"/>
      <c r="D20" s="31"/>
      <c r="E20" s="31"/>
      <c r="F20" s="31"/>
      <c r="G20" s="31"/>
      <c r="H20" s="31"/>
      <c r="I20" s="31"/>
    </row>
    <row r="21" spans="2:9" ht="15" thickTop="1">
      <c r="B21" s="28"/>
      <c r="C21" s="28"/>
      <c r="D21" s="28"/>
      <c r="E21" s="28"/>
      <c r="F21" s="28"/>
      <c r="G21" s="28"/>
      <c r="H21" s="28"/>
      <c r="I21" s="28"/>
    </row>
    <row r="22" spans="2:9">
      <c r="B22" s="28"/>
      <c r="C22" s="28"/>
      <c r="D22" s="28"/>
      <c r="E22" s="28"/>
      <c r="F22" s="28"/>
      <c r="G22" s="28"/>
      <c r="H22" s="28"/>
      <c r="I22" s="28"/>
    </row>
    <row r="23" spans="2:9">
      <c r="B23" s="28"/>
      <c r="C23" s="28"/>
      <c r="D23" s="28"/>
      <c r="E23" s="28"/>
      <c r="F23" s="28"/>
      <c r="G23" s="28"/>
      <c r="H23" s="28"/>
      <c r="I23" s="28"/>
    </row>
    <row r="24" spans="2:9">
      <c r="B24" s="28"/>
      <c r="C24" s="28"/>
      <c r="D24" s="28"/>
      <c r="E24" s="28"/>
      <c r="F24" s="28"/>
      <c r="G24" s="28"/>
      <c r="H24" s="28"/>
      <c r="I24" s="28"/>
    </row>
    <row r="25" spans="2:9">
      <c r="B25" s="28"/>
      <c r="C25" s="28"/>
      <c r="D25" s="28"/>
      <c r="E25" s="28"/>
      <c r="F25" s="28"/>
      <c r="G25" s="28"/>
      <c r="H25" s="28"/>
      <c r="I25" s="28"/>
    </row>
    <row r="26" spans="2:9">
      <c r="B26" s="28"/>
      <c r="C26" s="28"/>
      <c r="D26" s="28"/>
      <c r="E26" s="28"/>
      <c r="F26" s="28"/>
      <c r="G26" s="28"/>
      <c r="H26" s="28"/>
      <c r="I26" s="28"/>
    </row>
    <row r="27" spans="2:9">
      <c r="B27" s="28"/>
      <c r="C27" s="28"/>
      <c r="D27" s="28"/>
      <c r="E27" s="28"/>
      <c r="F27" s="28"/>
      <c r="G27" s="28"/>
      <c r="H27" s="28"/>
      <c r="I27" s="28"/>
    </row>
    <row r="28" spans="2:9">
      <c r="B28" s="28"/>
      <c r="C28" s="28"/>
      <c r="D28" s="28"/>
      <c r="E28" s="28"/>
      <c r="F28" s="28"/>
      <c r="G28" s="28"/>
      <c r="H28" s="28"/>
      <c r="I28" s="28"/>
    </row>
    <row r="29" spans="2:9">
      <c r="B29" s="28"/>
      <c r="C29" s="28"/>
      <c r="D29" s="28"/>
      <c r="E29" s="28"/>
      <c r="F29" s="28"/>
      <c r="G29" s="28"/>
      <c r="H29" s="28"/>
      <c r="I29" s="28"/>
    </row>
    <row r="30" spans="2:9">
      <c r="B30" s="28"/>
      <c r="C30" s="28"/>
      <c r="D30" s="28"/>
      <c r="E30" s="28"/>
      <c r="F30" s="28"/>
      <c r="G30" s="28"/>
      <c r="H30" s="28"/>
      <c r="I30" s="28"/>
    </row>
    <row r="31" spans="2:9">
      <c r="B31" s="28"/>
      <c r="C31" s="28"/>
      <c r="D31" s="28"/>
      <c r="E31" s="28"/>
      <c r="F31" s="28"/>
      <c r="G31" s="28"/>
      <c r="H31" s="28"/>
      <c r="I31" s="28"/>
    </row>
    <row r="32" spans="2:9">
      <c r="B32" s="28"/>
      <c r="C32" s="28"/>
      <c r="D32" s="28"/>
      <c r="E32" s="28"/>
      <c r="F32" s="28"/>
      <c r="G32" s="28"/>
      <c r="H32" s="28"/>
      <c r="I32" s="28"/>
    </row>
    <row r="33" spans="2:9">
      <c r="B33" s="28"/>
      <c r="C33" s="28"/>
      <c r="D33" s="28"/>
      <c r="E33" s="28"/>
      <c r="F33" s="28"/>
      <c r="G33" s="28"/>
      <c r="H33" s="28"/>
      <c r="I33" s="28"/>
    </row>
    <row r="34" spans="2:9">
      <c r="B34" s="28"/>
      <c r="C34" s="28"/>
      <c r="D34" s="28"/>
      <c r="E34" s="28"/>
      <c r="F34" s="28"/>
      <c r="G34" s="28"/>
      <c r="H34" s="28"/>
      <c r="I34" s="28"/>
    </row>
    <row r="35" spans="2:9">
      <c r="B35" s="28"/>
      <c r="C35" s="28"/>
      <c r="D35" s="28"/>
      <c r="E35" s="28"/>
      <c r="F35" s="28"/>
      <c r="G35" s="28"/>
      <c r="H35" s="28"/>
      <c r="I35" s="28"/>
    </row>
    <row r="36" spans="2:9">
      <c r="B36" s="28"/>
      <c r="C36" s="28"/>
      <c r="D36" s="28"/>
      <c r="E36" s="28"/>
      <c r="F36" s="28"/>
      <c r="G36" s="28"/>
      <c r="H36" s="28"/>
      <c r="I36" s="28"/>
    </row>
    <row r="37" spans="2:9">
      <c r="B37" s="28"/>
      <c r="C37" s="28"/>
      <c r="D37" s="28"/>
      <c r="E37" s="28"/>
      <c r="F37" s="28"/>
      <c r="G37" s="28"/>
      <c r="H37" s="28"/>
      <c r="I37" s="28"/>
    </row>
    <row r="40" spans="2:9">
      <c r="E40" s="4"/>
      <c r="F40" s="4"/>
    </row>
    <row r="41" spans="2:9" ht="18.600000000000001" thickBot="1">
      <c r="B41" s="10" t="s">
        <v>37</v>
      </c>
      <c r="C41" s="3"/>
      <c r="D41" s="3"/>
      <c r="E41" s="3"/>
      <c r="F41" s="3"/>
      <c r="G41" s="3"/>
      <c r="H41" s="3"/>
      <c r="I41" s="3"/>
    </row>
    <row r="42" spans="2:9" ht="15" thickTop="1">
      <c r="E42" s="71"/>
      <c r="F42" s="71"/>
    </row>
    <row r="43" spans="2:9" ht="25.05" customHeight="1">
      <c r="C43" s="89" t="s">
        <v>42</v>
      </c>
      <c r="D43" s="90"/>
      <c r="E43" s="90"/>
      <c r="F43" s="90"/>
      <c r="G43" s="90"/>
      <c r="H43" s="91"/>
    </row>
    <row r="44" spans="2:9" ht="25.05" customHeight="1">
      <c r="C44" s="92"/>
      <c r="D44" s="93"/>
      <c r="E44" s="93"/>
      <c r="F44" s="93"/>
      <c r="G44" s="93"/>
      <c r="H44" s="94"/>
    </row>
    <row r="45" spans="2:9" ht="25.05" customHeight="1">
      <c r="C45" s="92"/>
      <c r="D45" s="93"/>
      <c r="E45" s="93"/>
      <c r="F45" s="93"/>
      <c r="G45" s="93"/>
      <c r="H45" s="94"/>
    </row>
    <row r="46" spans="2:9" ht="25.05" customHeight="1">
      <c r="C46" s="92"/>
      <c r="D46" s="93"/>
      <c r="E46" s="93"/>
      <c r="F46" s="93"/>
      <c r="G46" s="93"/>
      <c r="H46" s="94"/>
    </row>
    <row r="47" spans="2:9" ht="25.05" customHeight="1">
      <c r="C47" s="92"/>
      <c r="D47" s="93"/>
      <c r="E47" s="93"/>
      <c r="F47" s="93"/>
      <c r="G47" s="93"/>
      <c r="H47" s="94"/>
    </row>
    <row r="48" spans="2:9" ht="25.05" customHeight="1">
      <c r="C48" s="92"/>
      <c r="D48" s="93"/>
      <c r="E48" s="93"/>
      <c r="F48" s="93"/>
      <c r="G48" s="93"/>
      <c r="H48" s="94"/>
    </row>
    <row r="49" spans="3:8" ht="25.05" customHeight="1">
      <c r="C49" s="92"/>
      <c r="D49" s="93"/>
      <c r="E49" s="93"/>
      <c r="F49" s="93"/>
      <c r="G49" s="93"/>
      <c r="H49" s="94"/>
    </row>
    <row r="50" spans="3:8" ht="25.05" customHeight="1">
      <c r="C50" s="92"/>
      <c r="D50" s="93"/>
      <c r="E50" s="93"/>
      <c r="F50" s="93"/>
      <c r="G50" s="93"/>
      <c r="H50" s="94"/>
    </row>
    <row r="51" spans="3:8" ht="25.05" customHeight="1">
      <c r="C51" s="95"/>
      <c r="D51" s="96"/>
      <c r="E51" s="96"/>
      <c r="F51" s="96"/>
      <c r="G51" s="96"/>
      <c r="H51" s="97"/>
    </row>
    <row r="52" spans="3:8" ht="25.05" customHeight="1"/>
    <row r="53" spans="3:8">
      <c r="C53" t="s">
        <v>27</v>
      </c>
    </row>
  </sheetData>
  <sheetProtection algorithmName="SHA-512" hashValue="303H4uAppRMhjofBgRB5yw6+X7qt3IQDAoeLHjjWEg/Pnu77kuowIAO94CjT90jXcrNGfIKpvc0/z9bh4vT7dg==" saltValue="nIvBqswX5zrHoCrgheKOGw==" spinCount="100000" sheet="1" objects="1" scenarios="1"/>
  <mergeCells count="4">
    <mergeCell ref="B1:I1"/>
    <mergeCell ref="B3:I3"/>
    <mergeCell ref="E42:F42"/>
    <mergeCell ref="C43:H51"/>
  </mergeCells>
  <pageMargins left="0.23622047244094491" right="0.23622047244094491" top="0.74803149606299213" bottom="0.74803149606299213" header="0.31496062992125984" footer="0.31496062992125984"/>
  <pageSetup paperSize="9" scale="62" orientation="portrait" r:id="rId1"/>
  <headerFooter>
    <oddFooter>&amp;RDatos Calculados con la actualización del nuevo censo del INE</oddFooter>
  </headerFooter>
  <colBreaks count="1" manualBreakCount="1">
    <brk id="1"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K47"/>
  <sheetViews>
    <sheetView showGridLines="0" showRowColHeaders="0" tabSelected="1" zoomScale="50" zoomScaleNormal="50" zoomScaleSheetLayoutView="50" workbookViewId="0">
      <selection activeCell="M18" sqref="M18"/>
    </sheetView>
  </sheetViews>
  <sheetFormatPr baseColWidth="10" defaultColWidth="11.44140625" defaultRowHeight="14.4"/>
  <cols>
    <col min="1" max="1" width="1.21875" customWidth="1"/>
    <col min="3" max="3" width="15.44140625" customWidth="1"/>
    <col min="4" max="4" width="34.21875" customWidth="1"/>
    <col min="5" max="6" width="25" customWidth="1"/>
  </cols>
  <sheetData>
    <row r="1" spans="2:11" ht="34.5" customHeight="1">
      <c r="B1" s="72" t="s">
        <v>6</v>
      </c>
      <c r="C1" s="72"/>
      <c r="D1" s="72"/>
      <c r="E1" s="72"/>
      <c r="F1" s="72"/>
      <c r="G1" s="72"/>
      <c r="H1" s="72"/>
      <c r="I1" s="72"/>
      <c r="J1" s="2"/>
      <c r="K1" s="2"/>
    </row>
    <row r="2" spans="2:11" ht="11.25" customHeight="1" thickBot="1">
      <c r="H2" s="1"/>
    </row>
    <row r="3" spans="2:11" ht="25.05" customHeight="1" thickTop="1" thickBot="1">
      <c r="B3" s="73" t="str">
        <f>Canales!$B$3</f>
        <v>TOTAL LECHE LÍQUIDA</v>
      </c>
      <c r="C3" s="74"/>
      <c r="D3" s="74"/>
      <c r="E3" s="74"/>
      <c r="F3" s="74"/>
      <c r="G3" s="74"/>
      <c r="H3" s="74"/>
      <c r="I3" s="75"/>
    </row>
    <row r="4" spans="2:11" ht="15" thickTop="1"/>
    <row r="5" spans="2:11" ht="18.600000000000001" thickBot="1">
      <c r="B5" s="10" t="s">
        <v>5</v>
      </c>
      <c r="C5" s="3"/>
      <c r="D5" s="3"/>
      <c r="E5" s="3"/>
      <c r="F5" s="3"/>
      <c r="G5" s="3"/>
      <c r="H5" s="3"/>
      <c r="I5" s="3"/>
    </row>
    <row r="6" spans="2:11" ht="15" thickTop="1"/>
    <row r="7" spans="2:11" ht="25.05" customHeight="1">
      <c r="B7" s="98" t="s">
        <v>43</v>
      </c>
      <c r="C7" s="99"/>
      <c r="D7" s="99"/>
      <c r="E7" s="99"/>
      <c r="F7" s="99"/>
      <c r="G7" s="99"/>
      <c r="H7" s="99"/>
      <c r="I7" s="100"/>
    </row>
    <row r="8" spans="2:11" ht="25.05" customHeight="1">
      <c r="B8" s="101"/>
      <c r="C8" s="102"/>
      <c r="D8" s="102"/>
      <c r="E8" s="102"/>
      <c r="F8" s="102"/>
      <c r="G8" s="102"/>
      <c r="H8" s="102"/>
      <c r="I8" s="103"/>
    </row>
    <row r="9" spans="2:11" ht="25.05" customHeight="1">
      <c r="B9" s="101"/>
      <c r="C9" s="102"/>
      <c r="D9" s="102"/>
      <c r="E9" s="102"/>
      <c r="F9" s="102"/>
      <c r="G9" s="102"/>
      <c r="H9" s="102"/>
      <c r="I9" s="103"/>
    </row>
    <row r="10" spans="2:11" ht="25.05" customHeight="1">
      <c r="B10" s="101"/>
      <c r="C10" s="102"/>
      <c r="D10" s="102"/>
      <c r="E10" s="102"/>
      <c r="F10" s="102"/>
      <c r="G10" s="102"/>
      <c r="H10" s="102"/>
      <c r="I10" s="103"/>
    </row>
    <row r="11" spans="2:11" ht="25.05" customHeight="1">
      <c r="B11" s="101"/>
      <c r="C11" s="102"/>
      <c r="D11" s="102"/>
      <c r="E11" s="102"/>
      <c r="F11" s="102"/>
      <c r="G11" s="102"/>
      <c r="H11" s="102"/>
      <c r="I11" s="103"/>
    </row>
    <row r="12" spans="2:11" ht="25.05" customHeight="1">
      <c r="B12" s="101"/>
      <c r="C12" s="102"/>
      <c r="D12" s="102"/>
      <c r="E12" s="102"/>
      <c r="F12" s="102"/>
      <c r="G12" s="102"/>
      <c r="H12" s="102"/>
      <c r="I12" s="103"/>
    </row>
    <row r="13" spans="2:11" ht="25.05" customHeight="1">
      <c r="B13" s="101"/>
      <c r="C13" s="102"/>
      <c r="D13" s="102"/>
      <c r="E13" s="102"/>
      <c r="F13" s="102"/>
      <c r="G13" s="102"/>
      <c r="H13" s="102"/>
      <c r="I13" s="103"/>
    </row>
    <row r="14" spans="2:11" ht="25.05" customHeight="1">
      <c r="B14" s="101"/>
      <c r="C14" s="102"/>
      <c r="D14" s="102"/>
      <c r="E14" s="102"/>
      <c r="F14" s="102"/>
      <c r="G14" s="102"/>
      <c r="H14" s="102"/>
      <c r="I14" s="103"/>
    </row>
    <row r="15" spans="2:11" ht="25.05" customHeight="1">
      <c r="B15" s="101"/>
      <c r="C15" s="102"/>
      <c r="D15" s="102"/>
      <c r="E15" s="102"/>
      <c r="F15" s="102"/>
      <c r="G15" s="102"/>
      <c r="H15" s="102"/>
      <c r="I15" s="103"/>
    </row>
    <row r="16" spans="2:11" ht="25.05" customHeight="1">
      <c r="B16" s="101"/>
      <c r="C16" s="102"/>
      <c r="D16" s="102"/>
      <c r="E16" s="102"/>
      <c r="F16" s="102"/>
      <c r="G16" s="102"/>
      <c r="H16" s="102"/>
      <c r="I16" s="103"/>
    </row>
    <row r="17" spans="2:9" ht="25.05" customHeight="1">
      <c r="B17" s="101"/>
      <c r="C17" s="102"/>
      <c r="D17" s="102"/>
      <c r="E17" s="102"/>
      <c r="F17" s="102"/>
      <c r="G17" s="102"/>
      <c r="H17" s="102"/>
      <c r="I17" s="103"/>
    </row>
    <row r="18" spans="2:9" ht="25.05" customHeight="1">
      <c r="B18" s="101"/>
      <c r="C18" s="102"/>
      <c r="D18" s="102"/>
      <c r="E18" s="102"/>
      <c r="F18" s="102"/>
      <c r="G18" s="102"/>
      <c r="H18" s="102"/>
      <c r="I18" s="103"/>
    </row>
    <row r="19" spans="2:9" ht="25.05" customHeight="1">
      <c r="B19" s="101"/>
      <c r="C19" s="102"/>
      <c r="D19" s="102"/>
      <c r="E19" s="102"/>
      <c r="F19" s="102"/>
      <c r="G19" s="102"/>
      <c r="H19" s="102"/>
      <c r="I19" s="103"/>
    </row>
    <row r="20" spans="2:9" ht="25.05" customHeight="1">
      <c r="B20" s="101"/>
      <c r="C20" s="102"/>
      <c r="D20" s="102"/>
      <c r="E20" s="102"/>
      <c r="F20" s="102"/>
      <c r="G20" s="102"/>
      <c r="H20" s="102"/>
      <c r="I20" s="103"/>
    </row>
    <row r="21" spans="2:9" ht="25.05" customHeight="1">
      <c r="B21" s="101"/>
      <c r="C21" s="102"/>
      <c r="D21" s="102"/>
      <c r="E21" s="102"/>
      <c r="F21" s="102"/>
      <c r="G21" s="102"/>
      <c r="H21" s="102"/>
      <c r="I21" s="103"/>
    </row>
    <row r="22" spans="2:9" ht="25.05" customHeight="1">
      <c r="B22" s="101"/>
      <c r="C22" s="102"/>
      <c r="D22" s="102"/>
      <c r="E22" s="102"/>
      <c r="F22" s="102"/>
      <c r="G22" s="102"/>
      <c r="H22" s="102"/>
      <c r="I22" s="103"/>
    </row>
    <row r="23" spans="2:9" ht="25.05" customHeight="1">
      <c r="B23" s="101"/>
      <c r="C23" s="102"/>
      <c r="D23" s="102"/>
      <c r="E23" s="102"/>
      <c r="F23" s="102"/>
      <c r="G23" s="102"/>
      <c r="H23" s="102"/>
      <c r="I23" s="103"/>
    </row>
    <row r="24" spans="2:9" ht="25.05" customHeight="1">
      <c r="B24" s="101"/>
      <c r="C24" s="102"/>
      <c r="D24" s="102"/>
      <c r="E24" s="102"/>
      <c r="F24" s="102"/>
      <c r="G24" s="102"/>
      <c r="H24" s="102"/>
      <c r="I24" s="103"/>
    </row>
    <row r="25" spans="2:9" ht="25.05" customHeight="1">
      <c r="B25" s="101"/>
      <c r="C25" s="102"/>
      <c r="D25" s="102"/>
      <c r="E25" s="102"/>
      <c r="F25" s="102"/>
      <c r="G25" s="102"/>
      <c r="H25" s="102"/>
      <c r="I25" s="103"/>
    </row>
    <row r="26" spans="2:9" ht="25.05" customHeight="1">
      <c r="B26" s="101"/>
      <c r="C26" s="102"/>
      <c r="D26" s="102"/>
      <c r="E26" s="102"/>
      <c r="F26" s="102"/>
      <c r="G26" s="102"/>
      <c r="H26" s="102"/>
      <c r="I26" s="103"/>
    </row>
    <row r="27" spans="2:9" ht="25.05" customHeight="1">
      <c r="B27" s="101"/>
      <c r="C27" s="102"/>
      <c r="D27" s="102"/>
      <c r="E27" s="102"/>
      <c r="F27" s="102"/>
      <c r="G27" s="102"/>
      <c r="H27" s="102"/>
      <c r="I27" s="103"/>
    </row>
    <row r="28" spans="2:9" ht="25.05" customHeight="1">
      <c r="B28" s="101"/>
      <c r="C28" s="102"/>
      <c r="D28" s="102"/>
      <c r="E28" s="102"/>
      <c r="F28" s="102"/>
      <c r="G28" s="102"/>
      <c r="H28" s="102"/>
      <c r="I28" s="103"/>
    </row>
    <row r="29" spans="2:9" ht="25.05" customHeight="1">
      <c r="B29" s="101"/>
      <c r="C29" s="102"/>
      <c r="D29" s="102"/>
      <c r="E29" s="102"/>
      <c r="F29" s="102"/>
      <c r="G29" s="102"/>
      <c r="H29" s="102"/>
      <c r="I29" s="103"/>
    </row>
    <row r="30" spans="2:9" ht="25.05" customHeight="1">
      <c r="B30" s="101"/>
      <c r="C30" s="102"/>
      <c r="D30" s="102"/>
      <c r="E30" s="102"/>
      <c r="F30" s="102"/>
      <c r="G30" s="102"/>
      <c r="H30" s="102"/>
      <c r="I30" s="103"/>
    </row>
    <row r="31" spans="2:9" ht="25.05" customHeight="1">
      <c r="B31" s="101"/>
      <c r="C31" s="102"/>
      <c r="D31" s="102"/>
      <c r="E31" s="102"/>
      <c r="F31" s="102"/>
      <c r="G31" s="102"/>
      <c r="H31" s="102"/>
      <c r="I31" s="103"/>
    </row>
    <row r="32" spans="2:9" ht="25.05" customHeight="1">
      <c r="B32" s="101"/>
      <c r="C32" s="102"/>
      <c r="D32" s="102"/>
      <c r="E32" s="102"/>
      <c r="F32" s="102"/>
      <c r="G32" s="102"/>
      <c r="H32" s="102"/>
      <c r="I32" s="103"/>
    </row>
    <row r="33" spans="2:9" ht="25.05" customHeight="1">
      <c r="B33" s="101"/>
      <c r="C33" s="102"/>
      <c r="D33" s="102"/>
      <c r="E33" s="102"/>
      <c r="F33" s="102"/>
      <c r="G33" s="102"/>
      <c r="H33" s="102"/>
      <c r="I33" s="103"/>
    </row>
    <row r="34" spans="2:9" ht="25.05" customHeight="1">
      <c r="B34" s="101"/>
      <c r="C34" s="102"/>
      <c r="D34" s="102"/>
      <c r="E34" s="102"/>
      <c r="F34" s="102"/>
      <c r="G34" s="102"/>
      <c r="H34" s="102"/>
      <c r="I34" s="103"/>
    </row>
    <row r="35" spans="2:9" ht="25.05" customHeight="1">
      <c r="B35" s="101"/>
      <c r="C35" s="102"/>
      <c r="D35" s="102"/>
      <c r="E35" s="102"/>
      <c r="F35" s="102"/>
      <c r="G35" s="102"/>
      <c r="H35" s="102"/>
      <c r="I35" s="103"/>
    </row>
    <row r="36" spans="2:9" ht="25.05" customHeight="1">
      <c r="B36" s="101"/>
      <c r="C36" s="102"/>
      <c r="D36" s="102"/>
      <c r="E36" s="102"/>
      <c r="F36" s="102"/>
      <c r="G36" s="102"/>
      <c r="H36" s="102"/>
      <c r="I36" s="103"/>
    </row>
    <row r="37" spans="2:9" ht="25.05" customHeight="1">
      <c r="B37" s="104"/>
      <c r="C37" s="105"/>
      <c r="D37" s="105"/>
      <c r="E37" s="105"/>
      <c r="F37" s="105"/>
      <c r="G37" s="105"/>
      <c r="H37" s="105"/>
      <c r="I37" s="106"/>
    </row>
    <row r="38" spans="2:9" ht="25.05" customHeight="1"/>
    <row r="39" spans="2:9" ht="25.05" customHeight="1"/>
    <row r="40" spans="2:9" ht="25.05" customHeight="1"/>
    <row r="41" spans="2:9" ht="25.05" customHeight="1"/>
    <row r="42" spans="2:9" ht="25.05" customHeight="1"/>
    <row r="43" spans="2:9" ht="25.05" customHeight="1"/>
    <row r="44" spans="2:9" ht="25.05" customHeight="1"/>
    <row r="45" spans="2:9" ht="25.05" customHeight="1"/>
    <row r="46" spans="2:9" ht="25.05" customHeight="1"/>
    <row r="47" spans="2:9" ht="25.05" customHeight="1"/>
  </sheetData>
  <sheetProtection algorithmName="SHA-512" hashValue="M70POhEFl2+4j522kAPoDsmTwGShQ0Pt5s/2jhYNxKiIilMlZNABahrWB0bJUfCeeGi26RkeTySW5Ri143bVqA==" saltValue="4brUS/sxFAE+MzW/VeG4aQ==" spinCount="100000" sheet="1" objects="1" scenarios="1"/>
  <mergeCells count="3">
    <mergeCell ref="B1:I1"/>
    <mergeCell ref="B3:I3"/>
    <mergeCell ref="B7:I37"/>
  </mergeCells>
  <pageMargins left="0.23622047244094491" right="0.23622047244094491" top="0.74803149606299213" bottom="0.74803149606299213" header="0.31496062992125984" footer="0.31496062992125984"/>
  <pageSetup paperSize="9" scale="62" orientation="portrait" r:id="rId1"/>
  <headerFooter>
    <oddFooter>&amp;RDatos Calculados con la actualización del nuevo censo del INE</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89b9c95-2533-4202-8881-2848ca9befa9" xsi:nil="true"/>
    <lcf76f155ced4ddcb4097134ff3c332f xmlns="1108dea3-17b2-4063-8882-379f255ce304">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35751FDA7E12847800E4226A9335C80" ma:contentTypeVersion="7" ma:contentTypeDescription="Crear nuevo documento." ma:contentTypeScope="" ma:versionID="c263018d05449882e38f4e5c995b0e76">
  <xsd:schema xmlns:xsd="http://www.w3.org/2001/XMLSchema" xmlns:xs="http://www.w3.org/2001/XMLSchema" xmlns:p="http://schemas.microsoft.com/office/2006/metadata/properties" xmlns:ns1="http://schemas.microsoft.com/sharepoint/v3" xmlns:ns2="8be3414b-2ef9-485f-84d6-269f1d6f703b" xmlns:ns3="724c4985-e433-4d2c-9697-e180992b402a" xmlns:ns4="1108dea3-17b2-4063-8882-379f255ce304" xmlns:ns5="589b9c95-2533-4202-8881-2848ca9befa9" targetNamespace="http://schemas.microsoft.com/office/2006/metadata/properties" ma:root="true" ma:fieldsID="abc8c9a918f1dc43ebff04038657128a" ns1:_="" ns2:_="" ns3:_="" ns4:_="" ns5:_="">
    <xsd:import namespace="http://schemas.microsoft.com/sharepoint/v3"/>
    <xsd:import namespace="8be3414b-2ef9-485f-84d6-269f1d6f703b"/>
    <xsd:import namespace="724c4985-e433-4d2c-9697-e180992b402a"/>
    <xsd:import namespace="1108dea3-17b2-4063-8882-379f255ce304"/>
    <xsd:import namespace="589b9c95-2533-4202-8881-2848ca9befa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ServiceLocation" minOccurs="0"/>
                <xsd:element ref="ns3:MediaLengthInSeconds" minOccurs="0"/>
                <xsd:element ref="ns3:MediaServiceObjectDetectorVersions" minOccurs="0"/>
                <xsd:element ref="ns3:MediaServiceSearchProperties" minOccurs="0"/>
                <xsd:element ref="ns3:MediaServiceBillingMetadata" minOccurs="0"/>
                <xsd:element ref="ns4:lcf76f155ced4ddcb4097134ff3c332f" minOccurs="0"/>
                <xsd:element ref="ns5:TaxCatchAll"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Propiedades de la Directiva de cumplimiento unificado" ma:hidden="true" ma:internalName="_ip_UnifiedCompliancePolicyProperties">
      <xsd:simpleType>
        <xsd:restriction base="dms:Note"/>
      </xsd:simpleType>
    </xsd:element>
    <xsd:element name="_ip_UnifiedCompliancePolicyUIAction" ma:index="28"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be3414b-2ef9-485f-84d6-269f1d6f703b"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24c4985-e433-4d2c-9697-e180992b402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08dea3-17b2-4063-8882-379f255ce304" elementFormDefault="qualified">
    <xsd:import namespace="http://schemas.microsoft.com/office/2006/documentManagement/types"/>
    <xsd:import namespace="http://schemas.microsoft.com/office/infopath/2007/PartnerControls"/>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e818dc98-99de-4268-b5c1-ec548687897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89b9c95-2533-4202-8881-2848ca9befa9"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18eb552a-0f5a-479c-a3e2-a3599ae12a2d}" ma:internalName="TaxCatchAll" ma:showField="CatchAllData" ma:web="589b9c95-2533-4202-8881-2848ca9bef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90A8B7-4410-4F60-AA62-2A35682501CA}">
  <ds:schemaRefs>
    <ds:schemaRef ds:uri="http://schemas.microsoft.com/sharepoint/v3/contenttype/forms"/>
  </ds:schemaRefs>
</ds:datastoreItem>
</file>

<file path=customXml/itemProps2.xml><?xml version="1.0" encoding="utf-8"?>
<ds:datastoreItem xmlns:ds="http://schemas.openxmlformats.org/officeDocument/2006/customXml" ds:itemID="{CC1356DF-E1F2-4EC2-87DC-D054583C3A9B}">
  <ds:schemaRefs>
    <ds:schemaRef ds:uri="http://schemas.microsoft.com/office/2006/metadata/properties"/>
    <ds:schemaRef ds:uri="http://schemas.microsoft.com/office/infopath/2007/PartnerControls"/>
    <ds:schemaRef ds:uri="589b9c95-2533-4202-8881-2848ca9befa9"/>
    <ds:schemaRef ds:uri="1108dea3-17b2-4063-8882-379f255ce304"/>
    <ds:schemaRef ds:uri="http://schemas.microsoft.com/sharepoint/v3"/>
  </ds:schemaRefs>
</ds:datastoreItem>
</file>

<file path=customXml/itemProps3.xml><?xml version="1.0" encoding="utf-8"?>
<ds:datastoreItem xmlns:ds="http://schemas.openxmlformats.org/officeDocument/2006/customXml" ds:itemID="{E40770A2-00BD-4B9F-805F-2D57D6997C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be3414b-2ef9-485f-84d6-269f1d6f703b"/>
    <ds:schemaRef ds:uri="724c4985-e433-4d2c-9697-e180992b402a"/>
    <ds:schemaRef ds:uri="1108dea3-17b2-4063-8882-379f255ce304"/>
    <ds:schemaRef ds:uri="589b9c95-2533-4202-8881-2848ca9bef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e355c04-e0a4-42ed-8e2d-7351591f0ef1}" enabled="0" method="" siteId="{1e355c04-e0a4-42ed-8e2d-7351591f0ef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Portada</vt:lpstr>
      <vt:lpstr>Menú principal</vt:lpstr>
      <vt:lpstr>principales variables</vt:lpstr>
      <vt:lpstr>Graficos</vt:lpstr>
      <vt:lpstr>Canales</vt:lpstr>
      <vt:lpstr>Perfiles</vt:lpstr>
      <vt:lpstr>Conclusiones</vt:lpstr>
      <vt:lpstr>Canales!Área_de_impresión</vt:lpstr>
      <vt:lpstr>Conclusiones!Área_de_impresión</vt:lpstr>
      <vt:lpstr>'Menú principal'!Área_de_impresión</vt:lpstr>
      <vt:lpstr>Perfiles!Área_de_impresión</vt:lpstr>
      <vt:lpstr>Portada!Área_de_impresión</vt:lpstr>
      <vt:lpstr>'principales variables'!Área_de_impresión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Cubillo, Gema (KWMAT)</dc:creator>
  <cp:keywords/>
  <dc:description/>
  <cp:lastModifiedBy>Muñoz Morillo-Velarde, Ginés</cp:lastModifiedBy>
  <cp:revision/>
  <cp:lastPrinted>2026-08-07T11:00:10Z</cp:lastPrinted>
  <dcterms:created xsi:type="dcterms:W3CDTF">2018-05-22T14:11:12Z</dcterms:created>
  <dcterms:modified xsi:type="dcterms:W3CDTF">2026-09-23T10:52:24Z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0x010100235751FDA7E12847800E4226A9335C80</vt:lpwstr>
  </property>
  <property fmtid="{D5CDD505-2E9C-101B-9397-08002B2CF9AE}" pid="3" name="MediaServiceImageTags">
    <vt:lpwstr/>
  </property>
  <property fmtid="{D5CDD505-2E9C-101B-9397-08002B2CF9AE}" pid="4" name="MSIP_Label_3741da7a-79c1-417c-b408-16c0bfe99fca_Enabled">
    <vt:lpwstr>true</vt:lpwstr>
  </property>
  <property fmtid="{D5CDD505-2E9C-101B-9397-08002B2CF9AE}" pid="5" name="MSIP_Label_3741da7a-79c1-417c-b408-16c0bfe99fca_SetDate">
    <vt:lpwstr>2023-01-10T15:49:33Z</vt:lpwstr>
  </property>
  <property fmtid="{D5CDD505-2E9C-101B-9397-08002B2CF9AE}" pid="6" name="MSIP_Label_3741da7a-79c1-417c-b408-16c0bfe99fca_Method">
    <vt:lpwstr>Standard</vt:lpwstr>
  </property>
  <property fmtid="{D5CDD505-2E9C-101B-9397-08002B2CF9AE}" pid="7" name="MSIP_Label_3741da7a-79c1-417c-b408-16c0bfe99fca_Name">
    <vt:lpwstr>Internal Only - Amber</vt:lpwstr>
  </property>
  <property fmtid="{D5CDD505-2E9C-101B-9397-08002B2CF9AE}" pid="8" name="MSIP_Label_3741da7a-79c1-417c-b408-16c0bfe99fca_SiteId">
    <vt:lpwstr>1e355c04-e0a4-42ed-8e2d-7351591f0ef1</vt:lpwstr>
  </property>
  <property fmtid="{D5CDD505-2E9C-101B-9397-08002B2CF9AE}" pid="9" name="MSIP_Label_3741da7a-79c1-417c-b408-16c0bfe99fca_ActionId">
    <vt:lpwstr>04aaea83-a696-4059-bbbb-efca1f3d091f</vt:lpwstr>
  </property>
  <property fmtid="{D5CDD505-2E9C-101B-9397-08002B2CF9AE}" pid="10" name="MSIP_Label_3741da7a-79c1-417c-b408-16c0bfe99fca_ContentBits">
    <vt:lpwstr>0</vt:lpwstr>
  </property>
</Properties>
</file>