
<file path=[Content_Types].xml><?xml version="1.0" encoding="utf-8"?>
<Types xmlns="http://schemas.openxmlformats.org/package/2006/content-types">
  <Default Extension="bin" ContentType="application/vnd.openxmlformats-officedocument.spreadsheetml.printerSettings"/>
  <Default Extension="gif" ContentType="image/gif"/>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4.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5.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drawings/drawing6.xml" ContentType="application/vnd.openxmlformats-officedocument.drawing+xml"/>
  <Override PartName="/xl/charts/chart11.xml" ContentType="application/vnd.openxmlformats-officedocument.drawingml.chart+xml"/>
  <Override PartName="/xl/charts/style9.xml" ContentType="application/vnd.ms-office.chartstyle+xml"/>
  <Override PartName="/xl/charts/colors9.xml" ContentType="application/vnd.ms-office.chartcolorstyle+xml"/>
  <Override PartName="/xl/charts/chart12.xml" ContentType="application/vnd.openxmlformats-officedocument.drawingml.chart+xml"/>
  <Override PartName="/xl/charts/style10.xml" ContentType="application/vnd.ms-office.chartstyle+xml"/>
  <Override PartName="/xl/charts/colors10.xml" ContentType="application/vnd.ms-office.chartcolorstyle+xml"/>
  <Override PartName="/xl/theme/themeOverride1.xml" ContentType="application/vnd.openxmlformats-officedocument.themeOverride+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Z:\ssectorial\Q 2014\CONSUMO ALIMENTARIO\Archivos para web\Leche mes a mes web\fichas consumo\2026\"/>
    </mc:Choice>
  </mc:AlternateContent>
  <xr:revisionPtr revIDLastSave="0" documentId="13_ncr:1_{F6E7A1AE-2D2E-430C-A548-BF1C639C67FB}" xr6:coauthVersionLast="47" xr6:coauthVersionMax="47" xr10:uidLastSave="{00000000-0000-0000-0000-000000000000}"/>
  <workbookProtection workbookAlgorithmName="SHA-512" workbookHashValue="RsZ8aqObt3nfgliLCsPDY9mE4r5QXKuUm9D1XHZ1CpYZiOL5vxyp1Re+LOasbZknLy5jOfcszGeNSfaZSU3xIw==" workbookSaltValue="8kdedOe+TFptQZg47N50Xw==" workbookSpinCount="100000" lockStructure="1"/>
  <bookViews>
    <workbookView showSheetTabs="0" xWindow="28680" yWindow="1140" windowWidth="29040" windowHeight="15720" tabRatio="759" activeTab="1" xr2:uid="{00000000-000D-0000-FFFF-FFFF00000000}"/>
  </bookViews>
  <sheets>
    <sheet name="Portada" sheetId="5" r:id="rId1"/>
    <sheet name="Menú principal" sheetId="7" r:id="rId2"/>
    <sheet name="principales variables" sheetId="1" r:id="rId3"/>
    <sheet name="Graficos" sheetId="2" r:id="rId4"/>
    <sheet name="Canales" sheetId="4" r:id="rId5"/>
    <sheet name="Perfiles" sheetId="9" r:id="rId6"/>
    <sheet name="Conclusiones" sheetId="8" r:id="rId7"/>
  </sheets>
  <definedNames>
    <definedName name="_xlnm.Print_Area" localSheetId="4">Canales!$A$1:$J$50</definedName>
    <definedName name="_xlnm.Print_Area" localSheetId="6">Conclusiones!$A$1:$J$31</definedName>
    <definedName name="_xlnm.Print_Area" localSheetId="1">'Menú principal'!$A$1:$E$16</definedName>
    <definedName name="_xlnm.Print_Area" localSheetId="5">Perfiles!$A$1:$J$54</definedName>
    <definedName name="_xlnm.Print_Area" localSheetId="0">Portada!$A$1:$J$50</definedName>
    <definedName name="_xlnm.Print_Area" localSheetId="2">'principales variables'!$A$1:$J$55</definedName>
    <definedName name="Categorias">#REF!</definedName>
    <definedName name="Segmento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34" i="1" l="1"/>
  <c r="G34" i="1"/>
  <c r="E7" i="1" l="1"/>
  <c r="B3" i="2"/>
  <c r="B3" i="4" l="1"/>
  <c r="B3" i="9" l="1"/>
  <c r="B3" i="8"/>
</calcChain>
</file>

<file path=xl/sharedStrings.xml><?xml version="1.0" encoding="utf-8"?>
<sst xmlns="http://schemas.openxmlformats.org/spreadsheetml/2006/main" count="57" uniqueCount="44">
  <si>
    <t>Consumo en el hogar
LECHE</t>
  </si>
  <si>
    <t>Principales variables</t>
  </si>
  <si>
    <t>Gráficos históricos</t>
  </si>
  <si>
    <t>Canales</t>
  </si>
  <si>
    <t>Perfiles</t>
  </si>
  <si>
    <t>Principales conclusiones</t>
  </si>
  <si>
    <t>TOTAL LECHE LÍQUIDA</t>
  </si>
  <si>
    <t>% Variación vs. Mismo periodo del año anterior</t>
  </si>
  <si>
    <t>VALOR (Miles €)</t>
  </si>
  <si>
    <t>PARTE DE MERCADO VOLUMEN (%)</t>
  </si>
  <si>
    <t>PARTE DE MERCADO VALOR (%)</t>
  </si>
  <si>
    <t xml:space="preserve">Principales conclusiones </t>
  </si>
  <si>
    <t>TAM (Total Año Móvil): Indicador agrupado que representa el acumulado de los últimos doce meses, finalizando en el mes de análisis del informe.</t>
  </si>
  <si>
    <t>Nota: A partir de abril 2025 las líneas de SUPER+AUTOSER y TIENDA DESCUENTO se sustituyen por el agregado de ambas (SUPERMERCADOS)</t>
  </si>
  <si>
    <t>Consumo en el hogar</t>
  </si>
  <si>
    <t>Evolución mensual de total gasto y total compras</t>
  </si>
  <si>
    <t>Evolución mensual precio medio</t>
  </si>
  <si>
    <t xml:space="preserve">Evolución anual de total compras  </t>
  </si>
  <si>
    <t>Principales conclusiones de los canales de distribución</t>
  </si>
  <si>
    <t>VOLUMEN (Miles kilos o litros)</t>
  </si>
  <si>
    <t>GASTO PER CAPITA (€)</t>
  </si>
  <si>
    <t>PRECIO MEDIO (€/kilos o litros)</t>
  </si>
  <si>
    <t>CONSUMO PER CAPITA (kilos o litros por persona y periodo de estudio)</t>
  </si>
  <si>
    <t>% Evol. Valor</t>
  </si>
  <si>
    <t>% Evol. Volumen</t>
  </si>
  <si>
    <t>Principales variables - TAM FEBRERO 26</t>
  </si>
  <si>
    <t>% Importancia de los tipos - TAM FEBRERO 26</t>
  </si>
  <si>
    <t>Consumo por persona (kilos o litros por persona y año) - TAM FEBRERO 26</t>
  </si>
  <si>
    <t>Peso y % evolución en volumen de los canales de distribución - TAM FEBRERO 26</t>
  </si>
  <si>
    <t>Precio medio (Euros/ litros) de los canales de distribución - TAM FEBRERO 26</t>
  </si>
  <si>
    <t>% Población y distribución del volumen por perfil sociodemográfico -TAM FEBRERO 26</t>
  </si>
  <si>
    <t>% Población y distribución del volumen por Comunidades -TAM FEBRERO 26</t>
  </si>
  <si>
    <t>TOTAL LECHE LIQUIDA</t>
  </si>
  <si>
    <t>LECHE CORTA DURACION</t>
  </si>
  <si>
    <t>LECHE LARGA DURACION</t>
  </si>
  <si>
    <t>LECHE ENTERA</t>
  </si>
  <si>
    <t>LECHE DESNATADA</t>
  </si>
  <si>
    <t>LECHE SEMIDESNATAD</t>
  </si>
  <si>
    <t>TAM FEBRERO 25</t>
  </si>
  <si>
    <t>TAM FEBRERO 26</t>
  </si>
  <si>
    <t>LECHE CORTA DURACIÓN</t>
  </si>
  <si>
    <t xml:space="preserve">* Los supermercados refuerzan su posición como canal principal siendo responsables del 75,0 % del total de litros de leche líquida adquiridos para consumo doméstico, a pesar de que cierran con retroceso del 1,1 % en el volumen respecto al año móvil de febrero 2025. Los hipermercados, con una cuota del 17,9 % del volumen, capturan un 1,0 % de volumen. El canal online crece un 1,3 % y cierra con una cuota del 3,4 % del volumen total de litros, peso superior al que representa esta pltaforma en el mercado total de alimentos y bebidas en España, por tanto desarrolla bien esta categoría. 
* Al analizar los precios medios por canal, se puede observar un incremento generalizado en todos ellos, destacando el canal online como el de mayor intensidad (5,1 %), que se sitúa en 1,01 €/litro, un valor 0,03 €/litro por encima del precio medio del mercado. Por su parte, la tienda tradicional continúa posicionándose como el canal con el precio medio más elevado y por tanto menos accesible (1,14 €/litro), aunque su crecimiento es más moderado (2,6 %). En el resto de los canales, los precios se mantienen alineados con la media del mercado, siendo los supermercados el canal que cierra con un precio medio inferior a la media de mercado, se sitúa en 0,97 €/litro ( a pesar de ser un 4,1 % más alto que en los doce meses previos). </t>
  </si>
  <si>
    <r>
      <rPr>
        <sz val="8"/>
        <rFont val="Calibri"/>
        <family val="2"/>
        <scheme val="minor"/>
      </rPr>
      <t>●</t>
    </r>
    <r>
      <rPr>
        <sz val="11"/>
        <rFont val="Calibri"/>
        <family val="2"/>
        <scheme val="minor"/>
      </rPr>
      <t xml:space="preserve"> En cuanto al perfil del consumidor de compra de leche líquida a cierre de TAM febrero 2026 se concentra en hogares con un nivel socioeconómico alto, formados por tres o más individuos donde hay presencia de niños, siendo generalmente el responsable de compra no activo. Desde el punto de vista del ciclo de vida, las parejas con hijos independientemente de la edad (pequeños, medianos y mayores), así como parejas adultas sin hijos o hogares formados por jubilados/retirados, realizan una compra superior de este producto al esperado si tenemos en cuenta su extensión poblacional. Jóvenes, así como adultos independientes y parejas jóvenes sin hijos, por el contrario, quedan lejos del consumo esperado.  Si tenemos en cuenta las CCAA, Castilla y León, Extremadura, La Comunidad Foral de Navarra o Galicia entre otras, se mantienen como áreas afines al consumo de leche líquida. 
</t>
    </r>
    <r>
      <rPr>
        <sz val="8"/>
        <rFont val="Aptos Narrow"/>
        <family val="2"/>
      </rPr>
      <t xml:space="preserve">● </t>
    </r>
    <r>
      <rPr>
        <sz val="11"/>
        <rFont val="Aptos Narrow"/>
        <family val="2"/>
      </rPr>
      <t>El consumo per cápita de leche líquida en España cierra en 61,1 litros por por persona y periodo de estudio. Los hogares formados por jóvenes o adultos independientes presentan una ingesta por persona superior a la media. Este mayor consumo no se debe a que sean grandes consumidores (como vimos anteriormente), sino a que en estos hogares hay menos personas, lo que eleva el consumo individual.
Además, este tipo de hogares incrementa su volumen de compra durante el periodo de estudio, en un contexto general en el que el consumo total desciende un 1,0 %.</t>
    </r>
    <r>
      <rPr>
        <sz val="11"/>
        <rFont val="Calibri"/>
        <family val="2"/>
        <scheme val="minor"/>
      </rPr>
      <t xml:space="preserve"> Los individuos, retirados/jubilados son quienes tienen la mayor ingesta por persona y periodo de estudio a cierre de año móvil febrero 2026 (92,55 litros/persona/año), cantidad que supera un 51,4 % la ingesta media, equivalente a consumir en torno a 31,42 litros más por persona que el promedio nacional. </t>
    </r>
  </si>
  <si>
    <r>
      <rPr>
        <b/>
        <sz val="11"/>
        <rFont val="Calibri"/>
        <family val="2"/>
      </rPr>
      <t xml:space="preserve">
Los hogares españoles reducen el consumo de leche líquida en el año móvil cerrado a febrero 2026 (1,0 %). La facturación crece un 2,9 % impulsada por el aumento del precio medio pagado por litro.</t>
    </r>
    <r>
      <rPr>
        <sz val="11"/>
        <rFont val="Calibri"/>
        <family val="2"/>
      </rPr>
      <t xml:space="preserve">
En el año móvil a febrero de 2026, el mercado de leche líquida en los hogares españoles presenta una contracción en el volumen del 1,0 %, mientras que el valor crece un 2,9 %, promovido por el aumento de los precios medios (4,0 %) lo que implica pagar 0,04 € más por litro. 
El consumo per cápita de leche líquida se sitúa en 61,13 litros por persona y año, supone un descenso del 1,1 %, equivalente a consumir en torno a 0,70 litros menor por individuo respecto al TAM febrero 2025. Por el contrario, el gasto por persona aumenta un 2,8 %, equivalente a pagar 1,61 € más por persona y periodo de estudio. 
El volumen total de leche líquida muestra una tendencia descendente sostenida a lo largo del periodo analizado, pasando de niveles próximos a 3.500 millones de litros en 2008 a alrededor de 2.900 millones en el TAM febrero 2026.
El repunte visible en 2020 responde a un efecto coyuntural (mayor consumo en el hogar, debido a la mayor permanencia en los hogares provocado por la pandemia mundial de la Covid-19), sin embargo no altera la tendencia estructural a la baja, ya que desde 2021 el mercado retoma la senda de contracción.
A largo plazo y teniendo en cuenta el tipo de leche, se observa una reorientación del consumo. El tipo de leche entera es más estable e incluso crece en algunos periodos. La leche semidesnatada, es la más consumida y presenta una tendencia alineada con la categoría. Por su parte, el tipo desnatada es la más penalizada, con una caída progresiva del volumen.
La compra de leche líquida en España se concentra en hogares de nivel socioeconómico alto, con presencia de niños y responsables de compra no activos, así como en parejas adultas sin hijos y hogares de jubilados/retirados, mientras que jóvenes y adultos independientes muestran una contribución claramente inferior al consumo esperado, con afinidades regionales destacadas en Castilla y León, Extremadura, La Comunidad Foral de Navarra y Galicia.
Aunque el consumo per cápita se sitúa en 61,1 litros por persona, existen diferencias significativas impulsadas tanto por el efecto del tamaño del hogar como por la etapa vital, destacando los retirados/jubilados como el colectivo con mayor ingesta individual (51,4 % más frente a la media).
El tipo de leche entera es el único tipo que crece de forma consistente tanto en volumen como en valor. El volumen avanza un 2,6 %, alcanzando los 885,6 millones de litros, mientras que el valor crece con mayor intensidad (7,4 %), hasta 910,1 millones de euros. El precio medio aumenta un 4,7 %, situándose en 1,03 €/litro, impacto que amplifica el crecimiento del valor y refuerza el posicionamiento de este tipo de leche como motor de la categoría. 
Aumenta el consumo per cápita un 2,4 %, siendo la ingesta promedio del 18,87 litros por persona y periodo de estudio. El gasto per cápita es un 7,2 % superior al año móvil anterior, siendo el gasto realizado de 19,39 € por individuo.
El tipo de leche desnatada cierra con el peor comportamiento de la categoría, con retrocesos en volumen y valor (5,4 %, 3,0 % respectivamente). El precio medio aumenta un 2,5 % hasta 0,94 €/litro, sin embargo tiene un precio medio por debajo del promedio (0,98 €/litro) elemento que no es lo suficiente para generar aumento de la demanda. El consumo per cápita de leche desnatada asciende a 13,53 litros/persona/año cantidad un 5,5 % inferior al mismo periodo del año anterior. El perfil intensivo de este tipo difiere con el del mercado, destacando hogares sin niños cuyo responsable de compras supera los 65 años, cuyo ciclo de vida se corresponde con retirados/jubilados, parejas con hijos mayores o parejas adultas sin hijos. 
La leche semidesnatada, es la tipología con mayor peso en volumen, a cierre de año móvil febrero 2026 pierde el 1,0 % del volumen respecto al anterior año móvil, alineado con la evolución del mercado total. El valor crece un 2,9 %, apoyado en un incremento del precio medio del 3,9 %, que lo sitúa en 0,96 €/litro, precio medio algo más asequible que el del mercado. El consumo per cápita de leche semidesnatada alcanza los 28,54 litros por persona y periodo de estudio, siendo un 1,1 % inferior al mismo periodo un año antes. El gasto per cápita por su parte, alcanza los 27,49 € por individuo, 2,7 % más que hace un año.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</si>
</sst>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_-;\-* #,##0.00\ _€_-;_-* &quot;-&quot;??\ _€_-;_-@_-"/>
    <numFmt numFmtId="165" formatCode="_-* #,##0.0\ _€_-;\-* #,##0.0\ _€_-;_-* &quot;-&quot;?\ _€_-;_-@_-"/>
    <numFmt numFmtId="166" formatCode="0.0%"/>
    <numFmt numFmtId="167" formatCode="0.0"/>
    <numFmt numFmtId="168" formatCode="0.0\ %"/>
  </numFmts>
  <fonts count="34">
    <font>
      <sz val="11"/>
      <color theme="1"/>
      <name val="Calibri"/>
      <family val="2"/>
      <scheme val="minor"/>
    </font>
    <font>
      <sz val="11"/>
      <color theme="1"/>
      <name val="Calibri"/>
      <family val="2"/>
      <scheme val="minor"/>
    </font>
    <font>
      <sz val="26"/>
      <color indexed="8"/>
      <name val="Calibri"/>
      <family val="2"/>
      <scheme val="minor"/>
    </font>
    <font>
      <b/>
      <sz val="18"/>
      <color theme="1"/>
      <name val="Calibri"/>
      <family val="2"/>
      <scheme val="minor"/>
    </font>
    <font>
      <sz val="9"/>
      <color rgb="FF006600"/>
      <name val="Verdana"/>
      <family val="2"/>
    </font>
    <font>
      <sz val="11"/>
      <color theme="1" tint="0.499984740745262"/>
      <name val="Calibri"/>
      <family val="2"/>
      <scheme val="minor"/>
    </font>
    <font>
      <b/>
      <sz val="11"/>
      <color rgb="FFED7D31"/>
      <name val="Calibri"/>
      <family val="2"/>
      <scheme val="minor"/>
    </font>
    <font>
      <b/>
      <sz val="11"/>
      <color rgb="FFFFC000"/>
      <name val="Calibri"/>
      <family val="2"/>
      <scheme val="minor"/>
    </font>
    <font>
      <sz val="11"/>
      <name val="Calibri"/>
      <family val="2"/>
      <scheme val="minor"/>
    </font>
    <font>
      <sz val="10"/>
      <name val="Verdana"/>
      <family val="2"/>
    </font>
    <font>
      <b/>
      <sz val="14"/>
      <color theme="1"/>
      <name val="Calibri"/>
      <family val="2"/>
      <scheme val="minor"/>
    </font>
    <font>
      <u/>
      <sz val="11"/>
      <color theme="10"/>
      <name val="Calibri"/>
      <family val="2"/>
      <scheme val="minor"/>
    </font>
    <font>
      <sz val="11"/>
      <color theme="1"/>
      <name val="Arial"/>
      <family val="2"/>
    </font>
    <font>
      <u/>
      <sz val="11"/>
      <color theme="10"/>
      <name val="Arial"/>
      <family val="2"/>
    </font>
    <font>
      <b/>
      <i/>
      <sz val="11"/>
      <color rgb="FF92AE29"/>
      <name val="Arial"/>
      <family val="2"/>
    </font>
    <font>
      <b/>
      <sz val="24"/>
      <color theme="1"/>
      <name val="Cambria"/>
      <family val="1"/>
    </font>
    <font>
      <sz val="24"/>
      <color theme="1"/>
      <name val="Cambria"/>
      <family val="1"/>
    </font>
    <font>
      <b/>
      <sz val="14"/>
      <color theme="1"/>
      <name val="Calibri"/>
      <family val="2"/>
    </font>
    <font>
      <sz val="16"/>
      <color theme="1"/>
      <name val="Calibri"/>
      <family val="2"/>
      <scheme val="minor"/>
    </font>
    <font>
      <sz val="16"/>
      <color theme="0" tint="-0.499984740745262"/>
      <name val="Calibri"/>
      <family val="2"/>
      <scheme val="minor"/>
    </font>
    <font>
      <b/>
      <sz val="18"/>
      <name val="Calibri"/>
      <family val="2"/>
      <scheme val="minor"/>
    </font>
    <font>
      <b/>
      <sz val="11"/>
      <color theme="1"/>
      <name val="Calibri"/>
      <family val="2"/>
      <scheme val="minor"/>
    </font>
    <font>
      <b/>
      <sz val="11"/>
      <color theme="9" tint="0.39997558519241921"/>
      <name val="Calibri"/>
      <family val="2"/>
      <scheme val="minor"/>
    </font>
    <font>
      <b/>
      <sz val="11"/>
      <color rgb="FF006600"/>
      <name val="Calibri"/>
      <family val="2"/>
      <scheme val="minor"/>
    </font>
    <font>
      <b/>
      <sz val="11"/>
      <color theme="9" tint="-0.249977111117893"/>
      <name val="Calibri"/>
      <family val="2"/>
      <scheme val="minor"/>
    </font>
    <font>
      <b/>
      <sz val="11"/>
      <name val="Calibri"/>
      <family val="2"/>
      <scheme val="minor"/>
    </font>
    <font>
      <b/>
      <sz val="9"/>
      <color rgb="FF006600"/>
      <name val="Verdana"/>
      <family val="2"/>
    </font>
    <font>
      <sz val="11"/>
      <name val="Calibri"/>
      <family val="1"/>
      <charset val="2"/>
    </font>
    <font>
      <b/>
      <sz val="24"/>
      <color rgb="FF00B050"/>
      <name val="Calibri"/>
      <family val="2"/>
      <scheme val="minor"/>
    </font>
    <font>
      <b/>
      <sz val="11"/>
      <name val="Calibri"/>
      <family val="2"/>
    </font>
    <font>
      <sz val="11"/>
      <name val="Calibri"/>
      <family val="2"/>
    </font>
    <font>
      <sz val="11"/>
      <name val="Aptos Narrow"/>
      <family val="2"/>
    </font>
    <font>
      <sz val="8"/>
      <name val="Calibri"/>
      <family val="2"/>
      <scheme val="minor"/>
    </font>
    <font>
      <sz val="8"/>
      <name val="Aptos Narrow"/>
      <family val="2"/>
    </font>
  </fonts>
  <fills count="4">
    <fill>
      <patternFill patternType="none"/>
    </fill>
    <fill>
      <patternFill patternType="gray125"/>
    </fill>
    <fill>
      <gradientFill degree="90">
        <stop position="0">
          <color theme="0"/>
        </stop>
        <stop position="0.5">
          <color theme="7" tint="0.80001220740379042"/>
        </stop>
        <stop position="1">
          <color theme="0"/>
        </stop>
      </gradientFill>
    </fill>
    <fill>
      <gradientFill degree="90">
        <stop position="0">
          <color theme="0"/>
        </stop>
        <stop position="1">
          <color theme="7" tint="0.80001220740379042"/>
        </stop>
      </gradientFill>
    </fill>
  </fills>
  <borders count="30">
    <border>
      <left/>
      <right/>
      <top/>
      <bottom/>
      <diagonal/>
    </border>
    <border>
      <left style="thick">
        <color theme="6" tint="-0.24994659260841701"/>
      </left>
      <right/>
      <top style="thick">
        <color theme="6" tint="-0.24994659260841701"/>
      </top>
      <bottom style="thick">
        <color theme="6" tint="-0.24994659260841701"/>
      </bottom>
      <diagonal/>
    </border>
    <border>
      <left/>
      <right/>
      <top style="thick">
        <color theme="6" tint="-0.24994659260841701"/>
      </top>
      <bottom style="thick">
        <color theme="6" tint="-0.24994659260841701"/>
      </bottom>
      <diagonal/>
    </border>
    <border>
      <left/>
      <right style="thick">
        <color theme="6" tint="-0.24994659260841701"/>
      </right>
      <top style="thick">
        <color theme="6" tint="-0.24994659260841701"/>
      </top>
      <bottom style="thick">
        <color theme="6" tint="-0.24994659260841701"/>
      </bottom>
      <diagonal/>
    </border>
    <border>
      <left style="thin">
        <color theme="0" tint="-0.499984740745262"/>
      </left>
      <right style="hair">
        <color theme="0" tint="-0.499984740745262"/>
      </right>
      <top style="thin">
        <color theme="0" tint="-0.499984740745262"/>
      </top>
      <bottom style="hair">
        <color theme="0" tint="-0.499984740745262"/>
      </bottom>
      <diagonal/>
    </border>
    <border>
      <left style="hair">
        <color theme="0" tint="-0.499984740745262"/>
      </left>
      <right style="thin">
        <color theme="0" tint="-0.499984740745262"/>
      </right>
      <top style="thin">
        <color theme="0" tint="-0.499984740745262"/>
      </top>
      <bottom style="hair">
        <color theme="0" tint="-0.499984740745262"/>
      </bottom>
      <diagonal/>
    </border>
    <border>
      <left style="thin">
        <color theme="0" tint="-0.499984740745262"/>
      </left>
      <right style="hair">
        <color theme="0" tint="-0.499984740745262"/>
      </right>
      <top style="hair">
        <color theme="0" tint="-0.499984740745262"/>
      </top>
      <bottom style="hair">
        <color theme="0" tint="-0.499984740745262"/>
      </bottom>
      <diagonal/>
    </border>
    <border>
      <left style="hair">
        <color theme="0" tint="-0.499984740745262"/>
      </left>
      <right style="thin">
        <color theme="0" tint="-0.499984740745262"/>
      </right>
      <top style="hair">
        <color theme="0" tint="-0.499984740745262"/>
      </top>
      <bottom style="hair">
        <color theme="0" tint="-0.499984740745262"/>
      </bottom>
      <diagonal/>
    </border>
    <border>
      <left style="thin">
        <color theme="0" tint="-0.499984740745262"/>
      </left>
      <right style="hair">
        <color theme="0" tint="-0.499984740745262"/>
      </right>
      <top style="hair">
        <color theme="0" tint="-0.499984740745262"/>
      </top>
      <bottom style="thin">
        <color theme="0" tint="-0.499984740745262"/>
      </bottom>
      <diagonal/>
    </border>
    <border>
      <left style="hair">
        <color theme="0" tint="-0.499984740745262"/>
      </left>
      <right style="thin">
        <color theme="0" tint="-0.499984740745262"/>
      </right>
      <top style="hair">
        <color theme="0" tint="-0.499984740745262"/>
      </top>
      <bottom style="thin">
        <color theme="0" tint="-0.499984740745262"/>
      </bottom>
      <diagonal/>
    </border>
    <border>
      <left style="hair">
        <color theme="0" tint="-0.499984740745262"/>
      </left>
      <right style="thin">
        <color theme="0" tint="-0.499984740745262"/>
      </right>
      <top style="thin">
        <color theme="0" tint="-0.499984740745262"/>
      </top>
      <bottom style="thin">
        <color theme="0" tint="-0.499984740745262"/>
      </bottom>
      <diagonal/>
    </border>
    <border>
      <left/>
      <right/>
      <top/>
      <bottom style="double">
        <color theme="0" tint="-0.499984740745262"/>
      </bottom>
      <diagonal/>
    </border>
    <border>
      <left/>
      <right/>
      <top style="hair">
        <color theme="0" tint="-0.499984740745262"/>
      </top>
      <bottom style="hair">
        <color theme="0" tint="-0.499984740745262"/>
      </bottom>
      <diagonal/>
    </border>
    <border>
      <left style="thin">
        <color theme="1" tint="0.499984740745262"/>
      </left>
      <right style="hair">
        <color theme="1" tint="0.499984740745262"/>
      </right>
      <top style="thin">
        <color theme="1" tint="0.499984740745262"/>
      </top>
      <bottom style="hair">
        <color theme="1" tint="0.499984740745262"/>
      </bottom>
      <diagonal/>
    </border>
    <border>
      <left style="hair">
        <color theme="1" tint="0.499984740745262"/>
      </left>
      <right style="thin">
        <color theme="1" tint="0.499984740745262"/>
      </right>
      <top style="thin">
        <color theme="1" tint="0.499984740745262"/>
      </top>
      <bottom style="hair">
        <color theme="1" tint="0.499984740745262"/>
      </bottom>
      <diagonal/>
    </border>
    <border>
      <left style="thin">
        <color theme="1" tint="0.499984740745262"/>
      </left>
      <right style="hair">
        <color theme="1" tint="0.499984740745262"/>
      </right>
      <top style="hair">
        <color theme="1" tint="0.499984740745262"/>
      </top>
      <bottom style="hair">
        <color theme="1" tint="0.499984740745262"/>
      </bottom>
      <diagonal/>
    </border>
    <border>
      <left style="hair">
        <color theme="1" tint="0.499984740745262"/>
      </left>
      <right style="thin">
        <color theme="1" tint="0.499984740745262"/>
      </right>
      <top style="hair">
        <color theme="1" tint="0.499984740745262"/>
      </top>
      <bottom style="hair">
        <color theme="1" tint="0.499984740745262"/>
      </bottom>
      <diagonal/>
    </border>
    <border>
      <left style="thin">
        <color theme="1" tint="0.499984740745262"/>
      </left>
      <right style="hair">
        <color theme="1" tint="0.499984740745262"/>
      </right>
      <top style="hair">
        <color theme="1" tint="0.499984740745262"/>
      </top>
      <bottom style="thin">
        <color theme="1" tint="0.499984740745262"/>
      </bottom>
      <diagonal/>
    </border>
    <border>
      <left style="hair">
        <color theme="1" tint="0.499984740745262"/>
      </left>
      <right style="thin">
        <color theme="1" tint="0.499984740745262"/>
      </right>
      <top style="hair">
        <color theme="1" tint="0.499984740745262"/>
      </top>
      <bottom style="thin">
        <color theme="1" tint="0.499984740745262"/>
      </bottom>
      <diagonal/>
    </border>
    <border>
      <left style="double">
        <color theme="6" tint="-0.499984740745262"/>
      </left>
      <right/>
      <top style="double">
        <color theme="6" tint="-0.499984740745262"/>
      </top>
      <bottom style="double">
        <color theme="6" tint="-0.499984740745262"/>
      </bottom>
      <diagonal/>
    </border>
    <border>
      <left/>
      <right/>
      <top style="double">
        <color theme="6" tint="-0.499984740745262"/>
      </top>
      <bottom style="double">
        <color theme="6" tint="-0.499984740745262"/>
      </bottom>
      <diagonal/>
    </border>
    <border>
      <left/>
      <right style="double">
        <color theme="6" tint="-0.499984740745262"/>
      </right>
      <top style="double">
        <color theme="6" tint="-0.499984740745262"/>
      </top>
      <bottom style="double">
        <color theme="6"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7">
    <xf numFmtId="0" fontId="0" fillId="0" borderId="0"/>
    <xf numFmtId="164" fontId="1" fillId="0" borderId="0" applyFont="0" applyFill="0" applyBorder="0" applyAlignment="0" applyProtection="0"/>
    <xf numFmtId="9" fontId="1" fillId="0" borderId="0" applyFont="0" applyFill="0" applyBorder="0" applyAlignment="0" applyProtection="0"/>
    <xf numFmtId="0" fontId="11" fillId="0" borderId="0" applyNumberFormat="0" applyFill="0" applyBorder="0" applyAlignment="0" applyProtection="0"/>
    <xf numFmtId="0" fontId="12" fillId="0" borderId="0"/>
    <xf numFmtId="0" fontId="13" fillId="0" borderId="0" applyNumberFormat="0" applyFill="0" applyBorder="0" applyAlignment="0" applyProtection="0"/>
    <xf numFmtId="164" fontId="1" fillId="0" borderId="0" applyFont="0" applyFill="0" applyBorder="0" applyAlignment="0" applyProtection="0"/>
  </cellStyleXfs>
  <cellXfs count="104">
    <xf numFmtId="0" fontId="0" fillId="0" borderId="0" xfId="0"/>
    <xf numFmtId="165" fontId="0" fillId="0" borderId="0" xfId="0" applyNumberFormat="1"/>
    <xf numFmtId="0" fontId="2" fillId="0" borderId="0" xfId="0" applyFont="1" applyAlignment="1">
      <alignment vertical="center" wrapText="1"/>
    </xf>
    <xf numFmtId="0" fontId="0" fillId="0" borderId="11" xfId="0" applyBorder="1"/>
    <xf numFmtId="0" fontId="5" fillId="0" borderId="0" xfId="0" applyFont="1"/>
    <xf numFmtId="164" fontId="0" fillId="0" borderId="0" xfId="1" applyFont="1"/>
    <xf numFmtId="2" fontId="0" fillId="0" borderId="16" xfId="1" applyNumberFormat="1" applyFont="1" applyBorder="1" applyAlignment="1">
      <alignment horizontal="center" vertical="center"/>
    </xf>
    <xf numFmtId="2" fontId="0" fillId="0" borderId="18" xfId="1" applyNumberFormat="1" applyFont="1" applyBorder="1" applyAlignment="1">
      <alignment horizontal="center" vertical="center"/>
    </xf>
    <xf numFmtId="2" fontId="0" fillId="0" borderId="15" xfId="1" applyNumberFormat="1" applyFont="1" applyBorder="1" applyAlignment="1">
      <alignment horizontal="center" vertical="center"/>
    </xf>
    <xf numFmtId="2" fontId="0" fillId="0" borderId="17" xfId="1" applyNumberFormat="1" applyFont="1" applyBorder="1" applyAlignment="1">
      <alignment horizontal="center" vertical="center"/>
    </xf>
    <xf numFmtId="0" fontId="10" fillId="0" borderId="11" xfId="0" applyFont="1" applyBorder="1"/>
    <xf numFmtId="0" fontId="12" fillId="0" borderId="0" xfId="4"/>
    <xf numFmtId="0" fontId="14" fillId="0" borderId="0" xfId="5" applyFont="1" applyAlignment="1"/>
    <xf numFmtId="0" fontId="15" fillId="0" borderId="0" xfId="4" applyFont="1" applyAlignment="1">
      <alignment vertical="center" wrapText="1"/>
    </xf>
    <xf numFmtId="0" fontId="16" fillId="0" borderId="0" xfId="4" applyFont="1"/>
    <xf numFmtId="0" fontId="18" fillId="0" borderId="0" xfId="4" applyFont="1"/>
    <xf numFmtId="164" fontId="21" fillId="0" borderId="0" xfId="1" applyFont="1" applyBorder="1" applyAlignment="1">
      <alignment vertical="center"/>
    </xf>
    <xf numFmtId="2" fontId="21" fillId="0" borderId="15" xfId="1" applyNumberFormat="1" applyFont="1" applyBorder="1" applyAlignment="1">
      <alignment horizontal="center" vertical="center"/>
    </xf>
    <xf numFmtId="2" fontId="21" fillId="0" borderId="16" xfId="1" applyNumberFormat="1" applyFont="1" applyBorder="1" applyAlignment="1">
      <alignment horizontal="center" vertical="center"/>
    </xf>
    <xf numFmtId="2" fontId="0" fillId="0" borderId="13" xfId="1" applyNumberFormat="1" applyFont="1" applyBorder="1" applyAlignment="1">
      <alignment horizontal="center" vertical="center"/>
    </xf>
    <xf numFmtId="2" fontId="0" fillId="0" borderId="14" xfId="1" applyNumberFormat="1" applyFont="1" applyBorder="1" applyAlignment="1">
      <alignment horizontal="center" vertical="center"/>
    </xf>
    <xf numFmtId="0" fontId="7" fillId="0" borderId="0" xfId="0" applyFont="1" applyAlignment="1">
      <alignment vertical="center"/>
    </xf>
    <xf numFmtId="166" fontId="4" fillId="0" borderId="0" xfId="2" applyNumberFormat="1" applyFont="1" applyFill="1" applyBorder="1" applyAlignment="1">
      <alignment horizontal="center" vertical="center"/>
    </xf>
    <xf numFmtId="166" fontId="4" fillId="0" borderId="0" xfId="2" applyNumberFormat="1" applyFont="1" applyBorder="1" applyAlignment="1">
      <alignment horizontal="center" vertical="center"/>
    </xf>
    <xf numFmtId="164" fontId="0" fillId="0" borderId="0" xfId="1" applyFont="1" applyBorder="1" applyAlignment="1">
      <alignment horizontal="left" vertical="center" indent="2"/>
    </xf>
    <xf numFmtId="0" fontId="0" fillId="0" borderId="13" xfId="0" applyBorder="1" applyAlignment="1" applyProtection="1">
      <alignment horizontal="center" vertical="center"/>
      <protection hidden="1"/>
    </xf>
    <xf numFmtId="0" fontId="0" fillId="0" borderId="14" xfId="0" applyBorder="1" applyAlignment="1" applyProtection="1">
      <alignment horizontal="center" vertical="center"/>
      <protection hidden="1"/>
    </xf>
    <xf numFmtId="0" fontId="28" fillId="0" borderId="0" xfId="0" applyFont="1"/>
    <xf numFmtId="0" fontId="0" fillId="0" borderId="0" xfId="0" applyAlignment="1">
      <alignment vertical="top"/>
    </xf>
    <xf numFmtId="167" fontId="0" fillId="0" borderId="0" xfId="0" applyNumberFormat="1" applyAlignment="1">
      <alignment horizontal="center" vertical="top"/>
    </xf>
    <xf numFmtId="0" fontId="10" fillId="0" borderId="11" xfId="0" applyFont="1" applyBorder="1" applyAlignment="1">
      <alignment vertical="top"/>
    </xf>
    <xf numFmtId="0" fontId="0" fillId="0" borderId="11" xfId="0" applyBorder="1" applyAlignment="1">
      <alignment vertical="top"/>
    </xf>
    <xf numFmtId="0" fontId="5" fillId="0" borderId="0" xfId="0" applyFont="1" applyAlignment="1">
      <alignment vertical="top"/>
    </xf>
    <xf numFmtId="0" fontId="8" fillId="0" borderId="0" xfId="0" applyFont="1" applyAlignment="1">
      <alignment vertical="top"/>
    </xf>
    <xf numFmtId="164" fontId="9" fillId="0" borderId="4" xfId="1" applyFont="1" applyBorder="1" applyAlignment="1">
      <alignment horizontal="center" vertical="top" wrapText="1" readingOrder="1"/>
    </xf>
    <xf numFmtId="168" fontId="9" fillId="0" borderId="5" xfId="0" applyNumberFormat="1" applyFont="1" applyBorder="1" applyAlignment="1">
      <alignment horizontal="center" vertical="top" wrapText="1" readingOrder="1"/>
    </xf>
    <xf numFmtId="164" fontId="9" fillId="0" borderId="6" xfId="1" applyFont="1" applyBorder="1" applyAlignment="1">
      <alignment horizontal="center" vertical="top" wrapText="1" readingOrder="1"/>
    </xf>
    <xf numFmtId="168" fontId="9" fillId="0" borderId="7" xfId="0" applyNumberFormat="1" applyFont="1" applyBorder="1" applyAlignment="1">
      <alignment horizontal="center" vertical="top" wrapText="1" readingOrder="1"/>
    </xf>
    <xf numFmtId="2" fontId="9" fillId="0" borderId="7" xfId="0" applyNumberFormat="1" applyFont="1" applyBorder="1" applyAlignment="1">
      <alignment horizontal="center" vertical="top" wrapText="1" readingOrder="1"/>
    </xf>
    <xf numFmtId="164" fontId="9" fillId="0" borderId="8" xfId="1" applyFont="1" applyBorder="1" applyAlignment="1">
      <alignment horizontal="center" vertical="top" wrapText="1" readingOrder="1"/>
    </xf>
    <xf numFmtId="168" fontId="9" fillId="0" borderId="9" xfId="0" applyNumberFormat="1" applyFont="1" applyBorder="1" applyAlignment="1">
      <alignment horizontal="center" vertical="top" wrapText="1" readingOrder="1"/>
    </xf>
    <xf numFmtId="0" fontId="8" fillId="0" borderId="0" xfId="0" applyFont="1" applyAlignment="1">
      <alignment horizontal="center" vertical="top"/>
    </xf>
    <xf numFmtId="0" fontId="7" fillId="0" borderId="0" xfId="0" applyFont="1" applyAlignment="1">
      <alignment vertical="top"/>
    </xf>
    <xf numFmtId="166" fontId="4" fillId="0" borderId="0" xfId="2" applyNumberFormat="1" applyFont="1" applyFill="1" applyBorder="1" applyAlignment="1">
      <alignment horizontal="center" vertical="top"/>
    </xf>
    <xf numFmtId="0" fontId="12" fillId="0" borderId="0" xfId="4" applyAlignment="1">
      <alignment vertical="top"/>
    </xf>
    <xf numFmtId="0" fontId="18" fillId="0" borderId="0" xfId="4" applyFont="1" applyAlignment="1">
      <alignment vertical="top"/>
    </xf>
    <xf numFmtId="0" fontId="20" fillId="2" borderId="19" xfId="4" applyFont="1" applyFill="1" applyBorder="1" applyAlignment="1">
      <alignment horizontal="left" vertical="top"/>
    </xf>
    <xf numFmtId="0" fontId="20" fillId="2" borderId="21" xfId="3" applyFont="1" applyFill="1" applyBorder="1" applyAlignment="1">
      <alignment horizontal="left" vertical="top"/>
    </xf>
    <xf numFmtId="0" fontId="20" fillId="3" borderId="19" xfId="4" applyFont="1" applyFill="1" applyBorder="1" applyAlignment="1">
      <alignment horizontal="left" vertical="center"/>
    </xf>
    <xf numFmtId="0" fontId="20" fillId="3" borderId="20" xfId="3" applyFont="1" applyFill="1" applyBorder="1" applyAlignment="1">
      <alignment horizontal="left" vertical="center"/>
    </xf>
    <xf numFmtId="0" fontId="20" fillId="3" borderId="21" xfId="5" applyFont="1" applyFill="1" applyBorder="1" applyAlignment="1">
      <alignment horizontal="left" vertical="center"/>
    </xf>
    <xf numFmtId="0" fontId="19" fillId="0" borderId="0" xfId="4" applyFont="1" applyAlignment="1">
      <alignment horizontal="left" vertical="center"/>
    </xf>
    <xf numFmtId="0" fontId="18" fillId="0" borderId="0" xfId="4" applyFont="1" applyAlignment="1">
      <alignment horizontal="left" vertical="center"/>
    </xf>
    <xf numFmtId="0" fontId="20" fillId="2" borderId="20" xfId="3" applyFont="1" applyFill="1" applyBorder="1" applyAlignment="1">
      <alignment horizontal="left" vertical="center"/>
    </xf>
    <xf numFmtId="164" fontId="9" fillId="0" borderId="4" xfId="1" applyFont="1" applyBorder="1" applyAlignment="1" applyProtection="1">
      <alignment horizontal="center" vertical="center" wrapText="1" readingOrder="1"/>
      <protection hidden="1"/>
    </xf>
    <xf numFmtId="0" fontId="8" fillId="0" borderId="10" xfId="0" applyFont="1" applyBorder="1" applyAlignment="1">
      <alignment horizontal="center" vertical="center" wrapText="1"/>
    </xf>
    <xf numFmtId="0" fontId="23" fillId="0" borderId="12" xfId="0" applyFont="1" applyBorder="1" applyAlignment="1">
      <alignment horizontal="left" vertical="center"/>
    </xf>
    <xf numFmtId="0" fontId="25" fillId="0" borderId="12" xfId="0" applyFont="1" applyBorder="1" applyAlignment="1">
      <alignment horizontal="left" vertical="center" wrapText="1"/>
    </xf>
    <xf numFmtId="0" fontId="6" fillId="0" borderId="12" xfId="0" applyFont="1" applyBorder="1" applyAlignment="1">
      <alignment horizontal="left" vertical="center" wrapText="1"/>
    </xf>
    <xf numFmtId="0" fontId="7" fillId="0" borderId="12" xfId="0" applyFont="1" applyBorder="1" applyAlignment="1">
      <alignment horizontal="left" vertical="center" wrapText="1"/>
    </xf>
    <xf numFmtId="0" fontId="0" fillId="0" borderId="0" xfId="0" applyAlignment="1">
      <alignment horizontal="left" vertical="center"/>
    </xf>
    <xf numFmtId="166" fontId="4" fillId="0" borderId="0" xfId="2" applyNumberFormat="1" applyFont="1" applyBorder="1" applyAlignment="1">
      <alignment horizontal="left" vertical="center"/>
    </xf>
    <xf numFmtId="0" fontId="24" fillId="0" borderId="12" xfId="0" applyFont="1" applyBorder="1" applyAlignment="1">
      <alignment horizontal="left" vertical="center"/>
    </xf>
    <xf numFmtId="0" fontId="22" fillId="0" borderId="12" xfId="0" applyFont="1" applyBorder="1" applyAlignment="1">
      <alignment horizontal="left" vertical="center"/>
    </xf>
    <xf numFmtId="168" fontId="26" fillId="0" borderId="12" xfId="2" applyNumberFormat="1" applyFont="1" applyFill="1" applyBorder="1" applyAlignment="1">
      <alignment horizontal="center" vertical="center"/>
    </xf>
    <xf numFmtId="168" fontId="4" fillId="0" borderId="12" xfId="2" applyNumberFormat="1" applyFont="1" applyFill="1" applyBorder="1" applyAlignment="1">
      <alignment horizontal="center" vertical="center"/>
    </xf>
    <xf numFmtId="168" fontId="4" fillId="0" borderId="12" xfId="2" applyNumberFormat="1" applyFont="1" applyBorder="1" applyAlignment="1">
      <alignment horizontal="center" vertical="center"/>
    </xf>
    <xf numFmtId="0" fontId="0" fillId="0" borderId="0" xfId="0" applyAlignment="1">
      <alignment horizontal="center" vertical="center"/>
    </xf>
    <xf numFmtId="0" fontId="8" fillId="0" borderId="0" xfId="0" applyFont="1" applyAlignment="1">
      <alignment horizontal="center" vertical="center"/>
    </xf>
    <xf numFmtId="0" fontId="15" fillId="0" borderId="0" xfId="4" applyFont="1" applyAlignment="1">
      <alignment horizontal="center" vertical="center" wrapText="1"/>
    </xf>
    <xf numFmtId="0" fontId="17" fillId="0" borderId="0" xfId="4" applyFont="1" applyAlignment="1">
      <alignment horizontal="center" vertical="center"/>
    </xf>
    <xf numFmtId="0" fontId="0" fillId="0" borderId="0" xfId="0" applyAlignment="1">
      <alignment horizontal="center"/>
    </xf>
    <xf numFmtId="0" fontId="2" fillId="0" borderId="0" xfId="0" applyFont="1" applyAlignment="1">
      <alignment horizontal="center" vertical="center" wrapText="1"/>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0" fillId="0" borderId="0" xfId="0" applyAlignment="1">
      <alignment horizontal="center" vertical="top"/>
    </xf>
    <xf numFmtId="0" fontId="27" fillId="0" borderId="22" xfId="0" applyFont="1" applyBorder="1" applyAlignment="1">
      <alignment horizontal="left" vertical="center" wrapText="1"/>
    </xf>
    <xf numFmtId="0" fontId="27" fillId="0" borderId="23" xfId="0" applyFont="1" applyBorder="1" applyAlignment="1">
      <alignment horizontal="left" vertical="center" wrapText="1"/>
    </xf>
    <xf numFmtId="0" fontId="27" fillId="0" borderId="24" xfId="0" applyFont="1" applyBorder="1" applyAlignment="1">
      <alignment horizontal="left" vertical="center" wrapText="1"/>
    </xf>
    <xf numFmtId="0" fontId="27" fillId="0" borderId="25" xfId="0" applyFont="1" applyBorder="1" applyAlignment="1">
      <alignment horizontal="left" vertical="center" wrapText="1"/>
    </xf>
    <xf numFmtId="0" fontId="27" fillId="0" borderId="0" xfId="0" applyFont="1" applyAlignment="1">
      <alignment horizontal="left" vertical="center" wrapText="1"/>
    </xf>
    <xf numFmtId="0" fontId="27" fillId="0" borderId="26" xfId="0" applyFont="1" applyBorder="1" applyAlignment="1">
      <alignment horizontal="left" vertical="center" wrapText="1"/>
    </xf>
    <xf numFmtId="0" fontId="27" fillId="0" borderId="27" xfId="0" applyFont="1" applyBorder="1" applyAlignment="1">
      <alignment horizontal="left" vertical="center" wrapText="1"/>
    </xf>
    <xf numFmtId="0" fontId="27" fillId="0" borderId="28" xfId="0" applyFont="1" applyBorder="1" applyAlignment="1">
      <alignment horizontal="left" vertical="center" wrapText="1"/>
    </xf>
    <xf numFmtId="0" fontId="27" fillId="0" borderId="29" xfId="0" applyFont="1" applyBorder="1" applyAlignment="1">
      <alignment horizontal="left" vertical="center" wrapText="1"/>
    </xf>
    <xf numFmtId="0" fontId="8" fillId="0" borderId="22" xfId="0" applyFont="1" applyBorder="1" applyAlignment="1">
      <alignment horizontal="left" vertical="center" wrapText="1"/>
    </xf>
    <xf numFmtId="0" fontId="8" fillId="0" borderId="23" xfId="0" applyFont="1" applyBorder="1" applyAlignment="1">
      <alignment horizontal="left" vertical="center"/>
    </xf>
    <xf numFmtId="0" fontId="8" fillId="0" borderId="24" xfId="0" applyFont="1" applyBorder="1" applyAlignment="1">
      <alignment horizontal="left" vertical="center"/>
    </xf>
    <xf numFmtId="0" fontId="8" fillId="0" borderId="25" xfId="0" applyFont="1" applyBorder="1" applyAlignment="1">
      <alignment horizontal="left" vertical="center"/>
    </xf>
    <xf numFmtId="0" fontId="8" fillId="0" borderId="0" xfId="0" applyFont="1" applyAlignment="1">
      <alignment horizontal="left" vertical="center"/>
    </xf>
    <xf numFmtId="0" fontId="8" fillId="0" borderId="26" xfId="0" applyFont="1" applyBorder="1" applyAlignment="1">
      <alignment horizontal="left" vertical="center"/>
    </xf>
    <xf numFmtId="0" fontId="8" fillId="0" borderId="27" xfId="0" applyFont="1" applyBorder="1" applyAlignment="1">
      <alignment horizontal="left" vertical="center"/>
    </xf>
    <xf numFmtId="0" fontId="8" fillId="0" borderId="28" xfId="0" applyFont="1" applyBorder="1" applyAlignment="1">
      <alignment horizontal="left" vertical="center"/>
    </xf>
    <xf numFmtId="0" fontId="8" fillId="0" borderId="29" xfId="0" applyFont="1" applyBorder="1" applyAlignment="1">
      <alignment horizontal="left" vertical="center"/>
    </xf>
    <xf numFmtId="0" fontId="30" fillId="0" borderId="22" xfId="0" applyFont="1" applyBorder="1" applyAlignment="1">
      <alignment horizontal="left" vertical="top" wrapText="1"/>
    </xf>
    <xf numFmtId="0" fontId="30" fillId="0" borderId="23" xfId="0" applyFont="1" applyBorder="1" applyAlignment="1">
      <alignment horizontal="left" vertical="top" wrapText="1"/>
    </xf>
    <xf numFmtId="0" fontId="30" fillId="0" borderId="24" xfId="0" applyFont="1" applyBorder="1" applyAlignment="1">
      <alignment horizontal="left" vertical="top" wrapText="1"/>
    </xf>
    <xf numFmtId="0" fontId="30" fillId="0" borderId="25" xfId="0" applyFont="1" applyBorder="1" applyAlignment="1">
      <alignment horizontal="left" vertical="top" wrapText="1"/>
    </xf>
    <xf numFmtId="0" fontId="30" fillId="0" borderId="0" xfId="0" applyFont="1" applyAlignment="1">
      <alignment horizontal="left" vertical="top" wrapText="1"/>
    </xf>
    <xf numFmtId="0" fontId="30" fillId="0" borderId="26" xfId="0" applyFont="1" applyBorder="1" applyAlignment="1">
      <alignment horizontal="left" vertical="top" wrapText="1"/>
    </xf>
    <xf numFmtId="0" fontId="30" fillId="0" borderId="27" xfId="0" applyFont="1" applyBorder="1" applyAlignment="1">
      <alignment horizontal="left" vertical="top" wrapText="1"/>
    </xf>
    <xf numFmtId="0" fontId="30" fillId="0" borderId="28" xfId="0" applyFont="1" applyBorder="1" applyAlignment="1">
      <alignment horizontal="left" vertical="top" wrapText="1"/>
    </xf>
    <xf numFmtId="0" fontId="30" fillId="0" borderId="29" xfId="0" applyFont="1" applyBorder="1" applyAlignment="1">
      <alignment horizontal="left" vertical="top" wrapText="1"/>
    </xf>
  </cellXfs>
  <cellStyles count="7">
    <cellStyle name="Hipervínculo" xfId="3" builtinId="8"/>
    <cellStyle name="Hipervínculo 2" xfId="5" xr:uid="{00000000-0005-0000-0000-000001000000}"/>
    <cellStyle name="Millares" xfId="1" builtinId="3"/>
    <cellStyle name="Millares 2" xfId="6" xr:uid="{8DB642FF-1F5B-4BE6-9CE2-0B16310DAF61}"/>
    <cellStyle name="Normal" xfId="0" builtinId="0"/>
    <cellStyle name="Normal 2" xfId="4" xr:uid="{00000000-0005-0000-0000-000004000000}"/>
    <cellStyle name="Porcentaje" xfId="2" builtinId="5"/>
  </cellStyles>
  <dxfs count="12">
    <dxf>
      <font>
        <color theme="4" tint="-0.24994659260841701"/>
      </font>
    </dxf>
    <dxf>
      <font>
        <color rgb="FFFF0000"/>
      </font>
    </dxf>
    <dxf>
      <font>
        <color theme="9" tint="-0.24994659260841701"/>
      </font>
    </dxf>
    <dxf>
      <font>
        <color theme="4" tint="-0.24994659260841701"/>
      </font>
    </dxf>
    <dxf>
      <font>
        <color rgb="FFFF0000"/>
      </font>
    </dxf>
    <dxf>
      <font>
        <color theme="9" tint="-0.24994659260841701"/>
      </font>
    </dxf>
    <dxf>
      <font>
        <color rgb="FF006600"/>
      </font>
    </dxf>
    <dxf>
      <font>
        <color rgb="FFC00000"/>
      </font>
    </dxf>
    <dxf>
      <font>
        <color rgb="FF0070C0"/>
      </font>
    </dxf>
    <dxf>
      <font>
        <color theme="4" tint="-0.24994659260841701"/>
      </font>
    </dxf>
    <dxf>
      <font>
        <color rgb="FFFF0000"/>
      </font>
    </dxf>
    <dxf>
      <font>
        <color theme="9" tint="-0.24994659260841701"/>
      </font>
    </dxf>
  </dxfs>
  <tableStyles count="0" defaultTableStyle="TableStyleMedium2" defaultPivotStyle="PivotStyleLight16"/>
  <colors>
    <mruColors>
      <color rgb="FFFFFFCC"/>
      <color rgb="FF70AD47"/>
      <color rgb="FF006600"/>
      <color rgb="FF009999"/>
      <color rgb="FFED7D31"/>
      <color rgb="FF997300"/>
      <color rgb="FF9E480E"/>
      <color rgb="FFFFC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1.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12.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0.xml"/><Relationship Id="rId1" Type="http://schemas.microsoft.com/office/2011/relationships/chartStyle" Target="style10.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es-ES"/>
              <a:t>% Volumen kilos o litros</a:t>
            </a:r>
          </a:p>
        </c:rich>
      </c:tx>
      <c:layout>
        <c:manualLayout>
          <c:xMode val="edge"/>
          <c:yMode val="edge"/>
          <c:x val="0.40169852302663051"/>
          <c:y val="3.7037037037037035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es-ES_tradnl"/>
        </a:p>
      </c:txPr>
    </c:title>
    <c:autoTitleDeleted val="0"/>
    <c:plotArea>
      <c:layout/>
      <c:pieChart>
        <c:varyColors val="1"/>
        <c:ser>
          <c:idx val="0"/>
          <c:order val="0"/>
          <c:dPt>
            <c:idx val="0"/>
            <c:bubble3D val="0"/>
            <c:spPr>
              <a:solidFill>
                <a:schemeClr val="accent2"/>
              </a:solidFill>
              <a:ln w="19050">
                <a:solidFill>
                  <a:schemeClr val="lt1"/>
                </a:solidFill>
              </a:ln>
              <a:effectLst/>
            </c:spPr>
            <c:extLst>
              <c:ext xmlns:c16="http://schemas.microsoft.com/office/drawing/2014/chart" uri="{C3380CC4-5D6E-409C-BE32-E72D297353CC}">
                <c16:uniqueId val="{00000001-EEC9-4FD5-A23F-431454AA79E1}"/>
              </c:ext>
            </c:extLst>
          </c:dPt>
          <c:dPt>
            <c:idx val="1"/>
            <c:bubble3D val="0"/>
            <c:spPr>
              <a:solidFill>
                <a:schemeClr val="accent4"/>
              </a:solidFill>
              <a:ln w="19050">
                <a:solidFill>
                  <a:schemeClr val="lt1"/>
                </a:solidFill>
              </a:ln>
              <a:effectLst/>
            </c:spPr>
            <c:extLst>
              <c:ext xmlns:c16="http://schemas.microsoft.com/office/drawing/2014/chart" uri="{C3380CC4-5D6E-409C-BE32-E72D297353CC}">
                <c16:uniqueId val="{00000003-EEC9-4FD5-A23F-431454AA79E1}"/>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s-ES_tradnl"/>
              </a:p>
            </c:txPr>
            <c:dLblPos val="outEnd"/>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Lit>
              <c:ptCount val="2"/>
              <c:pt idx="0">
                <c:v>LECHE CORTA DURACION</c:v>
              </c:pt>
              <c:pt idx="1">
                <c:v>LECHE LARGA DURACION</c:v>
              </c:pt>
            </c:strLit>
          </c:cat>
          <c:val>
            <c:numLit>
              <c:formatCode>General</c:formatCode>
              <c:ptCount val="2"/>
              <c:pt idx="0">
                <c:v>4.2620135040588289</c:v>
              </c:pt>
              <c:pt idx="1">
                <c:v>95.737982254707916</c:v>
              </c:pt>
            </c:numLit>
          </c:val>
          <c:extLst>
            <c:ext xmlns:c16="http://schemas.microsoft.com/office/drawing/2014/chart" uri="{C3380CC4-5D6E-409C-BE32-E72D297353CC}">
              <c16:uniqueId val="{0000000A-EEC9-4FD5-A23F-431454AA79E1}"/>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chart>
  <c:spPr>
    <a:noFill/>
    <a:ln w="9525" cap="flat" cmpd="sng" algn="ctr">
      <a:noFill/>
      <a:round/>
    </a:ln>
    <a:effectLst/>
  </c:spPr>
  <c:txPr>
    <a:bodyPr/>
    <a:lstStyle/>
    <a:p>
      <a:pPr>
        <a:defRPr>
          <a:solidFill>
            <a:sysClr val="windowText" lastClr="000000"/>
          </a:solidFill>
        </a:defRPr>
      </a:pPr>
      <a:endParaRPr lang="es-ES_tradnl"/>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4028615444798668"/>
          <c:y val="9.8037977704922077E-2"/>
          <c:w val="0.73367960979999169"/>
          <c:h val="0.91220850480109739"/>
        </c:manualLayout>
      </c:layout>
      <c:barChart>
        <c:barDir val="bar"/>
        <c:grouping val="clustered"/>
        <c:varyColors val="1"/>
        <c:ser>
          <c:idx val="0"/>
          <c:order val="0"/>
          <c:tx>
            <c:v>TAM PRECIO MEDIO </c:v>
          </c:tx>
          <c:spPr>
            <a:solidFill>
              <a:schemeClr val="accent1"/>
            </a:solidFill>
            <a:ln>
              <a:noFill/>
            </a:ln>
            <a:effectLst/>
          </c:spPr>
          <c:invertIfNegative val="0"/>
          <c:dPt>
            <c:idx val="0"/>
            <c:invertIfNegative val="0"/>
            <c:bubble3D val="0"/>
            <c:spPr>
              <a:solidFill>
                <a:schemeClr val="bg1">
                  <a:lumMod val="50000"/>
                </a:schemeClr>
              </a:solidFill>
              <a:ln>
                <a:noFill/>
              </a:ln>
              <a:effectLst/>
            </c:spPr>
            <c:extLst>
              <c:ext xmlns:c16="http://schemas.microsoft.com/office/drawing/2014/chart" uri="{C3380CC4-5D6E-409C-BE32-E72D297353CC}">
                <c16:uniqueId val="{00000001-6FCC-4CED-A15A-B04DC462D0FC}"/>
              </c:ext>
            </c:extLst>
          </c:dPt>
          <c:dPt>
            <c:idx val="1"/>
            <c:invertIfNegative val="0"/>
            <c:bubble3D val="0"/>
            <c:spPr>
              <a:solidFill>
                <a:srgbClr val="FF0000"/>
              </a:solidFill>
              <a:ln>
                <a:noFill/>
              </a:ln>
              <a:effectLst/>
            </c:spPr>
            <c:extLst>
              <c:ext xmlns:c16="http://schemas.microsoft.com/office/drawing/2014/chart" uri="{C3380CC4-5D6E-409C-BE32-E72D297353CC}">
                <c16:uniqueId val="{0000000D-6FCC-4CED-A15A-B04DC462D0FC}"/>
              </c:ext>
            </c:extLst>
          </c:dPt>
          <c:dPt>
            <c:idx val="3"/>
            <c:invertIfNegative val="0"/>
            <c:bubble3D val="0"/>
            <c:spPr>
              <a:solidFill>
                <a:schemeClr val="accent4">
                  <a:lumMod val="75000"/>
                </a:schemeClr>
              </a:solidFill>
              <a:ln>
                <a:noFill/>
              </a:ln>
              <a:effectLst/>
            </c:spPr>
            <c:extLst>
              <c:ext xmlns:c16="http://schemas.microsoft.com/office/drawing/2014/chart" uri="{C3380CC4-5D6E-409C-BE32-E72D297353CC}">
                <c16:uniqueId val="{00000005-6FCC-4CED-A15A-B04DC462D0FC}"/>
              </c:ext>
            </c:extLst>
          </c:dPt>
          <c:dPt>
            <c:idx val="4"/>
            <c:invertIfNegative val="0"/>
            <c:bubble3D val="0"/>
            <c:spPr>
              <a:solidFill>
                <a:srgbClr val="009999"/>
              </a:solidFill>
              <a:ln>
                <a:noFill/>
              </a:ln>
              <a:effectLst/>
            </c:spPr>
            <c:extLst>
              <c:ext xmlns:c16="http://schemas.microsoft.com/office/drawing/2014/chart" uri="{C3380CC4-5D6E-409C-BE32-E72D297353CC}">
                <c16:uniqueId val="{00000007-6FCC-4CED-A15A-B04DC462D0FC}"/>
              </c:ext>
            </c:extLst>
          </c:dPt>
          <c:dPt>
            <c:idx val="5"/>
            <c:invertIfNegative val="0"/>
            <c:bubble3D val="0"/>
            <c:spPr>
              <a:pattFill prst="pct25">
                <a:fgClr>
                  <a:srgbClr val="009999"/>
                </a:fgClr>
                <a:bgClr>
                  <a:schemeClr val="bg1"/>
                </a:bgClr>
              </a:pattFill>
              <a:ln>
                <a:noFill/>
              </a:ln>
              <a:effectLst/>
            </c:spPr>
            <c:extLst>
              <c:ext xmlns:c16="http://schemas.microsoft.com/office/drawing/2014/chart" uri="{C3380CC4-5D6E-409C-BE32-E72D297353CC}">
                <c16:uniqueId val="{0000000E-5D71-4E30-A0D0-13A2D6CBD9AC}"/>
              </c:ext>
            </c:extLst>
          </c:dPt>
          <c:dLbls>
            <c:numFmt formatCode="#,##0.00" sourceLinked="0"/>
            <c:spPr>
              <a:noFill/>
              <a:ln>
                <a:noFill/>
              </a:ln>
              <a:effectLst/>
            </c:spPr>
            <c:txPr>
              <a:bodyPr wrap="square" lIns="38100" tIns="19050" rIns="38100" bIns="19050" anchor="ctr">
                <a:spAutoFit/>
              </a:bodyPr>
              <a:lstStyle/>
              <a:p>
                <a:pPr>
                  <a:defRPr>
                    <a:solidFill>
                      <a:schemeClr val="tx1">
                        <a:lumMod val="75000"/>
                        <a:lumOff val="25000"/>
                      </a:schemeClr>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6"/>
              <c:pt idx="0">
                <c:v>TOTAL ESPAÑA </c:v>
              </c:pt>
              <c:pt idx="1">
                <c:v>HIPERMERCADOS</c:v>
              </c:pt>
              <c:pt idx="2">
                <c:v>SUPERMERCADOS </c:v>
              </c:pt>
              <c:pt idx="3">
                <c:v>TIENDA TRADICIONAL</c:v>
              </c:pt>
              <c:pt idx="4">
                <c:v>RESTO CANALES </c:v>
              </c:pt>
              <c:pt idx="5">
                <c:v> E-COMMERCE</c:v>
              </c:pt>
            </c:strLit>
          </c:cat>
          <c:val>
            <c:numLit>
              <c:formatCode>General</c:formatCode>
              <c:ptCount val="6"/>
              <c:pt idx="0">
                <c:v>0.97776203259135097</c:v>
              </c:pt>
              <c:pt idx="1">
                <c:v>0.98131866843777027</c:v>
              </c:pt>
              <c:pt idx="2">
                <c:v>0.9740357437765127</c:v>
              </c:pt>
              <c:pt idx="3">
                <c:v>1.1446121948029981</c:v>
              </c:pt>
              <c:pt idx="4">
                <c:v>0.99628719521907494</c:v>
              </c:pt>
              <c:pt idx="5">
                <c:v>1.014285117337357</c:v>
              </c:pt>
            </c:numLit>
          </c:val>
          <c:extLst>
            <c:ext xmlns:c16="http://schemas.microsoft.com/office/drawing/2014/chart" uri="{C3380CC4-5D6E-409C-BE32-E72D297353CC}">
              <c16:uniqueId val="{0000000A-6FCC-4CED-A15A-B04DC462D0FC}"/>
            </c:ext>
          </c:extLst>
        </c:ser>
        <c:dLbls>
          <c:showLegendKey val="0"/>
          <c:showVal val="0"/>
          <c:showCatName val="0"/>
          <c:showSerName val="0"/>
          <c:showPercent val="0"/>
          <c:showBubbleSize val="0"/>
        </c:dLbls>
        <c:gapWidth val="46"/>
        <c:axId val="77378688"/>
        <c:axId val="77380224"/>
      </c:barChart>
      <c:barChart>
        <c:barDir val="bar"/>
        <c:grouping val="clustered"/>
        <c:varyColors val="1"/>
        <c:ser>
          <c:idx val="1"/>
          <c:order val="1"/>
          <c:tx>
            <c:v>% EVOLUCIÓN</c:v>
          </c:tx>
          <c:spPr>
            <a:solidFill>
              <a:srgbClr val="548235"/>
            </a:solidFill>
            <a:ln>
              <a:noFill/>
            </a:ln>
          </c:spPr>
          <c:invertIfNegative val="1"/>
          <c:dLbls>
            <c:numFmt formatCode="0.0%" sourceLinked="0"/>
            <c:spPr>
              <a:noFill/>
              <a:ln>
                <a:noFill/>
              </a:ln>
              <a:effectLst/>
            </c:spPr>
            <c:txPr>
              <a:bodyPr wrap="square" lIns="38100" tIns="19050" rIns="38100" bIns="19050" anchor="ctr">
                <a:spAutoFit/>
              </a:bodyPr>
              <a:lstStyle/>
              <a:p>
                <a:pPr>
                  <a:defRPr sz="900">
                    <a:solidFill>
                      <a:schemeClr val="tx1">
                        <a:lumMod val="75000"/>
                        <a:lumOff val="25000"/>
                      </a:schemeClr>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6"/>
              <c:pt idx="0">
                <c:v>TOTAL ESPAÑA </c:v>
              </c:pt>
              <c:pt idx="1">
                <c:v>HIPERMERCADOS</c:v>
              </c:pt>
              <c:pt idx="2">
                <c:v>SUPERMERCADOS </c:v>
              </c:pt>
              <c:pt idx="3">
                <c:v>TIENDA TRADICIONAL</c:v>
              </c:pt>
              <c:pt idx="4">
                <c:v>RESTO CANALES </c:v>
              </c:pt>
              <c:pt idx="5">
                <c:v> E-COMMERCE</c:v>
              </c:pt>
            </c:strLit>
          </c:cat>
          <c:val>
            <c:numLit>
              <c:formatCode>General</c:formatCode>
              <c:ptCount val="6"/>
              <c:pt idx="0">
                <c:v>3.9543510721248287E-2</c:v>
              </c:pt>
              <c:pt idx="1">
                <c:v>3.6305670526476597E-2</c:v>
              </c:pt>
              <c:pt idx="2">
                <c:v>4.118748343692058E-2</c:v>
              </c:pt>
              <c:pt idx="3">
                <c:v>2.6190501378300368E-2</c:v>
              </c:pt>
              <c:pt idx="4">
                <c:v>3.484592710739931E-2</c:v>
              </c:pt>
              <c:pt idx="5">
                <c:v>5.1105059677398756E-2</c:v>
              </c:pt>
            </c:numLit>
          </c:val>
          <c:extLst>
            <c:ext xmlns:c14="http://schemas.microsoft.com/office/drawing/2007/8/2/chart" uri="{6F2FDCE9-48DA-4B69-8628-5D25D57E5C99}">
              <c14:invertSolidFillFmt>
                <c14:spPr xmlns:c14="http://schemas.microsoft.com/office/drawing/2007/8/2/chart">
                  <a:solidFill>
                    <a:srgbClr val="FF0000"/>
                  </a:solidFill>
                  <a:ln>
                    <a:noFill/>
                  </a:ln>
                </c14:spPr>
              </c14:invertSolidFillFmt>
            </c:ext>
            <c:ext xmlns:c16="http://schemas.microsoft.com/office/drawing/2014/chart" uri="{C3380CC4-5D6E-409C-BE32-E72D297353CC}">
              <c16:uniqueId val="{0000000B-6FCC-4CED-A15A-B04DC462D0FC}"/>
            </c:ext>
          </c:extLst>
        </c:ser>
        <c:dLbls>
          <c:showLegendKey val="0"/>
          <c:showVal val="0"/>
          <c:showCatName val="0"/>
          <c:showSerName val="0"/>
          <c:showPercent val="0"/>
          <c:showBubbleSize val="0"/>
        </c:dLbls>
        <c:gapWidth val="46"/>
        <c:axId val="1047035000"/>
        <c:axId val="1047038240"/>
      </c:barChart>
      <c:catAx>
        <c:axId val="77378688"/>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77380224"/>
        <c:crosses val="autoZero"/>
        <c:auto val="1"/>
        <c:lblAlgn val="ctr"/>
        <c:lblOffset val="100"/>
        <c:noMultiLvlLbl val="0"/>
      </c:catAx>
      <c:valAx>
        <c:axId val="77380224"/>
        <c:scaling>
          <c:orientation val="minMax"/>
          <c:max val="5"/>
          <c:min val="0"/>
        </c:scaling>
        <c:delete val="0"/>
        <c:axPos val="t"/>
        <c:numFmt formatCode="General" sourceLinked="1"/>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77378688"/>
        <c:crosses val="autoZero"/>
        <c:crossBetween val="between"/>
      </c:valAx>
      <c:valAx>
        <c:axId val="1047038240"/>
        <c:scaling>
          <c:orientation val="minMax"/>
          <c:max val="0.11000000000000001"/>
          <c:min val="-0.4"/>
        </c:scaling>
        <c:delete val="0"/>
        <c:axPos val="t"/>
        <c:numFmt formatCode="General" sourceLinked="1"/>
        <c:majorTickMark val="out"/>
        <c:minorTickMark val="none"/>
        <c:tickLblPos val="none"/>
        <c:crossAx val="1047035000"/>
        <c:crosses val="autoZero"/>
        <c:crossBetween val="between"/>
      </c:valAx>
      <c:catAx>
        <c:axId val="1047035000"/>
        <c:scaling>
          <c:orientation val="maxMin"/>
        </c:scaling>
        <c:delete val="0"/>
        <c:axPos val="l"/>
        <c:numFmt formatCode="General" sourceLinked="1"/>
        <c:majorTickMark val="out"/>
        <c:minorTickMark val="none"/>
        <c:tickLblPos val="none"/>
        <c:spPr>
          <a:ln>
            <a:noFill/>
          </a:ln>
        </c:spPr>
        <c:crossAx val="1047038240"/>
        <c:crossesAt val="0"/>
        <c:auto val="1"/>
        <c:lblAlgn val="ctr"/>
        <c:lblOffset val="100"/>
        <c:noMultiLvlLbl val="0"/>
      </c:cat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ES_tradn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percentStacked"/>
        <c:varyColors val="0"/>
        <c:ser>
          <c:idx val="0"/>
          <c:order val="0"/>
          <c:tx>
            <c:v>JOVENES INDEPENDIENTES</c:v>
          </c:tx>
          <c:spPr>
            <a:solidFill>
              <a:schemeClr val="accent6"/>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0">
                <a:spAutoFit/>
              </a:bodyPr>
              <a:lstStyle/>
              <a:p>
                <a:pPr algn="ctr">
                  <a:defRPr lang="es-ES" sz="1100" b="0" i="0" u="none" strike="noStrike" baseline="0">
                    <a:solidFill>
                      <a:schemeClr val="lt1"/>
                    </a:solidFill>
                    <a:latin typeface="+mn-lt"/>
                    <a:ea typeface="+mn-ea"/>
                    <a:cs typeface="+mn-cs"/>
                  </a:defRPr>
                </a:pPr>
                <a:endParaRPr lang="es-ES_trad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Lit>
              <c:formatCode>General</c:formatCode>
              <c:ptCount val="2"/>
            </c:numLit>
          </c:cat>
          <c:val>
            <c:numLit>
              <c:formatCode>General</c:formatCode>
              <c:ptCount val="2"/>
              <c:pt idx="0">
                <c:v>7.2432062622834303</c:v>
              </c:pt>
              <c:pt idx="1">
                <c:v>3.3062493474355561</c:v>
              </c:pt>
            </c:numLit>
          </c:val>
          <c:extLst>
            <c:ext xmlns:c16="http://schemas.microsoft.com/office/drawing/2014/chart" uri="{C3380CC4-5D6E-409C-BE32-E72D297353CC}">
              <c16:uniqueId val="{00000000-11BF-43BB-86EB-6499A59CA1BA}"/>
            </c:ext>
          </c:extLst>
        </c:ser>
        <c:ser>
          <c:idx val="1"/>
          <c:order val="1"/>
          <c:tx>
            <c:v>PAREJ.JOVENES SIN HIJOS</c:v>
          </c:tx>
          <c:spPr>
            <a:solidFill>
              <a:schemeClr val="accent5"/>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0">
                <a:spAutoFit/>
              </a:bodyPr>
              <a:lstStyle/>
              <a:p>
                <a:pPr algn="ctr">
                  <a:defRPr lang="es-ES" sz="1100" b="0" i="0" u="none" strike="noStrike" baseline="0">
                    <a:solidFill>
                      <a:schemeClr val="lt1"/>
                    </a:solidFill>
                    <a:latin typeface="+mn-lt"/>
                    <a:ea typeface="+mn-ea"/>
                    <a:cs typeface="+mn-cs"/>
                  </a:defRPr>
                </a:pPr>
                <a:endParaRPr lang="es-ES_trad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Lit>
              <c:formatCode>General</c:formatCode>
              <c:ptCount val="2"/>
            </c:numLit>
          </c:cat>
          <c:val>
            <c:numLit>
              <c:formatCode>General</c:formatCode>
              <c:ptCount val="2"/>
              <c:pt idx="0">
                <c:v>6.4500939742666272</c:v>
              </c:pt>
              <c:pt idx="1">
                <c:v>3.8535322328848984</c:v>
              </c:pt>
            </c:numLit>
          </c:val>
          <c:extLst>
            <c:ext xmlns:c16="http://schemas.microsoft.com/office/drawing/2014/chart" uri="{C3380CC4-5D6E-409C-BE32-E72D297353CC}">
              <c16:uniqueId val="{00000001-11BF-43BB-86EB-6499A59CA1BA}"/>
            </c:ext>
          </c:extLst>
        </c:ser>
        <c:ser>
          <c:idx val="2"/>
          <c:order val="2"/>
          <c:tx>
            <c:v>PAREJ.CON HIJOS PEQUEÑOS</c:v>
          </c:tx>
          <c:spPr>
            <a:solidFill>
              <a:schemeClr val="accent4"/>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0">
                <a:spAutoFit/>
              </a:bodyPr>
              <a:lstStyle/>
              <a:p>
                <a:pPr algn="ctr">
                  <a:defRPr lang="es-ES" sz="1100" b="0" i="0" u="none" strike="noStrike" baseline="0">
                    <a:solidFill>
                      <a:schemeClr val="lt1"/>
                    </a:solidFill>
                    <a:latin typeface="+mn-lt"/>
                    <a:ea typeface="+mn-ea"/>
                    <a:cs typeface="+mn-cs"/>
                  </a:defRPr>
                </a:pPr>
                <a:endParaRPr lang="es-ES_trad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Lit>
              <c:formatCode>General</c:formatCode>
              <c:ptCount val="2"/>
            </c:numLit>
          </c:cat>
          <c:val>
            <c:numLit>
              <c:formatCode>General</c:formatCode>
              <c:ptCount val="2"/>
              <c:pt idx="0">
                <c:v>8.0697992031144832</c:v>
              </c:pt>
              <c:pt idx="1">
                <c:v>10.628093887312975</c:v>
              </c:pt>
            </c:numLit>
          </c:val>
          <c:extLst>
            <c:ext xmlns:c16="http://schemas.microsoft.com/office/drawing/2014/chart" uri="{C3380CC4-5D6E-409C-BE32-E72D297353CC}">
              <c16:uniqueId val="{00000002-11BF-43BB-86EB-6499A59CA1BA}"/>
            </c:ext>
          </c:extLst>
        </c:ser>
        <c:ser>
          <c:idx val="3"/>
          <c:order val="3"/>
          <c:tx>
            <c:v>PAREJ.CON HIJOS EDAD MEDIA</c:v>
          </c:tx>
          <c:spPr>
            <a:solidFill>
              <a:schemeClr val="accent6">
                <a:lumMod val="60000"/>
              </a:schemeClr>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0">
                <a:spAutoFit/>
              </a:bodyPr>
              <a:lstStyle/>
              <a:p>
                <a:pPr algn="ctr">
                  <a:defRPr lang="es-ES" sz="1100" b="0" i="0" u="none" strike="noStrike" baseline="0">
                    <a:solidFill>
                      <a:schemeClr val="lt1"/>
                    </a:solidFill>
                    <a:latin typeface="+mn-lt"/>
                    <a:ea typeface="+mn-ea"/>
                    <a:cs typeface="+mn-cs"/>
                  </a:defRPr>
                </a:pPr>
                <a:endParaRPr lang="es-ES_trad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Lit>
              <c:formatCode>General</c:formatCode>
              <c:ptCount val="2"/>
            </c:numLit>
          </c:cat>
          <c:val>
            <c:numLit>
              <c:formatCode>General</c:formatCode>
              <c:ptCount val="2"/>
              <c:pt idx="0">
                <c:v>13.833322331887988</c:v>
              </c:pt>
              <c:pt idx="1">
                <c:v>18.325204593328813</c:v>
              </c:pt>
            </c:numLit>
          </c:val>
          <c:extLst>
            <c:ext xmlns:c16="http://schemas.microsoft.com/office/drawing/2014/chart" uri="{C3380CC4-5D6E-409C-BE32-E72D297353CC}">
              <c16:uniqueId val="{00000003-11BF-43BB-86EB-6499A59CA1BA}"/>
            </c:ext>
          </c:extLst>
        </c:ser>
        <c:ser>
          <c:idx val="4"/>
          <c:order val="4"/>
          <c:tx>
            <c:v>PAREJ.CON HIJOS MAYORES</c:v>
          </c:tx>
          <c:spPr>
            <a:solidFill>
              <a:schemeClr val="accent5">
                <a:lumMod val="60000"/>
              </a:schemeClr>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0">
                <a:spAutoFit/>
              </a:bodyPr>
              <a:lstStyle/>
              <a:p>
                <a:pPr algn="ctr">
                  <a:defRPr lang="es-ES" sz="1100" b="0" i="0" u="none" strike="noStrike" baseline="0">
                    <a:solidFill>
                      <a:schemeClr val="lt1"/>
                    </a:solidFill>
                    <a:latin typeface="+mn-lt"/>
                    <a:ea typeface="+mn-ea"/>
                    <a:cs typeface="+mn-cs"/>
                  </a:defRPr>
                </a:pPr>
                <a:endParaRPr lang="es-ES_trad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Lit>
              <c:formatCode>General</c:formatCode>
              <c:ptCount val="2"/>
            </c:numLit>
          </c:cat>
          <c:val>
            <c:numLit>
              <c:formatCode>General</c:formatCode>
              <c:ptCount val="2"/>
              <c:pt idx="0">
                <c:v>11.982118066883926</c:v>
              </c:pt>
              <c:pt idx="1">
                <c:v>15.394708265184345</c:v>
              </c:pt>
            </c:numLit>
          </c:val>
          <c:extLst>
            <c:ext xmlns:c16="http://schemas.microsoft.com/office/drawing/2014/chart" uri="{C3380CC4-5D6E-409C-BE32-E72D297353CC}">
              <c16:uniqueId val="{00000004-11BF-43BB-86EB-6499A59CA1BA}"/>
            </c:ext>
          </c:extLst>
        </c:ser>
        <c:ser>
          <c:idx val="5"/>
          <c:order val="5"/>
          <c:tx>
            <c:v>HOGARES MONOPARENTALES</c:v>
          </c:tx>
          <c:spPr>
            <a:solidFill>
              <a:schemeClr val="accent4">
                <a:lumMod val="60000"/>
              </a:schemeClr>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0">
                <a:spAutoFit/>
              </a:bodyPr>
              <a:lstStyle/>
              <a:p>
                <a:pPr algn="ctr">
                  <a:defRPr lang="es-ES" sz="1100" b="0" i="0" u="none" strike="noStrike" baseline="0">
                    <a:solidFill>
                      <a:schemeClr val="lt1"/>
                    </a:solidFill>
                    <a:latin typeface="+mn-lt"/>
                    <a:ea typeface="+mn-ea"/>
                    <a:cs typeface="+mn-cs"/>
                  </a:defRPr>
                </a:pPr>
                <a:endParaRPr lang="es-ES_trad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Lit>
              <c:formatCode>General</c:formatCode>
              <c:ptCount val="2"/>
            </c:numLit>
          </c:cat>
          <c:val>
            <c:numLit>
              <c:formatCode>General</c:formatCode>
              <c:ptCount val="2"/>
              <c:pt idx="0">
                <c:v>8.0029914089151433</c:v>
              </c:pt>
              <c:pt idx="1">
                <c:v>6.3250968374270133</c:v>
              </c:pt>
            </c:numLit>
          </c:val>
          <c:extLst>
            <c:ext xmlns:c16="http://schemas.microsoft.com/office/drawing/2014/chart" uri="{C3380CC4-5D6E-409C-BE32-E72D297353CC}">
              <c16:uniqueId val="{00000005-11BF-43BB-86EB-6499A59CA1BA}"/>
            </c:ext>
          </c:extLst>
        </c:ser>
        <c:ser>
          <c:idx val="6"/>
          <c:order val="6"/>
          <c:tx>
            <c:v>PAREJAS ADULTAS SIN HIJOS</c:v>
          </c:tx>
          <c:spPr>
            <a:solidFill>
              <a:schemeClr val="accent6">
                <a:lumMod val="80000"/>
                <a:lumOff val="20000"/>
              </a:schemeClr>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0">
                <a:spAutoFit/>
              </a:bodyPr>
              <a:lstStyle/>
              <a:p>
                <a:pPr algn="ctr">
                  <a:defRPr lang="es-ES" sz="1100" b="0" i="0" u="none" strike="noStrike" baseline="0">
                    <a:solidFill>
                      <a:schemeClr val="lt1"/>
                    </a:solidFill>
                    <a:latin typeface="+mn-lt"/>
                    <a:ea typeface="+mn-ea"/>
                    <a:cs typeface="+mn-cs"/>
                  </a:defRPr>
                </a:pPr>
                <a:endParaRPr lang="es-ES_trad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Lit>
              <c:formatCode>General</c:formatCode>
              <c:ptCount val="2"/>
            </c:numLit>
          </c:cat>
          <c:val>
            <c:numLit>
              <c:formatCode>General</c:formatCode>
              <c:ptCount val="2"/>
              <c:pt idx="0">
                <c:v>8.414844880288026</c:v>
              </c:pt>
              <c:pt idx="1">
                <c:v>8.8751214344889426</c:v>
              </c:pt>
            </c:numLit>
          </c:val>
          <c:extLst>
            <c:ext xmlns:c16="http://schemas.microsoft.com/office/drawing/2014/chart" uri="{C3380CC4-5D6E-409C-BE32-E72D297353CC}">
              <c16:uniqueId val="{00000006-11BF-43BB-86EB-6499A59CA1BA}"/>
            </c:ext>
          </c:extLst>
        </c:ser>
        <c:ser>
          <c:idx val="7"/>
          <c:order val="7"/>
          <c:tx>
            <c:v>ADULTOS INDEPENDIENTES</c:v>
          </c:tx>
          <c:spPr>
            <a:solidFill>
              <a:schemeClr val="accent5">
                <a:lumMod val="80000"/>
                <a:lumOff val="20000"/>
              </a:schemeClr>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1100" b="0" i="0" u="none" strike="noStrike" baseline="0">
                    <a:solidFill>
                      <a:schemeClr val="lt1"/>
                    </a:solidFill>
                    <a:latin typeface="+mn-lt"/>
                    <a:ea typeface="+mn-ea"/>
                    <a:cs typeface="+mn-cs"/>
                  </a:defRPr>
                </a:pPr>
                <a:endParaRPr lang="es-ES_trad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Lit>
              <c:formatCode>General</c:formatCode>
              <c:ptCount val="2"/>
            </c:numLit>
          </c:cat>
          <c:val>
            <c:numLit>
              <c:formatCode>General</c:formatCode>
              <c:ptCount val="2"/>
              <c:pt idx="0">
                <c:v>9.7744060038324072</c:v>
              </c:pt>
              <c:pt idx="1">
                <c:v>5.3244264646822028</c:v>
              </c:pt>
            </c:numLit>
          </c:val>
          <c:extLst>
            <c:ext xmlns:c16="http://schemas.microsoft.com/office/drawing/2014/chart" uri="{C3380CC4-5D6E-409C-BE32-E72D297353CC}">
              <c16:uniqueId val="{00000007-11BF-43BB-86EB-6499A59CA1BA}"/>
            </c:ext>
          </c:extLst>
        </c:ser>
        <c:ser>
          <c:idx val="8"/>
          <c:order val="8"/>
          <c:tx>
            <c:v>RETIRADOS</c:v>
          </c:tx>
          <c:spPr>
            <a:solidFill>
              <a:schemeClr val="accent4">
                <a:lumMod val="80000"/>
                <a:lumOff val="20000"/>
              </a:schemeClr>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1100" b="0" i="0" u="none" strike="noStrike" baseline="0">
                    <a:solidFill>
                      <a:schemeClr val="lt1"/>
                    </a:solidFill>
                    <a:latin typeface="+mn-lt"/>
                    <a:ea typeface="+mn-ea"/>
                    <a:cs typeface="+mn-cs"/>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Lit>
              <c:formatCode>General</c:formatCode>
              <c:ptCount val="2"/>
            </c:numLit>
          </c:cat>
          <c:val>
            <c:numLit>
              <c:formatCode>General</c:formatCode>
              <c:ptCount val="2"/>
              <c:pt idx="0">
                <c:v>26.229238337161455</c:v>
              </c:pt>
              <c:pt idx="1">
                <c:v>27.967564776561243</c:v>
              </c:pt>
            </c:numLit>
          </c:val>
          <c:extLst>
            <c:ext xmlns:c16="http://schemas.microsoft.com/office/drawing/2014/chart" uri="{C3380CC4-5D6E-409C-BE32-E72D297353CC}">
              <c16:uniqueId val="{00000008-11BF-43BB-86EB-6499A59CA1BA}"/>
            </c:ext>
          </c:extLst>
        </c:ser>
        <c:dLbls>
          <c:showLegendKey val="0"/>
          <c:showVal val="0"/>
          <c:showCatName val="0"/>
          <c:showSerName val="0"/>
          <c:showPercent val="0"/>
          <c:showBubbleSize val="0"/>
        </c:dLbls>
        <c:gapWidth val="100"/>
        <c:overlap val="100"/>
        <c:axId val="116622080"/>
        <c:axId val="116623616"/>
      </c:barChart>
      <c:catAx>
        <c:axId val="116622080"/>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baseline="0">
                <a:solidFill>
                  <a:schemeClr val="tx1">
                    <a:lumMod val="65000"/>
                    <a:lumOff val="35000"/>
                  </a:schemeClr>
                </a:solidFill>
                <a:latin typeface="+mn-lt"/>
                <a:ea typeface="+mn-ea"/>
                <a:cs typeface="+mn-cs"/>
              </a:defRPr>
            </a:pPr>
            <a:endParaRPr lang="es-ES_tradnl"/>
          </a:p>
        </c:txPr>
        <c:crossAx val="116623616"/>
        <c:crosses val="autoZero"/>
        <c:auto val="1"/>
        <c:lblAlgn val="ctr"/>
        <c:lblOffset val="100"/>
        <c:noMultiLvlLbl val="0"/>
      </c:catAx>
      <c:valAx>
        <c:axId val="116623616"/>
        <c:scaling>
          <c:orientation val="minMax"/>
        </c:scaling>
        <c:delete val="1"/>
        <c:axPos val="l"/>
        <c:numFmt formatCode="0%" sourceLinked="1"/>
        <c:majorTickMark val="out"/>
        <c:minorTickMark val="none"/>
        <c:tickLblPos val="nextTo"/>
        <c:crossAx val="116622080"/>
        <c:crosses val="autoZero"/>
        <c:crossBetween val="between"/>
      </c:valAx>
      <c:spPr>
        <a:noFill/>
        <a:ln>
          <a:noFill/>
        </a:ln>
        <a:effectLst/>
      </c:spPr>
    </c:plotArea>
    <c:legend>
      <c:legendPos val="b"/>
      <c:layout>
        <c:manualLayout>
          <c:xMode val="edge"/>
          <c:yMode val="edge"/>
          <c:x val="5.145482385938286E-2"/>
          <c:y val="0.78989614241664052"/>
          <c:w val="0.91298314622880683"/>
          <c:h val="0.21010385758335953"/>
        </c:manualLayout>
      </c:layout>
      <c:overlay val="0"/>
      <c:spPr>
        <a:noFill/>
        <a:ln>
          <a:noFill/>
        </a:ln>
        <a:effectLst/>
      </c:spPr>
      <c:txPr>
        <a:bodyPr rot="0" spcFirstLastPara="1" vertOverflow="ellipsis" vert="horz" wrap="square" anchor="ctr" anchorCtr="1"/>
        <a:lstStyle/>
        <a:p>
          <a:pPr>
            <a:defRPr sz="1100" b="0" i="0" u="none" strike="noStrike" baseline="0">
              <a:solidFill>
                <a:schemeClr val="tx1">
                  <a:lumMod val="65000"/>
                  <a:lumOff val="35000"/>
                </a:schemeClr>
              </a:solidFill>
              <a:latin typeface="+mn-lt"/>
              <a:ea typeface="+mn-ea"/>
              <a:cs typeface="+mn-cs"/>
            </a:defRPr>
          </a:pPr>
          <a:endParaRPr lang="es-ES_tradn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100"/>
      </a:pPr>
      <a:endParaRPr lang="es-ES_tradnl"/>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tx>
            <c:v>%POBLACION</c:v>
          </c:tx>
          <c:spPr>
            <a:solidFill>
              <a:srgbClr val="4472C4">
                <a:lumMod val="60000"/>
                <a:lumOff val="40000"/>
              </a:srgbClr>
            </a:solidFill>
            <a:ln w="19050">
              <a:solidFill>
                <a:srgbClr val="4472C4">
                  <a:lumMod val="60000"/>
                  <a:lumOff val="40000"/>
                </a:srgbClr>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0">
                <a:spAutoFit/>
              </a:bodyPr>
              <a:lstStyle/>
              <a:p>
                <a:pPr algn="ctr">
                  <a:defRPr lang="es-ES" sz="1000" b="0" i="0" u="none" strike="noStrike" baseline="0">
                    <a:solidFill>
                      <a:sysClr val="windowText" lastClr="000000"/>
                    </a:solidFill>
                    <a:latin typeface="+mn-lt"/>
                    <a:ea typeface="+mn-ea"/>
                    <a:cs typeface="+mn-cs"/>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17"/>
              <c:pt idx="0">
                <c:v>CATALUÑA</c:v>
              </c:pt>
              <c:pt idx="1">
                <c:v>ARAGÓN</c:v>
              </c:pt>
              <c:pt idx="2">
                <c:v>ILLES BALEARS</c:v>
              </c:pt>
              <c:pt idx="3">
                <c:v>COMUNITAT VALENCIANA</c:v>
              </c:pt>
              <c:pt idx="4">
                <c:v>REGIÓN DE MURCIA</c:v>
              </c:pt>
              <c:pt idx="5">
                <c:v>ANDALUCÍA</c:v>
              </c:pt>
              <c:pt idx="6">
                <c:v>COMUNIDAD DE MADRID</c:v>
              </c:pt>
              <c:pt idx="7">
                <c:v>CASTILLA - LA MANCHA</c:v>
              </c:pt>
              <c:pt idx="8">
                <c:v>EXTREMADURA</c:v>
              </c:pt>
              <c:pt idx="9">
                <c:v>CASTILLA Y LEÓN</c:v>
              </c:pt>
              <c:pt idx="10">
                <c:v>GALICIA</c:v>
              </c:pt>
              <c:pt idx="11">
                <c:v>PRINCIPADO DE ASTURIAS</c:v>
              </c:pt>
              <c:pt idx="12">
                <c:v>CANTABRIA</c:v>
              </c:pt>
              <c:pt idx="13">
                <c:v>PAIS VASCO</c:v>
              </c:pt>
              <c:pt idx="14">
                <c:v>LA RIOJA</c:v>
              </c:pt>
              <c:pt idx="15">
                <c:v>C. FORAL DE NAVARRA</c:v>
              </c:pt>
              <c:pt idx="16">
                <c:v>CANARIAS</c:v>
              </c:pt>
            </c:strLit>
          </c:cat>
          <c:val>
            <c:numLit>
              <c:formatCode>General</c:formatCode>
              <c:ptCount val="17"/>
              <c:pt idx="0">
                <c:v>16.201258479431367</c:v>
              </c:pt>
              <c:pt idx="1">
                <c:v>2.8881772819807447</c:v>
              </c:pt>
              <c:pt idx="2">
                <c:v>2.3761530563204887</c:v>
              </c:pt>
              <c:pt idx="3">
                <c:v>11.224758387120167</c:v>
              </c:pt>
              <c:pt idx="4">
                <c:v>2.9761833491415319</c:v>
              </c:pt>
              <c:pt idx="5">
                <c:v>17.497634658241871</c:v>
              </c:pt>
              <c:pt idx="6">
                <c:v>13.945564133177193</c:v>
              </c:pt>
              <c:pt idx="7">
                <c:v>4.3442504921559513</c:v>
              </c:pt>
              <c:pt idx="8">
                <c:v>2.2881336853918368</c:v>
              </c:pt>
              <c:pt idx="9">
                <c:v>5.4403680567524031</c:v>
              </c:pt>
              <c:pt idx="10">
                <c:v>5.7923779961749258</c:v>
              </c:pt>
              <c:pt idx="11">
                <c:v>2.3521706136711571</c:v>
              </c:pt>
              <c:pt idx="12">
                <c:v>1.2720734105582021</c:v>
              </c:pt>
              <c:pt idx="13">
                <c:v>4.8804597948766908</c:v>
              </c:pt>
              <c:pt idx="14">
                <c:v>0.71204489897547674</c:v>
              </c:pt>
              <c:pt idx="15">
                <c:v>1.3920813112534041</c:v>
              </c:pt>
              <c:pt idx="16">
                <c:v>4.4163303506844329</c:v>
              </c:pt>
            </c:numLit>
          </c:val>
          <c:extLst>
            <c:ext xmlns:c16="http://schemas.microsoft.com/office/drawing/2014/chart" uri="{C3380CC4-5D6E-409C-BE32-E72D297353CC}">
              <c16:uniqueId val="{00000000-89A4-40BE-9FA3-B8BAA4E22499}"/>
            </c:ext>
          </c:extLst>
        </c:ser>
        <c:ser>
          <c:idx val="1"/>
          <c:order val="1"/>
          <c:tx>
            <c:v>TAM DISTRIBUCION VOLUMEN X CRITERIO kg ó litros</c:v>
          </c:tx>
          <c:spPr>
            <a:solidFill>
              <a:srgbClr val="FFC000">
                <a:lumMod val="60000"/>
                <a:lumOff val="40000"/>
              </a:srgbClr>
            </a:solidFill>
            <a:ln w="19050">
              <a:solidFill>
                <a:srgbClr val="FFC000">
                  <a:lumMod val="60000"/>
                  <a:lumOff val="40000"/>
                </a:srgbClr>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0">
                <a:spAutoFit/>
              </a:bodyPr>
              <a:lstStyle/>
              <a:p>
                <a:pPr algn="ctr">
                  <a:defRPr lang="es-ES" sz="1000" b="0" i="0" u="none" strike="noStrike" baseline="0">
                    <a:solidFill>
                      <a:sysClr val="windowText" lastClr="000000"/>
                    </a:solidFill>
                    <a:latin typeface="+mn-lt"/>
                    <a:ea typeface="+mn-ea"/>
                    <a:cs typeface="+mn-cs"/>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17"/>
              <c:pt idx="0">
                <c:v>CATALUÑA</c:v>
              </c:pt>
              <c:pt idx="1">
                <c:v>ARAGÓN</c:v>
              </c:pt>
              <c:pt idx="2">
                <c:v>ILLES BALEARS</c:v>
              </c:pt>
              <c:pt idx="3">
                <c:v>COMUNITAT VALENCIANA</c:v>
              </c:pt>
              <c:pt idx="4">
                <c:v>REGIÓN DE MURCIA</c:v>
              </c:pt>
              <c:pt idx="5">
                <c:v>ANDALUCÍA</c:v>
              </c:pt>
              <c:pt idx="6">
                <c:v>COMUNIDAD DE MADRID</c:v>
              </c:pt>
              <c:pt idx="7">
                <c:v>CASTILLA - LA MANCHA</c:v>
              </c:pt>
              <c:pt idx="8">
                <c:v>EXTREMADURA</c:v>
              </c:pt>
              <c:pt idx="9">
                <c:v>CASTILLA Y LEÓN</c:v>
              </c:pt>
              <c:pt idx="10">
                <c:v>GALICIA</c:v>
              </c:pt>
              <c:pt idx="11">
                <c:v>PRINCIPADO DE ASTURIAS</c:v>
              </c:pt>
              <c:pt idx="12">
                <c:v>CANTABRIA</c:v>
              </c:pt>
              <c:pt idx="13">
                <c:v>PAIS VASCO</c:v>
              </c:pt>
              <c:pt idx="14">
                <c:v>LA RIOJA</c:v>
              </c:pt>
              <c:pt idx="15">
                <c:v>C. FORAL DE NAVARRA</c:v>
              </c:pt>
              <c:pt idx="16">
                <c:v>CANARIAS</c:v>
              </c:pt>
            </c:strLit>
          </c:cat>
          <c:val>
            <c:numLit>
              <c:formatCode>General</c:formatCode>
              <c:ptCount val="17"/>
              <c:pt idx="0">
                <c:v>13.635111891191354</c:v>
              </c:pt>
              <c:pt idx="1">
                <c:v>2.883332141466632</c:v>
              </c:pt>
              <c:pt idx="2">
                <c:v>1.9267064011327055</c:v>
              </c:pt>
              <c:pt idx="3">
                <c:v>9.7768975389137491</c:v>
              </c:pt>
              <c:pt idx="4">
                <c:v>2.6728996416175317</c:v>
              </c:pt>
              <c:pt idx="5">
                <c:v>15.496022859306342</c:v>
              </c:pt>
              <c:pt idx="6">
                <c:v>14.438067260592662</c:v>
              </c:pt>
              <c:pt idx="7">
                <c:v>5.1635286419508368</c:v>
              </c:pt>
              <c:pt idx="8">
                <c:v>2.9432230947244071</c:v>
              </c:pt>
              <c:pt idx="9">
                <c:v>7.6171608452690762</c:v>
              </c:pt>
              <c:pt idx="10">
                <c:v>7.3642892480659361</c:v>
              </c:pt>
              <c:pt idx="11">
                <c:v>2.8171783468906426</c:v>
              </c:pt>
              <c:pt idx="12">
                <c:v>1.3052775927247899</c:v>
              </c:pt>
              <c:pt idx="13">
                <c:v>5.7920591985553749</c:v>
              </c:pt>
              <c:pt idx="14">
                <c:v>0.77181311223439319</c:v>
              </c:pt>
              <c:pt idx="15">
                <c:v>1.7289089080674878</c:v>
              </c:pt>
              <c:pt idx="16">
                <c:v>3.6675233121459865</c:v>
              </c:pt>
            </c:numLit>
          </c:val>
          <c:extLst>
            <c:ext xmlns:c16="http://schemas.microsoft.com/office/drawing/2014/chart" uri="{C3380CC4-5D6E-409C-BE32-E72D297353CC}">
              <c16:uniqueId val="{00000001-89A4-40BE-9FA3-B8BAA4E22499}"/>
            </c:ext>
          </c:extLst>
        </c:ser>
        <c:dLbls>
          <c:dLblPos val="ctr"/>
          <c:showLegendKey val="0"/>
          <c:showVal val="0"/>
          <c:showCatName val="1"/>
          <c:showSerName val="0"/>
          <c:showPercent val="1"/>
          <c:showBubbleSize val="0"/>
        </c:dLbls>
        <c:gapWidth val="42"/>
        <c:axId val="116622080"/>
        <c:axId val="116623616"/>
      </c:barChart>
      <c:catAx>
        <c:axId val="116622080"/>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baseline="0">
                <a:solidFill>
                  <a:schemeClr val="tx1">
                    <a:lumMod val="65000"/>
                    <a:lumOff val="35000"/>
                  </a:schemeClr>
                </a:solidFill>
                <a:latin typeface="+mn-lt"/>
                <a:ea typeface="+mn-ea"/>
                <a:cs typeface="+mn-cs"/>
              </a:defRPr>
            </a:pPr>
            <a:endParaRPr lang="es-ES_tradnl"/>
          </a:p>
        </c:txPr>
        <c:crossAx val="116623616"/>
        <c:crosses val="autoZero"/>
        <c:auto val="1"/>
        <c:lblAlgn val="ctr"/>
        <c:lblOffset val="100"/>
        <c:noMultiLvlLbl val="0"/>
      </c:catAx>
      <c:valAx>
        <c:axId val="116623616"/>
        <c:scaling>
          <c:orientation val="minMax"/>
        </c:scaling>
        <c:delete val="1"/>
        <c:axPos val="l"/>
        <c:numFmt formatCode="General" sourceLinked="1"/>
        <c:majorTickMark val="out"/>
        <c:minorTickMark val="none"/>
        <c:tickLblPos val="nextTo"/>
        <c:crossAx val="116622080"/>
        <c:crosses val="autoZero"/>
        <c:crossBetween val="between"/>
      </c:valAx>
      <c:spPr>
        <a:noFill/>
        <a:ln>
          <a:noFill/>
        </a:ln>
        <a:effectLst/>
      </c:spPr>
    </c:plotArea>
    <c:legend>
      <c:legendPos val="b"/>
      <c:layout>
        <c:manualLayout>
          <c:xMode val="edge"/>
          <c:yMode val="edge"/>
          <c:x val="0.25137355890200852"/>
          <c:y val="0.91386299131344562"/>
          <c:w val="0.45665531996450165"/>
          <c:h val="6.6763674763328201E-2"/>
        </c:manualLayout>
      </c:layout>
      <c:overlay val="0"/>
      <c:spPr>
        <a:noFill/>
        <a:ln>
          <a:noFill/>
        </a:ln>
        <a:effectLst/>
      </c:spPr>
      <c:txPr>
        <a:bodyPr rot="0" spcFirstLastPara="1" vertOverflow="ellipsis" vert="horz" wrap="square" anchor="ctr" anchorCtr="1"/>
        <a:lstStyle/>
        <a:p>
          <a:pPr>
            <a:defRPr sz="1100" b="0" i="0" u="none" strike="noStrike" baseline="0">
              <a:solidFill>
                <a:schemeClr val="tx1">
                  <a:lumMod val="65000"/>
                  <a:lumOff val="35000"/>
                </a:schemeClr>
              </a:solidFill>
              <a:latin typeface="+mn-lt"/>
              <a:ea typeface="+mn-ea"/>
              <a:cs typeface="+mn-cs"/>
            </a:defRPr>
          </a:pPr>
          <a:endParaRPr lang="es-ES_tradn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100"/>
      </a:pPr>
      <a:endParaRPr lang="es-ES_tradn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es-ES"/>
              <a:t>% Valor</a:t>
            </a:r>
            <a:r>
              <a:rPr lang="es-ES" baseline="0"/>
              <a:t> €</a:t>
            </a:r>
            <a:endParaRPr lang="es-ES"/>
          </a:p>
        </c:rich>
      </c:tx>
      <c:layout>
        <c:manualLayout>
          <c:xMode val="edge"/>
          <c:yMode val="edge"/>
          <c:x val="0.40169852302663051"/>
          <c:y val="3.7037037037037035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es-ES"/>
        </a:p>
      </c:txPr>
    </c:title>
    <c:autoTitleDeleted val="0"/>
    <c:plotArea>
      <c:layout/>
      <c:pieChart>
        <c:varyColors val="1"/>
        <c:ser>
          <c:idx val="0"/>
          <c:order val="0"/>
          <c:dPt>
            <c:idx val="0"/>
            <c:bubble3D val="0"/>
            <c:spPr>
              <a:solidFill>
                <a:schemeClr val="accent2"/>
              </a:solidFill>
              <a:ln w="19050">
                <a:solidFill>
                  <a:schemeClr val="lt1"/>
                </a:solidFill>
              </a:ln>
              <a:effectLst/>
            </c:spPr>
            <c:extLst>
              <c:ext xmlns:c16="http://schemas.microsoft.com/office/drawing/2014/chart" uri="{C3380CC4-5D6E-409C-BE32-E72D297353CC}">
                <c16:uniqueId val="{00000001-4494-4505-B6A6-26B4EB5ABF0B}"/>
              </c:ext>
            </c:extLst>
          </c:dPt>
          <c:dPt>
            <c:idx val="1"/>
            <c:bubble3D val="0"/>
            <c:spPr>
              <a:solidFill>
                <a:schemeClr val="accent4"/>
              </a:solidFill>
              <a:ln w="19050">
                <a:solidFill>
                  <a:schemeClr val="lt1"/>
                </a:solidFill>
              </a:ln>
              <a:effectLst/>
            </c:spPr>
            <c:extLst>
              <c:ext xmlns:c16="http://schemas.microsoft.com/office/drawing/2014/chart" uri="{C3380CC4-5D6E-409C-BE32-E72D297353CC}">
                <c16:uniqueId val="{00000003-4494-4505-B6A6-26B4EB5ABF0B}"/>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s-ES_tradnl"/>
              </a:p>
            </c:txPr>
            <c:dLblPos val="outEnd"/>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Lit>
              <c:ptCount val="2"/>
              <c:pt idx="0">
                <c:v>LECHE CORTA DURACION</c:v>
              </c:pt>
              <c:pt idx="1">
                <c:v>LECHE LARGA DURACION</c:v>
              </c:pt>
            </c:strLit>
          </c:cat>
          <c:val>
            <c:numLit>
              <c:formatCode>General</c:formatCode>
              <c:ptCount val="2"/>
              <c:pt idx="0">
                <c:v>4.6586594199243905</c:v>
              </c:pt>
              <c:pt idx="1">
                <c:v>95.341337194036143</c:v>
              </c:pt>
            </c:numLit>
          </c:val>
          <c:extLst>
            <c:ext xmlns:c16="http://schemas.microsoft.com/office/drawing/2014/chart" uri="{C3380CC4-5D6E-409C-BE32-E72D297353CC}">
              <c16:uniqueId val="{00000010-4494-4505-B6A6-26B4EB5ABF0B}"/>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chart>
  <c:spPr>
    <a:noFill/>
    <a:ln w="9525" cap="flat" cmpd="sng" algn="ctr">
      <a:noFill/>
      <a:round/>
    </a:ln>
    <a:effectLst/>
  </c:spPr>
  <c:txPr>
    <a:bodyPr/>
    <a:lstStyle/>
    <a:p>
      <a:pPr>
        <a:defRPr>
          <a:solidFill>
            <a:sysClr val="windowText" lastClr="000000"/>
          </a:solidFill>
        </a:defRPr>
      </a:pPr>
      <a:endParaRPr lang="es-ES_tradn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es-ES"/>
              <a:t>% Volumen kilos o litros</a:t>
            </a:r>
          </a:p>
        </c:rich>
      </c:tx>
      <c:layout>
        <c:manualLayout>
          <c:xMode val="edge"/>
          <c:yMode val="edge"/>
          <c:x val="0.40169858418465632"/>
          <c:y val="7.5741968123161418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es-ES_tradnl"/>
        </a:p>
      </c:txPr>
    </c:title>
    <c:autoTitleDeleted val="0"/>
    <c:plotArea>
      <c:layout/>
      <c:pieChart>
        <c:varyColors val="1"/>
        <c:ser>
          <c:idx val="0"/>
          <c:order val="0"/>
          <c:dPt>
            <c:idx val="0"/>
            <c:bubble3D val="0"/>
            <c:spPr>
              <a:solidFill>
                <a:schemeClr val="accent6">
                  <a:lumMod val="75000"/>
                </a:schemeClr>
              </a:solidFill>
              <a:ln w="19050">
                <a:solidFill>
                  <a:schemeClr val="lt1"/>
                </a:solidFill>
              </a:ln>
              <a:effectLst/>
            </c:spPr>
            <c:extLst>
              <c:ext xmlns:c16="http://schemas.microsoft.com/office/drawing/2014/chart" uri="{C3380CC4-5D6E-409C-BE32-E72D297353CC}">
                <c16:uniqueId val="{00000001-E922-403E-A28D-CB0847A83AAA}"/>
              </c:ext>
            </c:extLst>
          </c:dPt>
          <c:dPt>
            <c:idx val="1"/>
            <c:bubble3D val="0"/>
            <c:spPr>
              <a:solidFill>
                <a:schemeClr val="accent6">
                  <a:lumMod val="60000"/>
                  <a:lumOff val="40000"/>
                </a:schemeClr>
              </a:solidFill>
              <a:ln w="19050">
                <a:solidFill>
                  <a:schemeClr val="lt1"/>
                </a:solidFill>
              </a:ln>
              <a:effectLst/>
            </c:spPr>
            <c:extLst>
              <c:ext xmlns:c16="http://schemas.microsoft.com/office/drawing/2014/chart" uri="{C3380CC4-5D6E-409C-BE32-E72D297353CC}">
                <c16:uniqueId val="{00000003-E922-403E-A28D-CB0847A83AAA}"/>
              </c:ext>
            </c:extLst>
          </c:dPt>
          <c:dPt>
            <c:idx val="2"/>
            <c:bubble3D val="0"/>
            <c:spPr>
              <a:solidFill>
                <a:srgbClr val="006600"/>
              </a:solidFill>
              <a:ln w="19050">
                <a:solidFill>
                  <a:schemeClr val="lt1"/>
                </a:solidFill>
              </a:ln>
              <a:effectLst/>
            </c:spPr>
            <c:extLst>
              <c:ext xmlns:c16="http://schemas.microsoft.com/office/drawing/2014/chart" uri="{C3380CC4-5D6E-409C-BE32-E72D297353CC}">
                <c16:uniqueId val="{00000005-E922-403E-A28D-CB0847A83AAA}"/>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s-ES_tradnl"/>
              </a:p>
            </c:txPr>
            <c:dLblPos val="outEnd"/>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Lit>
              <c:ptCount val="3"/>
              <c:pt idx="0">
                <c:v>LECHE ENTERA</c:v>
              </c:pt>
              <c:pt idx="1">
                <c:v>LECHE DESNATADA</c:v>
              </c:pt>
              <c:pt idx="2">
                <c:v>LECHE SEMIDESNATAD</c:v>
              </c:pt>
            </c:strLit>
          </c:cat>
          <c:val>
            <c:numLit>
              <c:formatCode>General</c:formatCode>
              <c:ptCount val="3"/>
              <c:pt idx="0">
                <c:v>30.95874513366212</c:v>
              </c:pt>
              <c:pt idx="1">
                <c:v>22.203383550459435</c:v>
              </c:pt>
              <c:pt idx="2">
                <c:v>46.837871315878445</c:v>
              </c:pt>
            </c:numLit>
          </c:val>
          <c:extLst>
            <c:ext xmlns:c16="http://schemas.microsoft.com/office/drawing/2014/chart" uri="{C3380CC4-5D6E-409C-BE32-E72D297353CC}">
              <c16:uniqueId val="{00000004-E922-403E-A28D-CB0847A83AAA}"/>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chart>
  <c:spPr>
    <a:noFill/>
    <a:ln w="9525" cap="flat" cmpd="sng" algn="ctr">
      <a:noFill/>
      <a:round/>
    </a:ln>
    <a:effectLst/>
  </c:spPr>
  <c:txPr>
    <a:bodyPr/>
    <a:lstStyle/>
    <a:p>
      <a:pPr>
        <a:defRPr>
          <a:solidFill>
            <a:sysClr val="windowText" lastClr="000000"/>
          </a:solidFill>
        </a:defRPr>
      </a:pPr>
      <a:endParaRPr lang="es-ES_tradn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es-ES"/>
              <a:t>% Valor</a:t>
            </a:r>
            <a:r>
              <a:rPr lang="es-ES" baseline="0"/>
              <a:t> €</a:t>
            </a:r>
            <a:endParaRPr lang="es-ES"/>
          </a:p>
        </c:rich>
      </c:tx>
      <c:layout>
        <c:manualLayout>
          <c:xMode val="edge"/>
          <c:yMode val="edge"/>
          <c:x val="0.40169843682162848"/>
          <c:y val="8.8164950023185043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es-ES"/>
        </a:p>
      </c:txPr>
    </c:title>
    <c:autoTitleDeleted val="0"/>
    <c:plotArea>
      <c:layout/>
      <c:pieChart>
        <c:varyColors val="1"/>
        <c:ser>
          <c:idx val="0"/>
          <c:order val="0"/>
          <c:dPt>
            <c:idx val="0"/>
            <c:bubble3D val="0"/>
            <c:spPr>
              <a:solidFill>
                <a:schemeClr val="accent6">
                  <a:lumMod val="75000"/>
                </a:schemeClr>
              </a:solidFill>
              <a:ln w="19050">
                <a:solidFill>
                  <a:schemeClr val="lt1"/>
                </a:solidFill>
              </a:ln>
              <a:effectLst/>
            </c:spPr>
            <c:extLst>
              <c:ext xmlns:c16="http://schemas.microsoft.com/office/drawing/2014/chart" uri="{C3380CC4-5D6E-409C-BE32-E72D297353CC}">
                <c16:uniqueId val="{00000001-C2D8-45CC-883E-1EA3F5AFBA16}"/>
              </c:ext>
            </c:extLst>
          </c:dPt>
          <c:dPt>
            <c:idx val="1"/>
            <c:bubble3D val="0"/>
            <c:spPr>
              <a:solidFill>
                <a:schemeClr val="accent6">
                  <a:lumMod val="60000"/>
                  <a:lumOff val="40000"/>
                </a:schemeClr>
              </a:solidFill>
              <a:ln w="19050">
                <a:solidFill>
                  <a:schemeClr val="lt1"/>
                </a:solidFill>
              </a:ln>
              <a:effectLst/>
            </c:spPr>
            <c:extLst>
              <c:ext xmlns:c16="http://schemas.microsoft.com/office/drawing/2014/chart" uri="{C3380CC4-5D6E-409C-BE32-E72D297353CC}">
                <c16:uniqueId val="{00000003-C2D8-45CC-883E-1EA3F5AFBA16}"/>
              </c:ext>
            </c:extLst>
          </c:dPt>
          <c:dPt>
            <c:idx val="2"/>
            <c:bubble3D val="0"/>
            <c:spPr>
              <a:solidFill>
                <a:srgbClr val="006600"/>
              </a:solidFill>
              <a:ln w="19050">
                <a:solidFill>
                  <a:schemeClr val="lt1"/>
                </a:solidFill>
              </a:ln>
              <a:effectLst/>
            </c:spPr>
            <c:extLst>
              <c:ext xmlns:c16="http://schemas.microsoft.com/office/drawing/2014/chart" uri="{C3380CC4-5D6E-409C-BE32-E72D297353CC}">
                <c16:uniqueId val="{0000000A-C2D8-45CC-883E-1EA3F5AFBA16}"/>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s-ES_tradnl"/>
              </a:p>
            </c:txPr>
            <c:dLblPos val="outEnd"/>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Lit>
              <c:ptCount val="3"/>
              <c:pt idx="0">
                <c:v>LECHE ENTERA</c:v>
              </c:pt>
              <c:pt idx="1">
                <c:v>LECHE DESNATADA</c:v>
              </c:pt>
              <c:pt idx="2">
                <c:v>LECHE SEMIDESNATAD</c:v>
              </c:pt>
            </c:strLit>
          </c:cat>
          <c:val>
            <c:numLit>
              <c:formatCode>General</c:formatCode>
              <c:ptCount val="3"/>
              <c:pt idx="0">
                <c:v>32.533027748569651</c:v>
              </c:pt>
              <c:pt idx="1">
                <c:v>21.336763139172589</c:v>
              </c:pt>
              <c:pt idx="2">
                <c:v>46.130209112257766</c:v>
              </c:pt>
            </c:numLit>
          </c:val>
          <c:extLst>
            <c:ext xmlns:c16="http://schemas.microsoft.com/office/drawing/2014/chart" uri="{C3380CC4-5D6E-409C-BE32-E72D297353CC}">
              <c16:uniqueId val="{00000004-C2D8-45CC-883E-1EA3F5AFBA16}"/>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chart>
  <c:spPr>
    <a:noFill/>
    <a:ln w="9525" cap="flat" cmpd="sng" algn="ctr">
      <a:noFill/>
      <a:round/>
    </a:ln>
    <a:effectLst/>
  </c:spPr>
  <c:txPr>
    <a:bodyPr/>
    <a:lstStyle/>
    <a:p>
      <a:pPr>
        <a:defRPr>
          <a:solidFill>
            <a:sysClr val="windowText" lastClr="000000"/>
          </a:solidFill>
        </a:defRPr>
      </a:pPr>
      <a:endParaRPr lang="es-ES_tradn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898995576770191E-2"/>
          <c:y val="5.0925925925925923E-2"/>
          <c:w val="0.80020200884645964"/>
          <c:h val="0.61322767561403058"/>
        </c:manualLayout>
      </c:layout>
      <c:lineChart>
        <c:grouping val="standard"/>
        <c:varyColors val="0"/>
        <c:ser>
          <c:idx val="0"/>
          <c:order val="0"/>
          <c:tx>
            <c:v>VOLUMEN (Miles kg ó litros)</c:v>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Lit>
              <c:ptCount val="25"/>
              <c:pt idx="0">
                <c:v>FEBRERO 24</c:v>
              </c:pt>
              <c:pt idx="1">
                <c:v>MARZO 24</c:v>
              </c:pt>
              <c:pt idx="2">
                <c:v>ABRIL 24</c:v>
              </c:pt>
              <c:pt idx="3">
                <c:v>MAYO 24</c:v>
              </c:pt>
              <c:pt idx="4">
                <c:v>JUNIO 24</c:v>
              </c:pt>
              <c:pt idx="5">
                <c:v>JULIO 24</c:v>
              </c:pt>
              <c:pt idx="6">
                <c:v>AGOSTO 24</c:v>
              </c:pt>
              <c:pt idx="7">
                <c:v>SEPTIEMBRE 24</c:v>
              </c:pt>
              <c:pt idx="8">
                <c:v>OCTUBRE 24</c:v>
              </c:pt>
              <c:pt idx="9">
                <c:v>NOVIEMBRE 24</c:v>
              </c:pt>
              <c:pt idx="10">
                <c:v>DICIEMBRE 24</c:v>
              </c:pt>
              <c:pt idx="11">
                <c:v>ENERO 25</c:v>
              </c:pt>
              <c:pt idx="12">
                <c:v>FEBRERO 25</c:v>
              </c:pt>
              <c:pt idx="13">
                <c:v>MARZO 25</c:v>
              </c:pt>
              <c:pt idx="14">
                <c:v>ABRIL 25</c:v>
              </c:pt>
              <c:pt idx="15">
                <c:v>MAYO 25</c:v>
              </c:pt>
              <c:pt idx="16">
                <c:v>JUNIO 25</c:v>
              </c:pt>
              <c:pt idx="17">
                <c:v>JULIO 25</c:v>
              </c:pt>
              <c:pt idx="18">
                <c:v>AGOSTO 25</c:v>
              </c:pt>
              <c:pt idx="19">
                <c:v>SEPTIEMBRE 25</c:v>
              </c:pt>
              <c:pt idx="20">
                <c:v>OCTUBRE 25</c:v>
              </c:pt>
              <c:pt idx="21">
                <c:v>NOVIEMBRE 25</c:v>
              </c:pt>
              <c:pt idx="22">
                <c:v>DICIEMBRE 25</c:v>
              </c:pt>
              <c:pt idx="23">
                <c:v>ENERO 26</c:v>
              </c:pt>
              <c:pt idx="24">
                <c:v>FEBRERO 26</c:v>
              </c:pt>
            </c:strLit>
          </c:cat>
          <c:val>
            <c:numLit>
              <c:formatCode>General</c:formatCode>
              <c:ptCount val="25"/>
              <c:pt idx="0">
                <c:v>241246.8</c:v>
              </c:pt>
              <c:pt idx="1">
                <c:v>256073.9</c:v>
              </c:pt>
              <c:pt idx="2">
                <c:v>253543.9</c:v>
              </c:pt>
              <c:pt idx="3">
                <c:v>252683.5</c:v>
              </c:pt>
              <c:pt idx="4">
                <c:v>222932.1</c:v>
              </c:pt>
              <c:pt idx="5">
                <c:v>220014.4</c:v>
              </c:pt>
              <c:pt idx="6">
                <c:v>218459.5</c:v>
              </c:pt>
              <c:pt idx="7">
                <c:v>232438</c:v>
              </c:pt>
              <c:pt idx="8">
                <c:v>252568.5</c:v>
              </c:pt>
              <c:pt idx="9">
                <c:v>251969.6</c:v>
              </c:pt>
              <c:pt idx="10">
                <c:v>243712.8</c:v>
              </c:pt>
              <c:pt idx="11">
                <c:v>263181.59999999998</c:v>
              </c:pt>
              <c:pt idx="12">
                <c:v>231208.6</c:v>
              </c:pt>
              <c:pt idx="13">
                <c:v>255295.9</c:v>
              </c:pt>
              <c:pt idx="14">
                <c:v>249919.5</c:v>
              </c:pt>
              <c:pt idx="15">
                <c:v>244113</c:v>
              </c:pt>
              <c:pt idx="16">
                <c:v>214973.6</c:v>
              </c:pt>
              <c:pt idx="17">
                <c:v>218676.6</c:v>
              </c:pt>
              <c:pt idx="18">
                <c:v>216845.1</c:v>
              </c:pt>
              <c:pt idx="19">
                <c:v>226999.1</c:v>
              </c:pt>
              <c:pt idx="20">
                <c:v>244183.7</c:v>
              </c:pt>
              <c:pt idx="21">
                <c:v>242673.2</c:v>
              </c:pt>
              <c:pt idx="22">
                <c:v>252164.1</c:v>
              </c:pt>
              <c:pt idx="23">
                <c:v>266707.8</c:v>
              </c:pt>
              <c:pt idx="24">
                <c:v>236896.8</c:v>
              </c:pt>
            </c:numLit>
          </c:val>
          <c:smooth val="1"/>
          <c:extLst>
            <c:ext xmlns:c16="http://schemas.microsoft.com/office/drawing/2014/chart" uri="{C3380CC4-5D6E-409C-BE32-E72D297353CC}">
              <c16:uniqueId val="{00000000-92E0-4C7F-B21B-078F26909594}"/>
            </c:ext>
          </c:extLst>
        </c:ser>
        <c:dLbls>
          <c:showLegendKey val="0"/>
          <c:showVal val="0"/>
          <c:showCatName val="0"/>
          <c:showSerName val="0"/>
          <c:showPercent val="0"/>
          <c:showBubbleSize val="0"/>
        </c:dLbls>
        <c:marker val="1"/>
        <c:smooth val="0"/>
        <c:axId val="218306816"/>
        <c:axId val="218359680"/>
      </c:lineChart>
      <c:lineChart>
        <c:grouping val="standard"/>
        <c:varyColors val="0"/>
        <c:ser>
          <c:idx val="1"/>
          <c:order val="1"/>
          <c:tx>
            <c:v>VALOR (Miles Euros)</c:v>
          </c:tx>
          <c:spPr>
            <a:ln w="28575" cap="rnd">
              <a:solidFill>
                <a:schemeClr val="accent4"/>
              </a:solidFill>
              <a:round/>
            </a:ln>
            <a:effectLst/>
          </c:spPr>
          <c:marker>
            <c:symbol val="circle"/>
            <c:size val="5"/>
            <c:spPr>
              <a:solidFill>
                <a:schemeClr val="accent4"/>
              </a:solidFill>
              <a:ln w="9525">
                <a:solidFill>
                  <a:schemeClr val="accent4"/>
                </a:solidFill>
              </a:ln>
              <a:effectLst/>
            </c:spPr>
          </c:marker>
          <c:cat>
            <c:strLit>
              <c:ptCount val="25"/>
              <c:pt idx="0">
                <c:v>FEBRERO 24</c:v>
              </c:pt>
              <c:pt idx="1">
                <c:v>MARZO 24</c:v>
              </c:pt>
              <c:pt idx="2">
                <c:v>ABRIL 24</c:v>
              </c:pt>
              <c:pt idx="3">
                <c:v>MAYO 24</c:v>
              </c:pt>
              <c:pt idx="4">
                <c:v>JUNIO 24</c:v>
              </c:pt>
              <c:pt idx="5">
                <c:v>JULIO 24</c:v>
              </c:pt>
              <c:pt idx="6">
                <c:v>AGOSTO 24</c:v>
              </c:pt>
              <c:pt idx="7">
                <c:v>SEPTIEMBRE 24</c:v>
              </c:pt>
              <c:pt idx="8">
                <c:v>OCTUBRE 24</c:v>
              </c:pt>
              <c:pt idx="9">
                <c:v>NOVIEMBRE 24</c:v>
              </c:pt>
              <c:pt idx="10">
                <c:v>DICIEMBRE 24</c:v>
              </c:pt>
              <c:pt idx="11">
                <c:v>ENERO 25</c:v>
              </c:pt>
              <c:pt idx="12">
                <c:v>FEBRERO 25</c:v>
              </c:pt>
              <c:pt idx="13">
                <c:v>MARZO 25</c:v>
              </c:pt>
              <c:pt idx="14">
                <c:v>ABRIL 25</c:v>
              </c:pt>
              <c:pt idx="15">
                <c:v>MAYO 25</c:v>
              </c:pt>
              <c:pt idx="16">
                <c:v>JUNIO 25</c:v>
              </c:pt>
              <c:pt idx="17">
                <c:v>JULIO 25</c:v>
              </c:pt>
              <c:pt idx="18">
                <c:v>AGOSTO 25</c:v>
              </c:pt>
              <c:pt idx="19">
                <c:v>SEPTIEMBRE 25</c:v>
              </c:pt>
              <c:pt idx="20">
                <c:v>OCTUBRE 25</c:v>
              </c:pt>
              <c:pt idx="21">
                <c:v>NOVIEMBRE 25</c:v>
              </c:pt>
              <c:pt idx="22">
                <c:v>DICIEMBRE 25</c:v>
              </c:pt>
              <c:pt idx="23">
                <c:v>ENERO 26</c:v>
              </c:pt>
              <c:pt idx="24">
                <c:v>FEBRERO 26</c:v>
              </c:pt>
            </c:strLit>
          </c:cat>
          <c:val>
            <c:numLit>
              <c:formatCode>General</c:formatCode>
              <c:ptCount val="25"/>
              <c:pt idx="0">
                <c:v>234893.1</c:v>
              </c:pt>
              <c:pt idx="1">
                <c:v>246247.1</c:v>
              </c:pt>
              <c:pt idx="2">
                <c:v>241240.5</c:v>
              </c:pt>
              <c:pt idx="3">
                <c:v>236110.3</c:v>
              </c:pt>
              <c:pt idx="4">
                <c:v>208565.9</c:v>
              </c:pt>
              <c:pt idx="5">
                <c:v>204852.8</c:v>
              </c:pt>
              <c:pt idx="6">
                <c:v>202793.3</c:v>
              </c:pt>
              <c:pt idx="7">
                <c:v>213125.1</c:v>
              </c:pt>
              <c:pt idx="8">
                <c:v>234875.7</c:v>
              </c:pt>
              <c:pt idx="9">
                <c:v>237020.4</c:v>
              </c:pt>
              <c:pt idx="10">
                <c:v>229987.5</c:v>
              </c:pt>
              <c:pt idx="11">
                <c:v>251349.5</c:v>
              </c:pt>
              <c:pt idx="12">
                <c:v>220339.5</c:v>
              </c:pt>
              <c:pt idx="13">
                <c:v>244382.6</c:v>
              </c:pt>
              <c:pt idx="14">
                <c:v>237757.9</c:v>
              </c:pt>
              <c:pt idx="15">
                <c:v>238924.7</c:v>
              </c:pt>
              <c:pt idx="16">
                <c:v>209428</c:v>
              </c:pt>
              <c:pt idx="17">
                <c:v>213691.4</c:v>
              </c:pt>
              <c:pt idx="18">
                <c:v>212069.1</c:v>
              </c:pt>
              <c:pt idx="19">
                <c:v>225298.5</c:v>
              </c:pt>
              <c:pt idx="20">
                <c:v>240568</c:v>
              </c:pt>
              <c:pt idx="21">
                <c:v>240441.4</c:v>
              </c:pt>
              <c:pt idx="22">
                <c:v>249240.6</c:v>
              </c:pt>
              <c:pt idx="23">
                <c:v>260751.1</c:v>
              </c:pt>
              <c:pt idx="24">
                <c:v>233084.4</c:v>
              </c:pt>
            </c:numLit>
          </c:val>
          <c:smooth val="1"/>
          <c:extLst>
            <c:ext xmlns:c16="http://schemas.microsoft.com/office/drawing/2014/chart" uri="{C3380CC4-5D6E-409C-BE32-E72D297353CC}">
              <c16:uniqueId val="{00000001-92E0-4C7F-B21B-078F26909594}"/>
            </c:ext>
          </c:extLst>
        </c:ser>
        <c:dLbls>
          <c:showLegendKey val="0"/>
          <c:showVal val="0"/>
          <c:showCatName val="0"/>
          <c:showSerName val="0"/>
          <c:showPercent val="0"/>
          <c:showBubbleSize val="0"/>
        </c:dLbls>
        <c:marker val="1"/>
        <c:smooth val="0"/>
        <c:axId val="46749568"/>
        <c:axId val="46747648"/>
      </c:lineChart>
      <c:catAx>
        <c:axId val="218306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218359680"/>
        <c:crosses val="autoZero"/>
        <c:auto val="1"/>
        <c:lblAlgn val="ctr"/>
        <c:lblOffset val="100"/>
        <c:noMultiLvlLbl val="0"/>
      </c:catAx>
      <c:valAx>
        <c:axId val="218359680"/>
        <c:scaling>
          <c:orientation val="minMax"/>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ES"/>
                  <a:t>Volumen Miles de kilos o litros</a:t>
                </a:r>
              </a:p>
            </c:rich>
          </c:tx>
          <c:layout>
            <c:manualLayout>
              <c:xMode val="edge"/>
              <c:yMode val="edge"/>
              <c:x val="3.3021508107476984E-3"/>
              <c:y val="0.20512221914752668"/>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S_tradnl"/>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218306816"/>
        <c:crosses val="autoZero"/>
        <c:crossBetween val="between"/>
      </c:valAx>
      <c:valAx>
        <c:axId val="46747648"/>
        <c:scaling>
          <c:orientation val="minMax"/>
        </c:scaling>
        <c:delete val="0"/>
        <c:axPos val="r"/>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ES"/>
                  <a:t>Valor Miles €</a:t>
                </a:r>
              </a:p>
            </c:rich>
          </c:tx>
          <c:layout>
            <c:manualLayout>
              <c:xMode val="edge"/>
              <c:yMode val="edge"/>
              <c:x val="0.9763124518744245"/>
              <c:y val="0.23158662675152827"/>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S_tradnl"/>
            </a:p>
          </c:txPr>
        </c:title>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46749568"/>
        <c:crosses val="max"/>
        <c:crossBetween val="between"/>
      </c:valAx>
      <c:catAx>
        <c:axId val="46749568"/>
        <c:scaling>
          <c:orientation val="minMax"/>
        </c:scaling>
        <c:delete val="1"/>
        <c:axPos val="b"/>
        <c:numFmt formatCode="General" sourceLinked="1"/>
        <c:majorTickMark val="out"/>
        <c:minorTickMark val="none"/>
        <c:tickLblPos val="nextTo"/>
        <c:crossAx val="46747648"/>
        <c:crosses val="autoZero"/>
        <c:auto val="1"/>
        <c:lblAlgn val="ctr"/>
        <c:lblOffset val="100"/>
        <c:noMultiLvlLbl val="0"/>
      </c:catAx>
      <c:spPr>
        <a:noFill/>
        <a:ln>
          <a:solidFill>
            <a:schemeClr val="bg1">
              <a:lumMod val="75000"/>
            </a:schemeClr>
          </a:solid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legend>
    <c:plotVisOnly val="1"/>
    <c:dispBlanksAs val="gap"/>
    <c:showDLblsOverMax val="0"/>
  </c:chart>
  <c:spPr>
    <a:noFill/>
    <a:ln w="9525" cap="flat" cmpd="sng" algn="ctr">
      <a:noFill/>
      <a:round/>
    </a:ln>
    <a:effectLst/>
  </c:spPr>
  <c:txPr>
    <a:bodyPr/>
    <a:lstStyle/>
    <a:p>
      <a:pPr>
        <a:defRPr/>
      </a:pPr>
      <a:endParaRPr lang="es-ES_tradn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4242545574593948"/>
          <c:y val="3.483767935669245E-2"/>
          <c:w val="0.79819616031080187"/>
          <c:h val="0.68312275282005652"/>
        </c:manualLayout>
      </c:layout>
      <c:lineChart>
        <c:grouping val="standard"/>
        <c:varyColors val="0"/>
        <c:ser>
          <c:idx val="0"/>
          <c:order val="0"/>
          <c:tx>
            <c:v>Volumen (Mill. Kilos o litros)</c:v>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Lit>
              <c:ptCount val="25"/>
              <c:pt idx="0">
                <c:v>Febrero 24</c:v>
              </c:pt>
              <c:pt idx="1">
                <c:v>Marzo 24</c:v>
              </c:pt>
              <c:pt idx="2">
                <c:v>Abril 24</c:v>
              </c:pt>
              <c:pt idx="3">
                <c:v>Mayo 24</c:v>
              </c:pt>
              <c:pt idx="4">
                <c:v>Junio 24</c:v>
              </c:pt>
              <c:pt idx="5">
                <c:v>Julio 24</c:v>
              </c:pt>
              <c:pt idx="6">
                <c:v>Agosto 24</c:v>
              </c:pt>
              <c:pt idx="7">
                <c:v>Septiembre 24</c:v>
              </c:pt>
              <c:pt idx="8">
                <c:v>Octubre 24</c:v>
              </c:pt>
              <c:pt idx="9">
                <c:v>Noviembre 24</c:v>
              </c:pt>
              <c:pt idx="10">
                <c:v>Diciembre 24</c:v>
              </c:pt>
              <c:pt idx="11">
                <c:v>Enero 25</c:v>
              </c:pt>
              <c:pt idx="12">
                <c:v>Febrero 25</c:v>
              </c:pt>
              <c:pt idx="13">
                <c:v>Marzo 25</c:v>
              </c:pt>
              <c:pt idx="14">
                <c:v>Abril 25</c:v>
              </c:pt>
              <c:pt idx="15">
                <c:v>Mayo 25</c:v>
              </c:pt>
              <c:pt idx="16">
                <c:v>Junio 25</c:v>
              </c:pt>
              <c:pt idx="17">
                <c:v>Julio 25</c:v>
              </c:pt>
              <c:pt idx="18">
                <c:v>Agosto 25</c:v>
              </c:pt>
              <c:pt idx="19">
                <c:v>Septiembre 25</c:v>
              </c:pt>
              <c:pt idx="20">
                <c:v>Octubre 25</c:v>
              </c:pt>
              <c:pt idx="21">
                <c:v>Noviembre 25</c:v>
              </c:pt>
              <c:pt idx="22">
                <c:v>Diciembre 25</c:v>
              </c:pt>
              <c:pt idx="23">
                <c:v>Enero 26</c:v>
              </c:pt>
              <c:pt idx="24">
                <c:v>Febrero 26</c:v>
              </c:pt>
            </c:strLit>
          </c:cat>
          <c:val>
            <c:numLit>
              <c:formatCode>General</c:formatCode>
              <c:ptCount val="25"/>
              <c:pt idx="0">
                <c:v>241.24679999999998</c:v>
              </c:pt>
              <c:pt idx="1">
                <c:v>256.07389999999998</c:v>
              </c:pt>
              <c:pt idx="2">
                <c:v>253.54390000000001</c:v>
              </c:pt>
              <c:pt idx="3">
                <c:v>252.68350000000001</c:v>
              </c:pt>
              <c:pt idx="4">
                <c:v>222.93210000000002</c:v>
              </c:pt>
              <c:pt idx="5">
                <c:v>220.01439999999999</c:v>
              </c:pt>
              <c:pt idx="6">
                <c:v>218.45949999999999</c:v>
              </c:pt>
              <c:pt idx="7">
                <c:v>232.43799999999999</c:v>
              </c:pt>
              <c:pt idx="8">
                <c:v>252.5685</c:v>
              </c:pt>
              <c:pt idx="9">
                <c:v>251.96960000000001</c:v>
              </c:pt>
              <c:pt idx="10">
                <c:v>243.71279999999999</c:v>
              </c:pt>
              <c:pt idx="11">
                <c:v>263.1816</c:v>
              </c:pt>
              <c:pt idx="12">
                <c:v>231.20860000000002</c:v>
              </c:pt>
              <c:pt idx="13">
                <c:v>255.29589999999999</c:v>
              </c:pt>
              <c:pt idx="14">
                <c:v>249.9195</c:v>
              </c:pt>
              <c:pt idx="15">
                <c:v>244.113</c:v>
              </c:pt>
              <c:pt idx="16">
                <c:v>214.9736</c:v>
              </c:pt>
              <c:pt idx="17">
                <c:v>218.67660000000001</c:v>
              </c:pt>
              <c:pt idx="18">
                <c:v>216.8451</c:v>
              </c:pt>
              <c:pt idx="19">
                <c:v>226.9991</c:v>
              </c:pt>
              <c:pt idx="20">
                <c:v>244.18370000000002</c:v>
              </c:pt>
              <c:pt idx="21">
                <c:v>242.67320000000001</c:v>
              </c:pt>
              <c:pt idx="22">
                <c:v>252.16410000000002</c:v>
              </c:pt>
              <c:pt idx="23">
                <c:v>266.70779999999996</c:v>
              </c:pt>
              <c:pt idx="24">
                <c:v>236.89679999999998</c:v>
              </c:pt>
            </c:numLit>
          </c:val>
          <c:smooth val="1"/>
          <c:extLst>
            <c:ext xmlns:c16="http://schemas.microsoft.com/office/drawing/2014/chart" uri="{C3380CC4-5D6E-409C-BE32-E72D297353CC}">
              <c16:uniqueId val="{00000000-6741-44D6-800A-52A572D948F3}"/>
            </c:ext>
          </c:extLst>
        </c:ser>
        <c:dLbls>
          <c:showLegendKey val="0"/>
          <c:showVal val="0"/>
          <c:showCatName val="0"/>
          <c:showSerName val="0"/>
          <c:showPercent val="0"/>
          <c:showBubbleSize val="0"/>
        </c:dLbls>
        <c:marker val="1"/>
        <c:smooth val="0"/>
        <c:axId val="46780416"/>
        <c:axId val="46782336"/>
      </c:lineChart>
      <c:lineChart>
        <c:grouping val="standard"/>
        <c:varyColors val="0"/>
        <c:ser>
          <c:idx val="1"/>
          <c:order val="1"/>
          <c:tx>
            <c:v>PRECIO MEDIO kg ó litros</c:v>
          </c:tx>
          <c:spPr>
            <a:ln w="28575" cap="rnd">
              <a:solidFill>
                <a:schemeClr val="accent4"/>
              </a:solidFill>
              <a:round/>
            </a:ln>
            <a:effectLst/>
          </c:spPr>
          <c:marker>
            <c:symbol val="circle"/>
            <c:size val="5"/>
            <c:spPr>
              <a:solidFill>
                <a:schemeClr val="accent4"/>
              </a:solidFill>
              <a:ln w="9525">
                <a:solidFill>
                  <a:schemeClr val="accent4"/>
                </a:solidFill>
              </a:ln>
              <a:effectLst/>
            </c:spPr>
          </c:marker>
          <c:cat>
            <c:strLit>
              <c:ptCount val="25"/>
              <c:pt idx="0">
                <c:v>Febrero 24</c:v>
              </c:pt>
              <c:pt idx="1">
                <c:v>Marzo 24</c:v>
              </c:pt>
              <c:pt idx="2">
                <c:v>Abril 24</c:v>
              </c:pt>
              <c:pt idx="3">
                <c:v>Mayo 24</c:v>
              </c:pt>
              <c:pt idx="4">
                <c:v>Junio 24</c:v>
              </c:pt>
              <c:pt idx="5">
                <c:v>Julio 24</c:v>
              </c:pt>
              <c:pt idx="6">
                <c:v>Agosto 24</c:v>
              </c:pt>
              <c:pt idx="7">
                <c:v>Septiembre 24</c:v>
              </c:pt>
              <c:pt idx="8">
                <c:v>Octubre 24</c:v>
              </c:pt>
              <c:pt idx="9">
                <c:v>Noviembre 24</c:v>
              </c:pt>
              <c:pt idx="10">
                <c:v>Diciembre 24</c:v>
              </c:pt>
              <c:pt idx="11">
                <c:v>Enero 25</c:v>
              </c:pt>
              <c:pt idx="12">
                <c:v>Febrero 25</c:v>
              </c:pt>
              <c:pt idx="13">
                <c:v>Marzo 25</c:v>
              </c:pt>
              <c:pt idx="14">
                <c:v>Abril 25</c:v>
              </c:pt>
              <c:pt idx="15">
                <c:v>Mayo 25</c:v>
              </c:pt>
              <c:pt idx="16">
                <c:v>Junio 25</c:v>
              </c:pt>
              <c:pt idx="17">
                <c:v>Julio 25</c:v>
              </c:pt>
              <c:pt idx="18">
                <c:v>Agosto 25</c:v>
              </c:pt>
              <c:pt idx="19">
                <c:v>Septiembre 25</c:v>
              </c:pt>
              <c:pt idx="20">
                <c:v>Octubre 25</c:v>
              </c:pt>
              <c:pt idx="21">
                <c:v>Noviembre 25</c:v>
              </c:pt>
              <c:pt idx="22">
                <c:v>Diciembre 25</c:v>
              </c:pt>
              <c:pt idx="23">
                <c:v>Enero 26</c:v>
              </c:pt>
              <c:pt idx="24">
                <c:v>Febrero 26</c:v>
              </c:pt>
            </c:strLit>
          </c:cat>
          <c:val>
            <c:numLit>
              <c:formatCode>General</c:formatCode>
              <c:ptCount val="25"/>
              <c:pt idx="0">
                <c:v>0.97366307034953425</c:v>
              </c:pt>
              <c:pt idx="1">
                <c:v>0.96162514024271906</c:v>
              </c:pt>
              <c:pt idx="2">
                <c:v>0.95147428117970889</c:v>
              </c:pt>
              <c:pt idx="3">
                <c:v>0.93441122985869673</c:v>
              </c:pt>
              <c:pt idx="4">
                <c:v>0.93555795688462984</c:v>
              </c:pt>
              <c:pt idx="5">
                <c:v>0.93108814695765363</c:v>
              </c:pt>
              <c:pt idx="6">
                <c:v>0.92828785198171737</c:v>
              </c:pt>
              <c:pt idx="7">
                <c:v>0.91691160653593651</c:v>
              </c:pt>
              <c:pt idx="8">
                <c:v>0.92994850901834558</c:v>
              </c:pt>
              <c:pt idx="9">
                <c:v>0.94067062058280038</c:v>
              </c:pt>
              <c:pt idx="10">
                <c:v>0.94368248200340732</c:v>
              </c:pt>
              <c:pt idx="11">
                <c:v>0.95504206981035156</c:v>
              </c:pt>
              <c:pt idx="12">
                <c:v>0.95299007043855632</c:v>
              </c:pt>
              <c:pt idx="13">
                <c:v>0.95725234913682522</c:v>
              </c:pt>
              <c:pt idx="14">
                <c:v>0.95133793081372198</c:v>
              </c:pt>
              <c:pt idx="15">
                <c:v>0.97874631830340875</c:v>
              </c:pt>
              <c:pt idx="16">
                <c:v>0.97420334403852382</c:v>
              </c:pt>
              <c:pt idx="17">
                <c:v>0.97720286486985797</c:v>
              </c:pt>
              <c:pt idx="18">
                <c:v>0.97797506146092306</c:v>
              </c:pt>
              <c:pt idx="19">
                <c:v>0.99250834034143742</c:v>
              </c:pt>
              <c:pt idx="20">
                <c:v>0.98519270532799685</c:v>
              </c:pt>
              <c:pt idx="21">
                <c:v>0.99080326958230236</c:v>
              </c:pt>
              <c:pt idx="22">
                <c:v>0.98840635919228792</c:v>
              </c:pt>
              <c:pt idx="23">
                <c:v>0.97766582004725777</c:v>
              </c:pt>
              <c:pt idx="24">
                <c:v>0.98390691642943262</c:v>
              </c:pt>
            </c:numLit>
          </c:val>
          <c:smooth val="1"/>
          <c:extLst>
            <c:ext xmlns:c16="http://schemas.microsoft.com/office/drawing/2014/chart" uri="{C3380CC4-5D6E-409C-BE32-E72D297353CC}">
              <c16:uniqueId val="{00000001-6741-44D6-800A-52A572D948F3}"/>
            </c:ext>
          </c:extLst>
        </c:ser>
        <c:dLbls>
          <c:showLegendKey val="0"/>
          <c:showVal val="0"/>
          <c:showCatName val="0"/>
          <c:showSerName val="0"/>
          <c:showPercent val="0"/>
          <c:showBubbleSize val="0"/>
        </c:dLbls>
        <c:marker val="1"/>
        <c:smooth val="0"/>
        <c:axId val="46790528"/>
        <c:axId val="46788608"/>
      </c:lineChart>
      <c:catAx>
        <c:axId val="467804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46782336"/>
        <c:crosses val="autoZero"/>
        <c:auto val="1"/>
        <c:lblAlgn val="ctr"/>
        <c:lblOffset val="100"/>
        <c:noMultiLvlLbl val="0"/>
      </c:catAx>
      <c:valAx>
        <c:axId val="46782336"/>
        <c:scaling>
          <c:orientation val="minMax"/>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ES"/>
                  <a:t>Volumen Mill. kilos o litros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S_tradnl"/>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46780416"/>
        <c:crosses val="autoZero"/>
        <c:crossBetween val="between"/>
      </c:valAx>
      <c:valAx>
        <c:axId val="46788608"/>
        <c:scaling>
          <c:orientation val="minMax"/>
        </c:scaling>
        <c:delete val="0"/>
        <c:axPos val="r"/>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ES"/>
                  <a:t>Precio Medio €/kilos o litros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S_tradnl"/>
            </a:p>
          </c:txPr>
        </c:title>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46790528"/>
        <c:crosses val="max"/>
        <c:crossBetween val="between"/>
      </c:valAx>
      <c:catAx>
        <c:axId val="46790528"/>
        <c:scaling>
          <c:orientation val="minMax"/>
        </c:scaling>
        <c:delete val="1"/>
        <c:axPos val="b"/>
        <c:numFmt formatCode="General" sourceLinked="1"/>
        <c:majorTickMark val="out"/>
        <c:minorTickMark val="none"/>
        <c:tickLblPos val="nextTo"/>
        <c:crossAx val="46788608"/>
        <c:crosses val="autoZero"/>
        <c:auto val="1"/>
        <c:lblAlgn val="ctr"/>
        <c:lblOffset val="100"/>
        <c:noMultiLvlLbl val="0"/>
      </c:catAx>
      <c:dTable>
        <c:showHorzBorder val="1"/>
        <c:showVertBorder val="1"/>
        <c:showOutline val="1"/>
        <c:showKeys val="1"/>
        <c:spPr>
          <a:noFill/>
          <a:ln w="9525" cap="flat" cmpd="sng" algn="ctr">
            <a:solidFill>
              <a:schemeClr val="bg1">
                <a:lumMod val="75000"/>
              </a:schemeClr>
            </a:solidFill>
            <a:round/>
          </a:ln>
          <a:effectLst/>
        </c:spPr>
        <c:txPr>
          <a:bodyPr rot="0" spcFirstLastPara="1" vertOverflow="ellipsis" vert="horz" wrap="square" anchor="ctr" anchorCtr="1"/>
          <a:lstStyle/>
          <a:p>
            <a:pPr rtl="0">
              <a:defRPr sz="900" b="0" i="0" u="none" strike="noStrike" kern="1200" baseline="0">
                <a:ln>
                  <a:noFill/>
                </a:ln>
                <a:solidFill>
                  <a:schemeClr val="tx1">
                    <a:lumMod val="65000"/>
                    <a:lumOff val="35000"/>
                  </a:schemeClr>
                </a:solidFill>
                <a:latin typeface="+mn-lt"/>
                <a:ea typeface="+mn-ea"/>
                <a:cs typeface="+mn-cs"/>
              </a:defRPr>
            </a:pPr>
            <a:endParaRPr lang="es-ES_tradnl"/>
          </a:p>
        </c:txPr>
      </c:dTable>
      <c:spPr>
        <a:noFill/>
        <a:ln>
          <a:solidFill>
            <a:schemeClr val="bg1">
              <a:lumMod val="75000"/>
            </a:schemeClr>
          </a:solidFill>
        </a:ln>
        <a:effectLst/>
      </c:spPr>
    </c:plotArea>
    <c:plotVisOnly val="1"/>
    <c:dispBlanksAs val="gap"/>
    <c:showDLblsOverMax val="0"/>
  </c:chart>
  <c:spPr>
    <a:noFill/>
    <a:ln w="9525" cap="flat" cmpd="sng" algn="ctr">
      <a:noFill/>
      <a:round/>
    </a:ln>
    <a:effectLst/>
  </c:spPr>
  <c:txPr>
    <a:bodyPr/>
    <a:lstStyle/>
    <a:p>
      <a:pPr>
        <a:defRPr/>
      </a:pPr>
      <a:endParaRPr lang="es-ES_tradn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898995576770191E-2"/>
          <c:y val="5.0925925925925923E-2"/>
          <c:w val="0.88013309839423814"/>
          <c:h val="0.6813852900975238"/>
        </c:manualLayout>
      </c:layout>
      <c:lineChart>
        <c:grouping val="standard"/>
        <c:varyColors val="0"/>
        <c:ser>
          <c:idx val="0"/>
          <c:order val="0"/>
          <c:tx>
            <c:v>TOTAL LECHE LIQUIDA</c:v>
          </c:tx>
          <c:spPr>
            <a:ln w="28575" cap="rnd">
              <a:solidFill>
                <a:schemeClr val="bg1">
                  <a:lumMod val="75000"/>
                </a:schemeClr>
              </a:solidFill>
              <a:round/>
            </a:ln>
            <a:effectLst/>
          </c:spPr>
          <c:marker>
            <c:symbol val="circle"/>
            <c:size val="5"/>
            <c:spPr>
              <a:solidFill>
                <a:schemeClr val="bg1">
                  <a:lumMod val="75000"/>
                </a:schemeClr>
              </a:solidFill>
              <a:ln w="9525">
                <a:solidFill>
                  <a:schemeClr val="bg1">
                    <a:lumMod val="75000"/>
                  </a:schemeClr>
                </a:solidFill>
              </a:ln>
              <a:effectLst/>
            </c:spPr>
          </c:marker>
          <c:cat>
            <c:strLit>
              <c:ptCount val="19"/>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2025</c:v>
              </c:pt>
              <c:pt idx="18">
                <c:v>TAM FEBRERO 26</c:v>
              </c:pt>
            </c:strLit>
          </c:cat>
          <c:val>
            <c:numLit>
              <c:formatCode>General</c:formatCode>
              <c:ptCount val="19"/>
              <c:pt idx="0">
                <c:v>3504.8521549999996</c:v>
              </c:pt>
              <c:pt idx="1">
                <c:v>3531.4779800000001</c:v>
              </c:pt>
              <c:pt idx="2">
                <c:v>3527.524469</c:v>
              </c:pt>
              <c:pt idx="3">
                <c:v>3418.9006800000002</c:v>
              </c:pt>
              <c:pt idx="4">
                <c:v>3404.0565510000001</c:v>
              </c:pt>
              <c:pt idx="5">
                <c:v>3362.5731049999999</c:v>
              </c:pt>
              <c:pt idx="6">
                <c:v>3286.776758</c:v>
              </c:pt>
              <c:pt idx="7">
                <c:v>3270.929936</c:v>
              </c:pt>
              <c:pt idx="8">
                <c:v>3198.5518774000002</c:v>
              </c:pt>
              <c:pt idx="9">
                <c:v>3187.9601044999999</c:v>
              </c:pt>
              <c:pt idx="10">
                <c:v>3196.8147132999998</c:v>
              </c:pt>
              <c:pt idx="11">
                <c:v>3194.9516630000003</c:v>
              </c:pt>
              <c:pt idx="12">
                <c:v>3420.6379051000004</c:v>
              </c:pt>
              <c:pt idx="13">
                <c:v>3260.4072606</c:v>
              </c:pt>
              <c:pt idx="14">
                <c:v>2976.3824</c:v>
              </c:pt>
              <c:pt idx="15">
                <c:v>2916.2771999999995</c:v>
              </c:pt>
              <c:pt idx="16">
                <c:v>2896.7644</c:v>
              </c:pt>
              <c:pt idx="17">
                <c:v>2860.2339999999999</c:v>
              </c:pt>
              <c:pt idx="18">
                <c:v>2869.4483999999998</c:v>
              </c:pt>
            </c:numLit>
          </c:val>
          <c:smooth val="1"/>
          <c:extLst>
            <c:ext xmlns:c16="http://schemas.microsoft.com/office/drawing/2014/chart" uri="{C3380CC4-5D6E-409C-BE32-E72D297353CC}">
              <c16:uniqueId val="{00000000-4A62-481C-A093-0EA633658BB9}"/>
            </c:ext>
          </c:extLst>
        </c:ser>
        <c:ser>
          <c:idx val="1"/>
          <c:order val="1"/>
          <c:tx>
            <c:v>LECHE LARGA DURACION</c:v>
          </c:tx>
          <c:spPr>
            <a:ln w="28575" cap="rnd">
              <a:solidFill>
                <a:schemeClr val="accent4">
                  <a:lumMod val="60000"/>
                  <a:lumOff val="40000"/>
                </a:schemeClr>
              </a:solidFill>
              <a:round/>
            </a:ln>
            <a:effectLst/>
          </c:spPr>
          <c:marker>
            <c:symbol val="circle"/>
            <c:size val="5"/>
            <c:spPr>
              <a:solidFill>
                <a:schemeClr val="accent4">
                  <a:lumMod val="60000"/>
                  <a:lumOff val="40000"/>
                </a:schemeClr>
              </a:solidFill>
              <a:ln w="9525">
                <a:solidFill>
                  <a:schemeClr val="accent4">
                    <a:lumMod val="60000"/>
                    <a:lumOff val="40000"/>
                  </a:schemeClr>
                </a:solidFill>
              </a:ln>
              <a:effectLst/>
            </c:spPr>
          </c:marker>
          <c:cat>
            <c:strLit>
              <c:ptCount val="19"/>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2025</c:v>
              </c:pt>
              <c:pt idx="18">
                <c:v>TAM FEBRERO 26</c:v>
              </c:pt>
            </c:strLit>
          </c:cat>
          <c:val>
            <c:numLit>
              <c:formatCode>General</c:formatCode>
              <c:ptCount val="19"/>
              <c:pt idx="0">
                <c:v>3319.0308</c:v>
              </c:pt>
              <c:pt idx="1">
                <c:v>3344.0770000000002</c:v>
              </c:pt>
              <c:pt idx="2">
                <c:v>3378.8094000000001</c:v>
              </c:pt>
              <c:pt idx="3">
                <c:v>3278.2312000000002</c:v>
              </c:pt>
              <c:pt idx="4">
                <c:v>3270.0877</c:v>
              </c:pt>
              <c:pt idx="5">
                <c:v>3241.7995000000001</c:v>
              </c:pt>
              <c:pt idx="6">
                <c:v>3175.0096000000003</c:v>
              </c:pt>
              <c:pt idx="7">
                <c:v>3166.7367999999997</c:v>
              </c:pt>
              <c:pt idx="8">
                <c:v>3100.1606000000002</c:v>
              </c:pt>
              <c:pt idx="9">
                <c:v>3088.3221000000003</c:v>
              </c:pt>
              <c:pt idx="10">
                <c:v>3093.9304999999999</c:v>
              </c:pt>
              <c:pt idx="11">
                <c:v>3078.8161</c:v>
              </c:pt>
              <c:pt idx="12">
                <c:v>3303.4153000000001</c:v>
              </c:pt>
              <c:pt idx="13">
                <c:v>3144.1574999999998</c:v>
              </c:pt>
              <c:pt idx="14">
                <c:v>2861.0067999999992</c:v>
              </c:pt>
              <c:pt idx="15">
                <c:v>2808.9469000000004</c:v>
              </c:pt>
              <c:pt idx="16">
                <c:v>2791.1295999999998</c:v>
              </c:pt>
              <c:pt idx="17">
                <c:v>2737.7330000000002</c:v>
              </c:pt>
              <c:pt idx="18">
                <c:v>2747.152</c:v>
              </c:pt>
            </c:numLit>
          </c:val>
          <c:smooth val="1"/>
          <c:extLst>
            <c:ext xmlns:c16="http://schemas.microsoft.com/office/drawing/2014/chart" uri="{C3380CC4-5D6E-409C-BE32-E72D297353CC}">
              <c16:uniqueId val="{00000002-4A62-481C-A093-0EA633658BB9}"/>
            </c:ext>
          </c:extLst>
        </c:ser>
        <c:ser>
          <c:idx val="2"/>
          <c:order val="2"/>
          <c:tx>
            <c:v>LECHE CORTA DURACION</c:v>
          </c:tx>
          <c:spPr>
            <a:ln w="28575" cap="rnd">
              <a:solidFill>
                <a:srgbClr val="ED7D31"/>
              </a:solidFill>
              <a:round/>
            </a:ln>
            <a:effectLst/>
          </c:spPr>
          <c:marker>
            <c:symbol val="circle"/>
            <c:size val="5"/>
            <c:spPr>
              <a:solidFill>
                <a:srgbClr val="ED7D31"/>
              </a:solidFill>
              <a:ln w="9525">
                <a:solidFill>
                  <a:srgbClr val="ED7D31"/>
                </a:solidFill>
              </a:ln>
              <a:effectLst/>
            </c:spPr>
          </c:marker>
          <c:cat>
            <c:strLit>
              <c:ptCount val="19"/>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2025</c:v>
              </c:pt>
              <c:pt idx="18">
                <c:v>TAM FEBRERO 26</c:v>
              </c:pt>
            </c:strLit>
          </c:cat>
          <c:val>
            <c:numLit>
              <c:formatCode>General</c:formatCode>
              <c:ptCount val="19"/>
              <c:pt idx="0">
                <c:v>185.82135500000001</c:v>
              </c:pt>
              <c:pt idx="1">
                <c:v>187.40098</c:v>
              </c:pt>
              <c:pt idx="2">
                <c:v>148.715069</c:v>
              </c:pt>
              <c:pt idx="3">
                <c:v>140.66948000000002</c:v>
              </c:pt>
              <c:pt idx="4">
                <c:v>133.968851</c:v>
              </c:pt>
              <c:pt idx="5">
                <c:v>120.77360499999999</c:v>
              </c:pt>
              <c:pt idx="6">
                <c:v>111.76715799999999</c:v>
              </c:pt>
              <c:pt idx="7">
                <c:v>104.193136</c:v>
              </c:pt>
              <c:pt idx="8">
                <c:v>98.391277400000007</c:v>
              </c:pt>
              <c:pt idx="9">
                <c:v>99.638004499999994</c:v>
              </c:pt>
              <c:pt idx="10">
                <c:v>102.8842133</c:v>
              </c:pt>
              <c:pt idx="11">
                <c:v>116.13556299999999</c:v>
              </c:pt>
              <c:pt idx="12">
                <c:v>117.22260509999998</c:v>
              </c:pt>
              <c:pt idx="13">
                <c:v>116.24976059999999</c:v>
              </c:pt>
              <c:pt idx="14">
                <c:v>115.375563</c:v>
              </c:pt>
              <c:pt idx="15">
                <c:v>107.33052380000002</c:v>
              </c:pt>
              <c:pt idx="16">
                <c:v>105.6346817</c:v>
              </c:pt>
              <c:pt idx="17">
                <c:v>122.5008732</c:v>
              </c:pt>
              <c:pt idx="18">
                <c:v>122.2962783</c:v>
              </c:pt>
            </c:numLit>
          </c:val>
          <c:smooth val="1"/>
          <c:extLst>
            <c:ext xmlns:c16="http://schemas.microsoft.com/office/drawing/2014/chart" uri="{C3380CC4-5D6E-409C-BE32-E72D297353CC}">
              <c16:uniqueId val="{00000003-4A62-481C-A093-0EA633658BB9}"/>
            </c:ext>
          </c:extLst>
        </c:ser>
        <c:dLbls>
          <c:showLegendKey val="0"/>
          <c:showVal val="0"/>
          <c:showCatName val="0"/>
          <c:showSerName val="0"/>
          <c:showPercent val="0"/>
          <c:showBubbleSize val="0"/>
        </c:dLbls>
        <c:marker val="1"/>
        <c:smooth val="0"/>
        <c:axId val="46810240"/>
        <c:axId val="46812160"/>
      </c:lineChart>
      <c:catAx>
        <c:axId val="468102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46812160"/>
        <c:crosses val="autoZero"/>
        <c:auto val="1"/>
        <c:lblAlgn val="ctr"/>
        <c:lblOffset val="100"/>
        <c:noMultiLvlLbl val="0"/>
      </c:catAx>
      <c:valAx>
        <c:axId val="46812160"/>
        <c:scaling>
          <c:orientation val="minMax"/>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ES"/>
                  <a:t>Volumen Millones de l</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S_tradnl"/>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46810240"/>
        <c:crosses val="autoZero"/>
        <c:crossBetween val="between"/>
      </c:valAx>
      <c:spPr>
        <a:noFill/>
        <a:ln>
          <a:solidFill>
            <a:schemeClr val="bg1">
              <a:lumMod val="75000"/>
            </a:schemeClr>
          </a:solidFill>
        </a:ln>
        <a:effectLst/>
      </c:spPr>
    </c:plotArea>
    <c:legend>
      <c:legendPos val="b"/>
      <c:layout>
        <c:manualLayout>
          <c:xMode val="edge"/>
          <c:yMode val="edge"/>
          <c:x val="0.10236865572748685"/>
          <c:y val="0.84291749473807787"/>
          <c:w val="0.85184751934742553"/>
          <c:h val="0.1373811979572840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legend>
    <c:plotVisOnly val="1"/>
    <c:dispBlanksAs val="gap"/>
    <c:showDLblsOverMax val="0"/>
  </c:chart>
  <c:spPr>
    <a:noFill/>
    <a:ln w="9525" cap="flat" cmpd="sng" algn="ctr">
      <a:noFill/>
      <a:round/>
    </a:ln>
    <a:effectLst/>
  </c:spPr>
  <c:txPr>
    <a:bodyPr/>
    <a:lstStyle/>
    <a:p>
      <a:pPr>
        <a:defRPr/>
      </a:pPr>
      <a:endParaRPr lang="es-ES_tradnl"/>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898995576770191E-2"/>
          <c:y val="5.0925925925925923E-2"/>
          <c:w val="0.88013309839423814"/>
          <c:h val="0.6813852900975238"/>
        </c:manualLayout>
      </c:layout>
      <c:lineChart>
        <c:grouping val="standard"/>
        <c:varyColors val="0"/>
        <c:ser>
          <c:idx val="0"/>
          <c:order val="0"/>
          <c:tx>
            <c:v>TOTAL LECHE LIQUIDA</c:v>
          </c:tx>
          <c:spPr>
            <a:ln w="28575" cap="rnd">
              <a:solidFill>
                <a:schemeClr val="bg1">
                  <a:lumMod val="75000"/>
                </a:schemeClr>
              </a:solidFill>
              <a:round/>
            </a:ln>
            <a:effectLst/>
          </c:spPr>
          <c:marker>
            <c:symbol val="circle"/>
            <c:size val="5"/>
            <c:spPr>
              <a:solidFill>
                <a:schemeClr val="bg1">
                  <a:lumMod val="75000"/>
                </a:schemeClr>
              </a:solidFill>
              <a:ln w="9525">
                <a:solidFill>
                  <a:schemeClr val="bg1">
                    <a:lumMod val="75000"/>
                  </a:schemeClr>
                </a:solidFill>
              </a:ln>
              <a:effectLst/>
            </c:spPr>
          </c:marker>
          <c:cat>
            <c:strLit>
              <c:ptCount val="19"/>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2025</c:v>
              </c:pt>
              <c:pt idx="18">
                <c:v>TAM FEBRERO 26</c:v>
              </c:pt>
            </c:strLit>
          </c:cat>
          <c:val>
            <c:numLit>
              <c:formatCode>General</c:formatCode>
              <c:ptCount val="19"/>
              <c:pt idx="0">
                <c:v>3504.8521549999996</c:v>
              </c:pt>
              <c:pt idx="1">
                <c:v>3531.4779800000001</c:v>
              </c:pt>
              <c:pt idx="2">
                <c:v>3527.524469</c:v>
              </c:pt>
              <c:pt idx="3">
                <c:v>3418.9006800000002</c:v>
              </c:pt>
              <c:pt idx="4">
                <c:v>3404.0565510000001</c:v>
              </c:pt>
              <c:pt idx="5">
                <c:v>3362.5731049999999</c:v>
              </c:pt>
              <c:pt idx="6">
                <c:v>3286.776758</c:v>
              </c:pt>
              <c:pt idx="7">
                <c:v>3270.929936</c:v>
              </c:pt>
              <c:pt idx="8">
                <c:v>3198.5518774000002</c:v>
              </c:pt>
              <c:pt idx="9">
                <c:v>3187.9601044999999</c:v>
              </c:pt>
              <c:pt idx="10">
                <c:v>3196.8147132999998</c:v>
              </c:pt>
              <c:pt idx="11">
                <c:v>3194.9516630000003</c:v>
              </c:pt>
              <c:pt idx="12">
                <c:v>3420.6379051000004</c:v>
              </c:pt>
              <c:pt idx="13">
                <c:v>3260.4072606</c:v>
              </c:pt>
              <c:pt idx="14">
                <c:v>2976.3824</c:v>
              </c:pt>
              <c:pt idx="15">
                <c:v>2916.2771999999995</c:v>
              </c:pt>
              <c:pt idx="16">
                <c:v>2896.7644</c:v>
              </c:pt>
              <c:pt idx="17">
                <c:v>2860.2339999999999</c:v>
              </c:pt>
              <c:pt idx="18">
                <c:v>2869.4483999999998</c:v>
              </c:pt>
            </c:numLit>
          </c:val>
          <c:smooth val="1"/>
          <c:extLst>
            <c:ext xmlns:c16="http://schemas.microsoft.com/office/drawing/2014/chart" uri="{C3380CC4-5D6E-409C-BE32-E72D297353CC}">
              <c16:uniqueId val="{00000000-03C0-41BD-AEF8-15BCE9FB3EA6}"/>
            </c:ext>
          </c:extLst>
        </c:ser>
        <c:ser>
          <c:idx val="1"/>
          <c:order val="1"/>
          <c:tx>
            <c:v>LECHE ENTERA</c:v>
          </c:tx>
          <c:spPr>
            <a:ln w="28575" cap="rnd">
              <a:solidFill>
                <a:schemeClr val="accent6">
                  <a:lumMod val="75000"/>
                </a:schemeClr>
              </a:solidFill>
              <a:round/>
            </a:ln>
            <a:effectLst/>
          </c:spPr>
          <c:marker>
            <c:symbol val="circle"/>
            <c:size val="5"/>
            <c:spPr>
              <a:solidFill>
                <a:schemeClr val="accent6">
                  <a:lumMod val="75000"/>
                </a:schemeClr>
              </a:solidFill>
              <a:ln w="9525">
                <a:solidFill>
                  <a:schemeClr val="accent6">
                    <a:lumMod val="75000"/>
                  </a:schemeClr>
                </a:solidFill>
              </a:ln>
              <a:effectLst/>
            </c:spPr>
          </c:marker>
          <c:cat>
            <c:strLit>
              <c:ptCount val="19"/>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2025</c:v>
              </c:pt>
              <c:pt idx="18">
                <c:v>TAM FEBRERO 26</c:v>
              </c:pt>
            </c:strLit>
          </c:cat>
          <c:val>
            <c:numLit>
              <c:formatCode>General</c:formatCode>
              <c:ptCount val="19"/>
              <c:pt idx="0">
                <c:v>1190.9766999999999</c:v>
              </c:pt>
              <c:pt idx="1">
                <c:v>1174.04006</c:v>
              </c:pt>
              <c:pt idx="2">
                <c:v>1109.76486</c:v>
              </c:pt>
              <c:pt idx="3">
                <c:v>1025.59013</c:v>
              </c:pt>
              <c:pt idx="4">
                <c:v>977.57749000000001</c:v>
              </c:pt>
              <c:pt idx="5">
                <c:v>912.08235999999999</c:v>
              </c:pt>
              <c:pt idx="6">
                <c:v>865.84872999999993</c:v>
              </c:pt>
              <c:pt idx="7">
                <c:v>850.39131000000009</c:v>
              </c:pt>
              <c:pt idx="8">
                <c:v>792.26069999999993</c:v>
              </c:pt>
              <c:pt idx="9">
                <c:v>780.226</c:v>
              </c:pt>
              <c:pt idx="10">
                <c:v>809.98731000000009</c:v>
              </c:pt>
              <c:pt idx="11">
                <c:v>857.56706999999994</c:v>
              </c:pt>
              <c:pt idx="12">
                <c:v>952.35639999999989</c:v>
              </c:pt>
              <c:pt idx="13">
                <c:v>899.24590999999998</c:v>
              </c:pt>
              <c:pt idx="14">
                <c:v>857.12676999999996</c:v>
              </c:pt>
              <c:pt idx="15">
                <c:v>853.30696</c:v>
              </c:pt>
              <c:pt idx="16">
                <c:v>859.66188000000011</c:v>
              </c:pt>
              <c:pt idx="17">
                <c:v>877.47306999999989</c:v>
              </c:pt>
              <c:pt idx="18">
                <c:v>885.59100000000001</c:v>
              </c:pt>
            </c:numLit>
          </c:val>
          <c:smooth val="1"/>
          <c:extLst>
            <c:ext xmlns:c16="http://schemas.microsoft.com/office/drawing/2014/chart" uri="{C3380CC4-5D6E-409C-BE32-E72D297353CC}">
              <c16:uniqueId val="{00000001-03C0-41BD-AEF8-15BCE9FB3EA6}"/>
            </c:ext>
          </c:extLst>
        </c:ser>
        <c:ser>
          <c:idx val="2"/>
          <c:order val="2"/>
          <c:tx>
            <c:v>LECHE DESNATADA</c:v>
          </c:tx>
          <c:spPr>
            <a:ln w="28575" cap="rnd">
              <a:solidFill>
                <a:schemeClr val="accent6">
                  <a:lumMod val="60000"/>
                  <a:lumOff val="40000"/>
                </a:schemeClr>
              </a:solidFill>
              <a:round/>
            </a:ln>
            <a:effectLst/>
          </c:spPr>
          <c:marker>
            <c:symbol val="circle"/>
            <c:size val="5"/>
            <c:spPr>
              <a:solidFill>
                <a:schemeClr val="accent6">
                  <a:lumMod val="60000"/>
                  <a:lumOff val="40000"/>
                </a:schemeClr>
              </a:solidFill>
              <a:ln w="9525">
                <a:solidFill>
                  <a:schemeClr val="accent6">
                    <a:lumMod val="60000"/>
                    <a:lumOff val="40000"/>
                  </a:schemeClr>
                </a:solidFill>
              </a:ln>
              <a:effectLst/>
            </c:spPr>
          </c:marker>
          <c:cat>
            <c:strLit>
              <c:ptCount val="19"/>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2025</c:v>
              </c:pt>
              <c:pt idx="18">
                <c:v>TAM FEBRERO 26</c:v>
              </c:pt>
            </c:strLit>
          </c:cat>
          <c:val>
            <c:numLit>
              <c:formatCode>General</c:formatCode>
              <c:ptCount val="19"/>
              <c:pt idx="0">
                <c:v>927.71642000000008</c:v>
              </c:pt>
              <c:pt idx="1">
                <c:v>911.45412999999996</c:v>
              </c:pt>
              <c:pt idx="2">
                <c:v>895.44906999999989</c:v>
              </c:pt>
              <c:pt idx="3">
                <c:v>915.10073999999997</c:v>
              </c:pt>
              <c:pt idx="4">
                <c:v>954.00274999999999</c:v>
              </c:pt>
              <c:pt idx="5">
                <c:v>933.19018000000005</c:v>
              </c:pt>
              <c:pt idx="6">
                <c:v>917.79698999999994</c:v>
              </c:pt>
              <c:pt idx="7">
                <c:v>924.38795999999991</c:v>
              </c:pt>
              <c:pt idx="8">
                <c:v>928.28267000000005</c:v>
              </c:pt>
              <c:pt idx="9">
                <c:v>900.25086999999996</c:v>
              </c:pt>
              <c:pt idx="10">
                <c:v>865.50055000000009</c:v>
              </c:pt>
              <c:pt idx="11">
                <c:v>826.97425999999996</c:v>
              </c:pt>
              <c:pt idx="12">
                <c:v>870.04971000000012</c:v>
              </c:pt>
              <c:pt idx="13">
                <c:v>819.89422999999999</c:v>
              </c:pt>
              <c:pt idx="14">
                <c:v>735.43187</c:v>
              </c:pt>
              <c:pt idx="15">
                <c:v>707.86646999999994</c:v>
              </c:pt>
              <c:pt idx="16">
                <c:v>679.34107999999992</c:v>
              </c:pt>
              <c:pt idx="17">
                <c:v>637.99204000000009</c:v>
              </c:pt>
              <c:pt idx="18">
                <c:v>635.13933000000009</c:v>
              </c:pt>
            </c:numLit>
          </c:val>
          <c:smooth val="1"/>
          <c:extLst>
            <c:ext xmlns:c16="http://schemas.microsoft.com/office/drawing/2014/chart" uri="{C3380CC4-5D6E-409C-BE32-E72D297353CC}">
              <c16:uniqueId val="{00000002-03C0-41BD-AEF8-15BCE9FB3EA6}"/>
            </c:ext>
          </c:extLst>
        </c:ser>
        <c:ser>
          <c:idx val="3"/>
          <c:order val="3"/>
          <c:tx>
            <c:v>LECHE SEMIDESNATADA</c:v>
          </c:tx>
          <c:spPr>
            <a:ln w="28575" cap="rnd">
              <a:solidFill>
                <a:srgbClr val="006600"/>
              </a:solidFill>
              <a:round/>
            </a:ln>
            <a:effectLst/>
          </c:spPr>
          <c:marker>
            <c:symbol val="circle"/>
            <c:size val="5"/>
            <c:spPr>
              <a:solidFill>
                <a:srgbClr val="006600"/>
              </a:solidFill>
              <a:ln w="9525">
                <a:solidFill>
                  <a:srgbClr val="006600"/>
                </a:solidFill>
              </a:ln>
              <a:effectLst/>
            </c:spPr>
          </c:marker>
          <c:cat>
            <c:strLit>
              <c:ptCount val="19"/>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2025</c:v>
              </c:pt>
              <c:pt idx="18">
                <c:v>TAM FEBRERO 26</c:v>
              </c:pt>
            </c:strLit>
          </c:cat>
          <c:val>
            <c:numLit>
              <c:formatCode>General</c:formatCode>
              <c:ptCount val="19"/>
              <c:pt idx="0">
                <c:v>1333.7358999999999</c:v>
              </c:pt>
              <c:pt idx="1">
                <c:v>1391.2348</c:v>
              </c:pt>
              <c:pt idx="2">
                <c:v>1480.3838999999998</c:v>
              </c:pt>
              <c:pt idx="3">
                <c:v>1433.8896000000002</c:v>
              </c:pt>
              <c:pt idx="4">
                <c:v>1429.2971</c:v>
              </c:pt>
              <c:pt idx="5">
                <c:v>1479.1811</c:v>
              </c:pt>
              <c:pt idx="6">
                <c:v>1472.5372</c:v>
              </c:pt>
              <c:pt idx="7">
                <c:v>1472.7371000000001</c:v>
              </c:pt>
              <c:pt idx="8">
                <c:v>1462.0903000000001</c:v>
              </c:pt>
              <c:pt idx="9">
                <c:v>1489.6406999999999</c:v>
              </c:pt>
              <c:pt idx="10">
                <c:v>1506.8688999999999</c:v>
              </c:pt>
              <c:pt idx="11">
                <c:v>1495.6645000000001</c:v>
              </c:pt>
              <c:pt idx="12">
                <c:v>1586.9553999999998</c:v>
              </c:pt>
              <c:pt idx="13">
                <c:v>1520.8346999999999</c:v>
              </c:pt>
              <c:pt idx="14">
                <c:v>1362.6169</c:v>
              </c:pt>
              <c:pt idx="15">
                <c:v>1343.1107200000001</c:v>
              </c:pt>
              <c:pt idx="16">
                <c:v>1346.8599999999997</c:v>
              </c:pt>
              <c:pt idx="17">
                <c:v>1334.97606</c:v>
              </c:pt>
              <c:pt idx="18">
                <c:v>1339.8216600000001</c:v>
              </c:pt>
            </c:numLit>
          </c:val>
          <c:smooth val="0"/>
          <c:extLst>
            <c:ext xmlns:c16="http://schemas.microsoft.com/office/drawing/2014/chart" uri="{C3380CC4-5D6E-409C-BE32-E72D297353CC}">
              <c16:uniqueId val="{00000003-03C0-41BD-AEF8-15BCE9FB3EA6}"/>
            </c:ext>
          </c:extLst>
        </c:ser>
        <c:dLbls>
          <c:showLegendKey val="0"/>
          <c:showVal val="0"/>
          <c:showCatName val="0"/>
          <c:showSerName val="0"/>
          <c:showPercent val="0"/>
          <c:showBubbleSize val="0"/>
        </c:dLbls>
        <c:marker val="1"/>
        <c:smooth val="0"/>
        <c:axId val="46832256"/>
        <c:axId val="46834432"/>
      </c:lineChart>
      <c:catAx>
        <c:axId val="468322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46834432"/>
        <c:crosses val="autoZero"/>
        <c:auto val="1"/>
        <c:lblAlgn val="ctr"/>
        <c:lblOffset val="100"/>
        <c:noMultiLvlLbl val="0"/>
      </c:catAx>
      <c:valAx>
        <c:axId val="46834432"/>
        <c:scaling>
          <c:orientation val="minMax"/>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ES"/>
                  <a:t>Volumen Millones de l.</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S_tradnl"/>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46832256"/>
        <c:crosses val="autoZero"/>
        <c:crossBetween val="between"/>
      </c:valAx>
      <c:spPr>
        <a:noFill/>
        <a:ln>
          <a:solidFill>
            <a:schemeClr val="bg1">
              <a:lumMod val="75000"/>
            </a:schemeClr>
          </a:solidFill>
        </a:ln>
        <a:effectLst/>
      </c:spPr>
    </c:plotArea>
    <c:legend>
      <c:legendPos val="b"/>
      <c:layout>
        <c:manualLayout>
          <c:xMode val="edge"/>
          <c:yMode val="edge"/>
          <c:x val="9.1343677858827757E-2"/>
          <c:y val="0.88345818259204101"/>
          <c:w val="0.89763134427251312"/>
          <c:h val="7.18854871575558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legend>
    <c:plotVisOnly val="1"/>
    <c:dispBlanksAs val="gap"/>
    <c:showDLblsOverMax val="0"/>
  </c:chart>
  <c:spPr>
    <a:noFill/>
    <a:ln w="9525" cap="flat" cmpd="sng" algn="ctr">
      <a:noFill/>
      <a:round/>
    </a:ln>
    <a:effectLst/>
  </c:spPr>
  <c:txPr>
    <a:bodyPr/>
    <a:lstStyle/>
    <a:p>
      <a:pPr>
        <a:defRPr/>
      </a:pPr>
      <a:endParaRPr lang="es-ES_tradn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628040244969379"/>
          <c:y val="6.035665294924554E-2"/>
          <c:w val="0.70664041994750659"/>
          <c:h val="0.91220850480109739"/>
        </c:manualLayout>
      </c:layout>
      <c:barChart>
        <c:barDir val="bar"/>
        <c:grouping val="clustered"/>
        <c:varyColors val="1"/>
        <c:ser>
          <c:idx val="0"/>
          <c:order val="0"/>
          <c:tx>
            <c:v>TAM DISTRIBUCIÓN VOLUMEN CRITERIO</c:v>
          </c:tx>
          <c:spPr>
            <a:solidFill>
              <a:schemeClr val="accent1"/>
            </a:solidFill>
            <a:ln>
              <a:noFill/>
            </a:ln>
            <a:effectLst/>
          </c:spPr>
          <c:invertIfNegative val="0"/>
          <c:dPt>
            <c:idx val="0"/>
            <c:invertIfNegative val="0"/>
            <c:bubble3D val="0"/>
            <c:spPr>
              <a:solidFill>
                <a:srgbClr val="FF0000"/>
              </a:solidFill>
              <a:ln>
                <a:noFill/>
              </a:ln>
              <a:effectLst/>
            </c:spPr>
            <c:extLst>
              <c:ext xmlns:c16="http://schemas.microsoft.com/office/drawing/2014/chart" uri="{C3380CC4-5D6E-409C-BE32-E72D297353CC}">
                <c16:uniqueId val="{00000001-0689-4F49-A799-E281AEA195E2}"/>
              </c:ext>
            </c:extLst>
          </c:dPt>
          <c:dPt>
            <c:idx val="2"/>
            <c:invertIfNegative val="0"/>
            <c:bubble3D val="0"/>
            <c:spPr>
              <a:solidFill>
                <a:schemeClr val="accent4">
                  <a:lumMod val="75000"/>
                </a:schemeClr>
              </a:solidFill>
              <a:ln>
                <a:noFill/>
              </a:ln>
              <a:effectLst/>
            </c:spPr>
            <c:extLst>
              <c:ext xmlns:c16="http://schemas.microsoft.com/office/drawing/2014/chart" uri="{C3380CC4-5D6E-409C-BE32-E72D297353CC}">
                <c16:uniqueId val="{00000002-0689-4F49-A799-E281AEA195E2}"/>
              </c:ext>
            </c:extLst>
          </c:dPt>
          <c:dPt>
            <c:idx val="3"/>
            <c:invertIfNegative val="0"/>
            <c:bubble3D val="0"/>
            <c:spPr>
              <a:solidFill>
                <a:srgbClr val="009999"/>
              </a:solidFill>
              <a:ln>
                <a:noFill/>
              </a:ln>
              <a:effectLst/>
            </c:spPr>
            <c:extLst>
              <c:ext xmlns:c16="http://schemas.microsoft.com/office/drawing/2014/chart" uri="{C3380CC4-5D6E-409C-BE32-E72D297353CC}">
                <c16:uniqueId val="{00000003-0689-4F49-A799-E281AEA195E2}"/>
              </c:ext>
            </c:extLst>
          </c:dPt>
          <c:dPt>
            <c:idx val="4"/>
            <c:invertIfNegative val="0"/>
            <c:bubble3D val="0"/>
            <c:spPr>
              <a:pattFill prst="pct25">
                <a:fgClr>
                  <a:srgbClr val="009999"/>
                </a:fgClr>
                <a:bgClr>
                  <a:schemeClr val="bg1"/>
                </a:bgClr>
              </a:pattFill>
              <a:ln>
                <a:noFill/>
              </a:ln>
              <a:effectLst/>
            </c:spPr>
            <c:extLst>
              <c:ext xmlns:c16="http://schemas.microsoft.com/office/drawing/2014/chart" uri="{C3380CC4-5D6E-409C-BE32-E72D297353CC}">
                <c16:uniqueId val="{00000004-0689-4F49-A799-E281AEA195E2}"/>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S_trad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5"/>
              <c:pt idx="0">
                <c:v>HIPERMERCADOS</c:v>
              </c:pt>
              <c:pt idx="1">
                <c:v>SUPERMERCADOS </c:v>
              </c:pt>
              <c:pt idx="2">
                <c:v>TIENDA TRADICIONAL</c:v>
              </c:pt>
              <c:pt idx="3">
                <c:v>RESTO CANALES </c:v>
              </c:pt>
              <c:pt idx="4">
                <c:v> E-COMMERCE</c:v>
              </c:pt>
            </c:strLit>
          </c:cat>
          <c:val>
            <c:numLit>
              <c:formatCode>General</c:formatCode>
              <c:ptCount val="5"/>
              <c:pt idx="0">
                <c:v>17.868499395214773</c:v>
              </c:pt>
              <c:pt idx="1">
                <c:v>75.039300236240521</c:v>
              </c:pt>
              <c:pt idx="2">
                <c:v>0.5709312355642987</c:v>
              </c:pt>
              <c:pt idx="3">
                <c:v>6.5212671245804597</c:v>
              </c:pt>
              <c:pt idx="4">
                <c:v>3.3735356593274166</c:v>
              </c:pt>
            </c:numLit>
          </c:val>
          <c:extLst>
            <c:ext xmlns:c16="http://schemas.microsoft.com/office/drawing/2014/chart" uri="{C3380CC4-5D6E-409C-BE32-E72D297353CC}">
              <c16:uniqueId val="{00000000-0689-4F49-A799-E281AEA195E2}"/>
            </c:ext>
          </c:extLst>
        </c:ser>
        <c:dLbls>
          <c:showLegendKey val="0"/>
          <c:showVal val="0"/>
          <c:showCatName val="0"/>
          <c:showSerName val="0"/>
          <c:showPercent val="0"/>
          <c:showBubbleSize val="0"/>
        </c:dLbls>
        <c:gapWidth val="46"/>
        <c:axId val="47276800"/>
        <c:axId val="47278336"/>
      </c:barChart>
      <c:barChart>
        <c:barDir val="bar"/>
        <c:grouping val="clustered"/>
        <c:varyColors val="1"/>
        <c:ser>
          <c:idx val="1"/>
          <c:order val="1"/>
          <c:tx>
            <c:v>% EVOLUCIÓN VOLUMEN</c:v>
          </c:tx>
          <c:spPr>
            <a:solidFill>
              <a:srgbClr val="548235"/>
            </a:solidFill>
            <a:ln>
              <a:noFill/>
            </a:ln>
            <a:effectLst/>
          </c:spPr>
          <c:invertIfNegative val="1"/>
          <c:dLbls>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S_trad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5"/>
              <c:pt idx="0">
                <c:v>HIPERMERCADOS</c:v>
              </c:pt>
              <c:pt idx="1">
                <c:v>SUPERMERCADOS </c:v>
              </c:pt>
              <c:pt idx="2">
                <c:v>TIENDA TRADICIONAL</c:v>
              </c:pt>
              <c:pt idx="3">
                <c:v>RESTO CANALES </c:v>
              </c:pt>
              <c:pt idx="4">
                <c:v> E-COMMERCE</c:v>
              </c:pt>
            </c:strLit>
          </c:cat>
          <c:val>
            <c:numLit>
              <c:formatCode>General</c:formatCode>
              <c:ptCount val="5"/>
              <c:pt idx="0">
                <c:v>9.8605342221731451E-3</c:v>
              </c:pt>
              <c:pt idx="1">
                <c:v>-1.1306626112686069E-2</c:v>
              </c:pt>
              <c:pt idx="2">
                <c:v>-0.18445231968165998</c:v>
              </c:pt>
              <c:pt idx="3">
                <c:v>-3.1143841670159045E-2</c:v>
              </c:pt>
              <c:pt idx="4">
                <c:v>1.2956150192844573E-2</c:v>
              </c:pt>
            </c:numLit>
          </c:val>
          <c:extLst>
            <c:ext xmlns:c14="http://schemas.microsoft.com/office/drawing/2007/8/2/chart" uri="{6F2FDCE9-48DA-4B69-8628-5D25D57E5C99}">
              <c14:invertSolidFillFmt>
                <c14:spPr xmlns:c14="http://schemas.microsoft.com/office/drawing/2007/8/2/chart">
                  <a:solidFill>
                    <a:srgbClr val="FF0000"/>
                  </a:solidFill>
                  <a:ln>
                    <a:noFill/>
                  </a:ln>
                  <a:effectLst/>
                </c14:spPr>
              </c14:invertSolidFillFmt>
            </c:ext>
            <c:ext xmlns:c16="http://schemas.microsoft.com/office/drawing/2014/chart" uri="{C3380CC4-5D6E-409C-BE32-E72D297353CC}">
              <c16:uniqueId val="{00000006-0689-4F49-A799-E281AEA195E2}"/>
            </c:ext>
          </c:extLst>
        </c:ser>
        <c:dLbls>
          <c:showLegendKey val="0"/>
          <c:showVal val="0"/>
          <c:showCatName val="0"/>
          <c:showSerName val="0"/>
          <c:showPercent val="0"/>
          <c:showBubbleSize val="0"/>
        </c:dLbls>
        <c:gapWidth val="46"/>
        <c:axId val="47281664"/>
        <c:axId val="47280128"/>
      </c:barChart>
      <c:catAx>
        <c:axId val="47276800"/>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47278336"/>
        <c:crosses val="autoZero"/>
        <c:auto val="1"/>
        <c:lblAlgn val="ctr"/>
        <c:lblOffset val="100"/>
        <c:noMultiLvlLbl val="0"/>
      </c:catAx>
      <c:valAx>
        <c:axId val="47278336"/>
        <c:scaling>
          <c:orientation val="minMax"/>
          <c:max val="160"/>
          <c:min val="0"/>
        </c:scaling>
        <c:delete val="0"/>
        <c:axPos val="t"/>
        <c:numFmt formatCode="General" sourceLinked="1"/>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47276800"/>
        <c:crosses val="autoZero"/>
        <c:crossBetween val="between"/>
      </c:valAx>
      <c:valAx>
        <c:axId val="47280128"/>
        <c:scaling>
          <c:orientation val="minMax"/>
          <c:min val="-0.9"/>
        </c:scaling>
        <c:delete val="0"/>
        <c:axPos val="t"/>
        <c:numFmt formatCode="General" sourceLinked="1"/>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47281664"/>
        <c:crosses val="autoZero"/>
        <c:crossBetween val="between"/>
      </c:valAx>
      <c:catAx>
        <c:axId val="47281664"/>
        <c:scaling>
          <c:orientation val="maxMin"/>
        </c:scaling>
        <c:delete val="0"/>
        <c:axPos val="l"/>
        <c:numFmt formatCode="General" sourceLinked="1"/>
        <c:majorTickMark val="none"/>
        <c:minorTickMark val="none"/>
        <c:tickLblPos val="none"/>
        <c:spPr>
          <a:ln>
            <a:noFill/>
          </a:ln>
        </c:spPr>
        <c:crossAx val="47280128"/>
        <c:crossesAt val="0"/>
        <c:auto val="1"/>
        <c:lblAlgn val="ctr"/>
        <c:lblOffset val="100"/>
        <c:noMultiLvlLbl val="0"/>
      </c:cat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ES_tradn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381">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lt1"/>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ln w="19050">
        <a:solidFill>
          <a:schemeClr val="lt1"/>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381">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lt1"/>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ln w="19050">
        <a:solidFill>
          <a:schemeClr val="lt1"/>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2.gif"/><Relationship Id="rId2" Type="http://schemas.openxmlformats.org/officeDocument/2006/relationships/hyperlink" Target="#'Men&#250; principal'!A1"/><Relationship Id="rId1" Type="http://schemas.openxmlformats.org/officeDocument/2006/relationships/image" Target="../media/image1.png"/><Relationship Id="rId4" Type="http://schemas.openxmlformats.org/officeDocument/2006/relationships/image" Target="../media/image3.png"/></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hyperlink" Target="#Portada!A1"/><Relationship Id="rId4" Type="http://schemas.openxmlformats.org/officeDocument/2006/relationships/image" Target="../media/image3.png"/></Relationships>
</file>

<file path=xl/drawings/_rels/drawing3.xml.rels><?xml version="1.0" encoding="UTF-8" standalone="yes"?>
<Relationships xmlns="http://schemas.openxmlformats.org/package/2006/relationships"><Relationship Id="rId8" Type="http://schemas.openxmlformats.org/officeDocument/2006/relationships/image" Target="../media/image7.png"/><Relationship Id="rId3" Type="http://schemas.microsoft.com/office/2007/relationships/hdphoto" Target="../media/hdphoto1.wdp"/><Relationship Id="rId7" Type="http://schemas.openxmlformats.org/officeDocument/2006/relationships/chart" Target="../charts/chart4.xml"/><Relationship Id="rId2" Type="http://schemas.openxmlformats.org/officeDocument/2006/relationships/image" Target="../media/image6.png"/><Relationship Id="rId1" Type="http://schemas.openxmlformats.org/officeDocument/2006/relationships/hyperlink" Target="#'Men&#250; principal'!A1"/><Relationship Id="rId6" Type="http://schemas.openxmlformats.org/officeDocument/2006/relationships/chart" Target="../charts/chart3.xml"/><Relationship Id="rId5" Type="http://schemas.openxmlformats.org/officeDocument/2006/relationships/chart" Target="../charts/chart2.xml"/><Relationship Id="rId4" Type="http://schemas.openxmlformats.org/officeDocument/2006/relationships/chart" Target="../charts/chart1.xml"/><Relationship Id="rId9" Type="http://schemas.openxmlformats.org/officeDocument/2006/relationships/image" Target="../media/image3.png"/></Relationships>
</file>

<file path=xl/drawings/_rels/drawing4.xml.rels><?xml version="1.0" encoding="UTF-8" standalone="yes"?>
<Relationships xmlns="http://schemas.openxmlformats.org/package/2006/relationships"><Relationship Id="rId8" Type="http://schemas.openxmlformats.org/officeDocument/2006/relationships/image" Target="../media/image3.png"/><Relationship Id="rId3" Type="http://schemas.openxmlformats.org/officeDocument/2006/relationships/chart" Target="../charts/chart5.xml"/><Relationship Id="rId7" Type="http://schemas.openxmlformats.org/officeDocument/2006/relationships/image" Target="../media/image7.png"/><Relationship Id="rId2" Type="http://schemas.openxmlformats.org/officeDocument/2006/relationships/image" Target="../media/image4.png"/><Relationship Id="rId1" Type="http://schemas.openxmlformats.org/officeDocument/2006/relationships/hyperlink" Target="#'Men&#250; principal'!A1"/><Relationship Id="rId6" Type="http://schemas.openxmlformats.org/officeDocument/2006/relationships/chart" Target="../charts/chart8.xml"/><Relationship Id="rId5" Type="http://schemas.openxmlformats.org/officeDocument/2006/relationships/chart" Target="../charts/chart7.xml"/><Relationship Id="rId4" Type="http://schemas.openxmlformats.org/officeDocument/2006/relationships/chart" Target="../charts/chart6.xml"/></Relationships>
</file>

<file path=xl/drawings/_rels/drawing5.xml.rels><?xml version="1.0" encoding="UTF-8" standalone="yes"?>
<Relationships xmlns="http://schemas.openxmlformats.org/package/2006/relationships"><Relationship Id="rId3" Type="http://schemas.openxmlformats.org/officeDocument/2006/relationships/chart" Target="../charts/chart9.xml"/><Relationship Id="rId2" Type="http://schemas.openxmlformats.org/officeDocument/2006/relationships/image" Target="../media/image4.png"/><Relationship Id="rId1" Type="http://schemas.openxmlformats.org/officeDocument/2006/relationships/hyperlink" Target="#'Men&#250; principal'!A1"/><Relationship Id="rId6" Type="http://schemas.openxmlformats.org/officeDocument/2006/relationships/image" Target="../media/image3.png"/><Relationship Id="rId5" Type="http://schemas.openxmlformats.org/officeDocument/2006/relationships/image" Target="../media/image7.png"/><Relationship Id="rId4" Type="http://schemas.openxmlformats.org/officeDocument/2006/relationships/chart" Target="../charts/chart10.xml"/></Relationships>
</file>

<file path=xl/drawings/_rels/drawing6.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4.png"/><Relationship Id="rId1" Type="http://schemas.openxmlformats.org/officeDocument/2006/relationships/hyperlink" Target="#'Men&#250; principal'!A1"/><Relationship Id="rId6" Type="http://schemas.openxmlformats.org/officeDocument/2006/relationships/image" Target="../media/image3.png"/><Relationship Id="rId5" Type="http://schemas.openxmlformats.org/officeDocument/2006/relationships/chart" Target="../charts/chart12.xml"/><Relationship Id="rId4" Type="http://schemas.openxmlformats.org/officeDocument/2006/relationships/chart" Target="../charts/chart11.xml"/></Relationships>
</file>

<file path=xl/drawings/_rels/drawing7.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4.png"/><Relationship Id="rId1" Type="http://schemas.openxmlformats.org/officeDocument/2006/relationships/hyperlink" Target="#'Men&#250; principal'!A1"/><Relationship Id="rId4"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117928</xdr:colOff>
      <xdr:row>0</xdr:row>
      <xdr:rowOff>108857</xdr:rowOff>
    </xdr:from>
    <xdr:to>
      <xdr:col>9</xdr:col>
      <xdr:colOff>156028</xdr:colOff>
      <xdr:row>49</xdr:row>
      <xdr:rowOff>96157</xdr:rowOff>
    </xdr:to>
    <xdr:pic>
      <xdr:nvPicPr>
        <xdr:cNvPr id="2" name="Imagen 1">
          <a:extLst>
            <a:ext uri="{FF2B5EF4-FFF2-40B4-BE49-F238E27FC236}">
              <a16:creationId xmlns:a16="http://schemas.microsoft.com/office/drawing/2014/main" id="{5C17793B-843D-B911-28CA-3035542E28A9}"/>
            </a:ext>
          </a:extLst>
        </xdr:cNvPr>
        <xdr:cNvPicPr>
          <a:picLocks noChangeAspect="1"/>
        </xdr:cNvPicPr>
      </xdr:nvPicPr>
      <xdr:blipFill rotWithShape="1">
        <a:blip xmlns:r="http://schemas.openxmlformats.org/officeDocument/2006/relationships" r:embed="rId1">
          <a:alphaModFix amt="70000"/>
        </a:blip>
        <a:srcRect t="6563" b="7418"/>
        <a:stretch>
          <a:fillRect/>
        </a:stretch>
      </xdr:blipFill>
      <xdr:spPr>
        <a:xfrm>
          <a:off x="117928" y="108857"/>
          <a:ext cx="7222671" cy="8877300"/>
        </a:xfrm>
        <a:prstGeom prst="rect">
          <a:avLst/>
        </a:prstGeom>
      </xdr:spPr>
    </xdr:pic>
    <xdr:clientData/>
  </xdr:twoCellAnchor>
  <xdr:oneCellAnchor>
    <xdr:from>
      <xdr:col>3</xdr:col>
      <xdr:colOff>528987</xdr:colOff>
      <xdr:row>21</xdr:row>
      <xdr:rowOff>156154</xdr:rowOff>
    </xdr:from>
    <xdr:ext cx="2120965" cy="468013"/>
    <xdr:sp macro="" textlink="">
      <xdr:nvSpPr>
        <xdr:cNvPr id="9" name="3 CuadroTexto">
          <a:hlinkClick xmlns:r="http://schemas.openxmlformats.org/officeDocument/2006/relationships" r:id="rId2"/>
          <a:extLst>
            <a:ext uri="{FF2B5EF4-FFF2-40B4-BE49-F238E27FC236}">
              <a16:creationId xmlns:a16="http://schemas.microsoft.com/office/drawing/2014/main" id="{22FBECC5-DA84-466B-9230-DF957645A2BA}"/>
            </a:ext>
          </a:extLst>
        </xdr:cNvPr>
        <xdr:cNvSpPr txBox="1"/>
      </xdr:nvSpPr>
      <xdr:spPr>
        <a:xfrm>
          <a:off x="2929287" y="4156654"/>
          <a:ext cx="2120965" cy="46801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s-ES" sz="2400" b="1">
              <a:latin typeface="+mn-lt"/>
            </a:rPr>
            <a:t>Menú principal</a:t>
          </a:r>
        </a:p>
      </xdr:txBody>
    </xdr:sp>
    <xdr:clientData/>
  </xdr:oneCellAnchor>
  <xdr:twoCellAnchor editAs="oneCell">
    <xdr:from>
      <xdr:col>0</xdr:col>
      <xdr:colOff>154214</xdr:colOff>
      <xdr:row>1</xdr:row>
      <xdr:rowOff>54203</xdr:rowOff>
    </xdr:from>
    <xdr:to>
      <xdr:col>3</xdr:col>
      <xdr:colOff>568214</xdr:colOff>
      <xdr:row>5</xdr:row>
      <xdr:rowOff>62808</xdr:rowOff>
    </xdr:to>
    <xdr:pic>
      <xdr:nvPicPr>
        <xdr:cNvPr id="4" name="Imagen 3">
          <a:extLst>
            <a:ext uri="{FF2B5EF4-FFF2-40B4-BE49-F238E27FC236}">
              <a16:creationId xmlns:a16="http://schemas.microsoft.com/office/drawing/2014/main" id="{47FBC901-A50A-4C20-A23E-DB543543E96B}"/>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54214" y="235632"/>
          <a:ext cx="2808857" cy="734319"/>
        </a:xfrm>
        <a:prstGeom prst="rect">
          <a:avLst/>
        </a:prstGeom>
      </xdr:spPr>
    </xdr:pic>
    <xdr:clientData/>
  </xdr:twoCellAnchor>
  <xdr:oneCellAnchor>
    <xdr:from>
      <xdr:col>1</xdr:col>
      <xdr:colOff>271916</xdr:colOff>
      <xdr:row>12</xdr:row>
      <xdr:rowOff>92529</xdr:rowOff>
    </xdr:from>
    <xdr:ext cx="5324475" cy="1407308"/>
    <xdr:sp macro="" textlink="">
      <xdr:nvSpPr>
        <xdr:cNvPr id="10" name="Rectángulo 9">
          <a:extLst>
            <a:ext uri="{FF2B5EF4-FFF2-40B4-BE49-F238E27FC236}">
              <a16:creationId xmlns:a16="http://schemas.microsoft.com/office/drawing/2014/main" id="{E6F3A37A-B78F-4848-8ACE-C6EAC30719DD}"/>
            </a:ext>
          </a:extLst>
        </xdr:cNvPr>
        <xdr:cNvSpPr/>
      </xdr:nvSpPr>
      <xdr:spPr>
        <a:xfrm>
          <a:off x="1070202" y="2269672"/>
          <a:ext cx="5324475" cy="1407308"/>
        </a:xfrm>
        <a:prstGeom prst="rect">
          <a:avLst/>
        </a:prstGeom>
        <a:noFill/>
      </xdr:spPr>
      <xdr:txBody>
        <a:bodyPr wrap="square" lIns="91440" tIns="45720" rIns="91440" bIns="45720">
          <a:spAutoFit/>
        </a:bodyPr>
        <a:lstStyle/>
        <a:p>
          <a:pPr algn="ctr"/>
          <a:r>
            <a:rPr lang="es-ES" sz="3600" b="1" i="0" cap="none" spc="0">
              <a:ln>
                <a:noFill/>
              </a:ln>
              <a:solidFill>
                <a:sysClr val="windowText" lastClr="000000"/>
              </a:solidFill>
              <a:effectLst/>
              <a:latin typeface="+mj-lt"/>
            </a:rPr>
            <a:t>Consumo en el hogar</a:t>
          </a:r>
          <a:endParaRPr lang="es-ES" sz="4800" b="1" i="0" cap="none" spc="0">
            <a:ln>
              <a:noFill/>
            </a:ln>
            <a:solidFill>
              <a:sysClr val="windowText" lastClr="000000"/>
            </a:solidFill>
            <a:effectLst/>
            <a:latin typeface="+mj-lt"/>
          </a:endParaRPr>
        </a:p>
        <a:p>
          <a:pPr algn="ctr"/>
          <a:r>
            <a:rPr lang="es-ES" sz="4800" b="1" i="0" cap="none" spc="0">
              <a:ln>
                <a:noFill/>
              </a:ln>
              <a:solidFill>
                <a:sysClr val="windowText" lastClr="000000"/>
              </a:solidFill>
              <a:effectLst/>
              <a:latin typeface="+mj-lt"/>
            </a:rPr>
            <a:t>LECHE</a:t>
          </a:r>
          <a:endParaRPr lang="es-ES" sz="3600" b="1" i="0" cap="none" spc="0">
            <a:ln>
              <a:noFill/>
            </a:ln>
            <a:solidFill>
              <a:sysClr val="windowText" lastClr="000000"/>
            </a:solidFill>
            <a:effectLst/>
            <a:latin typeface="+mj-lt"/>
          </a:endParaRPr>
        </a:p>
      </xdr:txBody>
    </xdr:sp>
    <xdr:clientData/>
  </xdr:oneCellAnchor>
  <xdr:twoCellAnchor editAs="oneCell">
    <xdr:from>
      <xdr:col>6</xdr:col>
      <xdr:colOff>136073</xdr:colOff>
      <xdr:row>1</xdr:row>
      <xdr:rowOff>170090</xdr:rowOff>
    </xdr:from>
    <xdr:to>
      <xdr:col>8</xdr:col>
      <xdr:colOff>748395</xdr:colOff>
      <xdr:row>4</xdr:row>
      <xdr:rowOff>128299</xdr:rowOff>
    </xdr:to>
    <xdr:pic>
      <xdr:nvPicPr>
        <xdr:cNvPr id="6" name="Imagen 5">
          <a:extLst>
            <a:ext uri="{FF2B5EF4-FFF2-40B4-BE49-F238E27FC236}">
              <a16:creationId xmlns:a16="http://schemas.microsoft.com/office/drawing/2014/main" id="{496CC01A-6489-4029-9C94-3480F21FCAE5}"/>
            </a:ext>
          </a:extLst>
        </xdr:cNvPr>
        <xdr:cNvPicPr>
          <a:picLocks noChangeAspect="1"/>
        </xdr:cNvPicPr>
      </xdr:nvPicPr>
      <xdr:blipFill>
        <a:blip xmlns:r="http://schemas.openxmlformats.org/officeDocument/2006/relationships" r:embed="rId4"/>
        <a:stretch>
          <a:fillRect/>
        </a:stretch>
      </xdr:blipFill>
      <xdr:spPr>
        <a:xfrm>
          <a:off x="4925787" y="351519"/>
          <a:ext cx="2208894" cy="50249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95250</xdr:colOff>
      <xdr:row>0</xdr:row>
      <xdr:rowOff>69016</xdr:rowOff>
    </xdr:from>
    <xdr:to>
      <xdr:col>2</xdr:col>
      <xdr:colOff>770277</xdr:colOff>
      <xdr:row>0</xdr:row>
      <xdr:rowOff>521401</xdr:rowOff>
    </xdr:to>
    <xdr:pic>
      <xdr:nvPicPr>
        <xdr:cNvPr id="3" name="Imagen 2">
          <a:hlinkClick xmlns:r="http://schemas.openxmlformats.org/officeDocument/2006/relationships" r:id="rId1"/>
          <a:extLst>
            <a:ext uri="{FF2B5EF4-FFF2-40B4-BE49-F238E27FC236}">
              <a16:creationId xmlns:a16="http://schemas.microsoft.com/office/drawing/2014/main" id="{2C088DB9-55F5-444B-A6E1-5F869060C549}"/>
            </a:ext>
          </a:extLst>
        </xdr:cNvPr>
        <xdr:cNvPicPr>
          <a:picLocks noChangeAspect="1"/>
        </xdr:cNvPicPr>
      </xdr:nvPicPr>
      <xdr:blipFill>
        <a:blip xmlns:r="http://schemas.openxmlformats.org/officeDocument/2006/relationships" r:embed="rId2">
          <a:duotone>
            <a:schemeClr val="accent2">
              <a:shade val="45000"/>
              <a:satMod val="135000"/>
            </a:schemeClr>
            <a:prstClr val="white"/>
          </a:duotone>
        </a:blip>
        <a:stretch>
          <a:fillRect/>
        </a:stretch>
      </xdr:blipFill>
      <xdr:spPr>
        <a:xfrm flipH="1">
          <a:off x="466725" y="69016"/>
          <a:ext cx="843302" cy="449210"/>
        </a:xfrm>
        <a:prstGeom prst="rect">
          <a:avLst/>
        </a:prstGeom>
      </xdr:spPr>
    </xdr:pic>
    <xdr:clientData/>
  </xdr:twoCellAnchor>
  <xdr:twoCellAnchor editAs="oneCell">
    <xdr:from>
      <xdr:col>3</xdr:col>
      <xdr:colOff>4367893</xdr:colOff>
      <xdr:row>0</xdr:row>
      <xdr:rowOff>54444</xdr:rowOff>
    </xdr:from>
    <xdr:to>
      <xdr:col>4</xdr:col>
      <xdr:colOff>697890</xdr:colOff>
      <xdr:row>0</xdr:row>
      <xdr:rowOff>515220</xdr:rowOff>
    </xdr:to>
    <xdr:pic>
      <xdr:nvPicPr>
        <xdr:cNvPr id="2" name="Imagen 1">
          <a:extLst>
            <a:ext uri="{FF2B5EF4-FFF2-40B4-BE49-F238E27FC236}">
              <a16:creationId xmlns:a16="http://schemas.microsoft.com/office/drawing/2014/main" id="{9940CADD-37C1-4B5C-B9EC-50207C725EF9}"/>
            </a:ext>
          </a:extLst>
        </xdr:cNvPr>
        <xdr:cNvPicPr>
          <a:picLocks noChangeAspect="1"/>
        </xdr:cNvPicPr>
      </xdr:nvPicPr>
      <xdr:blipFill>
        <a:blip xmlns:r="http://schemas.openxmlformats.org/officeDocument/2006/relationships" r:embed="rId3"/>
        <a:stretch>
          <a:fillRect/>
        </a:stretch>
      </xdr:blipFill>
      <xdr:spPr>
        <a:xfrm>
          <a:off x="7047593" y="54444"/>
          <a:ext cx="1879897" cy="460776"/>
        </a:xfrm>
        <a:prstGeom prst="rect">
          <a:avLst/>
        </a:prstGeom>
      </xdr:spPr>
    </xdr:pic>
    <xdr:clientData/>
  </xdr:twoCellAnchor>
  <xdr:twoCellAnchor editAs="oneCell">
    <xdr:from>
      <xdr:col>0</xdr:col>
      <xdr:colOff>304800</xdr:colOff>
      <xdr:row>0</xdr:row>
      <xdr:rowOff>685800</xdr:rowOff>
    </xdr:from>
    <xdr:to>
      <xdr:col>2</xdr:col>
      <xdr:colOff>1514475</xdr:colOff>
      <xdr:row>1</xdr:row>
      <xdr:rowOff>172873</xdr:rowOff>
    </xdr:to>
    <xdr:pic>
      <xdr:nvPicPr>
        <xdr:cNvPr id="4" name="Imagen 3">
          <a:extLst>
            <a:ext uri="{FF2B5EF4-FFF2-40B4-BE49-F238E27FC236}">
              <a16:creationId xmlns:a16="http://schemas.microsoft.com/office/drawing/2014/main" id="{4C2DEF4D-43E6-4B52-99FB-2DBB3DEBDADD}"/>
            </a:ext>
          </a:extLst>
        </xdr:cNvPr>
        <xdr:cNvPicPr>
          <a:picLocks noChangeAspect="1"/>
        </xdr:cNvPicPr>
      </xdr:nvPicPr>
      <xdr:blipFill>
        <a:blip xmlns:r="http://schemas.openxmlformats.org/officeDocument/2006/relationships" r:embed="rId4"/>
        <a:stretch>
          <a:fillRect/>
        </a:stretch>
      </xdr:blipFill>
      <xdr:spPr>
        <a:xfrm>
          <a:off x="304800" y="685800"/>
          <a:ext cx="1784350" cy="40147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76199</xdr:colOff>
      <xdr:row>0</xdr:row>
      <xdr:rowOff>66675</xdr:rowOff>
    </xdr:from>
    <xdr:to>
      <xdr:col>1</xdr:col>
      <xdr:colOff>715961</xdr:colOff>
      <xdr:row>1</xdr:row>
      <xdr:rowOff>57150</xdr:rowOff>
    </xdr:to>
    <xdr:pic>
      <xdr:nvPicPr>
        <xdr:cNvPr id="2" name="Imagen 1">
          <a:hlinkClick xmlns:r="http://schemas.openxmlformats.org/officeDocument/2006/relationships" r:id="rId1"/>
          <a:extLst>
            <a:ext uri="{FF2B5EF4-FFF2-40B4-BE49-F238E27FC236}">
              <a16:creationId xmlns:a16="http://schemas.microsoft.com/office/drawing/2014/main" id="{81B9725D-A748-4F1F-AB7B-605B8B26022C}"/>
            </a:ext>
          </a:extLst>
        </xdr:cNvPr>
        <xdr:cNvPicPr>
          <a:picLocks noChangeAspect="1"/>
        </xdr:cNvPicPr>
      </xdr:nvPicPr>
      <xdr:blipFill>
        <a:blip xmlns:r="http://schemas.openxmlformats.org/officeDocument/2006/relationships" r:embed="rId2">
          <a:duotone>
            <a:schemeClr val="accent2">
              <a:shade val="45000"/>
              <a:satMod val="135000"/>
            </a:schemeClr>
            <a:prstClr val="white"/>
          </a:duotone>
          <a:extLst>
            <a:ext uri="{BEBA8EAE-BF5A-486C-A8C5-ECC9F3942E4B}">
              <a14:imgProps xmlns:a14="http://schemas.microsoft.com/office/drawing/2010/main">
                <a14:imgLayer r:embed="rId3">
                  <a14:imgEffect>
                    <a14:saturation sat="0"/>
                  </a14:imgEffect>
                </a14:imgLayer>
              </a14:imgProps>
            </a:ext>
          </a:extLst>
        </a:blip>
        <a:stretch>
          <a:fillRect/>
        </a:stretch>
      </xdr:blipFill>
      <xdr:spPr>
        <a:xfrm flipH="1">
          <a:off x="76199" y="66675"/>
          <a:ext cx="709612" cy="428625"/>
        </a:xfrm>
        <a:prstGeom prst="rect">
          <a:avLst/>
        </a:prstGeom>
      </xdr:spPr>
    </xdr:pic>
    <xdr:clientData/>
  </xdr:twoCellAnchor>
  <xdr:twoCellAnchor>
    <xdr:from>
      <xdr:col>3</xdr:col>
      <xdr:colOff>960437</xdr:colOff>
      <xdr:row>19</xdr:row>
      <xdr:rowOff>31750</xdr:rowOff>
    </xdr:from>
    <xdr:to>
      <xdr:col>5</xdr:col>
      <xdr:colOff>1008062</xdr:colOff>
      <xdr:row>31</xdr:row>
      <xdr:rowOff>0</xdr:rowOff>
    </xdr:to>
    <xdr:graphicFrame macro="">
      <xdr:nvGraphicFramePr>
        <xdr:cNvPr id="7" name="Gráfico 6">
          <a:extLst>
            <a:ext uri="{FF2B5EF4-FFF2-40B4-BE49-F238E27FC236}">
              <a16:creationId xmlns:a16="http://schemas.microsoft.com/office/drawing/2014/main" id="{2B2C4758-E59D-415F-AA96-5A3EB7D7E04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264769</xdr:colOff>
      <xdr:row>19</xdr:row>
      <xdr:rowOff>27359</xdr:rowOff>
    </xdr:from>
    <xdr:to>
      <xdr:col>4</xdr:col>
      <xdr:colOff>259105</xdr:colOff>
      <xdr:row>31</xdr:row>
      <xdr:rowOff>0</xdr:rowOff>
    </xdr:to>
    <xdr:graphicFrame macro="">
      <xdr:nvGraphicFramePr>
        <xdr:cNvPr id="6" name="Gráfico 5">
          <a:extLst>
            <a:ext uri="{FF2B5EF4-FFF2-40B4-BE49-F238E27FC236}">
              <a16:creationId xmlns:a16="http://schemas.microsoft.com/office/drawing/2014/main" id="{73782F6D-ED94-4887-A254-40757CFF3DB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xdr:col>
      <xdr:colOff>603250</xdr:colOff>
      <xdr:row>30</xdr:row>
      <xdr:rowOff>39688</xdr:rowOff>
    </xdr:from>
    <xdr:to>
      <xdr:col>5</xdr:col>
      <xdr:colOff>1365250</xdr:colOff>
      <xdr:row>38</xdr:row>
      <xdr:rowOff>277813</xdr:rowOff>
    </xdr:to>
    <xdr:graphicFrame macro="">
      <xdr:nvGraphicFramePr>
        <xdr:cNvPr id="8" name="Gráfico 7">
          <a:extLst>
            <a:ext uri="{FF2B5EF4-FFF2-40B4-BE49-F238E27FC236}">
              <a16:creationId xmlns:a16="http://schemas.microsoft.com/office/drawing/2014/main" id="{80DAB2A5-F7CE-4A07-A2CE-CF90461B88B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0</xdr:colOff>
      <xdr:row>29</xdr:row>
      <xdr:rowOff>174625</xdr:rowOff>
    </xdr:from>
    <xdr:to>
      <xdr:col>4</xdr:col>
      <xdr:colOff>603250</xdr:colOff>
      <xdr:row>39</xdr:row>
      <xdr:rowOff>15875</xdr:rowOff>
    </xdr:to>
    <xdr:graphicFrame macro="">
      <xdr:nvGraphicFramePr>
        <xdr:cNvPr id="9" name="Gráfico 8">
          <a:extLst>
            <a:ext uri="{FF2B5EF4-FFF2-40B4-BE49-F238E27FC236}">
              <a16:creationId xmlns:a16="http://schemas.microsoft.com/office/drawing/2014/main" id="{8C13DFE9-91FB-4F5D-9C8B-7DD1A9E78FD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6</xdr:col>
      <xdr:colOff>22412</xdr:colOff>
      <xdr:row>0</xdr:row>
      <xdr:rowOff>44824</xdr:rowOff>
    </xdr:from>
    <xdr:to>
      <xdr:col>7</xdr:col>
      <xdr:colOff>598154</xdr:colOff>
      <xdr:row>1</xdr:row>
      <xdr:rowOff>64781</xdr:rowOff>
    </xdr:to>
    <xdr:pic>
      <xdr:nvPicPr>
        <xdr:cNvPr id="3" name="Imagen 2">
          <a:extLst>
            <a:ext uri="{FF2B5EF4-FFF2-40B4-BE49-F238E27FC236}">
              <a16:creationId xmlns:a16="http://schemas.microsoft.com/office/drawing/2014/main" id="{261FBCE9-F1CF-425E-A02E-F105ED9721EE}"/>
            </a:ext>
          </a:extLst>
        </xdr:cNvPr>
        <xdr:cNvPicPr>
          <a:picLocks noChangeAspect="1"/>
        </xdr:cNvPicPr>
      </xdr:nvPicPr>
      <xdr:blipFill>
        <a:blip xmlns:r="http://schemas.openxmlformats.org/officeDocument/2006/relationships" r:embed="rId8"/>
        <a:stretch>
          <a:fillRect/>
        </a:stretch>
      </xdr:blipFill>
      <xdr:spPr>
        <a:xfrm>
          <a:off x="9256059" y="44824"/>
          <a:ext cx="1621677" cy="463336"/>
        </a:xfrm>
        <a:prstGeom prst="rect">
          <a:avLst/>
        </a:prstGeom>
      </xdr:spPr>
    </xdr:pic>
    <xdr:clientData/>
  </xdr:twoCellAnchor>
  <xdr:twoCellAnchor editAs="oneCell">
    <xdr:from>
      <xdr:col>2</xdr:col>
      <xdr:colOff>72572</xdr:colOff>
      <xdr:row>0</xdr:row>
      <xdr:rowOff>72572</xdr:rowOff>
    </xdr:from>
    <xdr:to>
      <xdr:col>3</xdr:col>
      <xdr:colOff>658708</xdr:colOff>
      <xdr:row>1</xdr:row>
      <xdr:rowOff>7728</xdr:rowOff>
    </xdr:to>
    <xdr:pic>
      <xdr:nvPicPr>
        <xdr:cNvPr id="10" name="Imagen 9">
          <a:extLst>
            <a:ext uri="{FF2B5EF4-FFF2-40B4-BE49-F238E27FC236}">
              <a16:creationId xmlns:a16="http://schemas.microsoft.com/office/drawing/2014/main" id="{FE6BB14A-0448-49B1-88D0-AD12E3A35400}"/>
            </a:ext>
          </a:extLst>
        </xdr:cNvPr>
        <xdr:cNvPicPr>
          <a:picLocks noChangeAspect="1"/>
        </xdr:cNvPicPr>
      </xdr:nvPicPr>
      <xdr:blipFill>
        <a:blip xmlns:r="http://schemas.openxmlformats.org/officeDocument/2006/relationships" r:embed="rId9"/>
        <a:stretch>
          <a:fillRect/>
        </a:stretch>
      </xdr:blipFill>
      <xdr:spPr>
        <a:xfrm>
          <a:off x="952501" y="72572"/>
          <a:ext cx="1668811" cy="37376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76199</xdr:colOff>
      <xdr:row>0</xdr:row>
      <xdr:rowOff>66675</xdr:rowOff>
    </xdr:from>
    <xdr:to>
      <xdr:col>1</xdr:col>
      <xdr:colOff>715961</xdr:colOff>
      <xdr:row>1</xdr:row>
      <xdr:rowOff>57150</xdr:rowOff>
    </xdr:to>
    <xdr:pic>
      <xdr:nvPicPr>
        <xdr:cNvPr id="2" name="Imagen 1">
          <a:hlinkClick xmlns:r="http://schemas.openxmlformats.org/officeDocument/2006/relationships" r:id="rId1"/>
          <a:extLst>
            <a:ext uri="{FF2B5EF4-FFF2-40B4-BE49-F238E27FC236}">
              <a16:creationId xmlns:a16="http://schemas.microsoft.com/office/drawing/2014/main" id="{3608DF2E-C5D6-48D2-B1FE-C9CA8E6B903E}"/>
            </a:ext>
          </a:extLst>
        </xdr:cNvPr>
        <xdr:cNvPicPr>
          <a:picLocks noChangeAspect="1"/>
        </xdr:cNvPicPr>
      </xdr:nvPicPr>
      <xdr:blipFill>
        <a:blip xmlns:r="http://schemas.openxmlformats.org/officeDocument/2006/relationships" r:embed="rId2">
          <a:duotone>
            <a:schemeClr val="accent2">
              <a:shade val="45000"/>
              <a:satMod val="135000"/>
            </a:schemeClr>
            <a:prstClr val="white"/>
          </a:duotone>
        </a:blip>
        <a:stretch>
          <a:fillRect/>
        </a:stretch>
      </xdr:blipFill>
      <xdr:spPr>
        <a:xfrm flipH="1">
          <a:off x="76199" y="66675"/>
          <a:ext cx="709612" cy="428625"/>
        </a:xfrm>
        <a:prstGeom prst="rect">
          <a:avLst/>
        </a:prstGeom>
      </xdr:spPr>
    </xdr:pic>
    <xdr:clientData/>
  </xdr:twoCellAnchor>
  <xdr:twoCellAnchor>
    <xdr:from>
      <xdr:col>1</xdr:col>
      <xdr:colOff>280987</xdr:colOff>
      <xdr:row>6</xdr:row>
      <xdr:rowOff>9524</xdr:rowOff>
    </xdr:from>
    <xdr:to>
      <xdr:col>9</xdr:col>
      <xdr:colOff>66676</xdr:colOff>
      <xdr:row>15</xdr:row>
      <xdr:rowOff>28574</xdr:rowOff>
    </xdr:to>
    <xdr:graphicFrame macro="">
      <xdr:nvGraphicFramePr>
        <xdr:cNvPr id="6" name="Gráfico 5">
          <a:extLst>
            <a:ext uri="{FF2B5EF4-FFF2-40B4-BE49-F238E27FC236}">
              <a16:creationId xmlns:a16="http://schemas.microsoft.com/office/drawing/2014/main" id="{964AE6D1-DA9F-439B-98D4-8C7F8EF8CFB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9526</xdr:colOff>
      <xdr:row>16</xdr:row>
      <xdr:rowOff>57149</xdr:rowOff>
    </xdr:from>
    <xdr:to>
      <xdr:col>9</xdr:col>
      <xdr:colOff>142875</xdr:colOff>
      <xdr:row>34</xdr:row>
      <xdr:rowOff>257175</xdr:rowOff>
    </xdr:to>
    <xdr:graphicFrame macro="">
      <xdr:nvGraphicFramePr>
        <xdr:cNvPr id="8" name="Gráfico 7">
          <a:extLst>
            <a:ext uri="{FF2B5EF4-FFF2-40B4-BE49-F238E27FC236}">
              <a16:creationId xmlns:a16="http://schemas.microsoft.com/office/drawing/2014/main" id="{7DE87848-9010-4E1D-AE61-6A16C0C829A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66675</xdr:colOff>
      <xdr:row>36</xdr:row>
      <xdr:rowOff>190500</xdr:rowOff>
    </xdr:from>
    <xdr:to>
      <xdr:col>8</xdr:col>
      <xdr:colOff>357188</xdr:colOff>
      <xdr:row>48</xdr:row>
      <xdr:rowOff>9525</xdr:rowOff>
    </xdr:to>
    <xdr:graphicFrame macro="">
      <xdr:nvGraphicFramePr>
        <xdr:cNvPr id="9" name="Gráfico 8">
          <a:extLst>
            <a:ext uri="{FF2B5EF4-FFF2-40B4-BE49-F238E27FC236}">
              <a16:creationId xmlns:a16="http://schemas.microsoft.com/office/drawing/2014/main" id="{8A6BDCFF-8CD4-4A30-A85D-59ED13DCFD8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66675</xdr:colOff>
      <xdr:row>47</xdr:row>
      <xdr:rowOff>38100</xdr:rowOff>
    </xdr:from>
    <xdr:to>
      <xdr:col>8</xdr:col>
      <xdr:colOff>357188</xdr:colOff>
      <xdr:row>62</xdr:row>
      <xdr:rowOff>0</xdr:rowOff>
    </xdr:to>
    <xdr:graphicFrame macro="">
      <xdr:nvGraphicFramePr>
        <xdr:cNvPr id="7" name="Gráfico 6">
          <a:extLst>
            <a:ext uri="{FF2B5EF4-FFF2-40B4-BE49-F238E27FC236}">
              <a16:creationId xmlns:a16="http://schemas.microsoft.com/office/drawing/2014/main" id="{5AF9D2DE-2858-414B-A4D6-A96A216BFC3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6</xdr:col>
      <xdr:colOff>676275</xdr:colOff>
      <xdr:row>0</xdr:row>
      <xdr:rowOff>47625</xdr:rowOff>
    </xdr:from>
    <xdr:to>
      <xdr:col>9</xdr:col>
      <xdr:colOff>11952</xdr:colOff>
      <xdr:row>1</xdr:row>
      <xdr:rowOff>66461</xdr:rowOff>
    </xdr:to>
    <xdr:pic>
      <xdr:nvPicPr>
        <xdr:cNvPr id="5" name="Imagen 4">
          <a:extLst>
            <a:ext uri="{FF2B5EF4-FFF2-40B4-BE49-F238E27FC236}">
              <a16:creationId xmlns:a16="http://schemas.microsoft.com/office/drawing/2014/main" id="{E5CED27B-2DB2-41B3-ADC2-DCFE61C95037}"/>
            </a:ext>
          </a:extLst>
        </xdr:cNvPr>
        <xdr:cNvPicPr>
          <a:picLocks noChangeAspect="1"/>
        </xdr:cNvPicPr>
      </xdr:nvPicPr>
      <xdr:blipFill>
        <a:blip xmlns:r="http://schemas.openxmlformats.org/officeDocument/2006/relationships" r:embed="rId7"/>
        <a:stretch>
          <a:fillRect/>
        </a:stretch>
      </xdr:blipFill>
      <xdr:spPr>
        <a:xfrm>
          <a:off x="8153400" y="47625"/>
          <a:ext cx="1621677" cy="463336"/>
        </a:xfrm>
        <a:prstGeom prst="rect">
          <a:avLst/>
        </a:prstGeom>
      </xdr:spPr>
    </xdr:pic>
    <xdr:clientData/>
  </xdr:twoCellAnchor>
  <xdr:twoCellAnchor editAs="oneCell">
    <xdr:from>
      <xdr:col>2</xdr:col>
      <xdr:colOff>0</xdr:colOff>
      <xdr:row>0</xdr:row>
      <xdr:rowOff>104589</xdr:rowOff>
    </xdr:from>
    <xdr:to>
      <xdr:col>3</xdr:col>
      <xdr:colOff>581040</xdr:colOff>
      <xdr:row>1</xdr:row>
      <xdr:rowOff>59609</xdr:rowOff>
    </xdr:to>
    <xdr:pic>
      <xdr:nvPicPr>
        <xdr:cNvPr id="10" name="Imagen 9">
          <a:extLst>
            <a:ext uri="{FF2B5EF4-FFF2-40B4-BE49-F238E27FC236}">
              <a16:creationId xmlns:a16="http://schemas.microsoft.com/office/drawing/2014/main" id="{F7BA57BB-9ABF-460E-ABDA-0AFC9E99729D}"/>
            </a:ext>
          </a:extLst>
        </xdr:cNvPr>
        <xdr:cNvPicPr>
          <a:picLocks noChangeAspect="1"/>
        </xdr:cNvPicPr>
      </xdr:nvPicPr>
      <xdr:blipFill>
        <a:blip xmlns:r="http://schemas.openxmlformats.org/officeDocument/2006/relationships" r:embed="rId8"/>
        <a:stretch>
          <a:fillRect/>
        </a:stretch>
      </xdr:blipFill>
      <xdr:spPr>
        <a:xfrm>
          <a:off x="881529" y="104589"/>
          <a:ext cx="1664276" cy="39578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76199</xdr:colOff>
      <xdr:row>0</xdr:row>
      <xdr:rowOff>66675</xdr:rowOff>
    </xdr:from>
    <xdr:to>
      <xdr:col>1</xdr:col>
      <xdr:colOff>715961</xdr:colOff>
      <xdr:row>1</xdr:row>
      <xdr:rowOff>57150</xdr:rowOff>
    </xdr:to>
    <xdr:pic>
      <xdr:nvPicPr>
        <xdr:cNvPr id="2" name="Imagen 1">
          <a:hlinkClick xmlns:r="http://schemas.openxmlformats.org/officeDocument/2006/relationships" r:id="rId1"/>
          <a:extLst>
            <a:ext uri="{FF2B5EF4-FFF2-40B4-BE49-F238E27FC236}">
              <a16:creationId xmlns:a16="http://schemas.microsoft.com/office/drawing/2014/main" id="{EFC674D4-5F7C-40A4-BA95-9B081BE0483F}"/>
            </a:ext>
          </a:extLst>
        </xdr:cNvPr>
        <xdr:cNvPicPr>
          <a:picLocks noChangeAspect="1"/>
        </xdr:cNvPicPr>
      </xdr:nvPicPr>
      <xdr:blipFill>
        <a:blip xmlns:r="http://schemas.openxmlformats.org/officeDocument/2006/relationships" r:embed="rId2">
          <a:duotone>
            <a:schemeClr val="accent2">
              <a:shade val="45000"/>
              <a:satMod val="135000"/>
            </a:schemeClr>
            <a:prstClr val="white"/>
          </a:duotone>
        </a:blip>
        <a:stretch>
          <a:fillRect/>
        </a:stretch>
      </xdr:blipFill>
      <xdr:spPr>
        <a:xfrm flipH="1">
          <a:off x="76199" y="66675"/>
          <a:ext cx="709612" cy="428625"/>
        </a:xfrm>
        <a:prstGeom prst="rect">
          <a:avLst/>
        </a:prstGeom>
      </xdr:spPr>
    </xdr:pic>
    <xdr:clientData/>
  </xdr:twoCellAnchor>
  <xdr:twoCellAnchor>
    <xdr:from>
      <xdr:col>1</xdr:col>
      <xdr:colOff>338138</xdr:colOff>
      <xdr:row>5</xdr:row>
      <xdr:rowOff>142875</xdr:rowOff>
    </xdr:from>
    <xdr:to>
      <xdr:col>8</xdr:col>
      <xdr:colOff>109538</xdr:colOff>
      <xdr:row>14</xdr:row>
      <xdr:rowOff>180975</xdr:rowOff>
    </xdr:to>
    <xdr:graphicFrame macro="">
      <xdr:nvGraphicFramePr>
        <xdr:cNvPr id="7" name="Gráfico 6">
          <a:extLst>
            <a:ext uri="{FF2B5EF4-FFF2-40B4-BE49-F238E27FC236}">
              <a16:creationId xmlns:a16="http://schemas.microsoft.com/office/drawing/2014/main" id="{83032022-505F-40EF-BB2E-5BCBB443A31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338138</xdr:colOff>
      <xdr:row>16</xdr:row>
      <xdr:rowOff>104775</xdr:rowOff>
    </xdr:from>
    <xdr:to>
      <xdr:col>9</xdr:col>
      <xdr:colOff>112059</xdr:colOff>
      <xdr:row>30</xdr:row>
      <xdr:rowOff>180975</xdr:rowOff>
    </xdr:to>
    <xdr:graphicFrame macro="">
      <xdr:nvGraphicFramePr>
        <xdr:cNvPr id="8" name="Gráfico 7">
          <a:extLst>
            <a:ext uri="{FF2B5EF4-FFF2-40B4-BE49-F238E27FC236}">
              <a16:creationId xmlns:a16="http://schemas.microsoft.com/office/drawing/2014/main" id="{0E159440-4DAA-42B9-AFED-BBFAE50541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6</xdr:col>
      <xdr:colOff>657225</xdr:colOff>
      <xdr:row>0</xdr:row>
      <xdr:rowOff>38100</xdr:rowOff>
    </xdr:from>
    <xdr:to>
      <xdr:col>8</xdr:col>
      <xdr:colOff>754902</xdr:colOff>
      <xdr:row>1</xdr:row>
      <xdr:rowOff>69636</xdr:rowOff>
    </xdr:to>
    <xdr:pic>
      <xdr:nvPicPr>
        <xdr:cNvPr id="3" name="Imagen 2">
          <a:extLst>
            <a:ext uri="{FF2B5EF4-FFF2-40B4-BE49-F238E27FC236}">
              <a16:creationId xmlns:a16="http://schemas.microsoft.com/office/drawing/2014/main" id="{0B7EBD9A-8416-4619-B6A9-72E24EDB3D8F}"/>
            </a:ext>
          </a:extLst>
        </xdr:cNvPr>
        <xdr:cNvPicPr>
          <a:picLocks noChangeAspect="1"/>
        </xdr:cNvPicPr>
      </xdr:nvPicPr>
      <xdr:blipFill>
        <a:blip xmlns:r="http://schemas.openxmlformats.org/officeDocument/2006/relationships" r:embed="rId5"/>
        <a:stretch>
          <a:fillRect/>
        </a:stretch>
      </xdr:blipFill>
      <xdr:spPr>
        <a:xfrm>
          <a:off x="8134350" y="38100"/>
          <a:ext cx="1621677" cy="463336"/>
        </a:xfrm>
        <a:prstGeom prst="rect">
          <a:avLst/>
        </a:prstGeom>
      </xdr:spPr>
    </xdr:pic>
    <xdr:clientData/>
  </xdr:twoCellAnchor>
  <xdr:twoCellAnchor editAs="oneCell">
    <xdr:from>
      <xdr:col>2</xdr:col>
      <xdr:colOff>7471</xdr:colOff>
      <xdr:row>0</xdr:row>
      <xdr:rowOff>22411</xdr:rowOff>
    </xdr:from>
    <xdr:to>
      <xdr:col>3</xdr:col>
      <xdr:colOff>588511</xdr:colOff>
      <xdr:row>0</xdr:row>
      <xdr:rowOff>418196</xdr:rowOff>
    </xdr:to>
    <xdr:pic>
      <xdr:nvPicPr>
        <xdr:cNvPr id="6" name="Imagen 5">
          <a:extLst>
            <a:ext uri="{FF2B5EF4-FFF2-40B4-BE49-F238E27FC236}">
              <a16:creationId xmlns:a16="http://schemas.microsoft.com/office/drawing/2014/main" id="{CFFD635D-A169-4EFD-8F2A-86931986CBA9}"/>
            </a:ext>
          </a:extLst>
        </xdr:cNvPr>
        <xdr:cNvPicPr>
          <a:picLocks noChangeAspect="1"/>
        </xdr:cNvPicPr>
      </xdr:nvPicPr>
      <xdr:blipFill>
        <a:blip xmlns:r="http://schemas.openxmlformats.org/officeDocument/2006/relationships" r:embed="rId6"/>
        <a:stretch>
          <a:fillRect/>
        </a:stretch>
      </xdr:blipFill>
      <xdr:spPr>
        <a:xfrm>
          <a:off x="889000" y="22411"/>
          <a:ext cx="1664276" cy="39578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76199</xdr:colOff>
      <xdr:row>0</xdr:row>
      <xdr:rowOff>66675</xdr:rowOff>
    </xdr:from>
    <xdr:to>
      <xdr:col>1</xdr:col>
      <xdr:colOff>715961</xdr:colOff>
      <xdr:row>1</xdr:row>
      <xdr:rowOff>57150</xdr:rowOff>
    </xdr:to>
    <xdr:pic>
      <xdr:nvPicPr>
        <xdr:cNvPr id="2" name="Imagen 1">
          <a:hlinkClick xmlns:r="http://schemas.openxmlformats.org/officeDocument/2006/relationships" r:id="rId1"/>
          <a:extLst>
            <a:ext uri="{FF2B5EF4-FFF2-40B4-BE49-F238E27FC236}">
              <a16:creationId xmlns:a16="http://schemas.microsoft.com/office/drawing/2014/main" id="{11B7FE84-FF55-401A-AE09-70E46DF2E799}"/>
            </a:ext>
          </a:extLst>
        </xdr:cNvPr>
        <xdr:cNvPicPr>
          <a:picLocks noChangeAspect="1"/>
        </xdr:cNvPicPr>
      </xdr:nvPicPr>
      <xdr:blipFill>
        <a:blip xmlns:r="http://schemas.openxmlformats.org/officeDocument/2006/relationships" r:embed="rId2">
          <a:duotone>
            <a:schemeClr val="accent2">
              <a:shade val="45000"/>
              <a:satMod val="135000"/>
            </a:schemeClr>
            <a:prstClr val="white"/>
          </a:duotone>
        </a:blip>
        <a:stretch>
          <a:fillRect/>
        </a:stretch>
      </xdr:blipFill>
      <xdr:spPr>
        <a:xfrm flipH="1">
          <a:off x="76199" y="66675"/>
          <a:ext cx="709612" cy="428625"/>
        </a:xfrm>
        <a:prstGeom prst="rect">
          <a:avLst/>
        </a:prstGeom>
      </xdr:spPr>
    </xdr:pic>
    <xdr:clientData/>
  </xdr:twoCellAnchor>
  <xdr:twoCellAnchor editAs="oneCell">
    <xdr:from>
      <xdr:col>7</xdr:col>
      <xdr:colOff>104775</xdr:colOff>
      <xdr:row>0</xdr:row>
      <xdr:rowOff>47625</xdr:rowOff>
    </xdr:from>
    <xdr:to>
      <xdr:col>8</xdr:col>
      <xdr:colOff>750820</xdr:colOff>
      <xdr:row>1</xdr:row>
      <xdr:rowOff>11846</xdr:rowOff>
    </xdr:to>
    <xdr:pic>
      <xdr:nvPicPr>
        <xdr:cNvPr id="3" name="Imagen 2">
          <a:extLst>
            <a:ext uri="{FF2B5EF4-FFF2-40B4-BE49-F238E27FC236}">
              <a16:creationId xmlns:a16="http://schemas.microsoft.com/office/drawing/2014/main" id="{7C2D499C-B694-4719-81E6-997E9994E8FA}"/>
            </a:ext>
          </a:extLst>
        </xdr:cNvPr>
        <xdr:cNvPicPr>
          <a:picLocks noChangeAspect="1"/>
        </xdr:cNvPicPr>
      </xdr:nvPicPr>
      <xdr:blipFill>
        <a:blip xmlns:r="http://schemas.openxmlformats.org/officeDocument/2006/relationships" r:embed="rId3"/>
        <a:stretch>
          <a:fillRect/>
        </a:stretch>
      </xdr:blipFill>
      <xdr:spPr>
        <a:xfrm>
          <a:off x="8343900" y="47625"/>
          <a:ext cx="1414395" cy="402371"/>
        </a:xfrm>
        <a:prstGeom prst="rect">
          <a:avLst/>
        </a:prstGeom>
      </xdr:spPr>
    </xdr:pic>
    <xdr:clientData/>
  </xdr:twoCellAnchor>
  <xdr:twoCellAnchor>
    <xdr:from>
      <xdr:col>0</xdr:col>
      <xdr:colOff>0</xdr:colOff>
      <xdr:row>6</xdr:row>
      <xdr:rowOff>47625</xdr:rowOff>
    </xdr:from>
    <xdr:to>
      <xdr:col>8</xdr:col>
      <xdr:colOff>641168</xdr:colOff>
      <xdr:row>17</xdr:row>
      <xdr:rowOff>166486</xdr:rowOff>
    </xdr:to>
    <xdr:graphicFrame macro="">
      <xdr:nvGraphicFramePr>
        <xdr:cNvPr id="4" name="Gráfico 3">
          <a:extLst>
            <a:ext uri="{FF2B5EF4-FFF2-40B4-BE49-F238E27FC236}">
              <a16:creationId xmlns:a16="http://schemas.microsoft.com/office/drawing/2014/main" id="{F805BC28-69D1-4F9E-B1F7-8CD8D32EDB9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84666</xdr:colOff>
      <xdr:row>20</xdr:row>
      <xdr:rowOff>93133</xdr:rowOff>
    </xdr:from>
    <xdr:to>
      <xdr:col>8</xdr:col>
      <xdr:colOff>760181</xdr:colOff>
      <xdr:row>39</xdr:row>
      <xdr:rowOff>134592</xdr:rowOff>
    </xdr:to>
    <xdr:graphicFrame macro="">
      <xdr:nvGraphicFramePr>
        <xdr:cNvPr id="5" name="Gráfico 4">
          <a:extLst>
            <a:ext uri="{FF2B5EF4-FFF2-40B4-BE49-F238E27FC236}">
              <a16:creationId xmlns:a16="http://schemas.microsoft.com/office/drawing/2014/main" id="{B13A4036-51D3-4FEC-A40F-61A567B027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2</xdr:col>
      <xdr:colOff>67236</xdr:colOff>
      <xdr:row>0</xdr:row>
      <xdr:rowOff>1</xdr:rowOff>
    </xdr:from>
    <xdr:to>
      <xdr:col>3</xdr:col>
      <xdr:colOff>648276</xdr:colOff>
      <xdr:row>0</xdr:row>
      <xdr:rowOff>389436</xdr:rowOff>
    </xdr:to>
    <xdr:pic>
      <xdr:nvPicPr>
        <xdr:cNvPr id="6" name="Imagen 5">
          <a:extLst>
            <a:ext uri="{FF2B5EF4-FFF2-40B4-BE49-F238E27FC236}">
              <a16:creationId xmlns:a16="http://schemas.microsoft.com/office/drawing/2014/main" id="{C41A792D-ADC6-4E2C-85EA-1A017282559B}"/>
            </a:ext>
          </a:extLst>
        </xdr:cNvPr>
        <xdr:cNvPicPr>
          <a:picLocks noChangeAspect="1"/>
        </xdr:cNvPicPr>
      </xdr:nvPicPr>
      <xdr:blipFill>
        <a:blip xmlns:r="http://schemas.openxmlformats.org/officeDocument/2006/relationships" r:embed="rId6"/>
        <a:stretch>
          <a:fillRect/>
        </a:stretch>
      </xdr:blipFill>
      <xdr:spPr>
        <a:xfrm>
          <a:off x="948765" y="1"/>
          <a:ext cx="1664276" cy="39578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76199</xdr:colOff>
      <xdr:row>0</xdr:row>
      <xdr:rowOff>66675</xdr:rowOff>
    </xdr:from>
    <xdr:to>
      <xdr:col>1</xdr:col>
      <xdr:colOff>712786</xdr:colOff>
      <xdr:row>1</xdr:row>
      <xdr:rowOff>57150</xdr:rowOff>
    </xdr:to>
    <xdr:pic>
      <xdr:nvPicPr>
        <xdr:cNvPr id="2" name="Imagen 1">
          <a:hlinkClick xmlns:r="http://schemas.openxmlformats.org/officeDocument/2006/relationships" r:id="rId1"/>
          <a:extLst>
            <a:ext uri="{FF2B5EF4-FFF2-40B4-BE49-F238E27FC236}">
              <a16:creationId xmlns:a16="http://schemas.microsoft.com/office/drawing/2014/main" id="{75CC7C2B-62B4-426A-A3AB-102C035078EE}"/>
            </a:ext>
          </a:extLst>
        </xdr:cNvPr>
        <xdr:cNvPicPr>
          <a:picLocks noChangeAspect="1"/>
        </xdr:cNvPicPr>
      </xdr:nvPicPr>
      <xdr:blipFill>
        <a:blip xmlns:r="http://schemas.openxmlformats.org/officeDocument/2006/relationships" r:embed="rId2">
          <a:duotone>
            <a:schemeClr val="accent2">
              <a:shade val="45000"/>
              <a:satMod val="135000"/>
            </a:schemeClr>
            <a:prstClr val="white"/>
          </a:duotone>
        </a:blip>
        <a:stretch>
          <a:fillRect/>
        </a:stretch>
      </xdr:blipFill>
      <xdr:spPr>
        <a:xfrm flipH="1">
          <a:off x="76199" y="66675"/>
          <a:ext cx="709612" cy="428625"/>
        </a:xfrm>
        <a:prstGeom prst="rect">
          <a:avLst/>
        </a:prstGeom>
      </xdr:spPr>
    </xdr:pic>
    <xdr:clientData/>
  </xdr:twoCellAnchor>
  <xdr:twoCellAnchor editAs="oneCell">
    <xdr:from>
      <xdr:col>6</xdr:col>
      <xdr:colOff>513292</xdr:colOff>
      <xdr:row>0</xdr:row>
      <xdr:rowOff>47625</xdr:rowOff>
    </xdr:from>
    <xdr:to>
      <xdr:col>8</xdr:col>
      <xdr:colOff>656477</xdr:colOff>
      <xdr:row>1</xdr:row>
      <xdr:rowOff>69636</xdr:rowOff>
    </xdr:to>
    <xdr:pic>
      <xdr:nvPicPr>
        <xdr:cNvPr id="3" name="Imagen 2">
          <a:extLst>
            <a:ext uri="{FF2B5EF4-FFF2-40B4-BE49-F238E27FC236}">
              <a16:creationId xmlns:a16="http://schemas.microsoft.com/office/drawing/2014/main" id="{E55CA223-B10F-4C52-9CE8-4A8C606F5B74}"/>
            </a:ext>
          </a:extLst>
        </xdr:cNvPr>
        <xdr:cNvPicPr>
          <a:picLocks noChangeAspect="1"/>
        </xdr:cNvPicPr>
      </xdr:nvPicPr>
      <xdr:blipFill>
        <a:blip xmlns:r="http://schemas.openxmlformats.org/officeDocument/2006/relationships" r:embed="rId3"/>
        <a:stretch>
          <a:fillRect/>
        </a:stretch>
      </xdr:blipFill>
      <xdr:spPr>
        <a:xfrm>
          <a:off x="8366125" y="47625"/>
          <a:ext cx="1748677" cy="452753"/>
        </a:xfrm>
        <a:prstGeom prst="rect">
          <a:avLst/>
        </a:prstGeom>
      </xdr:spPr>
    </xdr:pic>
    <xdr:clientData/>
  </xdr:twoCellAnchor>
  <xdr:twoCellAnchor editAs="oneCell">
    <xdr:from>
      <xdr:col>2</xdr:col>
      <xdr:colOff>44823</xdr:colOff>
      <xdr:row>0</xdr:row>
      <xdr:rowOff>67235</xdr:rowOff>
    </xdr:from>
    <xdr:to>
      <xdr:col>3</xdr:col>
      <xdr:colOff>625863</xdr:colOff>
      <xdr:row>1</xdr:row>
      <xdr:rowOff>25430</xdr:rowOff>
    </xdr:to>
    <xdr:pic>
      <xdr:nvPicPr>
        <xdr:cNvPr id="4" name="Imagen 3">
          <a:extLst>
            <a:ext uri="{FF2B5EF4-FFF2-40B4-BE49-F238E27FC236}">
              <a16:creationId xmlns:a16="http://schemas.microsoft.com/office/drawing/2014/main" id="{B81BC2F5-1C33-422F-99DA-4873CF8F8804}"/>
            </a:ext>
          </a:extLst>
        </xdr:cNvPr>
        <xdr:cNvPicPr>
          <a:picLocks noChangeAspect="1"/>
        </xdr:cNvPicPr>
      </xdr:nvPicPr>
      <xdr:blipFill>
        <a:blip xmlns:r="http://schemas.openxmlformats.org/officeDocument/2006/relationships" r:embed="rId4"/>
        <a:stretch>
          <a:fillRect/>
        </a:stretch>
      </xdr:blipFill>
      <xdr:spPr>
        <a:xfrm>
          <a:off x="926352" y="67235"/>
          <a:ext cx="1664276" cy="395785"/>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7:I37"/>
  <sheetViews>
    <sheetView showGridLines="0" showRowColHeaders="0" zoomScale="70" zoomScaleNormal="70" zoomScaleSheetLayoutView="70" zoomScalePageLayoutView="60" workbookViewId="0"/>
  </sheetViews>
  <sheetFormatPr baseColWidth="10" defaultColWidth="11.44140625" defaultRowHeight="14.4"/>
  <cols>
    <col min="10" max="10" width="5.6640625" customWidth="1"/>
  </cols>
  <sheetData>
    <row r="7" spans="2:9">
      <c r="B7" s="28"/>
      <c r="C7" s="28"/>
      <c r="D7" s="28"/>
      <c r="E7" s="28"/>
      <c r="F7" s="28"/>
      <c r="G7" s="28"/>
      <c r="H7" s="28"/>
      <c r="I7" s="28"/>
    </row>
    <row r="8" spans="2:9">
      <c r="B8" s="28"/>
      <c r="C8" s="28"/>
      <c r="D8" s="28"/>
      <c r="E8" s="28"/>
      <c r="F8" s="28"/>
      <c r="G8" s="28"/>
      <c r="H8" s="28"/>
      <c r="I8" s="28"/>
    </row>
    <row r="9" spans="2:9">
      <c r="B9" s="28"/>
      <c r="C9" s="28"/>
      <c r="D9" s="28"/>
      <c r="E9" s="28"/>
      <c r="F9" s="28"/>
      <c r="G9" s="28"/>
      <c r="H9" s="28"/>
      <c r="I9" s="28"/>
    </row>
    <row r="10" spans="2:9">
      <c r="B10" s="28"/>
      <c r="C10" s="28"/>
      <c r="D10" s="28"/>
      <c r="E10" s="28"/>
      <c r="F10" s="28"/>
      <c r="G10" s="28"/>
      <c r="H10" s="28"/>
      <c r="I10" s="28"/>
    </row>
    <row r="11" spans="2:9">
      <c r="B11" s="28"/>
      <c r="C11" s="28"/>
      <c r="D11" s="28"/>
      <c r="E11" s="28"/>
      <c r="F11" s="28"/>
      <c r="G11" s="28"/>
      <c r="H11" s="28"/>
      <c r="I11" s="28"/>
    </row>
    <row r="12" spans="2:9">
      <c r="B12" s="28"/>
      <c r="C12" s="28"/>
      <c r="D12" s="28"/>
      <c r="E12" s="28"/>
      <c r="F12" s="28"/>
      <c r="G12" s="28"/>
      <c r="H12" s="28"/>
      <c r="I12" s="28"/>
    </row>
    <row r="13" spans="2:9">
      <c r="B13" s="28"/>
      <c r="C13" s="28"/>
      <c r="D13" s="28"/>
      <c r="E13" s="28"/>
      <c r="F13" s="28"/>
      <c r="G13" s="28"/>
      <c r="H13" s="28"/>
      <c r="I13" s="28"/>
    </row>
    <row r="14" spans="2:9">
      <c r="B14" s="28"/>
      <c r="C14" s="28"/>
      <c r="D14" s="28"/>
      <c r="E14" s="28"/>
      <c r="F14" s="28"/>
      <c r="G14" s="28"/>
      <c r="H14" s="28"/>
      <c r="I14" s="28"/>
    </row>
    <row r="15" spans="2:9">
      <c r="B15" s="28"/>
      <c r="C15" s="28"/>
      <c r="D15" s="28"/>
      <c r="E15" s="28"/>
      <c r="F15" s="28"/>
      <c r="G15" s="28"/>
      <c r="H15" s="28"/>
      <c r="I15" s="28"/>
    </row>
    <row r="16" spans="2:9">
      <c r="B16" s="28"/>
      <c r="C16" s="28"/>
      <c r="D16" s="28"/>
      <c r="E16" s="28"/>
      <c r="F16" s="28"/>
      <c r="G16" s="28"/>
      <c r="H16" s="28"/>
      <c r="I16" s="28"/>
    </row>
    <row r="17" spans="2:9">
      <c r="B17" s="28"/>
      <c r="C17" s="28"/>
      <c r="D17" s="28"/>
      <c r="E17" s="28"/>
      <c r="F17" s="28"/>
      <c r="G17" s="28"/>
      <c r="H17" s="28"/>
      <c r="I17" s="28"/>
    </row>
    <row r="18" spans="2:9">
      <c r="B18" s="28"/>
      <c r="C18" s="28"/>
      <c r="D18" s="28"/>
      <c r="E18" s="28"/>
      <c r="F18" s="28"/>
      <c r="G18" s="28"/>
      <c r="H18" s="28"/>
      <c r="I18" s="28"/>
    </row>
    <row r="19" spans="2:9">
      <c r="B19" s="28"/>
      <c r="C19" s="28"/>
      <c r="D19" s="28"/>
      <c r="E19" s="28"/>
      <c r="F19" s="28"/>
      <c r="G19" s="28"/>
      <c r="H19" s="28"/>
      <c r="I19" s="28"/>
    </row>
    <row r="20" spans="2:9">
      <c r="B20" s="28"/>
      <c r="C20" s="28"/>
      <c r="D20" s="28"/>
      <c r="E20" s="28"/>
      <c r="F20" s="28"/>
      <c r="G20" s="28"/>
      <c r="H20" s="28"/>
      <c r="I20" s="28"/>
    </row>
    <row r="21" spans="2:9">
      <c r="B21" s="28"/>
      <c r="C21" s="28"/>
      <c r="D21" s="28"/>
      <c r="E21" s="28"/>
      <c r="F21" s="28"/>
      <c r="G21" s="28"/>
      <c r="H21" s="28"/>
      <c r="I21" s="28"/>
    </row>
    <row r="22" spans="2:9">
      <c r="B22" s="28"/>
      <c r="C22" s="28"/>
      <c r="D22" s="28"/>
      <c r="E22" s="28"/>
      <c r="F22" s="28"/>
      <c r="G22" s="28"/>
      <c r="H22" s="28"/>
      <c r="I22" s="28"/>
    </row>
    <row r="23" spans="2:9">
      <c r="B23" s="28"/>
      <c r="C23" s="28"/>
      <c r="D23" s="28"/>
      <c r="E23" s="28"/>
      <c r="F23" s="28"/>
      <c r="G23" s="28"/>
      <c r="H23" s="28"/>
      <c r="I23" s="28"/>
    </row>
    <row r="24" spans="2:9">
      <c r="B24" s="28"/>
      <c r="C24" s="28"/>
      <c r="D24" s="28"/>
      <c r="E24" s="28"/>
      <c r="F24" s="28"/>
      <c r="G24" s="28"/>
      <c r="H24" s="28"/>
      <c r="I24" s="28"/>
    </row>
    <row r="25" spans="2:9">
      <c r="B25" s="28"/>
      <c r="C25" s="28"/>
      <c r="D25" s="28"/>
      <c r="E25" s="28"/>
      <c r="F25" s="28"/>
      <c r="G25" s="28"/>
      <c r="H25" s="28"/>
      <c r="I25" s="28"/>
    </row>
    <row r="26" spans="2:9">
      <c r="B26" s="28"/>
      <c r="C26" s="28"/>
      <c r="D26" s="28"/>
      <c r="E26" s="28"/>
      <c r="F26" s="28"/>
      <c r="G26" s="28"/>
      <c r="H26" s="28"/>
      <c r="I26" s="28"/>
    </row>
    <row r="27" spans="2:9">
      <c r="B27" s="28"/>
      <c r="C27" s="28"/>
      <c r="D27" s="28"/>
      <c r="E27" s="28"/>
      <c r="F27" s="28"/>
      <c r="G27" s="28"/>
      <c r="H27" s="28"/>
      <c r="I27" s="28"/>
    </row>
    <row r="28" spans="2:9">
      <c r="B28" s="28"/>
      <c r="C28" s="28"/>
      <c r="D28" s="28"/>
      <c r="E28" s="28"/>
      <c r="F28" s="28"/>
      <c r="G28" s="28"/>
      <c r="H28" s="28"/>
      <c r="I28" s="28"/>
    </row>
    <row r="29" spans="2:9">
      <c r="B29" s="28"/>
      <c r="C29" s="28"/>
      <c r="D29" s="28"/>
      <c r="E29" s="28"/>
      <c r="F29" s="28"/>
      <c r="G29" s="28"/>
      <c r="H29" s="28"/>
      <c r="I29" s="28"/>
    </row>
    <row r="30" spans="2:9">
      <c r="B30" s="28"/>
      <c r="C30" s="28"/>
      <c r="D30" s="28"/>
      <c r="E30" s="28"/>
      <c r="F30" s="28"/>
      <c r="G30" s="28"/>
      <c r="H30" s="28"/>
      <c r="I30" s="28"/>
    </row>
    <row r="31" spans="2:9">
      <c r="B31" s="28"/>
      <c r="C31" s="28"/>
      <c r="D31" s="28"/>
      <c r="E31" s="28"/>
      <c r="F31" s="28"/>
      <c r="G31" s="28"/>
      <c r="H31" s="28"/>
      <c r="I31" s="28"/>
    </row>
    <row r="32" spans="2:9">
      <c r="B32" s="28"/>
      <c r="C32" s="28"/>
      <c r="D32" s="28"/>
      <c r="E32" s="28"/>
      <c r="F32" s="28"/>
      <c r="G32" s="28"/>
      <c r="H32" s="28"/>
      <c r="I32" s="28"/>
    </row>
    <row r="33" spans="2:9">
      <c r="B33" s="28"/>
      <c r="C33" s="28"/>
      <c r="D33" s="28"/>
      <c r="E33" s="28"/>
      <c r="F33" s="28"/>
      <c r="G33" s="28"/>
      <c r="H33" s="28"/>
      <c r="I33" s="28"/>
    </row>
    <row r="34" spans="2:9">
      <c r="B34" s="28"/>
      <c r="C34" s="28"/>
      <c r="D34" s="28"/>
      <c r="E34" s="28"/>
      <c r="F34" s="28"/>
      <c r="G34" s="28"/>
      <c r="H34" s="28"/>
      <c r="I34" s="28"/>
    </row>
    <row r="35" spans="2:9">
      <c r="B35" s="28"/>
      <c r="C35" s="28"/>
      <c r="D35" s="28"/>
      <c r="E35" s="28"/>
      <c r="F35" s="28"/>
      <c r="G35" s="28"/>
      <c r="H35" s="28"/>
      <c r="I35" s="28"/>
    </row>
    <row r="36" spans="2:9">
      <c r="B36" s="28"/>
      <c r="C36" s="28"/>
      <c r="D36" s="28"/>
      <c r="E36" s="28"/>
      <c r="F36" s="28"/>
      <c r="G36" s="28"/>
      <c r="H36" s="28"/>
      <c r="I36" s="28"/>
    </row>
    <row r="37" spans="2:9">
      <c r="B37" s="28"/>
      <c r="C37" s="28"/>
      <c r="D37" s="28"/>
      <c r="E37" s="28"/>
      <c r="F37" s="28"/>
      <c r="G37" s="28"/>
      <c r="H37" s="28"/>
      <c r="I37" s="28"/>
    </row>
  </sheetData>
  <sheetProtection algorithmName="SHA-512" hashValue="N5zwKUmPGzCehGAhDDumCNTKIQE3glSnoLsXQKo/hprFUB3AXTJ/7VVVD0H8tjvEqWtUXp+laF80TYBVDFNvGQ==" saltValue="wAH5jqRnbF3qZKd95iOXwg==" spinCount="100000" sheet="1" objects="1" scenarios="1"/>
  <pageMargins left="0.23622047244094491" right="0.23622047244094491" top="0.74803149606299213" bottom="0.74803149606299213" header="0.31496062992125984" footer="0.31496062992125984"/>
  <pageSetup paperSize="9" scale="91"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L37"/>
  <sheetViews>
    <sheetView showGridLines="0" showRowColHeaders="0" tabSelected="1" zoomScale="50" zoomScaleNormal="50" zoomScaleSheetLayoutView="85" workbookViewId="0"/>
  </sheetViews>
  <sheetFormatPr baseColWidth="10" defaultColWidth="11.44140625" defaultRowHeight="13.8"/>
  <cols>
    <col min="1" max="1" width="5.5546875" style="11" customWidth="1"/>
    <col min="2" max="2" width="2.5546875" style="11" customWidth="1"/>
    <col min="3" max="3" width="30.21875" style="11" customWidth="1"/>
    <col min="4" max="4" width="79.44140625" style="11" customWidth="1"/>
    <col min="5" max="5" width="11.44140625" style="11"/>
    <col min="6" max="6" width="2" style="11" customWidth="1"/>
    <col min="7" max="16384" width="11.44140625" style="11"/>
  </cols>
  <sheetData>
    <row r="1" spans="1:12" ht="72" customHeight="1">
      <c r="B1" s="12"/>
      <c r="C1" s="69" t="s">
        <v>0</v>
      </c>
      <c r="D1" s="69"/>
      <c r="E1" s="69"/>
      <c r="F1" s="69"/>
      <c r="G1" s="13"/>
      <c r="H1" s="13"/>
      <c r="I1" s="14"/>
      <c r="J1" s="14"/>
      <c r="K1" s="14"/>
      <c r="L1" s="14"/>
    </row>
    <row r="2" spans="1:12" ht="18">
      <c r="B2" s="70"/>
      <c r="C2" s="70"/>
      <c r="D2" s="70"/>
      <c r="E2" s="70"/>
      <c r="F2" s="70"/>
      <c r="G2" s="70"/>
    </row>
    <row r="4" spans="1:12" ht="10.5" customHeight="1" thickBot="1">
      <c r="A4" s="15"/>
      <c r="B4" s="15"/>
      <c r="C4" s="51"/>
      <c r="D4" s="15"/>
    </row>
    <row r="5" spans="1:12" ht="50.1" customHeight="1" thickTop="1" thickBot="1">
      <c r="A5" s="15"/>
      <c r="B5" s="48"/>
      <c r="C5" s="49" t="s">
        <v>1</v>
      </c>
      <c r="D5" s="50"/>
    </row>
    <row r="6" spans="1:12" ht="38.25" customHeight="1" thickTop="1" thickBot="1">
      <c r="A6" s="15"/>
      <c r="B6" s="15"/>
      <c r="C6" s="52"/>
      <c r="D6" s="15"/>
    </row>
    <row r="7" spans="1:12" ht="50.1" customHeight="1" thickTop="1" thickBot="1">
      <c r="A7" s="15"/>
      <c r="B7" s="46"/>
      <c r="C7" s="53" t="s">
        <v>2</v>
      </c>
      <c r="D7" s="47"/>
      <c r="E7" s="44"/>
      <c r="F7" s="44"/>
      <c r="G7" s="44"/>
      <c r="H7" s="44"/>
      <c r="I7" s="44"/>
    </row>
    <row r="8" spans="1:12" ht="38.25" customHeight="1" thickTop="1" thickBot="1">
      <c r="A8" s="15"/>
      <c r="B8" s="45"/>
      <c r="C8" s="52"/>
      <c r="D8" s="45"/>
      <c r="E8" s="44"/>
      <c r="F8" s="44"/>
      <c r="G8" s="44"/>
      <c r="H8" s="44"/>
      <c r="I8" s="44"/>
    </row>
    <row r="9" spans="1:12" ht="50.1" customHeight="1" thickTop="1" thickBot="1">
      <c r="A9" s="15"/>
      <c r="B9" s="46"/>
      <c r="C9" s="53" t="s">
        <v>3</v>
      </c>
      <c r="D9" s="47"/>
      <c r="E9" s="44"/>
      <c r="F9" s="44"/>
      <c r="G9" s="44"/>
      <c r="H9" s="44"/>
      <c r="I9" s="44"/>
    </row>
    <row r="10" spans="1:12" ht="38.25" customHeight="1" thickTop="1" thickBot="1">
      <c r="A10" s="15"/>
      <c r="B10" s="45"/>
      <c r="C10" s="52"/>
      <c r="D10" s="45"/>
      <c r="E10" s="44"/>
      <c r="F10" s="44"/>
      <c r="G10" s="44"/>
      <c r="H10" s="44"/>
      <c r="I10" s="44"/>
    </row>
    <row r="11" spans="1:12" ht="50.1" customHeight="1" thickTop="1" thickBot="1">
      <c r="A11" s="15"/>
      <c r="B11" s="46"/>
      <c r="C11" s="53" t="s">
        <v>4</v>
      </c>
      <c r="D11" s="47"/>
      <c r="E11" s="44"/>
      <c r="F11" s="44"/>
      <c r="G11" s="44"/>
      <c r="H11" s="44"/>
      <c r="I11" s="44"/>
    </row>
    <row r="12" spans="1:12" ht="38.25" customHeight="1" thickTop="1" thickBot="1">
      <c r="A12" s="15"/>
      <c r="B12" s="45"/>
      <c r="C12" s="52"/>
      <c r="D12" s="45"/>
      <c r="E12" s="44"/>
      <c r="F12" s="44"/>
      <c r="G12" s="44"/>
      <c r="H12" s="44"/>
      <c r="I12" s="44"/>
    </row>
    <row r="13" spans="1:12" ht="50.1" customHeight="1" thickTop="1" thickBot="1">
      <c r="A13" s="15"/>
      <c r="B13" s="46"/>
      <c r="C13" s="53" t="s">
        <v>5</v>
      </c>
      <c r="D13" s="47"/>
      <c r="E13" s="44"/>
      <c r="F13" s="44"/>
      <c r="G13" s="44"/>
      <c r="H13" s="44"/>
      <c r="I13" s="44"/>
    </row>
    <row r="14" spans="1:12" ht="8.25" customHeight="1" thickTop="1">
      <c r="A14" s="15"/>
      <c r="B14" s="45"/>
      <c r="C14" s="45"/>
      <c r="D14" s="45"/>
      <c r="E14" s="44"/>
      <c r="F14" s="44"/>
      <c r="G14" s="44"/>
      <c r="H14" s="44"/>
      <c r="I14" s="44"/>
    </row>
    <row r="15" spans="1:12">
      <c r="B15" s="44"/>
      <c r="C15" s="44"/>
      <c r="D15" s="44"/>
      <c r="E15" s="44"/>
      <c r="F15" s="44"/>
      <c r="G15" s="44"/>
      <c r="H15" s="44"/>
      <c r="I15" s="44"/>
    </row>
    <row r="16" spans="1:12">
      <c r="B16" s="44"/>
      <c r="C16" s="44"/>
      <c r="D16" s="44"/>
      <c r="E16" s="44"/>
      <c r="F16" s="44"/>
      <c r="G16" s="44"/>
      <c r="H16" s="44"/>
      <c r="I16" s="44"/>
    </row>
    <row r="17" spans="2:9">
      <c r="B17" s="44"/>
      <c r="C17" s="44"/>
      <c r="D17" s="44"/>
      <c r="E17" s="44"/>
      <c r="F17" s="44"/>
      <c r="G17" s="44"/>
      <c r="H17" s="44"/>
      <c r="I17" s="44"/>
    </row>
    <row r="18" spans="2:9">
      <c r="B18" s="44"/>
      <c r="C18" s="44"/>
      <c r="D18" s="44"/>
      <c r="E18" s="44"/>
      <c r="F18" s="44"/>
      <c r="G18" s="44"/>
      <c r="H18" s="44"/>
      <c r="I18" s="44"/>
    </row>
    <row r="19" spans="2:9">
      <c r="B19" s="44"/>
      <c r="C19" s="44"/>
      <c r="D19" s="44"/>
      <c r="E19" s="44"/>
      <c r="F19" s="44"/>
      <c r="G19" s="44"/>
      <c r="H19" s="44"/>
      <c r="I19" s="44"/>
    </row>
    <row r="20" spans="2:9">
      <c r="B20" s="44"/>
      <c r="C20" s="44"/>
      <c r="D20" s="44"/>
      <c r="E20" s="44"/>
      <c r="F20" s="44"/>
      <c r="G20" s="44"/>
      <c r="H20" s="44"/>
      <c r="I20" s="44"/>
    </row>
    <row r="21" spans="2:9">
      <c r="B21" s="44"/>
      <c r="C21" s="44"/>
      <c r="D21" s="44"/>
      <c r="E21" s="44"/>
      <c r="F21" s="44"/>
      <c r="G21" s="44"/>
      <c r="H21" s="44"/>
      <c r="I21" s="44"/>
    </row>
    <row r="22" spans="2:9">
      <c r="B22" s="44"/>
      <c r="C22" s="44"/>
      <c r="D22" s="44"/>
      <c r="E22" s="44"/>
      <c r="F22" s="44"/>
      <c r="G22" s="44"/>
      <c r="H22" s="44"/>
      <c r="I22" s="44"/>
    </row>
    <row r="23" spans="2:9">
      <c r="B23" s="44"/>
      <c r="C23" s="44"/>
      <c r="D23" s="44"/>
      <c r="E23" s="44"/>
      <c r="F23" s="44"/>
      <c r="G23" s="44"/>
      <c r="H23" s="44"/>
      <c r="I23" s="44"/>
    </row>
    <row r="24" spans="2:9">
      <c r="B24" s="44"/>
      <c r="C24" s="44"/>
      <c r="D24" s="44"/>
      <c r="E24" s="44"/>
      <c r="F24" s="44"/>
      <c r="G24" s="44"/>
      <c r="H24" s="44"/>
      <c r="I24" s="44"/>
    </row>
    <row r="25" spans="2:9">
      <c r="B25" s="44"/>
      <c r="C25" s="44"/>
      <c r="D25" s="44"/>
      <c r="E25" s="44"/>
      <c r="F25" s="44"/>
      <c r="G25" s="44"/>
      <c r="H25" s="44"/>
      <c r="I25" s="44"/>
    </row>
    <row r="26" spans="2:9">
      <c r="B26" s="44"/>
      <c r="C26" s="44"/>
      <c r="D26" s="44"/>
      <c r="E26" s="44"/>
      <c r="F26" s="44"/>
      <c r="G26" s="44"/>
      <c r="H26" s="44"/>
      <c r="I26" s="44"/>
    </row>
    <row r="27" spans="2:9">
      <c r="B27" s="44"/>
      <c r="C27" s="44"/>
      <c r="D27" s="44"/>
      <c r="E27" s="44"/>
      <c r="F27" s="44"/>
      <c r="G27" s="44"/>
      <c r="H27" s="44"/>
      <c r="I27" s="44"/>
    </row>
    <row r="28" spans="2:9">
      <c r="B28" s="44"/>
      <c r="C28" s="44"/>
      <c r="D28" s="44"/>
      <c r="E28" s="44"/>
      <c r="F28" s="44"/>
      <c r="G28" s="44"/>
      <c r="H28" s="44"/>
      <c r="I28" s="44"/>
    </row>
    <row r="29" spans="2:9">
      <c r="B29" s="44"/>
      <c r="C29" s="44"/>
      <c r="D29" s="44"/>
      <c r="E29" s="44"/>
      <c r="F29" s="44"/>
      <c r="G29" s="44"/>
      <c r="H29" s="44"/>
      <c r="I29" s="44"/>
    </row>
    <row r="30" spans="2:9">
      <c r="B30" s="44"/>
      <c r="C30" s="44"/>
      <c r="D30" s="44"/>
      <c r="E30" s="44"/>
      <c r="F30" s="44"/>
      <c r="G30" s="44"/>
      <c r="H30" s="44"/>
      <c r="I30" s="44"/>
    </row>
    <row r="31" spans="2:9">
      <c r="B31" s="44"/>
      <c r="C31" s="44"/>
      <c r="D31" s="44"/>
      <c r="E31" s="44"/>
      <c r="F31" s="44"/>
      <c r="G31" s="44"/>
      <c r="H31" s="44"/>
      <c r="I31" s="44"/>
    </row>
    <row r="32" spans="2:9">
      <c r="B32" s="44"/>
      <c r="C32" s="44"/>
      <c r="D32" s="44"/>
      <c r="E32" s="44"/>
      <c r="F32" s="44"/>
      <c r="G32" s="44"/>
      <c r="H32" s="44"/>
      <c r="I32" s="44"/>
    </row>
    <row r="33" spans="2:9">
      <c r="B33" s="44"/>
      <c r="C33" s="44"/>
      <c r="D33" s="44"/>
      <c r="E33" s="44"/>
      <c r="F33" s="44"/>
      <c r="G33" s="44"/>
      <c r="H33" s="44"/>
      <c r="I33" s="44"/>
    </row>
    <row r="34" spans="2:9">
      <c r="B34" s="44"/>
      <c r="C34" s="44"/>
      <c r="D34" s="44"/>
      <c r="E34" s="44"/>
      <c r="F34" s="44"/>
      <c r="G34" s="44"/>
      <c r="H34" s="44"/>
      <c r="I34" s="44"/>
    </row>
    <row r="35" spans="2:9">
      <c r="B35" s="44"/>
      <c r="C35" s="44"/>
      <c r="D35" s="44"/>
      <c r="E35" s="44"/>
      <c r="F35" s="44"/>
      <c r="G35" s="44"/>
      <c r="H35" s="44"/>
      <c r="I35" s="44"/>
    </row>
    <row r="36" spans="2:9">
      <c r="B36" s="44"/>
      <c r="C36" s="44"/>
      <c r="D36" s="44"/>
      <c r="E36" s="44"/>
      <c r="F36" s="44"/>
      <c r="G36" s="44"/>
      <c r="H36" s="44"/>
      <c r="I36" s="44"/>
    </row>
    <row r="37" spans="2:9">
      <c r="B37" s="44"/>
      <c r="C37" s="44"/>
      <c r="D37" s="44"/>
      <c r="E37" s="44"/>
      <c r="F37" s="44"/>
      <c r="G37" s="44"/>
      <c r="H37" s="44"/>
      <c r="I37" s="44"/>
    </row>
  </sheetData>
  <sheetProtection algorithmName="SHA-512" hashValue="EL0vdNI2QkuFVGnzOyqpq7Jy6DAgU18n+NdixMl4TmeAd8Q9xtFHfbJrFw9hjMPaJBVC+nE5aF4PKV2HebjQpQ==" saltValue="1TDqkou1mgz+4wCtW+TE7w==" spinCount="100000" sheet="1" objects="1" scenarios="1"/>
  <mergeCells count="2">
    <mergeCell ref="C1:F1"/>
    <mergeCell ref="B2:G2"/>
  </mergeCells>
  <hyperlinks>
    <hyperlink ref="C5:D5" location="metodología!A1" display="Metodología" xr:uid="{00000000-0004-0000-0100-000000000000}"/>
    <hyperlink ref="C5" location="'principales variables'!A1" display="Principales variables" xr:uid="{00000000-0004-0000-0100-000001000000}"/>
    <hyperlink ref="C7:D7" location="Graficos!A1" display="Graficos historicos" xr:uid="{00000000-0004-0000-0100-000002000000}"/>
    <hyperlink ref="C9:D9" location="Canales!A1" display="Canales" xr:uid="{00000000-0004-0000-0100-000003000000}"/>
    <hyperlink ref="C13:D13" location="Conclusiones!A1" display="Principales Conclusiones" xr:uid="{00000000-0004-0000-0100-000004000000}"/>
    <hyperlink ref="C11:D11" location="Canales!A1" display="Canales" xr:uid="{00000000-0004-0000-0100-000005000000}"/>
    <hyperlink ref="C11" location="Perfiles!A1" display="Perfiles" xr:uid="{00000000-0004-0000-0100-000006000000}"/>
  </hyperlinks>
  <pageMargins left="0.70866141732283472" right="0.70866141732283472" top="0.74803149606299213" bottom="0.74803149606299213" header="0.31496062992125984" footer="0.31496062992125984"/>
  <pageSetup paperSize="9" scale="67"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K54"/>
  <sheetViews>
    <sheetView showGridLines="0" showRowColHeaders="0" zoomScale="85" zoomScaleNormal="85" zoomScaleSheetLayoutView="70" workbookViewId="0"/>
  </sheetViews>
  <sheetFormatPr baseColWidth="10" defaultColWidth="11.44140625" defaultRowHeight="14.4"/>
  <cols>
    <col min="1" max="1" width="1.21875" customWidth="1"/>
    <col min="3" max="3" width="15.44140625" customWidth="1"/>
    <col min="4" max="4" width="44.77734375" customWidth="1"/>
    <col min="5" max="6" width="35.77734375" customWidth="1"/>
    <col min="7" max="8" width="16.109375" customWidth="1"/>
    <col min="9" max="9" width="2.21875" customWidth="1"/>
  </cols>
  <sheetData>
    <row r="1" spans="2:11" ht="34.5" customHeight="1">
      <c r="B1" s="72" t="s">
        <v>14</v>
      </c>
      <c r="C1" s="72"/>
      <c r="D1" s="72"/>
      <c r="E1" s="72"/>
      <c r="F1" s="72"/>
      <c r="G1" s="72"/>
      <c r="H1" s="72"/>
      <c r="I1" s="72"/>
      <c r="J1" s="2"/>
      <c r="K1" s="2"/>
    </row>
    <row r="2" spans="2:11" ht="11.25" customHeight="1" thickBot="1">
      <c r="H2" s="1"/>
    </row>
    <row r="3" spans="2:11" ht="25.05" customHeight="1" thickTop="1" thickBot="1">
      <c r="B3" s="73" t="s">
        <v>6</v>
      </c>
      <c r="C3" s="74"/>
      <c r="D3" s="74"/>
      <c r="E3" s="74"/>
      <c r="F3" s="74"/>
      <c r="G3" s="74"/>
      <c r="H3" s="74"/>
      <c r="I3" s="75"/>
    </row>
    <row r="4" spans="2:11" ht="15" thickTop="1"/>
    <row r="5" spans="2:11" ht="18.600000000000001" thickBot="1">
      <c r="B5" s="10" t="s">
        <v>25</v>
      </c>
      <c r="C5" s="3"/>
      <c r="D5" s="3"/>
      <c r="E5" s="3"/>
      <c r="F5" s="3"/>
      <c r="G5" s="3"/>
      <c r="H5" s="3"/>
      <c r="I5" s="3"/>
    </row>
    <row r="6" spans="2:11" ht="15" thickTop="1"/>
    <row r="7" spans="2:11" ht="45" customHeight="1">
      <c r="B7" s="28"/>
      <c r="C7" s="28"/>
      <c r="D7" s="33"/>
      <c r="E7" s="54" t="str">
        <f>B3&amp;" 
Doméstico"</f>
        <v>TOTAL LECHE LÍQUIDA 
Doméstico</v>
      </c>
      <c r="F7" s="55" t="s">
        <v>7</v>
      </c>
      <c r="G7" s="28"/>
      <c r="H7" s="28"/>
      <c r="I7" s="28"/>
    </row>
    <row r="8" spans="2:11" ht="25.05" customHeight="1">
      <c r="B8" s="28"/>
      <c r="C8" s="33" t="s">
        <v>19</v>
      </c>
      <c r="D8" s="28"/>
      <c r="E8" s="34">
        <v>2869448.4</v>
      </c>
      <c r="F8" s="35">
        <v>-1.0120787099042516E-2</v>
      </c>
      <c r="G8" s="28"/>
      <c r="H8" s="28"/>
      <c r="I8" s="28"/>
    </row>
    <row r="9" spans="2:11" ht="25.05" customHeight="1">
      <c r="B9" s="28"/>
      <c r="C9" s="33" t="s">
        <v>8</v>
      </c>
      <c r="D9" s="28"/>
      <c r="E9" s="36">
        <v>2805637.6999999997</v>
      </c>
      <c r="F9" s="37">
        <v>2.9022512169047276E-2</v>
      </c>
      <c r="G9" s="28"/>
      <c r="H9" s="28"/>
      <c r="I9" s="28"/>
    </row>
    <row r="10" spans="2:11" ht="25.05" customHeight="1">
      <c r="B10" s="28"/>
      <c r="C10" s="33" t="s">
        <v>22</v>
      </c>
      <c r="D10" s="28"/>
      <c r="E10" s="36">
        <v>61.129506684030567</v>
      </c>
      <c r="F10" s="37">
        <v>-1.1397906614902031E-2</v>
      </c>
      <c r="G10" s="28"/>
      <c r="H10" s="28"/>
      <c r="I10" s="28"/>
    </row>
    <row r="11" spans="2:11" ht="25.05" customHeight="1">
      <c r="B11" s="28"/>
      <c r="C11" s="33" t="s">
        <v>20</v>
      </c>
      <c r="D11" s="28"/>
      <c r="E11" s="36">
        <v>59.770110706684292</v>
      </c>
      <c r="F11" s="37">
        <v>2.7694890863920074E-2</v>
      </c>
      <c r="G11" s="28"/>
      <c r="H11" s="28"/>
      <c r="I11" s="28"/>
    </row>
    <row r="12" spans="2:11" ht="25.05" customHeight="1">
      <c r="B12" s="28"/>
      <c r="C12" s="33" t="s">
        <v>9</v>
      </c>
      <c r="D12" s="28"/>
      <c r="E12" s="36">
        <v>10.580863712495891</v>
      </c>
      <c r="F12" s="38">
        <v>-0.22534604529962898</v>
      </c>
      <c r="G12" s="28"/>
      <c r="H12" s="28"/>
      <c r="I12" s="28"/>
    </row>
    <row r="13" spans="2:11" ht="25.05" customHeight="1">
      <c r="B13" s="28"/>
      <c r="C13" s="33" t="s">
        <v>10</v>
      </c>
      <c r="D13" s="28"/>
      <c r="E13" s="36">
        <v>3.16936351241716</v>
      </c>
      <c r="F13" s="38">
        <v>-6.799934038423272E-2</v>
      </c>
      <c r="G13" s="28"/>
      <c r="H13" s="28"/>
      <c r="I13" s="28"/>
    </row>
    <row r="14" spans="2:11" ht="25.05" customHeight="1">
      <c r="B14" s="28"/>
      <c r="C14" s="33" t="s">
        <v>21</v>
      </c>
      <c r="D14" s="28"/>
      <c r="E14" s="39">
        <v>0.97776203259135097</v>
      </c>
      <c r="F14" s="40">
        <v>3.9543510721248287E-2</v>
      </c>
      <c r="G14" s="28"/>
      <c r="H14" s="28"/>
      <c r="I14" s="28"/>
    </row>
    <row r="15" spans="2:11">
      <c r="B15" s="28"/>
      <c r="C15" s="28"/>
      <c r="D15" s="28"/>
      <c r="E15" s="28"/>
      <c r="F15" s="28"/>
      <c r="G15" s="28"/>
      <c r="H15" s="28"/>
      <c r="I15" s="28"/>
    </row>
    <row r="16" spans="2:11">
      <c r="B16" s="28"/>
      <c r="C16" s="28"/>
      <c r="D16" s="28"/>
      <c r="E16" s="28"/>
      <c r="F16" s="28"/>
      <c r="G16" s="28"/>
      <c r="H16" s="28"/>
      <c r="I16" s="28"/>
    </row>
    <row r="17" spans="2:9">
      <c r="B17" s="28"/>
      <c r="C17" s="28"/>
      <c r="D17" s="28"/>
      <c r="E17" s="28"/>
      <c r="F17" s="28"/>
      <c r="G17" s="28"/>
      <c r="H17" s="28"/>
      <c r="I17" s="28"/>
    </row>
    <row r="18" spans="2:9" ht="18.600000000000001" thickBot="1">
      <c r="B18" s="30" t="s">
        <v>26</v>
      </c>
      <c r="C18" s="31"/>
      <c r="D18" s="31"/>
      <c r="E18" s="31"/>
      <c r="F18" s="31"/>
      <c r="G18" s="31"/>
      <c r="H18" s="31"/>
      <c r="I18" s="31"/>
    </row>
    <row r="19" spans="2:9" ht="15" thickTop="1">
      <c r="B19" s="28"/>
      <c r="C19" s="28"/>
      <c r="D19" s="28"/>
      <c r="E19" s="28"/>
      <c r="F19" s="28"/>
      <c r="G19" s="28"/>
      <c r="H19" s="28"/>
      <c r="I19" s="28"/>
    </row>
    <row r="20" spans="2:9">
      <c r="B20" s="28"/>
      <c r="C20" s="28"/>
      <c r="D20" s="28"/>
      <c r="E20" s="28"/>
      <c r="F20" s="28"/>
      <c r="G20" s="28"/>
      <c r="H20" s="28"/>
      <c r="I20" s="28"/>
    </row>
    <row r="21" spans="2:9">
      <c r="B21" s="28"/>
      <c r="C21" s="28"/>
      <c r="D21" s="28"/>
      <c r="E21" s="28"/>
      <c r="F21" s="28"/>
      <c r="G21" s="28"/>
      <c r="H21" s="28"/>
      <c r="I21" s="28"/>
    </row>
    <row r="22" spans="2:9">
      <c r="B22" s="28"/>
      <c r="C22" s="28"/>
      <c r="D22" s="28"/>
      <c r="E22" s="28"/>
      <c r="F22" s="28"/>
      <c r="G22" s="28"/>
      <c r="H22" s="28"/>
      <c r="I22" s="28"/>
    </row>
    <row r="23" spans="2:9">
      <c r="B23" s="28"/>
      <c r="C23" s="28"/>
      <c r="D23" s="28"/>
      <c r="E23" s="28"/>
      <c r="F23" s="28"/>
      <c r="G23" s="28"/>
      <c r="H23" s="28"/>
      <c r="I23" s="28"/>
    </row>
    <row r="24" spans="2:9" ht="25.05" customHeight="1">
      <c r="B24" s="28"/>
      <c r="C24" s="28"/>
      <c r="D24" s="28"/>
      <c r="E24" s="28"/>
      <c r="F24" s="28"/>
      <c r="G24" s="28"/>
      <c r="H24" s="28"/>
      <c r="I24" s="28"/>
    </row>
    <row r="25" spans="2:9" ht="25.05" customHeight="1">
      <c r="B25" s="28"/>
      <c r="C25" s="28"/>
      <c r="D25" s="28"/>
      <c r="E25" s="28"/>
      <c r="F25" s="28"/>
      <c r="G25" s="41" t="s">
        <v>23</v>
      </c>
      <c r="H25" s="41" t="s">
        <v>24</v>
      </c>
      <c r="I25" s="28"/>
    </row>
    <row r="26" spans="2:9" ht="25.05" customHeight="1">
      <c r="B26" s="28"/>
      <c r="C26" s="28"/>
      <c r="D26" s="28"/>
      <c r="E26" s="28"/>
      <c r="F26" s="57" t="s">
        <v>32</v>
      </c>
      <c r="G26" s="64">
        <v>2.9022512169047276E-2</v>
      </c>
      <c r="H26" s="64">
        <v>-1.0120787099042516E-2</v>
      </c>
      <c r="I26" s="28"/>
    </row>
    <row r="27" spans="2:9" ht="25.05" customHeight="1">
      <c r="B27" s="28"/>
      <c r="C27" s="28"/>
      <c r="D27" s="28"/>
      <c r="E27" s="28"/>
      <c r="F27" s="58" t="s">
        <v>33</v>
      </c>
      <c r="G27" s="65">
        <v>0.13294315653558297</v>
      </c>
      <c r="H27" s="65">
        <v>0.10817187811466189</v>
      </c>
      <c r="I27" s="28"/>
    </row>
    <row r="28" spans="2:9" ht="25.05" customHeight="1">
      <c r="B28" s="28"/>
      <c r="C28" s="28"/>
      <c r="D28" s="28"/>
      <c r="E28" s="28"/>
      <c r="F28" s="59" t="s">
        <v>34</v>
      </c>
      <c r="G28" s="65">
        <v>2.4430939146538933E-2</v>
      </c>
      <c r="H28" s="66">
        <v>-1.4802499630885202E-2</v>
      </c>
      <c r="I28" s="28"/>
    </row>
    <row r="29" spans="2:9">
      <c r="B29" s="28"/>
      <c r="C29" s="28"/>
      <c r="D29" s="28"/>
      <c r="E29" s="28"/>
      <c r="F29" s="60"/>
      <c r="G29" s="67"/>
      <c r="H29" s="67"/>
      <c r="I29" s="28"/>
    </row>
    <row r="30" spans="2:9">
      <c r="B30" s="28"/>
      <c r="C30" s="28"/>
      <c r="D30" s="28"/>
      <c r="E30" s="28"/>
      <c r="F30" s="60"/>
      <c r="G30" s="67"/>
      <c r="H30" s="67"/>
      <c r="I30" s="28"/>
    </row>
    <row r="31" spans="2:9">
      <c r="B31" s="28"/>
      <c r="C31" s="28"/>
      <c r="D31" s="28"/>
      <c r="E31" s="28"/>
      <c r="F31" s="60"/>
      <c r="G31" s="67"/>
      <c r="H31" s="67"/>
      <c r="I31" s="28"/>
    </row>
    <row r="32" spans="2:9" ht="25.05" customHeight="1">
      <c r="B32" s="28"/>
      <c r="C32" s="28"/>
      <c r="D32" s="42"/>
      <c r="E32" s="43"/>
      <c r="F32" s="61"/>
      <c r="G32" s="67"/>
      <c r="H32" s="67"/>
      <c r="I32" s="28"/>
    </row>
    <row r="33" spans="2:9" ht="25.05" customHeight="1">
      <c r="B33" s="28"/>
      <c r="C33" s="28"/>
      <c r="D33" s="42"/>
      <c r="E33" s="43"/>
      <c r="F33" s="61"/>
      <c r="G33" s="67"/>
      <c r="H33" s="67"/>
      <c r="I33" s="28"/>
    </row>
    <row r="34" spans="2:9" ht="25.05" customHeight="1">
      <c r="B34" s="28"/>
      <c r="C34" s="28"/>
      <c r="D34" s="42"/>
      <c r="E34" s="43"/>
      <c r="F34" s="60"/>
      <c r="G34" s="68" t="str">
        <f>+G25</f>
        <v>% Evol. Valor</v>
      </c>
      <c r="H34" s="68" t="str">
        <f>+H25</f>
        <v>% Evol. Volumen</v>
      </c>
      <c r="I34" s="28"/>
    </row>
    <row r="35" spans="2:9" ht="25.05" customHeight="1">
      <c r="B35" s="28"/>
      <c r="C35" s="28"/>
      <c r="D35" s="42"/>
      <c r="E35" s="43"/>
      <c r="F35" s="57" t="s">
        <v>32</v>
      </c>
      <c r="G35" s="64">
        <v>2.9022512169047276E-2</v>
      </c>
      <c r="H35" s="64">
        <v>-1.0120787099042516E-2</v>
      </c>
      <c r="I35" s="28"/>
    </row>
    <row r="36" spans="2:9" ht="25.05" customHeight="1">
      <c r="B36" s="28"/>
      <c r="C36" s="28"/>
      <c r="D36" s="42"/>
      <c r="E36" s="43"/>
      <c r="F36" s="62" t="s">
        <v>35</v>
      </c>
      <c r="G36" s="65">
        <v>7.3558420374544298E-2</v>
      </c>
      <c r="H36" s="65">
        <v>2.5577284223601726E-2</v>
      </c>
      <c r="I36" s="28"/>
    </row>
    <row r="37" spans="2:9" ht="25.05" customHeight="1">
      <c r="B37" s="28"/>
      <c r="C37" s="28"/>
      <c r="D37" s="42"/>
      <c r="E37" s="43"/>
      <c r="F37" s="63" t="s">
        <v>36</v>
      </c>
      <c r="G37" s="65">
        <v>-3.0100734647814487E-2</v>
      </c>
      <c r="H37" s="66">
        <v>-5.3503697880040391E-2</v>
      </c>
      <c r="I37" s="28"/>
    </row>
    <row r="38" spans="2:9" ht="25.05" customHeight="1">
      <c r="D38" s="21"/>
      <c r="E38" s="22"/>
      <c r="F38" s="56" t="s">
        <v>37</v>
      </c>
      <c r="G38" s="65">
        <v>2.8808000220610142E-2</v>
      </c>
      <c r="H38" s="66">
        <v>-9.9391984804829692E-3</v>
      </c>
    </row>
    <row r="39" spans="2:9" ht="25.05" customHeight="1">
      <c r="D39" s="21"/>
      <c r="E39" s="22"/>
      <c r="F39" s="23"/>
    </row>
    <row r="40" spans="2:9" ht="18.600000000000001" thickBot="1">
      <c r="B40" s="10" t="s">
        <v>27</v>
      </c>
      <c r="C40" s="3"/>
      <c r="D40" s="3"/>
      <c r="E40" s="3"/>
      <c r="F40" s="3"/>
      <c r="G40" s="3"/>
      <c r="H40" s="3"/>
      <c r="I40" s="3"/>
    </row>
    <row r="41" spans="2:9" ht="15" thickTop="1">
      <c r="E41" s="71"/>
      <c r="F41" s="71"/>
    </row>
    <row r="42" spans="2:9" ht="25.05" customHeight="1">
      <c r="E42" s="25" t="s">
        <v>38</v>
      </c>
      <c r="F42" s="26" t="s">
        <v>39</v>
      </c>
    </row>
    <row r="43" spans="2:9" ht="25.05" customHeight="1">
      <c r="B43" s="5"/>
      <c r="C43" s="5"/>
      <c r="D43" s="16" t="s">
        <v>32</v>
      </c>
      <c r="E43" s="17">
        <v>61.834288125686079</v>
      </c>
      <c r="F43" s="18">
        <v>61.129506684030567</v>
      </c>
      <c r="G43" s="5"/>
    </row>
    <row r="44" spans="2:9" ht="25.05" customHeight="1">
      <c r="D44" s="24" t="s">
        <v>34</v>
      </c>
      <c r="E44" s="8">
        <v>59.480216210288603</v>
      </c>
      <c r="F44" s="6">
        <v>58.524156261547667</v>
      </c>
    </row>
    <row r="45" spans="2:9" ht="25.05" customHeight="1">
      <c r="D45" s="24" t="s">
        <v>40</v>
      </c>
      <c r="E45" s="9">
        <v>2.3540694217924685</v>
      </c>
      <c r="F45" s="7">
        <v>2.6053478298379273</v>
      </c>
    </row>
    <row r="46" spans="2:9" ht="6.75" customHeight="1"/>
    <row r="47" spans="2:9" ht="25.05" customHeight="1">
      <c r="D47" s="24" t="s">
        <v>35</v>
      </c>
      <c r="E47" s="19">
        <v>18.419504854237921</v>
      </c>
      <c r="F47" s="20">
        <v>18.866253511935366</v>
      </c>
    </row>
    <row r="48" spans="2:9" ht="25.05" customHeight="1">
      <c r="B48" s="5"/>
      <c r="C48" s="5"/>
      <c r="D48" s="24" t="s">
        <v>36</v>
      </c>
      <c r="E48" s="8">
        <v>14.314073246192484</v>
      </c>
      <c r="F48" s="6">
        <v>13.530737795642432</v>
      </c>
      <c r="G48" s="5"/>
    </row>
    <row r="49" spans="2:6" ht="25.05" customHeight="1">
      <c r="D49" s="24" t="s">
        <v>37</v>
      </c>
      <c r="E49" s="9">
        <v>28.86677574582669</v>
      </c>
      <c r="F49" s="7">
        <v>28.542990046581409</v>
      </c>
    </row>
    <row r="54" spans="2:6">
      <c r="B54" t="s">
        <v>12</v>
      </c>
    </row>
  </sheetData>
  <sheetProtection algorithmName="SHA-512" hashValue="zWNKD1UDJcF0i4U9o45dJjSTZdfT04JWSM8DqkjKwemEdWT6ActXtgInK1DwUgL0hY+oa/lnhH5OCQ/rJXEeiQ==" saltValue="QHIPz9cXupQ7b/EpyEIh7A==" spinCount="100000" sheet="1" objects="1" scenarios="1"/>
  <mergeCells count="3">
    <mergeCell ref="E41:F41"/>
    <mergeCell ref="B1:I1"/>
    <mergeCell ref="B3:I3"/>
  </mergeCells>
  <conditionalFormatting sqref="E32:F34 E35:E37 E38:F39">
    <cfRule type="cellIs" dxfId="11" priority="17" operator="greaterThan">
      <formula>0.005</formula>
    </cfRule>
    <cfRule type="cellIs" dxfId="10" priority="18" operator="lessThan">
      <formula>-0.005</formula>
    </cfRule>
    <cfRule type="cellIs" dxfId="9" priority="19" operator="between">
      <formula>-0.005</formula>
      <formula>0.005</formula>
    </cfRule>
  </conditionalFormatting>
  <conditionalFormatting sqref="F8:F14">
    <cfRule type="cellIs" dxfId="8" priority="13" operator="between">
      <formula>-0.0049999</formula>
      <formula>0.0049999</formula>
    </cfRule>
    <cfRule type="cellIs" dxfId="7" priority="14" operator="lessThanOrEqual">
      <formula>-0.005</formula>
    </cfRule>
    <cfRule type="cellIs" dxfId="6" priority="15" operator="greaterThanOrEqual">
      <formula>0.005</formula>
    </cfRule>
  </conditionalFormatting>
  <conditionalFormatting sqref="G26:H28">
    <cfRule type="cellIs" dxfId="5" priority="4" operator="greaterThan">
      <formula>0.005</formula>
    </cfRule>
    <cfRule type="cellIs" dxfId="4" priority="5" operator="lessThan">
      <formula>-0.005</formula>
    </cfRule>
    <cfRule type="cellIs" dxfId="3" priority="6" operator="between">
      <formula>-0.005</formula>
      <formula>0.005</formula>
    </cfRule>
  </conditionalFormatting>
  <conditionalFormatting sqref="G35:H38">
    <cfRule type="cellIs" dxfId="2" priority="1" operator="greaterThan">
      <formula>0.005</formula>
    </cfRule>
    <cfRule type="cellIs" dxfId="1" priority="2" operator="lessThan">
      <formula>-0.005</formula>
    </cfRule>
    <cfRule type="cellIs" dxfId="0" priority="3" operator="between">
      <formula>-0.005</formula>
      <formula>0.005</formula>
    </cfRule>
  </conditionalFormatting>
  <pageMargins left="0.23622047244094491" right="0.23622047244094491" top="0.74803149606299213" bottom="0.74803149606299213" header="0.31496062992125984" footer="0.31496062992125984"/>
  <pageSetup paperSize="9" scale="52" orientation="portrait" r:id="rId1"/>
  <headerFooter>
    <oddFooter>&amp;RDatos Calculados con la actualización del nuevo censo del INE</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K44"/>
  <sheetViews>
    <sheetView showGridLines="0" showRowColHeaders="0" zoomScale="85" zoomScaleNormal="85" zoomScaleSheetLayoutView="85" workbookViewId="0"/>
  </sheetViews>
  <sheetFormatPr baseColWidth="10" defaultColWidth="11.44140625" defaultRowHeight="14.4"/>
  <cols>
    <col min="1" max="1" width="1.21875" customWidth="1"/>
    <col min="3" max="3" width="15.44140625" customWidth="1"/>
    <col min="4" max="4" width="34.21875" customWidth="1"/>
    <col min="5" max="6" width="25" customWidth="1"/>
  </cols>
  <sheetData>
    <row r="1" spans="2:11" ht="34.5" customHeight="1">
      <c r="B1" s="72" t="s">
        <v>14</v>
      </c>
      <c r="C1" s="72"/>
      <c r="D1" s="72"/>
      <c r="E1" s="72"/>
      <c r="F1" s="72"/>
      <c r="G1" s="72"/>
      <c r="H1" s="72"/>
      <c r="I1" s="72"/>
      <c r="J1" s="2"/>
      <c r="K1" s="2"/>
    </row>
    <row r="2" spans="2:11" ht="11.25" customHeight="1" thickBot="1">
      <c r="H2" s="1"/>
    </row>
    <row r="3" spans="2:11" ht="25.05" customHeight="1" thickTop="1" thickBot="1">
      <c r="B3" s="73" t="str">
        <f>'principales variables'!B3:I3</f>
        <v>TOTAL LECHE LÍQUIDA</v>
      </c>
      <c r="C3" s="74"/>
      <c r="D3" s="74"/>
      <c r="E3" s="74"/>
      <c r="F3" s="74"/>
      <c r="G3" s="74"/>
      <c r="H3" s="74"/>
      <c r="I3" s="75"/>
    </row>
    <row r="4" spans="2:11" ht="15" thickTop="1"/>
    <row r="5" spans="2:11" ht="18.600000000000001" thickBot="1">
      <c r="B5" s="10" t="s">
        <v>15</v>
      </c>
      <c r="C5" s="3"/>
      <c r="D5" s="3"/>
      <c r="E5" s="3"/>
      <c r="F5" s="3"/>
      <c r="G5" s="3"/>
      <c r="H5" s="3"/>
      <c r="I5" s="3"/>
    </row>
    <row r="6" spans="2:11" ht="15" thickTop="1"/>
    <row r="7" spans="2:11" ht="45" customHeight="1">
      <c r="B7" s="28"/>
      <c r="C7" s="28"/>
      <c r="D7" s="28"/>
      <c r="E7" s="28"/>
      <c r="F7" s="28"/>
      <c r="G7" s="28"/>
      <c r="H7" s="28"/>
      <c r="I7" s="28"/>
    </row>
    <row r="8" spans="2:11" ht="25.05" customHeight="1">
      <c r="B8" s="28"/>
      <c r="C8" s="28"/>
      <c r="D8" s="28"/>
      <c r="E8" s="28"/>
      <c r="F8" s="28"/>
      <c r="G8" s="28"/>
      <c r="H8" s="28"/>
      <c r="I8" s="28"/>
    </row>
    <row r="9" spans="2:11" ht="25.05" customHeight="1">
      <c r="B9" s="28"/>
      <c r="C9" s="28"/>
      <c r="D9" s="28"/>
      <c r="E9" s="28"/>
      <c r="F9" s="28"/>
      <c r="G9" s="28"/>
      <c r="H9" s="28"/>
      <c r="I9" s="28"/>
    </row>
    <row r="10" spans="2:11" ht="25.05" customHeight="1">
      <c r="B10" s="28"/>
      <c r="C10" s="28"/>
      <c r="D10" s="28"/>
      <c r="E10" s="28"/>
      <c r="F10" s="28"/>
      <c r="G10" s="28"/>
      <c r="H10" s="28"/>
      <c r="I10" s="28"/>
    </row>
    <row r="11" spans="2:11" ht="25.05" customHeight="1">
      <c r="B11" s="28"/>
      <c r="C11" s="28"/>
      <c r="D11" s="28"/>
      <c r="E11" s="28"/>
      <c r="F11" s="28"/>
      <c r="G11" s="28"/>
      <c r="H11" s="28"/>
      <c r="I11" s="28"/>
    </row>
    <row r="12" spans="2:11" ht="25.05" customHeight="1">
      <c r="B12" s="28"/>
      <c r="C12" s="28"/>
      <c r="D12" s="28"/>
      <c r="E12" s="28"/>
      <c r="F12" s="28"/>
      <c r="G12" s="28"/>
      <c r="H12" s="28"/>
      <c r="I12" s="28"/>
    </row>
    <row r="13" spans="2:11" ht="25.05" customHeight="1">
      <c r="B13" s="28"/>
      <c r="C13" s="28"/>
      <c r="D13" s="28"/>
      <c r="E13" s="28"/>
      <c r="F13" s="28"/>
      <c r="G13" s="28"/>
      <c r="H13" s="28"/>
      <c r="I13" s="28"/>
    </row>
    <row r="14" spans="2:11" ht="25.05" customHeight="1">
      <c r="B14" s="28"/>
      <c r="C14" s="28"/>
      <c r="D14" s="28"/>
      <c r="E14" s="28"/>
      <c r="F14" s="28"/>
      <c r="G14" s="28"/>
      <c r="H14" s="28"/>
      <c r="I14" s="28"/>
    </row>
    <row r="15" spans="2:11">
      <c r="B15" s="28"/>
      <c r="C15" s="28"/>
      <c r="D15" s="28"/>
      <c r="E15" s="28"/>
      <c r="F15" s="28"/>
      <c r="G15" s="28"/>
      <c r="H15" s="28"/>
      <c r="I15" s="28"/>
    </row>
    <row r="16" spans="2:11" ht="18.600000000000001" thickBot="1">
      <c r="B16" s="30" t="s">
        <v>16</v>
      </c>
      <c r="C16" s="31"/>
      <c r="D16" s="31"/>
      <c r="E16" s="31"/>
      <c r="F16" s="31"/>
      <c r="G16" s="31"/>
      <c r="H16" s="31"/>
      <c r="I16" s="31"/>
    </row>
    <row r="17" spans="2:9" ht="15" thickTop="1">
      <c r="B17" s="28"/>
      <c r="C17" s="28"/>
      <c r="D17" s="28"/>
      <c r="E17" s="28"/>
      <c r="F17" s="28"/>
      <c r="G17" s="28"/>
      <c r="H17" s="28"/>
      <c r="I17" s="28"/>
    </row>
    <row r="18" spans="2:9">
      <c r="B18" s="28"/>
      <c r="C18" s="28"/>
      <c r="D18" s="28"/>
      <c r="E18" s="28"/>
      <c r="F18" s="28"/>
      <c r="G18" s="28"/>
      <c r="H18" s="28"/>
      <c r="I18" s="28"/>
    </row>
    <row r="19" spans="2:9">
      <c r="B19" s="28"/>
      <c r="C19" s="28"/>
      <c r="D19" s="28"/>
      <c r="E19" s="28"/>
      <c r="F19" s="28"/>
      <c r="G19" s="28"/>
      <c r="H19" s="28"/>
      <c r="I19" s="28"/>
    </row>
    <row r="20" spans="2:9">
      <c r="B20" s="28"/>
      <c r="C20" s="28"/>
      <c r="D20" s="28"/>
      <c r="E20" s="28"/>
      <c r="F20" s="28"/>
      <c r="G20" s="28"/>
      <c r="H20" s="28"/>
      <c r="I20" s="28"/>
    </row>
    <row r="21" spans="2:9">
      <c r="B21" s="28"/>
      <c r="C21" s="28"/>
      <c r="D21" s="28"/>
      <c r="E21" s="28"/>
      <c r="F21" s="28"/>
      <c r="G21" s="28"/>
      <c r="H21" s="28"/>
      <c r="I21" s="28"/>
    </row>
    <row r="22" spans="2:9">
      <c r="B22" s="28"/>
      <c r="C22" s="28"/>
      <c r="D22" s="28"/>
      <c r="E22" s="28"/>
      <c r="F22" s="28"/>
      <c r="G22" s="28"/>
      <c r="H22" s="28"/>
      <c r="I22" s="28"/>
    </row>
    <row r="23" spans="2:9">
      <c r="B23" s="28"/>
      <c r="C23" s="28"/>
      <c r="D23" s="28"/>
      <c r="E23" s="28"/>
      <c r="F23" s="28"/>
      <c r="G23" s="28"/>
      <c r="H23" s="28"/>
      <c r="I23" s="28"/>
    </row>
    <row r="24" spans="2:9">
      <c r="B24" s="28"/>
      <c r="C24" s="28"/>
      <c r="D24" s="28"/>
      <c r="E24" s="28"/>
      <c r="F24" s="28"/>
      <c r="G24" s="28"/>
      <c r="H24" s="28"/>
      <c r="I24" s="28"/>
    </row>
    <row r="25" spans="2:9">
      <c r="B25" s="28"/>
      <c r="C25" s="28"/>
      <c r="D25" s="28"/>
      <c r="E25" s="28"/>
      <c r="F25" s="28"/>
      <c r="G25" s="28"/>
      <c r="H25" s="28"/>
      <c r="I25" s="28"/>
    </row>
    <row r="26" spans="2:9">
      <c r="B26" s="28"/>
      <c r="C26" s="28"/>
      <c r="D26" s="28"/>
      <c r="E26" s="28"/>
      <c r="F26" s="28"/>
      <c r="G26" s="28"/>
      <c r="H26" s="28"/>
      <c r="I26" s="28"/>
    </row>
    <row r="27" spans="2:9">
      <c r="B27" s="28"/>
      <c r="C27" s="28"/>
      <c r="D27" s="28"/>
      <c r="E27" s="28"/>
      <c r="F27" s="28"/>
      <c r="G27" s="28"/>
      <c r="H27" s="28"/>
      <c r="I27" s="28"/>
    </row>
    <row r="28" spans="2:9">
      <c r="B28" s="28"/>
      <c r="C28" s="28"/>
      <c r="D28" s="28"/>
      <c r="E28" s="28"/>
      <c r="F28" s="28"/>
      <c r="G28" s="28"/>
      <c r="H28" s="28"/>
      <c r="I28" s="28"/>
    </row>
    <row r="29" spans="2:9">
      <c r="B29" s="28"/>
      <c r="C29" s="28"/>
      <c r="D29" s="28"/>
      <c r="E29" s="28"/>
      <c r="F29" s="28"/>
      <c r="G29" s="28"/>
      <c r="H29" s="28"/>
      <c r="I29" s="28"/>
    </row>
    <row r="30" spans="2:9">
      <c r="B30" s="28"/>
      <c r="C30" s="28"/>
      <c r="D30" s="28"/>
      <c r="E30" s="28"/>
      <c r="F30" s="28"/>
      <c r="G30" s="28"/>
      <c r="H30" s="28"/>
      <c r="I30" s="28"/>
    </row>
    <row r="31" spans="2:9">
      <c r="B31" s="28"/>
      <c r="C31" s="28"/>
      <c r="D31" s="28"/>
      <c r="E31" s="32"/>
      <c r="F31" s="32"/>
      <c r="G31" s="28"/>
      <c r="H31" s="28"/>
      <c r="I31" s="28"/>
    </row>
    <row r="32" spans="2:9" ht="25.05" customHeight="1">
      <c r="B32" s="28"/>
      <c r="C32" s="28"/>
      <c r="D32" s="28"/>
      <c r="E32" s="28"/>
      <c r="F32" s="28"/>
      <c r="G32" s="28"/>
      <c r="H32" s="28"/>
      <c r="I32" s="28"/>
    </row>
    <row r="33" spans="2:9" ht="25.05" customHeight="1">
      <c r="B33" s="28"/>
      <c r="C33" s="28"/>
      <c r="D33" s="28"/>
      <c r="E33" s="28"/>
      <c r="F33" s="28"/>
      <c r="G33" s="28"/>
      <c r="H33" s="28"/>
      <c r="I33" s="28"/>
    </row>
    <row r="34" spans="2:9" ht="25.05" customHeight="1">
      <c r="B34" s="28"/>
      <c r="C34" s="28"/>
      <c r="D34" s="28"/>
      <c r="E34" s="28"/>
      <c r="F34" s="28"/>
      <c r="G34" s="28"/>
      <c r="H34" s="28"/>
      <c r="I34" s="28"/>
    </row>
    <row r="35" spans="2:9" ht="25.05" customHeight="1">
      <c r="B35" s="28"/>
      <c r="C35" s="28"/>
      <c r="D35" s="28"/>
      <c r="E35" s="28"/>
      <c r="F35" s="28"/>
      <c r="G35" s="28"/>
      <c r="H35" s="28"/>
      <c r="I35" s="28"/>
    </row>
    <row r="36" spans="2:9" ht="18.600000000000001" thickBot="1">
      <c r="B36" s="30" t="s">
        <v>17</v>
      </c>
      <c r="C36" s="31"/>
      <c r="D36" s="31"/>
      <c r="E36" s="31"/>
      <c r="F36" s="31"/>
      <c r="G36" s="31"/>
      <c r="H36" s="31"/>
      <c r="I36" s="31"/>
    </row>
    <row r="37" spans="2:9" ht="15" thickTop="1">
      <c r="B37" s="28"/>
      <c r="C37" s="28"/>
      <c r="D37" s="28"/>
      <c r="E37" s="76"/>
      <c r="F37" s="76"/>
      <c r="G37" s="28"/>
      <c r="H37" s="28"/>
      <c r="I37" s="28"/>
    </row>
    <row r="38" spans="2:9" ht="25.05" customHeight="1"/>
    <row r="39" spans="2:9" ht="25.05" customHeight="1"/>
    <row r="40" spans="2:9" ht="25.05" customHeight="1"/>
    <row r="41" spans="2:9" ht="25.05" customHeight="1"/>
    <row r="42" spans="2:9" ht="25.05" customHeight="1"/>
    <row r="43" spans="2:9" ht="25.05" customHeight="1"/>
    <row r="44" spans="2:9" ht="25.05" customHeight="1"/>
  </sheetData>
  <sheetProtection algorithmName="SHA-512" hashValue="MX27bZqKPy+i2myljkZ4B7uKOVULEyCqL5rV5fm1orgdbKswebsqjtBXZiP+YQP7JAaTRNSdVEcA2TZU+Hlqrw==" saltValue="L59ufAzjmAkFVTJi2AdV3w==" spinCount="100000" sheet="1" objects="1" scenarios="1"/>
  <mergeCells count="3">
    <mergeCell ref="B1:I1"/>
    <mergeCell ref="B3:I3"/>
    <mergeCell ref="E37:F37"/>
  </mergeCells>
  <pageMargins left="0.23622047244094491" right="0.23622047244094491" top="0.74803149606299213" bottom="0.74803149606299213" header="0.31496062992125984" footer="0.31496062992125984"/>
  <pageSetup paperSize="9" scale="62" orientation="portrait" r:id="rId1"/>
  <headerFooter>
    <oddFooter>&amp;RDatos Calculados con la actualización del nuevo censo del INE</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K48"/>
  <sheetViews>
    <sheetView showGridLines="0" showRowColHeaders="0" zoomScaleNormal="100" zoomScaleSheetLayoutView="50" workbookViewId="0"/>
  </sheetViews>
  <sheetFormatPr baseColWidth="10" defaultColWidth="11.44140625" defaultRowHeight="14.4"/>
  <cols>
    <col min="1" max="1" width="1.21875" customWidth="1"/>
    <col min="3" max="3" width="15.44140625" customWidth="1"/>
    <col min="4" max="4" width="34.21875" customWidth="1"/>
    <col min="5" max="6" width="25" customWidth="1"/>
  </cols>
  <sheetData>
    <row r="1" spans="2:11" ht="34.5" customHeight="1">
      <c r="B1" s="72" t="s">
        <v>14</v>
      </c>
      <c r="C1" s="72"/>
      <c r="D1" s="72"/>
      <c r="E1" s="72"/>
      <c r="F1" s="72"/>
      <c r="G1" s="72"/>
      <c r="H1" s="72"/>
      <c r="I1" s="72"/>
      <c r="J1" s="2"/>
      <c r="K1" s="2"/>
    </row>
    <row r="2" spans="2:11" ht="11.25" customHeight="1" thickBot="1">
      <c r="H2" s="1"/>
    </row>
    <row r="3" spans="2:11" ht="25.05" customHeight="1" thickTop="1" thickBot="1">
      <c r="B3" s="73" t="str">
        <f>Graficos!B3</f>
        <v>TOTAL LECHE LÍQUIDA</v>
      </c>
      <c r="C3" s="74"/>
      <c r="D3" s="74"/>
      <c r="E3" s="74"/>
      <c r="F3" s="74"/>
      <c r="G3" s="74"/>
      <c r="H3" s="74"/>
      <c r="I3" s="75"/>
    </row>
    <row r="4" spans="2:11" ht="15" thickTop="1"/>
    <row r="5" spans="2:11" ht="18.600000000000001" thickBot="1">
      <c r="B5" s="10" t="s">
        <v>28</v>
      </c>
      <c r="C5" s="3"/>
      <c r="D5" s="3"/>
      <c r="E5" s="3"/>
      <c r="F5" s="3"/>
      <c r="G5" s="3"/>
      <c r="H5" s="3"/>
      <c r="I5" s="3"/>
    </row>
    <row r="6" spans="2:11" ht="15" thickTop="1"/>
    <row r="7" spans="2:11" ht="25.05" customHeight="1">
      <c r="B7" s="28"/>
      <c r="C7" s="28"/>
      <c r="D7" s="28"/>
      <c r="E7" s="28"/>
      <c r="F7" s="28"/>
      <c r="G7" s="28"/>
      <c r="H7" s="28"/>
      <c r="I7" s="28"/>
    </row>
    <row r="8" spans="2:11" ht="25.05" customHeight="1">
      <c r="B8" s="28"/>
      <c r="C8" s="28"/>
      <c r="D8" s="28"/>
      <c r="E8" s="29"/>
      <c r="F8" s="28"/>
      <c r="G8" s="28"/>
      <c r="H8" s="28"/>
      <c r="I8" s="28"/>
    </row>
    <row r="9" spans="2:11" ht="25.05" customHeight="1">
      <c r="B9" s="28"/>
      <c r="C9" s="28"/>
      <c r="D9" s="28"/>
      <c r="E9" s="29"/>
      <c r="F9" s="28"/>
      <c r="G9" s="28"/>
      <c r="H9" s="28"/>
      <c r="I9" s="28"/>
    </row>
    <row r="10" spans="2:11" ht="25.05" customHeight="1">
      <c r="B10" s="28"/>
      <c r="C10" s="28"/>
      <c r="D10" s="28"/>
      <c r="E10" s="29"/>
      <c r="F10" s="28"/>
      <c r="G10" s="28"/>
      <c r="H10" s="28"/>
      <c r="I10" s="28"/>
    </row>
    <row r="11" spans="2:11" ht="25.05" customHeight="1">
      <c r="B11" s="28"/>
      <c r="C11" s="28"/>
      <c r="D11" s="28"/>
      <c r="E11" s="28"/>
      <c r="F11" s="28"/>
      <c r="G11" s="28"/>
      <c r="H11" s="28"/>
      <c r="I11" s="28"/>
    </row>
    <row r="12" spans="2:11" ht="25.05" customHeight="1">
      <c r="B12" s="28"/>
      <c r="C12" s="28"/>
      <c r="D12" s="28"/>
      <c r="E12" s="29"/>
      <c r="F12" s="28"/>
      <c r="G12" s="28"/>
      <c r="H12" s="28"/>
      <c r="I12" s="28"/>
    </row>
    <row r="13" spans="2:11" ht="25.05" customHeight="1">
      <c r="B13" s="28"/>
      <c r="C13" s="28"/>
      <c r="D13" s="28"/>
      <c r="E13" s="29"/>
      <c r="F13" s="28"/>
      <c r="G13" s="28"/>
      <c r="H13" s="28"/>
      <c r="I13" s="28"/>
    </row>
    <row r="14" spans="2:11" ht="25.05" customHeight="1">
      <c r="B14" s="28"/>
      <c r="C14" s="28"/>
      <c r="D14" s="28"/>
      <c r="E14" s="29"/>
      <c r="F14" s="28"/>
      <c r="G14" s="28"/>
      <c r="H14" s="28"/>
      <c r="I14" s="28"/>
    </row>
    <row r="15" spans="2:11">
      <c r="B15" s="28"/>
      <c r="C15" s="28"/>
      <c r="D15" s="28"/>
      <c r="E15" s="28"/>
      <c r="F15" s="28"/>
      <c r="G15" s="28"/>
      <c r="H15" s="28"/>
      <c r="I15" s="28"/>
    </row>
    <row r="16" spans="2:11" ht="18.600000000000001" thickBot="1">
      <c r="B16" s="30" t="s">
        <v>29</v>
      </c>
      <c r="C16" s="31"/>
      <c r="D16" s="31"/>
      <c r="E16" s="31"/>
      <c r="F16" s="31"/>
      <c r="G16" s="31"/>
      <c r="H16" s="31"/>
      <c r="I16" s="31"/>
    </row>
    <row r="17" spans="2:9" ht="15" thickTop="1">
      <c r="B17" s="28"/>
      <c r="C17" s="28"/>
      <c r="D17" s="28"/>
      <c r="E17" s="28"/>
      <c r="F17" s="28"/>
      <c r="G17" s="28"/>
      <c r="H17" s="28"/>
      <c r="I17" s="28"/>
    </row>
    <row r="18" spans="2:9">
      <c r="B18" s="28"/>
      <c r="C18" s="28"/>
      <c r="D18" s="28"/>
      <c r="E18" s="28"/>
      <c r="F18" s="28"/>
      <c r="G18" s="28"/>
      <c r="H18" s="28"/>
      <c r="I18" s="28"/>
    </row>
    <row r="19" spans="2:9">
      <c r="B19" s="28"/>
      <c r="C19" s="28"/>
      <c r="D19" s="28"/>
      <c r="E19" s="28"/>
      <c r="F19" s="28"/>
      <c r="G19" s="28"/>
      <c r="H19" s="28"/>
      <c r="I19" s="28"/>
    </row>
    <row r="20" spans="2:9">
      <c r="B20" s="28"/>
      <c r="C20" s="28"/>
      <c r="D20" s="28"/>
      <c r="E20" s="28"/>
      <c r="F20" s="28"/>
      <c r="G20" s="28"/>
      <c r="H20" s="28"/>
      <c r="I20" s="28"/>
    </row>
    <row r="21" spans="2:9">
      <c r="B21" s="28"/>
      <c r="C21" s="28"/>
      <c r="D21" s="28"/>
      <c r="E21" s="28"/>
      <c r="F21" s="28"/>
      <c r="G21" s="28"/>
      <c r="H21" s="28"/>
      <c r="I21" s="28"/>
    </row>
    <row r="22" spans="2:9">
      <c r="B22" s="28"/>
      <c r="C22" s="28"/>
      <c r="D22" s="28"/>
      <c r="E22" s="28"/>
      <c r="F22" s="28"/>
      <c r="G22" s="28"/>
      <c r="H22" s="28"/>
      <c r="I22" s="28"/>
    </row>
    <row r="23" spans="2:9">
      <c r="B23" s="28"/>
      <c r="C23" s="28"/>
      <c r="D23" s="28"/>
      <c r="E23" s="28"/>
      <c r="F23" s="28"/>
      <c r="G23" s="28"/>
      <c r="H23" s="28"/>
      <c r="I23" s="28"/>
    </row>
    <row r="24" spans="2:9">
      <c r="B24" s="28"/>
      <c r="C24" s="28"/>
      <c r="D24" s="28"/>
      <c r="E24" s="28"/>
      <c r="F24" s="28"/>
      <c r="G24" s="28"/>
      <c r="H24" s="28"/>
      <c r="I24" s="28"/>
    </row>
    <row r="25" spans="2:9">
      <c r="B25" s="28"/>
      <c r="C25" s="28"/>
      <c r="D25" s="28"/>
      <c r="E25" s="28"/>
      <c r="F25" s="28"/>
      <c r="G25" s="28"/>
      <c r="H25" s="28"/>
      <c r="I25" s="28"/>
    </row>
    <row r="26" spans="2:9">
      <c r="B26" s="28"/>
      <c r="C26" s="28"/>
      <c r="D26" s="28"/>
      <c r="E26" s="28"/>
      <c r="F26" s="28"/>
      <c r="G26" s="28"/>
      <c r="H26" s="28"/>
      <c r="I26" s="28"/>
    </row>
    <row r="27" spans="2:9">
      <c r="B27" s="28"/>
      <c r="C27" s="28"/>
      <c r="D27" s="28"/>
      <c r="E27" s="28"/>
      <c r="F27" s="28"/>
      <c r="G27" s="28"/>
      <c r="H27" s="28"/>
      <c r="I27" s="28"/>
    </row>
    <row r="28" spans="2:9">
      <c r="B28" s="28"/>
      <c r="C28" s="28"/>
      <c r="D28" s="28"/>
      <c r="E28" s="28"/>
      <c r="F28" s="28"/>
      <c r="G28" s="28"/>
      <c r="H28" s="28"/>
      <c r="I28" s="28"/>
    </row>
    <row r="29" spans="2:9">
      <c r="B29" s="28"/>
      <c r="C29" s="28"/>
      <c r="D29" s="28"/>
      <c r="E29" s="28"/>
      <c r="F29" s="28"/>
      <c r="G29" s="28"/>
      <c r="H29" s="28"/>
      <c r="I29" s="28"/>
    </row>
    <row r="30" spans="2:9">
      <c r="B30" s="28"/>
      <c r="C30" s="28"/>
      <c r="D30" s="28"/>
      <c r="E30" s="28"/>
      <c r="F30" s="28"/>
      <c r="G30" s="28"/>
      <c r="H30" s="28"/>
      <c r="I30" s="28"/>
    </row>
    <row r="31" spans="2:9">
      <c r="B31" s="28"/>
      <c r="C31" s="28"/>
      <c r="D31" s="28"/>
      <c r="E31" s="32"/>
      <c r="F31" s="32"/>
      <c r="G31" s="28"/>
      <c r="H31" s="28"/>
      <c r="I31" s="28"/>
    </row>
    <row r="32" spans="2:9" ht="18.600000000000001" thickBot="1">
      <c r="B32" s="30" t="s">
        <v>18</v>
      </c>
      <c r="C32" s="31"/>
      <c r="D32" s="31"/>
      <c r="E32" s="31"/>
      <c r="F32" s="31"/>
      <c r="G32" s="31"/>
      <c r="H32" s="31"/>
      <c r="I32" s="31"/>
    </row>
    <row r="33" spans="2:11" ht="15" thickTop="1">
      <c r="B33" s="28"/>
      <c r="C33" s="28"/>
      <c r="D33" s="28"/>
      <c r="E33" s="76"/>
      <c r="F33" s="76"/>
      <c r="G33" s="28"/>
      <c r="H33" s="28"/>
      <c r="I33" s="28"/>
    </row>
    <row r="34" spans="2:11" ht="21" customHeight="1">
      <c r="B34" s="28"/>
      <c r="C34" s="77" t="s">
        <v>41</v>
      </c>
      <c r="D34" s="78"/>
      <c r="E34" s="78"/>
      <c r="F34" s="78"/>
      <c r="G34" s="78"/>
      <c r="H34" s="79"/>
      <c r="I34" s="28"/>
    </row>
    <row r="35" spans="2:11" ht="21" customHeight="1">
      <c r="B35" s="28"/>
      <c r="C35" s="80"/>
      <c r="D35" s="81"/>
      <c r="E35" s="81"/>
      <c r="F35" s="81"/>
      <c r="G35" s="81"/>
      <c r="H35" s="82"/>
      <c r="I35" s="28"/>
    </row>
    <row r="36" spans="2:11" ht="21" customHeight="1">
      <c r="B36" s="28"/>
      <c r="C36" s="80"/>
      <c r="D36" s="81"/>
      <c r="E36" s="81"/>
      <c r="F36" s="81"/>
      <c r="G36" s="81"/>
      <c r="H36" s="82"/>
      <c r="I36" s="28"/>
      <c r="K36" s="27"/>
    </row>
    <row r="37" spans="2:11" ht="21" customHeight="1">
      <c r="B37" s="28"/>
      <c r="C37" s="80"/>
      <c r="D37" s="81"/>
      <c r="E37" s="81"/>
      <c r="F37" s="81"/>
      <c r="G37" s="81"/>
      <c r="H37" s="82"/>
      <c r="I37" s="28"/>
    </row>
    <row r="38" spans="2:11" ht="21" customHeight="1">
      <c r="C38" s="80"/>
      <c r="D38" s="81"/>
      <c r="E38" s="81"/>
      <c r="F38" s="81"/>
      <c r="G38" s="81"/>
      <c r="H38" s="82"/>
    </row>
    <row r="39" spans="2:11" ht="21" customHeight="1">
      <c r="C39" s="80"/>
      <c r="D39" s="81"/>
      <c r="E39" s="81"/>
      <c r="F39" s="81"/>
      <c r="G39" s="81"/>
      <c r="H39" s="82"/>
    </row>
    <row r="40" spans="2:11" ht="21" customHeight="1">
      <c r="C40" s="80"/>
      <c r="D40" s="81"/>
      <c r="E40" s="81"/>
      <c r="F40" s="81"/>
      <c r="G40" s="81"/>
      <c r="H40" s="82"/>
    </row>
    <row r="41" spans="2:11" ht="21" customHeight="1">
      <c r="C41" s="80"/>
      <c r="D41" s="81"/>
      <c r="E41" s="81"/>
      <c r="F41" s="81"/>
      <c r="G41" s="81"/>
      <c r="H41" s="82"/>
    </row>
    <row r="42" spans="2:11">
      <c r="C42" s="80"/>
      <c r="D42" s="81"/>
      <c r="E42" s="81"/>
      <c r="F42" s="81"/>
      <c r="G42" s="81"/>
      <c r="H42" s="82"/>
    </row>
    <row r="43" spans="2:11">
      <c r="C43" s="80"/>
      <c r="D43" s="81"/>
      <c r="E43" s="81"/>
      <c r="F43" s="81"/>
      <c r="G43" s="81"/>
      <c r="H43" s="82"/>
    </row>
    <row r="44" spans="2:11">
      <c r="C44" s="83"/>
      <c r="D44" s="84"/>
      <c r="E44" s="84"/>
      <c r="F44" s="84"/>
      <c r="G44" s="84"/>
      <c r="H44" s="85"/>
    </row>
    <row r="47" spans="2:11">
      <c r="C47" t="s">
        <v>12</v>
      </c>
    </row>
    <row r="48" spans="2:11">
      <c r="C48" t="s">
        <v>13</v>
      </c>
    </row>
  </sheetData>
  <sheetProtection algorithmName="SHA-512" hashValue="H0AU4WpI10z54AxSwh3pAFGnJ9t7OOwAwB1IhS+EwP73dE1P7sqEcbIlSOgRVJuV+jpuEWtdBkTnceG8Xp+XPA==" saltValue="F10L67oS+SunMOivBxyNrA==" spinCount="100000" sheet="1" objects="1" scenarios="1"/>
  <mergeCells count="4">
    <mergeCell ref="B1:I1"/>
    <mergeCell ref="B3:I3"/>
    <mergeCell ref="E33:F33"/>
    <mergeCell ref="C34:H44"/>
  </mergeCells>
  <pageMargins left="0.23622047244094491" right="0.23622047244094491" top="0.74803149606299213" bottom="0.74803149606299213" header="0.31496062992125984" footer="0.31496062992125984"/>
  <pageSetup paperSize="9" scale="62" orientation="portrait" r:id="rId1"/>
  <headerFooter>
    <oddFooter>&amp;RDatos Calculados con la actualización del nuevo censo del INE</oddFooter>
  </headerFooter>
  <colBreaks count="1" manualBreakCount="1">
    <brk id="1"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1:K53"/>
  <sheetViews>
    <sheetView showGridLines="0" showRowColHeaders="0" zoomScale="70" zoomScaleNormal="70" zoomScaleSheetLayoutView="50" workbookViewId="0">
      <selection activeCell="C43" sqref="C43:H51"/>
    </sheetView>
  </sheetViews>
  <sheetFormatPr baseColWidth="10" defaultColWidth="11.44140625" defaultRowHeight="14.4"/>
  <cols>
    <col min="1" max="1" width="1.21875" customWidth="1"/>
    <col min="3" max="3" width="15.44140625" customWidth="1"/>
    <col min="4" max="4" width="34.21875" customWidth="1"/>
    <col min="5" max="6" width="25" customWidth="1"/>
  </cols>
  <sheetData>
    <row r="1" spans="2:11" ht="34.5" customHeight="1">
      <c r="B1" s="72" t="s">
        <v>14</v>
      </c>
      <c r="C1" s="72"/>
      <c r="D1" s="72"/>
      <c r="E1" s="72"/>
      <c r="F1" s="72"/>
      <c r="G1" s="72"/>
      <c r="H1" s="72"/>
      <c r="I1" s="72"/>
      <c r="J1" s="2"/>
      <c r="K1" s="2"/>
    </row>
    <row r="2" spans="2:11" ht="11.25" customHeight="1" thickBot="1">
      <c r="H2" s="1"/>
    </row>
    <row r="3" spans="2:11" ht="25.05" customHeight="1" thickTop="1" thickBot="1">
      <c r="B3" s="73" t="str">
        <f>Canales!B3</f>
        <v>TOTAL LECHE LÍQUIDA</v>
      </c>
      <c r="C3" s="74"/>
      <c r="D3" s="74"/>
      <c r="E3" s="74"/>
      <c r="F3" s="74"/>
      <c r="G3" s="74"/>
      <c r="H3" s="74"/>
      <c r="I3" s="75"/>
    </row>
    <row r="4" spans="2:11" ht="15" thickTop="1"/>
    <row r="5" spans="2:11" ht="18.600000000000001" thickBot="1">
      <c r="B5" s="10" t="s">
        <v>30</v>
      </c>
      <c r="C5" s="3"/>
      <c r="D5" s="3"/>
      <c r="E5" s="3"/>
      <c r="F5" s="3"/>
      <c r="G5" s="3"/>
      <c r="H5" s="3"/>
      <c r="I5" s="3"/>
    </row>
    <row r="6" spans="2:11" ht="15" thickTop="1"/>
    <row r="7" spans="2:11" ht="25.05" customHeight="1">
      <c r="B7" s="28"/>
      <c r="C7" s="28"/>
      <c r="D7" s="28"/>
      <c r="E7" s="28"/>
      <c r="F7" s="28"/>
      <c r="G7" s="28"/>
      <c r="H7" s="28"/>
      <c r="I7" s="28"/>
    </row>
    <row r="8" spans="2:11" ht="25.05" customHeight="1">
      <c r="B8" s="28"/>
      <c r="C8" s="28"/>
      <c r="D8" s="28"/>
      <c r="E8" s="29"/>
      <c r="F8" s="28"/>
      <c r="G8" s="28"/>
      <c r="H8" s="28"/>
      <c r="I8" s="28"/>
    </row>
    <row r="9" spans="2:11" ht="25.05" customHeight="1">
      <c r="B9" s="28"/>
      <c r="C9" s="28"/>
      <c r="D9" s="28"/>
      <c r="E9" s="29"/>
      <c r="F9" s="28"/>
      <c r="G9" s="28"/>
      <c r="H9" s="28"/>
      <c r="I9" s="28"/>
    </row>
    <row r="10" spans="2:11" ht="25.05" customHeight="1">
      <c r="B10" s="28"/>
      <c r="C10" s="28"/>
      <c r="D10" s="28"/>
      <c r="E10" s="29"/>
      <c r="F10" s="28"/>
      <c r="G10" s="28"/>
      <c r="H10" s="28"/>
      <c r="I10" s="28"/>
    </row>
    <row r="11" spans="2:11" ht="25.05" customHeight="1">
      <c r="B11" s="28"/>
      <c r="C11" s="28"/>
      <c r="D11" s="28"/>
      <c r="E11" s="29"/>
      <c r="F11" s="28"/>
      <c r="G11" s="28"/>
      <c r="H11" s="28"/>
      <c r="I11" s="28"/>
    </row>
    <row r="12" spans="2:11" ht="25.05" customHeight="1">
      <c r="B12" s="28"/>
      <c r="C12" s="28"/>
      <c r="D12" s="28"/>
      <c r="E12" s="29"/>
      <c r="F12" s="28"/>
      <c r="G12" s="28"/>
      <c r="H12" s="28"/>
      <c r="I12" s="28"/>
    </row>
    <row r="13" spans="2:11" ht="25.05" customHeight="1">
      <c r="B13" s="28"/>
      <c r="C13" s="28"/>
      <c r="D13" s="28"/>
      <c r="E13" s="29"/>
      <c r="F13" s="28"/>
      <c r="G13" s="28"/>
      <c r="H13" s="28"/>
      <c r="I13" s="28"/>
    </row>
    <row r="14" spans="2:11" ht="25.05" customHeight="1">
      <c r="B14" s="28"/>
      <c r="C14" s="28"/>
      <c r="D14" s="28"/>
      <c r="E14" s="29"/>
      <c r="F14" s="28"/>
      <c r="G14" s="28"/>
      <c r="H14" s="28"/>
      <c r="I14" s="28"/>
    </row>
    <row r="15" spans="2:11" ht="25.05" customHeight="1">
      <c r="B15" s="28"/>
      <c r="C15" s="28"/>
      <c r="D15" s="28"/>
      <c r="E15" s="28"/>
      <c r="F15" s="28"/>
      <c r="G15" s="28"/>
      <c r="H15" s="28"/>
      <c r="I15" s="28"/>
    </row>
    <row r="16" spans="2:11" ht="25.05" customHeight="1">
      <c r="B16" s="28"/>
      <c r="C16" s="28"/>
      <c r="D16" s="28"/>
      <c r="E16" s="29"/>
      <c r="F16" s="28"/>
      <c r="G16" s="28"/>
      <c r="H16" s="28"/>
      <c r="I16" s="28"/>
    </row>
    <row r="17" spans="2:9" ht="25.05" customHeight="1">
      <c r="B17" s="28"/>
      <c r="C17" s="28"/>
      <c r="D17" s="28"/>
      <c r="E17" s="29"/>
      <c r="F17" s="28"/>
      <c r="G17" s="28"/>
      <c r="H17" s="28"/>
      <c r="I17" s="28"/>
    </row>
    <row r="18" spans="2:9" ht="25.05" customHeight="1">
      <c r="B18" s="28"/>
      <c r="C18" s="28"/>
      <c r="D18" s="28"/>
      <c r="E18" s="29"/>
      <c r="F18" s="28"/>
      <c r="G18" s="28"/>
      <c r="H18" s="28"/>
      <c r="I18" s="28"/>
    </row>
    <row r="19" spans="2:9">
      <c r="B19" s="28"/>
      <c r="C19" s="28"/>
      <c r="D19" s="28"/>
      <c r="E19" s="28"/>
      <c r="F19" s="28"/>
      <c r="G19" s="28"/>
      <c r="H19" s="28"/>
      <c r="I19" s="28"/>
    </row>
    <row r="20" spans="2:9" ht="18.600000000000001" thickBot="1">
      <c r="B20" s="30" t="s">
        <v>31</v>
      </c>
      <c r="C20" s="31"/>
      <c r="D20" s="31"/>
      <c r="E20" s="31"/>
      <c r="F20" s="31"/>
      <c r="G20" s="31"/>
      <c r="H20" s="31"/>
      <c r="I20" s="31"/>
    </row>
    <row r="21" spans="2:9" ht="15" thickTop="1">
      <c r="B21" s="28"/>
      <c r="C21" s="28"/>
      <c r="D21" s="28"/>
      <c r="E21" s="28"/>
      <c r="F21" s="28"/>
      <c r="G21" s="28"/>
      <c r="H21" s="28"/>
      <c r="I21" s="28"/>
    </row>
    <row r="22" spans="2:9">
      <c r="B22" s="28"/>
      <c r="C22" s="28"/>
      <c r="D22" s="28"/>
      <c r="E22" s="28"/>
      <c r="F22" s="28"/>
      <c r="G22" s="28"/>
      <c r="H22" s="28"/>
      <c r="I22" s="28"/>
    </row>
    <row r="23" spans="2:9">
      <c r="B23" s="28"/>
      <c r="C23" s="28"/>
      <c r="D23" s="28"/>
      <c r="E23" s="28"/>
      <c r="F23" s="28"/>
      <c r="G23" s="28"/>
      <c r="H23" s="28"/>
      <c r="I23" s="28"/>
    </row>
    <row r="24" spans="2:9">
      <c r="B24" s="28"/>
      <c r="C24" s="28"/>
      <c r="D24" s="28"/>
      <c r="E24" s="28"/>
      <c r="F24" s="28"/>
      <c r="G24" s="28"/>
      <c r="H24" s="28"/>
      <c r="I24" s="28"/>
    </row>
    <row r="25" spans="2:9">
      <c r="B25" s="28"/>
      <c r="C25" s="28"/>
      <c r="D25" s="28"/>
      <c r="E25" s="28"/>
      <c r="F25" s="28"/>
      <c r="G25" s="28"/>
      <c r="H25" s="28"/>
      <c r="I25" s="28"/>
    </row>
    <row r="26" spans="2:9">
      <c r="B26" s="28"/>
      <c r="C26" s="28"/>
      <c r="D26" s="28"/>
      <c r="E26" s="28"/>
      <c r="F26" s="28"/>
      <c r="G26" s="28"/>
      <c r="H26" s="28"/>
      <c r="I26" s="28"/>
    </row>
    <row r="27" spans="2:9">
      <c r="B27" s="28"/>
      <c r="C27" s="28"/>
      <c r="D27" s="28"/>
      <c r="E27" s="28"/>
      <c r="F27" s="28"/>
      <c r="G27" s="28"/>
      <c r="H27" s="28"/>
      <c r="I27" s="28"/>
    </row>
    <row r="28" spans="2:9">
      <c r="B28" s="28"/>
      <c r="C28" s="28"/>
      <c r="D28" s="28"/>
      <c r="E28" s="28"/>
      <c r="F28" s="28"/>
      <c r="G28" s="28"/>
      <c r="H28" s="28"/>
      <c r="I28" s="28"/>
    </row>
    <row r="29" spans="2:9">
      <c r="B29" s="28"/>
      <c r="C29" s="28"/>
      <c r="D29" s="28"/>
      <c r="E29" s="28"/>
      <c r="F29" s="28"/>
      <c r="G29" s="28"/>
      <c r="H29" s="28"/>
      <c r="I29" s="28"/>
    </row>
    <row r="30" spans="2:9">
      <c r="B30" s="28"/>
      <c r="C30" s="28"/>
      <c r="D30" s="28"/>
      <c r="E30" s="28"/>
      <c r="F30" s="28"/>
      <c r="G30" s="28"/>
      <c r="H30" s="28"/>
      <c r="I30" s="28"/>
    </row>
    <row r="31" spans="2:9">
      <c r="B31" s="28"/>
      <c r="C31" s="28"/>
      <c r="D31" s="28"/>
      <c r="E31" s="28"/>
      <c r="F31" s="28"/>
      <c r="G31" s="28"/>
      <c r="H31" s="28"/>
      <c r="I31" s="28"/>
    </row>
    <row r="32" spans="2:9">
      <c r="B32" s="28"/>
      <c r="C32" s="28"/>
      <c r="D32" s="28"/>
      <c r="E32" s="28"/>
      <c r="F32" s="28"/>
      <c r="G32" s="28"/>
      <c r="H32" s="28"/>
      <c r="I32" s="28"/>
    </row>
    <row r="33" spans="2:9">
      <c r="B33" s="28"/>
      <c r="C33" s="28"/>
      <c r="D33" s="28"/>
      <c r="E33" s="28"/>
      <c r="F33" s="28"/>
      <c r="G33" s="28"/>
      <c r="H33" s="28"/>
      <c r="I33" s="28"/>
    </row>
    <row r="34" spans="2:9">
      <c r="B34" s="28"/>
      <c r="C34" s="28"/>
      <c r="D34" s="28"/>
      <c r="E34" s="28"/>
      <c r="F34" s="28"/>
      <c r="G34" s="28"/>
      <c r="H34" s="28"/>
      <c r="I34" s="28"/>
    </row>
    <row r="35" spans="2:9">
      <c r="B35" s="28"/>
      <c r="C35" s="28"/>
      <c r="D35" s="28"/>
      <c r="E35" s="28"/>
      <c r="F35" s="28"/>
      <c r="G35" s="28"/>
      <c r="H35" s="28"/>
      <c r="I35" s="28"/>
    </row>
    <row r="36" spans="2:9">
      <c r="B36" s="28"/>
      <c r="C36" s="28"/>
      <c r="D36" s="28"/>
      <c r="E36" s="28"/>
      <c r="F36" s="28"/>
      <c r="G36" s="28"/>
      <c r="H36" s="28"/>
      <c r="I36" s="28"/>
    </row>
    <row r="37" spans="2:9">
      <c r="B37" s="28"/>
      <c r="C37" s="28"/>
      <c r="D37" s="28"/>
      <c r="E37" s="28"/>
      <c r="F37" s="28"/>
      <c r="G37" s="28"/>
      <c r="H37" s="28"/>
      <c r="I37" s="28"/>
    </row>
    <row r="40" spans="2:9">
      <c r="E40" s="4"/>
      <c r="F40" s="4"/>
    </row>
    <row r="41" spans="2:9" ht="18.600000000000001" thickBot="1">
      <c r="B41" s="10" t="s">
        <v>11</v>
      </c>
      <c r="C41" s="3"/>
      <c r="D41" s="3"/>
      <c r="E41" s="3"/>
      <c r="F41" s="3"/>
      <c r="G41" s="3"/>
      <c r="H41" s="3"/>
      <c r="I41" s="3"/>
    </row>
    <row r="42" spans="2:9" ht="15" thickTop="1">
      <c r="E42" s="71"/>
      <c r="F42" s="71"/>
    </row>
    <row r="43" spans="2:9" ht="25.05" customHeight="1">
      <c r="C43" s="86" t="s">
        <v>42</v>
      </c>
      <c r="D43" s="87"/>
      <c r="E43" s="87"/>
      <c r="F43" s="87"/>
      <c r="G43" s="87"/>
      <c r="H43" s="88"/>
    </row>
    <row r="44" spans="2:9" ht="25.05" customHeight="1">
      <c r="C44" s="89"/>
      <c r="D44" s="90"/>
      <c r="E44" s="90"/>
      <c r="F44" s="90"/>
      <c r="G44" s="90"/>
      <c r="H44" s="91"/>
    </row>
    <row r="45" spans="2:9" ht="25.05" customHeight="1">
      <c r="C45" s="89"/>
      <c r="D45" s="90"/>
      <c r="E45" s="90"/>
      <c r="F45" s="90"/>
      <c r="G45" s="90"/>
      <c r="H45" s="91"/>
    </row>
    <row r="46" spans="2:9" ht="25.05" customHeight="1">
      <c r="C46" s="89"/>
      <c r="D46" s="90"/>
      <c r="E46" s="90"/>
      <c r="F46" s="90"/>
      <c r="G46" s="90"/>
      <c r="H46" s="91"/>
    </row>
    <row r="47" spans="2:9" ht="25.05" customHeight="1">
      <c r="C47" s="89"/>
      <c r="D47" s="90"/>
      <c r="E47" s="90"/>
      <c r="F47" s="90"/>
      <c r="G47" s="90"/>
      <c r="H47" s="91"/>
    </row>
    <row r="48" spans="2:9" ht="25.05" customHeight="1">
      <c r="C48" s="89"/>
      <c r="D48" s="90"/>
      <c r="E48" s="90"/>
      <c r="F48" s="90"/>
      <c r="G48" s="90"/>
      <c r="H48" s="91"/>
    </row>
    <row r="49" spans="3:8" ht="25.05" customHeight="1">
      <c r="C49" s="89"/>
      <c r="D49" s="90"/>
      <c r="E49" s="90"/>
      <c r="F49" s="90"/>
      <c r="G49" s="90"/>
      <c r="H49" s="91"/>
    </row>
    <row r="50" spans="3:8" ht="25.05" customHeight="1">
      <c r="C50" s="89"/>
      <c r="D50" s="90"/>
      <c r="E50" s="90"/>
      <c r="F50" s="90"/>
      <c r="G50" s="90"/>
      <c r="H50" s="91"/>
    </row>
    <row r="51" spans="3:8" ht="25.05" customHeight="1">
      <c r="C51" s="92"/>
      <c r="D51" s="93"/>
      <c r="E51" s="93"/>
      <c r="F51" s="93"/>
      <c r="G51" s="93"/>
      <c r="H51" s="94"/>
    </row>
    <row r="52" spans="3:8" ht="25.05" customHeight="1"/>
    <row r="53" spans="3:8">
      <c r="C53" t="s">
        <v>12</v>
      </c>
    </row>
  </sheetData>
  <mergeCells count="4">
    <mergeCell ref="B1:I1"/>
    <mergeCell ref="B3:I3"/>
    <mergeCell ref="E42:F42"/>
    <mergeCell ref="C43:H51"/>
  </mergeCells>
  <pageMargins left="0.23622047244094491" right="0.23622047244094491" top="0.74803149606299213" bottom="0.74803149606299213" header="0.31496062992125984" footer="0.31496062992125984"/>
  <pageSetup paperSize="9" scale="62" orientation="portrait" r:id="rId1"/>
  <headerFooter>
    <oddFooter>&amp;RDatos Calculados con la actualización del nuevo censo del INE</oddFooter>
  </headerFooter>
  <colBreaks count="1" manualBreakCount="1">
    <brk id="1" max="1048575"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1:K40"/>
  <sheetViews>
    <sheetView showGridLines="0" showRowColHeaders="0" zoomScale="70" zoomScaleNormal="70" zoomScaleSheetLayoutView="50" workbookViewId="0"/>
  </sheetViews>
  <sheetFormatPr baseColWidth="10" defaultColWidth="11.44140625" defaultRowHeight="14.4"/>
  <cols>
    <col min="1" max="1" width="1.21875" customWidth="1"/>
    <col min="3" max="3" width="15.44140625" customWidth="1"/>
    <col min="4" max="4" width="34.21875" customWidth="1"/>
    <col min="5" max="6" width="25" customWidth="1"/>
  </cols>
  <sheetData>
    <row r="1" spans="2:11" ht="34.5" customHeight="1">
      <c r="B1" s="72" t="s">
        <v>14</v>
      </c>
      <c r="C1" s="72"/>
      <c r="D1" s="72"/>
      <c r="E1" s="72"/>
      <c r="F1" s="72"/>
      <c r="G1" s="72"/>
      <c r="H1" s="72"/>
      <c r="I1" s="72"/>
      <c r="J1" s="2"/>
      <c r="K1" s="2"/>
    </row>
    <row r="2" spans="2:11" ht="11.25" customHeight="1" thickBot="1">
      <c r="H2" s="1"/>
    </row>
    <row r="3" spans="2:11" ht="25.05" customHeight="1" thickTop="1" thickBot="1">
      <c r="B3" s="73" t="str">
        <f>Canales!$B$3</f>
        <v>TOTAL LECHE LÍQUIDA</v>
      </c>
      <c r="C3" s="74"/>
      <c r="D3" s="74"/>
      <c r="E3" s="74"/>
      <c r="F3" s="74"/>
      <c r="G3" s="74"/>
      <c r="H3" s="74"/>
      <c r="I3" s="75"/>
    </row>
    <row r="4" spans="2:11" ht="15" thickTop="1"/>
    <row r="5" spans="2:11" ht="18.600000000000001" thickBot="1">
      <c r="B5" s="10" t="s">
        <v>5</v>
      </c>
      <c r="C5" s="3"/>
      <c r="D5" s="3"/>
      <c r="E5" s="3"/>
      <c r="F5" s="3"/>
      <c r="G5" s="3"/>
      <c r="H5" s="3"/>
      <c r="I5" s="3"/>
    </row>
    <row r="6" spans="2:11" ht="15" thickTop="1"/>
    <row r="7" spans="2:11" ht="25.05" customHeight="1">
      <c r="B7" s="95" t="s">
        <v>43</v>
      </c>
      <c r="C7" s="96"/>
      <c r="D7" s="96"/>
      <c r="E7" s="96"/>
      <c r="F7" s="96"/>
      <c r="G7" s="96"/>
      <c r="H7" s="96"/>
      <c r="I7" s="97"/>
    </row>
    <row r="8" spans="2:11" ht="25.05" customHeight="1">
      <c r="B8" s="98"/>
      <c r="C8" s="99"/>
      <c r="D8" s="99"/>
      <c r="E8" s="99"/>
      <c r="F8" s="99"/>
      <c r="G8" s="99"/>
      <c r="H8" s="99"/>
      <c r="I8" s="100"/>
    </row>
    <row r="9" spans="2:11" ht="25.05" customHeight="1">
      <c r="B9" s="98"/>
      <c r="C9" s="99"/>
      <c r="D9" s="99"/>
      <c r="E9" s="99"/>
      <c r="F9" s="99"/>
      <c r="G9" s="99"/>
      <c r="H9" s="99"/>
      <c r="I9" s="100"/>
    </row>
    <row r="10" spans="2:11" ht="25.05" customHeight="1">
      <c r="B10" s="98"/>
      <c r="C10" s="99"/>
      <c r="D10" s="99"/>
      <c r="E10" s="99"/>
      <c r="F10" s="99"/>
      <c r="G10" s="99"/>
      <c r="H10" s="99"/>
      <c r="I10" s="100"/>
    </row>
    <row r="11" spans="2:11" ht="25.05" customHeight="1">
      <c r="B11" s="98"/>
      <c r="C11" s="99"/>
      <c r="D11" s="99"/>
      <c r="E11" s="99"/>
      <c r="F11" s="99"/>
      <c r="G11" s="99"/>
      <c r="H11" s="99"/>
      <c r="I11" s="100"/>
    </row>
    <row r="12" spans="2:11" ht="25.05" customHeight="1">
      <c r="B12" s="98"/>
      <c r="C12" s="99"/>
      <c r="D12" s="99"/>
      <c r="E12" s="99"/>
      <c r="F12" s="99"/>
      <c r="G12" s="99"/>
      <c r="H12" s="99"/>
      <c r="I12" s="100"/>
    </row>
    <row r="13" spans="2:11" ht="25.05" customHeight="1">
      <c r="B13" s="98"/>
      <c r="C13" s="99"/>
      <c r="D13" s="99"/>
      <c r="E13" s="99"/>
      <c r="F13" s="99"/>
      <c r="G13" s="99"/>
      <c r="H13" s="99"/>
      <c r="I13" s="100"/>
    </row>
    <row r="14" spans="2:11" ht="25.05" customHeight="1">
      <c r="B14" s="98"/>
      <c r="C14" s="99"/>
      <c r="D14" s="99"/>
      <c r="E14" s="99"/>
      <c r="F14" s="99"/>
      <c r="G14" s="99"/>
      <c r="H14" s="99"/>
      <c r="I14" s="100"/>
    </row>
    <row r="15" spans="2:11" ht="25.05" customHeight="1">
      <c r="B15" s="98"/>
      <c r="C15" s="99"/>
      <c r="D15" s="99"/>
      <c r="E15" s="99"/>
      <c r="F15" s="99"/>
      <c r="G15" s="99"/>
      <c r="H15" s="99"/>
      <c r="I15" s="100"/>
    </row>
    <row r="16" spans="2:11" ht="25.05" customHeight="1">
      <c r="B16" s="98"/>
      <c r="C16" s="99"/>
      <c r="D16" s="99"/>
      <c r="E16" s="99"/>
      <c r="F16" s="99"/>
      <c r="G16" s="99"/>
      <c r="H16" s="99"/>
      <c r="I16" s="100"/>
    </row>
    <row r="17" spans="2:9" ht="25.05" customHeight="1">
      <c r="B17" s="98"/>
      <c r="C17" s="99"/>
      <c r="D17" s="99"/>
      <c r="E17" s="99"/>
      <c r="F17" s="99"/>
      <c r="G17" s="99"/>
      <c r="H17" s="99"/>
      <c r="I17" s="100"/>
    </row>
    <row r="18" spans="2:9" ht="25.05" customHeight="1">
      <c r="B18" s="98"/>
      <c r="C18" s="99"/>
      <c r="D18" s="99"/>
      <c r="E18" s="99"/>
      <c r="F18" s="99"/>
      <c r="G18" s="99"/>
      <c r="H18" s="99"/>
      <c r="I18" s="100"/>
    </row>
    <row r="19" spans="2:9" ht="25.05" customHeight="1">
      <c r="B19" s="98"/>
      <c r="C19" s="99"/>
      <c r="D19" s="99"/>
      <c r="E19" s="99"/>
      <c r="F19" s="99"/>
      <c r="G19" s="99"/>
      <c r="H19" s="99"/>
      <c r="I19" s="100"/>
    </row>
    <row r="20" spans="2:9" ht="25.05" customHeight="1">
      <c r="B20" s="98"/>
      <c r="C20" s="99"/>
      <c r="D20" s="99"/>
      <c r="E20" s="99"/>
      <c r="F20" s="99"/>
      <c r="G20" s="99"/>
      <c r="H20" s="99"/>
      <c r="I20" s="100"/>
    </row>
    <row r="21" spans="2:9" ht="25.05" customHeight="1">
      <c r="B21" s="98"/>
      <c r="C21" s="99"/>
      <c r="D21" s="99"/>
      <c r="E21" s="99"/>
      <c r="F21" s="99"/>
      <c r="G21" s="99"/>
      <c r="H21" s="99"/>
      <c r="I21" s="100"/>
    </row>
    <row r="22" spans="2:9" ht="25.05" customHeight="1">
      <c r="B22" s="98"/>
      <c r="C22" s="99"/>
      <c r="D22" s="99"/>
      <c r="E22" s="99"/>
      <c r="F22" s="99"/>
      <c r="G22" s="99"/>
      <c r="H22" s="99"/>
      <c r="I22" s="100"/>
    </row>
    <row r="23" spans="2:9" ht="25.05" customHeight="1">
      <c r="B23" s="98"/>
      <c r="C23" s="99"/>
      <c r="D23" s="99"/>
      <c r="E23" s="99"/>
      <c r="F23" s="99"/>
      <c r="G23" s="99"/>
      <c r="H23" s="99"/>
      <c r="I23" s="100"/>
    </row>
    <row r="24" spans="2:9" ht="25.05" customHeight="1">
      <c r="B24" s="98"/>
      <c r="C24" s="99"/>
      <c r="D24" s="99"/>
      <c r="E24" s="99"/>
      <c r="F24" s="99"/>
      <c r="G24" s="99"/>
      <c r="H24" s="99"/>
      <c r="I24" s="100"/>
    </row>
    <row r="25" spans="2:9" ht="25.05" customHeight="1">
      <c r="B25" s="98"/>
      <c r="C25" s="99"/>
      <c r="D25" s="99"/>
      <c r="E25" s="99"/>
      <c r="F25" s="99"/>
      <c r="G25" s="99"/>
      <c r="H25" s="99"/>
      <c r="I25" s="100"/>
    </row>
    <row r="26" spans="2:9" ht="25.05" customHeight="1">
      <c r="B26" s="98"/>
      <c r="C26" s="99"/>
      <c r="D26" s="99"/>
      <c r="E26" s="99"/>
      <c r="F26" s="99"/>
      <c r="G26" s="99"/>
      <c r="H26" s="99"/>
      <c r="I26" s="100"/>
    </row>
    <row r="27" spans="2:9" ht="25.05" customHeight="1">
      <c r="B27" s="98"/>
      <c r="C27" s="99"/>
      <c r="D27" s="99"/>
      <c r="E27" s="99"/>
      <c r="F27" s="99"/>
      <c r="G27" s="99"/>
      <c r="H27" s="99"/>
      <c r="I27" s="100"/>
    </row>
    <row r="28" spans="2:9" ht="25.05" customHeight="1">
      <c r="B28" s="98"/>
      <c r="C28" s="99"/>
      <c r="D28" s="99"/>
      <c r="E28" s="99"/>
      <c r="F28" s="99"/>
      <c r="G28" s="99"/>
      <c r="H28" s="99"/>
      <c r="I28" s="100"/>
    </row>
    <row r="29" spans="2:9" ht="25.05" customHeight="1">
      <c r="B29" s="98"/>
      <c r="C29" s="99"/>
      <c r="D29" s="99"/>
      <c r="E29" s="99"/>
      <c r="F29" s="99"/>
      <c r="G29" s="99"/>
      <c r="H29" s="99"/>
      <c r="I29" s="100"/>
    </row>
    <row r="30" spans="2:9" ht="30" customHeight="1">
      <c r="B30" s="101"/>
      <c r="C30" s="102"/>
      <c r="D30" s="102"/>
      <c r="E30" s="102"/>
      <c r="F30" s="102"/>
      <c r="G30" s="102"/>
      <c r="H30" s="102"/>
      <c r="I30" s="103"/>
    </row>
    <row r="31" spans="2:9" ht="25.05" customHeight="1"/>
    <row r="32" spans="2:9" ht="25.05" customHeight="1"/>
    <row r="33" ht="25.05" customHeight="1"/>
    <row r="34" ht="25.05" customHeight="1"/>
    <row r="35" ht="25.05" customHeight="1"/>
    <row r="36" ht="25.05" customHeight="1"/>
    <row r="37" ht="25.05" customHeight="1"/>
    <row r="38" ht="25.05" customHeight="1"/>
    <row r="39" ht="25.05" customHeight="1"/>
    <row r="40" ht="25.05" customHeight="1"/>
  </sheetData>
  <sheetProtection algorithmName="SHA-512" hashValue="w+7UaI11YwjfNHRwD6U8CsmBQZ5De7sW6FX9HR0x3GoXH5SIkxuHBiSVPBntvL0XOEN2lO8SgxbGMl06ZfV9MA==" saltValue="Ps2Xz6sMnU6vYDG3YaL5Qg==" spinCount="100000" sheet="1" objects="1" scenarios="1"/>
  <mergeCells count="3">
    <mergeCell ref="B1:I1"/>
    <mergeCell ref="B3:I3"/>
    <mergeCell ref="B7:I30"/>
  </mergeCells>
  <pageMargins left="0.23622047244094491" right="0.23622047244094491" top="0.74803149606299213" bottom="0.74803149606299213" header="0.31496062992125984" footer="0.31496062992125984"/>
  <pageSetup paperSize="9" scale="62" orientation="portrait" r:id="rId1"/>
  <headerFooter>
    <oddFooter>&amp;RDatos Calculados con la actualización del nuevo censo del INE</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75316C202E8FBE4797CDC989E5A23833" ma:contentTypeVersion="19" ma:contentTypeDescription="Crear nuevo documento." ma:contentTypeScope="" ma:versionID="9bc3ef82587e3207b8e79d842d2b24e9">
  <xsd:schema xmlns:xsd="http://www.w3.org/2001/XMLSchema" xmlns:xs="http://www.w3.org/2001/XMLSchema" xmlns:p="http://schemas.microsoft.com/office/2006/metadata/properties" xmlns:ns2="8be3414b-2ef9-485f-84d6-269f1d6f703b" xmlns:ns3="724c4985-e433-4d2c-9697-e180992b402a" targetNamespace="http://schemas.microsoft.com/office/2006/metadata/properties" ma:root="true" ma:fieldsID="c442e0afae4c340e6767fcd4e04345c1" ns2:_="" ns3:_="">
    <xsd:import namespace="8be3414b-2ef9-485f-84d6-269f1d6f703b"/>
    <xsd:import namespace="724c4985-e433-4d2c-9697-e180992b402a"/>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ServiceAutoKeyPoints" minOccurs="0"/>
                <xsd:element ref="ns3:MediaServiceKeyPoints"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e3414b-2ef9-485f-84d6-269f1d6f703b"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0907d041-451f-4747-b076-47bf0b907713}" ma:internalName="TaxCatchAll" ma:showField="CatchAllData" ma:web="8be3414b-2ef9-485f-84d6-269f1d6f703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24c4985-e433-4d2c-9697-e180992b402a"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335d02d2-2acc-434b-b7bb-812ff22cbf3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8be3414b-2ef9-485f-84d6-269f1d6f703b" xsi:nil="true"/>
    <lcf76f155ced4ddcb4097134ff3c332f xmlns="724c4985-e433-4d2c-9697-e180992b402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290A8B7-4410-4F60-AA62-2A35682501CA}">
  <ds:schemaRefs>
    <ds:schemaRef ds:uri="http://schemas.microsoft.com/sharepoint/v3/contenttype/forms"/>
  </ds:schemaRefs>
</ds:datastoreItem>
</file>

<file path=customXml/itemProps2.xml><?xml version="1.0" encoding="utf-8"?>
<ds:datastoreItem xmlns:ds="http://schemas.openxmlformats.org/officeDocument/2006/customXml" ds:itemID="{9B696738-C9CA-418D-8461-4BC2AD0BC36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e3414b-2ef9-485f-84d6-269f1d6f703b"/>
    <ds:schemaRef ds:uri="724c4985-e433-4d2c-9697-e180992b402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C1356DF-E1F2-4EC2-87DC-D054583C3A9B}">
  <ds:schemaRefs>
    <ds:schemaRef ds:uri="http://purl.org/dc/elements/1.1/"/>
    <ds:schemaRef ds:uri="http://schemas.openxmlformats.org/package/2006/metadata/core-properties"/>
    <ds:schemaRef ds:uri="http://schemas.microsoft.com/office/2006/documentManagement/types"/>
    <ds:schemaRef ds:uri="http://schemas.microsoft.com/office/infopath/2007/PartnerControls"/>
    <ds:schemaRef ds:uri="http://purl.org/dc/terms/"/>
    <ds:schemaRef ds:uri="http://schemas.microsoft.com/office/2006/metadata/properties"/>
    <ds:schemaRef ds:uri="http://purl.org/dc/dcmitype/"/>
    <ds:schemaRef ds:uri="724c4985-e433-4d2c-9697-e180992b402a"/>
    <ds:schemaRef ds:uri="8be3414b-2ef9-485f-84d6-269f1d6f703b"/>
    <ds:schemaRef ds:uri="http://www.w3.org/XML/1998/namespace"/>
  </ds:schemaRefs>
</ds:datastoreItem>
</file>

<file path=docMetadata/LabelInfo.xml><?xml version="1.0" encoding="utf-8"?>
<clbl:labelList xmlns:clbl="http://schemas.microsoft.com/office/2020/mipLabelMetadata">
  <clbl:label id="{3741da7a-79c1-417c-b408-16c0bfe99fca}" enabled="1" method="Standard" siteId="{1e355c04-e0a4-42ed-8e2d-7351591f0ef1}"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Portada</vt:lpstr>
      <vt:lpstr>Menú principal</vt:lpstr>
      <vt:lpstr>principales variables</vt:lpstr>
      <vt:lpstr>Graficos</vt:lpstr>
      <vt:lpstr>Canales</vt:lpstr>
      <vt:lpstr>Perfiles</vt:lpstr>
      <vt:lpstr>Conclusiones</vt:lpstr>
      <vt:lpstr>Canales!Área_de_impresión</vt:lpstr>
      <vt:lpstr>Conclusiones!Área_de_impresión</vt:lpstr>
      <vt:lpstr>'Menú principal'!Área_de_impresión</vt:lpstr>
      <vt:lpstr>Perfiles!Área_de_impresión</vt:lpstr>
      <vt:lpstr>Portada!Área_de_impresión</vt:lpstr>
      <vt:lpstr>'principales variables'!Área_de_impresión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Cubillo, Gema (KWMAT)</dc:creator>
  <cp:keywords/>
  <dc:description/>
  <cp:lastModifiedBy>Muñoz Morillo-Velarde, Ginés</cp:lastModifiedBy>
  <cp:revision/>
  <cp:lastPrinted>2026-04-13T10:32:33Z</cp:lastPrinted>
  <dcterms:created xsi:type="dcterms:W3CDTF">2018-05-22T14:11:12Z</dcterms:created>
  <dcterms:modified xsi:type="dcterms:W3CDTF">2026-07-27T11:20:51Z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0x01010075316C202E8FBE4797CDC989E5A23833</vt:lpwstr>
  </property>
  <property fmtid="{D5CDD505-2E9C-101B-9397-08002B2CF9AE}" pid="3" name="MediaServiceImageTags">
    <vt:lpwstr/>
  </property>
  <property fmtid="{D5CDD505-2E9C-101B-9397-08002B2CF9AE}" pid="4" name="MSIP_Label_3741da7a-79c1-417c-b408-16c0bfe99fca_Enabled">
    <vt:lpwstr>true</vt:lpwstr>
  </property>
  <property fmtid="{D5CDD505-2E9C-101B-9397-08002B2CF9AE}" pid="5" name="MSIP_Label_3741da7a-79c1-417c-b408-16c0bfe99fca_SetDate">
    <vt:lpwstr>2023-01-10T15:49:33Z</vt:lpwstr>
  </property>
  <property fmtid="{D5CDD505-2E9C-101B-9397-08002B2CF9AE}" pid="6" name="MSIP_Label_3741da7a-79c1-417c-b408-16c0bfe99fca_Method">
    <vt:lpwstr>Standard</vt:lpwstr>
  </property>
  <property fmtid="{D5CDD505-2E9C-101B-9397-08002B2CF9AE}" pid="7" name="MSIP_Label_3741da7a-79c1-417c-b408-16c0bfe99fca_Name">
    <vt:lpwstr>Internal Only - Amber</vt:lpwstr>
  </property>
  <property fmtid="{D5CDD505-2E9C-101B-9397-08002B2CF9AE}" pid="8" name="MSIP_Label_3741da7a-79c1-417c-b408-16c0bfe99fca_SiteId">
    <vt:lpwstr>1e355c04-e0a4-42ed-8e2d-7351591f0ef1</vt:lpwstr>
  </property>
  <property fmtid="{D5CDD505-2E9C-101B-9397-08002B2CF9AE}" pid="9" name="MSIP_Label_3741da7a-79c1-417c-b408-16c0bfe99fca_ActionId">
    <vt:lpwstr>04aaea83-a696-4059-bbbb-efca1f3d091f</vt:lpwstr>
  </property>
  <property fmtid="{D5CDD505-2E9C-101B-9397-08002B2CF9AE}" pid="10" name="MSIP_Label_3741da7a-79c1-417c-b408-16c0bfe99fca_ContentBits">
    <vt:lpwstr>0</vt:lpwstr>
  </property>
</Properties>
</file>