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13_ncr:1_{4CF06067-7615-4841-B6ED-FD13E6DAF5C7}" xr6:coauthVersionLast="47" xr6:coauthVersionMax="47" xr10:uidLastSave="{00000000-0000-0000-0000-000000000000}"/>
  <workbookProtection workbookAlgorithmName="SHA-512" workbookHashValue="PNFoXZCyVGiz7N1jsGMY0HqwbEP9f9t4Ne4FTGYQTTa5I6bx/Z25aAWJxy0RK08epkjtj/vnk8heMY4c6LqPBQ==" workbookSaltValue="uRmMI9kgYmZfvYRdSxOI6g==" workbookSpinCount="100000" lockStructure="1"/>
  <bookViews>
    <workbookView showSheetTabs="0" xWindow="1950" yWindow="1950" windowWidth="21600" windowHeight="12945" tabRatio="759" activeTab="1"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Canales!$A$1:$J$48</definedName>
    <definedName name="_xlnm.Print_Area" localSheetId="6">Conclusiones!$A$1:$I$33</definedName>
    <definedName name="_xlnm.Print_Area" localSheetId="1">'Menú principal'!$A$1:$G$14</definedName>
    <definedName name="_xlnm.Print_Area" localSheetId="5">Perfiles!$A$1:$I$53</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<sst xmlns="http://schemas.openxmlformats.org/spreadsheetml/2006/main" count="59" uniqueCount="44">
  <si>
    <t>Consumo en el hogar
LECHE</t>
  </si>
  <si>
    <t>Principales variables</t>
  </si>
  <si>
    <t>Gráficos históricos</t>
  </si>
  <si>
    <t>Canales</t>
  </si>
  <si>
    <t>Perfiles</t>
  </si>
  <si>
    <t>Principales conclusiones</t>
  </si>
  <si>
    <t>TOTAL LECHE LÍQUIDA</t>
  </si>
  <si>
    <t>% Variación vs. Mismo periodo del año anterior</t>
  </si>
  <si>
    <t>VOLUMEN (Miles l)</t>
  </si>
  <si>
    <t>VALOR (Miles €)</t>
  </si>
  <si>
    <t>CONSUMO x CAPITA (l)</t>
  </si>
  <si>
    <t>GASTO x CAPITA (€)</t>
  </si>
  <si>
    <t>PARTE DE MERCADO VOLUMEN (%)</t>
  </si>
  <si>
    <t>PARTE DE MERCADO VALOR (%)</t>
  </si>
  <si>
    <t>PRECIO MEDIO (€/l)</t>
  </si>
  <si>
    <t>Valor</t>
  </si>
  <si>
    <t>Volumen</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</si>
  <si>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</si>
  <si>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</si>
  <si>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</si>
  <si>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</si>
  <si>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</si>
  <si>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</si>
  <si>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</si>
  <si>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</si>
  <si>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Principales variables - TAM SEPTIEMBRE 25</t>
  </si>
  <si>
    <t>Importancia de los tipos - TAM SEPTIEMBRE 25</t>
  </si>
  <si>
    <t>Consumo por persona (litros persona año) - TAM SEPTIEMBRE 25</t>
  </si>
  <si>
    <t>Peso y % evolución en volumen de los canales de distribución - TAM SEPTIEMBRE 25</t>
  </si>
  <si>
    <t>Precio medio (Euros/ litros) de los canales de distribución - TAM SEPTIEMBRE 25</t>
  </si>
  <si>
    <t>% Población y distribución del volumen por perfil sociodemográfico -TAM SEPTIEMBRE 25</t>
  </si>
  <si>
    <t>% Población y distribución del volumen por Comunidades -TAM SEPTIEMBRE 25</t>
  </si>
  <si>
    <t>TOTAL LECHE LIQUIDA</t>
  </si>
  <si>
    <t>LECHE CORTA DURACION</t>
  </si>
  <si>
    <t>LECHE LARGA DURACION</t>
  </si>
  <si>
    <t>LECHE ENTERA</t>
  </si>
  <si>
    <t>LECHE DESNATADA</t>
  </si>
  <si>
    <t>LECHE SEMIDESNATAD</t>
  </si>
  <si>
    <t>TAM SEPTIEMBRE 24</t>
  </si>
  <si>
    <t>TAM SEPTIEMBRE 25</t>
  </si>
  <si>
    <t>LECHE CORTA DURACIÓN</t>
  </si>
  <si>
    <t>· El canal supermercado es el principal punto de compra de leche líquida para los hogares españoles. Cuenta con el 75,2 % del volumen total (más de 3 de cada 4 litros del mercado) y se mantiene estable respecto al año móvil anterior (con una variación negativa del 0,2 %). El hipermercado (con un 17,6 % de los litros), es el segundo canal con mayor importancia en términos de volumen (pierde un 0,7 % del volumen con respecto al mismo periodo del año anterior). 
El e-commerce es responsable del 3,3 % de los litros totales, y muestra un comportamiento dinámico con un crecimiento del 2,9 % (el más alto del mercado). Además, cabe señalar que es un canal que desarrolla bien la categoría pues si se compara con el total alimentación (2,2 %) supera esta cuota en 1,1 puntos porcentuales.
· En términos de precio medio pagado, el total mercado cierra a 0,96 €/litro (un 0,8 % más alto que el año móvil anterior). El hipermercado destaca por ser el canal que mayor esfuerzo realiza en la contención del precio medio ya que lo reduce un 0,7 % para cerrar el año móvil, y queda en línea con el total mercado (0,96 €/litro). El supermercado por su parte, también cierra el año móvil septiembre 2025 con un precio medio igual al del total mercado (0,96 €/litro), sin embargo, en este caso el precio medio aumenta en torno al 1,3 %.</t>
  </si>
  <si>
    <t>· En España a cierre de año móvil septiembre 2025, el perfil de compra intensiva de leche líquida se asocia a hogares con un nivel socioeconómico entre medio-alto. Estos hogares suelen ser numerosos, conformados por cuatro o más miembros y suelen contar con la presencia de niños, donde el responsable de las compras tiene más de 35 años. 
Desde la perspectiva del ciclo de vida, destacan de manera significativa los hogares compuestos por parejas con hijos de edad media y parejas con hijos pequeños, que presentan unas compras un 30,8 % y 28,6 %, respectivamente más altas de lo esperado, si tenemos en cuenta su extensión poblacional.
· A nivel regional, también se observan diferencias significativas en la intensidad de compra de leche líquida. La zona noroeste peninsular, concretamente comunidades autónomas como Castilla y León, Extremadura, Galicia o el País Vasco son las que posicionan como las más intensivas en relación con su peso poblacional. Islas Baleares, Islas Canarias o Cataluña, por el contrario, presentan una menor afinidad por estos productos.</t>
  </si>
  <si>
    <r>
      <rPr>
        <b/>
        <sz val="11"/>
        <rFont val="Calibri"/>
        <family val="2"/>
      </rPr>
      <t xml:space="preserve">
A pesar de exisitir una mayor preferencia por parte de los hogares españoles por el tipo de leche entera, el mercado de leche líquida cierra estable a TAM septiembre 2025.</t>
    </r>
    <r>
      <rPr>
        <sz val="11"/>
        <rFont val="Calibri"/>
        <family val="2"/>
      </rPr>
      <t xml:space="preserve">
· Los hogares españoles destinan el 3,2 % de su presupuesto total de alimentación y bebidas a la compra de leche líquida, lo que supone el 10,6 % del volumen de sus cestas. El gasto per cápita realizado en la compra de esta categoría es de 58,80 € y el consumo per cápita alcanza los 61,24 litros, lo que supone 0,5 litros más por persona y periodo de estudio respecto al mismo periodo del año anterior. 
· En España, el perfil de compra intensiva de leche líquida se asocia a hogares con un nivel socioeconómico medio-alto. Los hogares son más bien numerosos, conformados por cuatro o más miembros y suelen contar con la presencia de niños, donde el responsable de las compras es mayor de 35 años.
Desde la perspectiva del ciclo de vida, destacan de manera significativa los hogares compuestos por parejas con hijos de edad media y parejas con hijos pequeños, que presentan unas compras un 30,8 % y 28,6 %, respectivamente más altas de lo esperado por su extensión poblacional.
· A nivel regional, también se observan diferencias significativas en la intensidad de compra de leche líquida. La zona noroeste, concretamente comunidades autónomas como Castilla y León, Extremadura, Galicia o el País Vasco son las que posicionan como las más intensivas en relación con su peso poblacional. Islas Baleares, Islas Canarias o Cataluña, por el contrario, presentan una menor afinidad por estos productos. 
 Si se analizan los principales tipos de leche líquida se observan diferentes movimientos en cada uno de ellos:
· El tipo de leche semidesnatada es la variedad predominante en el mercado y la que menos variaciones presenta respecto al TAM anterior. Concentra el 46,9 % del volumen y el 46,2 % del valor.
La variación positiva del 0,6 % en el volumen de leche semidesnatada adquirida por los hogares está acompañada de un incremento del 1,0 % en valor. Estos movimientos positivos pueden ser consecuencia del aumento del 0,4 % en el precio medio, que cierra el año móvil septiembre 2025 en 0,95 € por litro, es interesante ver que el precio medio pagado es ligeramente inferior al de total mercado (0,96 €/litro).
El consumo per cápita de este tipo de leche es de 28,61 litros (0,12 litros por persona y año más alto que en el mismo periodo del año previo), un consumo que van a superar en mayor medida las personas jubiladas con 46,96 litros (18,35 litros por persona y año más). Dentro de las comunidades autónomas, Extremadura y Castilla y León son las que más destacan superando la media en 11,74 litros y 8,60 litros más por persona y año respectivamente. 
· El tipo de leche entera se posiciona como el segundo tipo de leche más consumido por los hogares españoles a cierre de año móvil septiembre 2025, y cuenta con el 30,5 % de los litros totales del mercado y el 32,1 % de la facturación.
Este tipo de leche es el que presenta la mejor evolución interanual, por tanto contrarresta la caída de otros tipos de leche y es responsable del movimiento favorable del mercado. La demanda de leche entera aumenta un 2,2% y su facturación lo hace de manera más destacada (5,3 %). La variación entre valor y volumen, esta relacionada nuevamente con el precio medio, que en este caso aumenta respecto a TAM 2024 un 3,0 % (0,03 €/litro) y cierra el año móvil actual a 1,01 €/litro, siendo por tanto este tipo de leche quien tiene el precio medio más alto del mercado, algo que como hemos visto, no supone un freno de cara a los consumidores. 
El consumo per cápita de leche entera crece un 2,0 % y se sitúa en 18,64 litros por persona y año. En este caso el perfil que destaca es el de los hogares con hijos pequeños, que realizan un consumo de 27,33 litros por persona y año (8,69 litros más que la media nacional). En cuanto a comunidades autónomas, La Comunidad Foral de Navarra es la más intensiva, con un consumo per cápita de 36,22 litros (17,65 litros por persona y año por encima de la media).
· El tipo de leche desnatada, tiene la menor participación de litros en el mercado (22,6 %) y es la que presenta la evolución más desfavorable tanto en volumen como en valor del mercado, siendo por tanto responsable de los movimientos decrecientes. La leche desnatada pierde un 6,1 % de volumen y un 7,4 % de la facturación respecto a los doce meses previos. Hay que destacar que se trata del tipo de leche con el precio medio más competitivo del mercado (0,92 €/litro) y que más se reduce respecto al año previo de estudio (0,01 €), sin embargo, este ajuste en el precio medio no es capaz de compensar la pérdida de la demanda por parte de los hogares españoles.  El consumo per cápita de leche desnatada es también el más bajo del mercado, 13,78 litros por persona y año, un promedio que nuevamente es superado en mayor medida (10,56 litros) por los jubilados, que realizan un consumo per cápita de 24,34 litros. Las comunidades autónomas más intensivas en el consumo son El Principado de Asturias y Galicia (superan en 11,93 y 8,23 litros por persona y año respectivamente la media nacional).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</si>
</sst>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b/>
      <sz val="11"/>
      <name val="Calibri"/>
      <family val="2"/>
    </font>
    <font>
      <b/>
      <sz val="11"/>
      <color theme="9" tint="-0.499984740745262"/>
      <name val="Calibri"/>
      <family val="2"/>
      <scheme val="minor"/>
    </font>
    <font>
      <b/>
      <sz val="11"/>
      <color theme="9"/>
      <name val="Calibri"/>
      <family val="2"/>
      <scheme val="minor"/>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7">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7"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168" fontId="24" fillId="0" borderId="12" xfId="2" applyNumberFormat="1" applyFont="1" applyFill="1" applyBorder="1" applyAlignment="1">
      <alignment horizontal="center" vertical="top"/>
    </xf>
    <xf numFmtId="168" fontId="4" fillId="0" borderId="12" xfId="2" applyNumberFormat="1" applyFont="1" applyFill="1" applyBorder="1" applyAlignment="1">
      <alignment horizontal="center" vertical="top"/>
    </xf>
    <xf numFmtId="168" fontId="4" fillId="0" borderId="12" xfId="2" applyNumberFormat="1" applyFont="1" applyBorder="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166" fontId="4" fillId="0" borderId="0" xfId="2" applyNumberFormat="1" applyFont="1" applyBorder="1" applyAlignment="1">
      <alignment horizontal="center" vertical="top"/>
    </xf>
    <xf numFmtId="0" fontId="20" fillId="2" borderId="19" xfId="4" applyFont="1" applyFill="1" applyBorder="1" applyAlignment="1">
      <alignment horizontal="left" vertical="top"/>
    </xf>
    <xf numFmtId="0" fontId="20" fillId="2" borderId="20" xfId="3" applyFont="1" applyFill="1" applyBorder="1" applyAlignment="1">
      <alignment horizontal="left" vertical="top"/>
    </xf>
    <xf numFmtId="0" fontId="20" fillId="2" borderId="21" xfId="3" applyFont="1" applyFill="1" applyBorder="1" applyAlignment="1">
      <alignment horizontal="left" vertical="top"/>
    </xf>
    <xf numFmtId="0" fontId="12" fillId="0" borderId="0" xfId="4" applyAlignment="1">
      <alignment vertical="top"/>
    </xf>
    <xf numFmtId="0" fontId="18" fillId="0" borderId="0" xfId="4" applyFont="1" applyAlignment="1">
      <alignment vertical="top"/>
    </xf>
    <xf numFmtId="0" fontId="23" fillId="0" borderId="12" xfId="0" applyFont="1" applyBorder="1" applyAlignment="1">
      <alignment vertical="center" wrapText="1"/>
    </xf>
    <xf numFmtId="0" fontId="22" fillId="0" borderId="12" xfId="0" applyFont="1" applyBorder="1" applyAlignment="1">
      <alignment horizontal="left" vertical="center"/>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29" fillId="0" borderId="12" xfId="0" applyFont="1" applyBorder="1" applyAlignment="1">
      <alignment vertical="center"/>
    </xf>
    <xf numFmtId="0" fontId="30" fillId="0" borderId="12" xfId="0" applyFont="1" applyBorder="1" applyAlignment="1">
      <alignment horizontal="left" vertical="center"/>
    </xf>
    <xf numFmtId="167" fontId="0" fillId="0" borderId="0" xfId="0" applyNumberFormat="1"/>
    <xf numFmtId="0" fontId="25" fillId="0" borderId="0" xfId="0" applyFont="1" applyAlignment="1">
      <alignment vertical="top" wrapText="1"/>
    </xf>
    <xf numFmtId="2" fontId="0" fillId="0" borderId="0" xfId="0" applyNumberFormat="1"/>
    <xf numFmtId="168" fontId="24" fillId="0" borderId="12" xfId="2" applyNumberFormat="1" applyFont="1" applyFill="1" applyBorder="1" applyAlignment="1">
      <alignment horizontal="center" vertical="center"/>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26" fillId="0" borderId="0" xfId="0" applyFont="1" applyAlignment="1">
      <alignment horizontal="left" vertical="center" wrapText="1"/>
    </xf>
    <xf numFmtId="0" fontId="26" fillId="0" borderId="26" xfId="0" applyFont="1" applyBorder="1" applyAlignment="1">
      <alignment horizontal="left" vertical="center" wrapText="1"/>
    </xf>
    <xf numFmtId="0" fontId="26" fillId="0" borderId="27" xfId="0" applyFont="1" applyBorder="1" applyAlignment="1">
      <alignment horizontal="left" vertical="center" wrapText="1"/>
    </xf>
    <xf numFmtId="0" fontId="26" fillId="0" borderId="28" xfId="0" applyFont="1" applyBorder="1" applyAlignment="1">
      <alignment horizontal="left" vertical="center" wrapText="1"/>
    </xf>
    <xf numFmtId="0" fontId="26"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0" xfId="0" applyFont="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25" fillId="0" borderId="22" xfId="0" applyFont="1" applyBorder="1" applyAlignment="1">
      <alignment horizontal="left" vertical="top" wrapText="1"/>
    </xf>
    <xf numFmtId="0" fontId="25" fillId="0" borderId="23" xfId="0" applyFont="1" applyBorder="1" applyAlignment="1">
      <alignment horizontal="left" vertical="top" wrapText="1"/>
    </xf>
    <xf numFmtId="0" fontId="25" fillId="0" borderId="24" xfId="0" applyFont="1" applyBorder="1" applyAlignment="1">
      <alignment horizontal="left" vertical="top" wrapText="1"/>
    </xf>
    <xf numFmtId="0" fontId="25" fillId="0" borderId="25" xfId="0" applyFont="1" applyBorder="1" applyAlignment="1">
      <alignment horizontal="left" vertical="top" wrapText="1"/>
    </xf>
    <xf numFmtId="0" fontId="25" fillId="0" borderId="0" xfId="0" applyFont="1" applyAlignment="1">
      <alignment horizontal="left" vertical="top" wrapText="1"/>
    </xf>
    <xf numFmtId="0" fontId="25" fillId="0" borderId="26" xfId="0" applyFont="1" applyBorder="1" applyAlignment="1">
      <alignment horizontal="left" vertical="top" wrapText="1"/>
    </xf>
    <xf numFmtId="0" fontId="25" fillId="0" borderId="27" xfId="0" applyFont="1" applyBorder="1" applyAlignment="1">
      <alignment horizontal="left" vertical="top" wrapText="1"/>
    </xf>
    <xf numFmtId="0" fontId="25" fillId="0" borderId="28" xfId="0" applyFont="1" applyBorder="1" applyAlignment="1">
      <alignment horizontal="left" vertical="top" wrapText="1"/>
    </xf>
    <xf numFmtId="0" fontId="25"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0.0</c:formatCode>
              <c:ptCount val="2"/>
              <c:pt idx="0">
                <c:v>4.1016741768383982</c:v>
              </c:pt>
              <c:pt idx="1">
                <c:v>95.898320937231532</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0.00</c:formatCode>
              <c:ptCount val="6"/>
              <c:pt idx="0">
                <c:v>0.96015314916490102</c:v>
              </c:pt>
              <c:pt idx="1">
                <c:v>0.96324319212732101</c:v>
              </c:pt>
              <c:pt idx="2">
                <c:v>0.95662220646499996</c:v>
              </c:pt>
              <c:pt idx="3">
                <c:v>1.1385318990240478</c:v>
              </c:pt>
              <c:pt idx="4">
                <c:v>0.97590912531642293</c:v>
              </c:pt>
              <c:pt idx="5">
                <c:v>0.99175000127084456</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0.0%</c:formatCode>
              <c:ptCount val="6"/>
              <c:pt idx="0">
                <c:v>8.1488237620195303E-3</c:v>
              </c:pt>
              <c:pt idx="1">
                <c:v>-7.3502770485778246E-3</c:v>
              </c:pt>
              <c:pt idx="2">
                <c:v>1.3255165755642784E-2</c:v>
              </c:pt>
              <c:pt idx="3">
                <c:v>2.5306587712665918E-2</c:v>
              </c:pt>
              <c:pt idx="4">
                <c:v>-2.3407034007838501E-3</c:v>
              </c:pt>
              <c:pt idx="5">
                <c:v>1.8570656933498242E-2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0.0%"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7.7994669059456703</c:v>
              </c:pt>
              <c:pt idx="1">
                <c:v>2.9753749472157498</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6.3539107987883003</c:v>
              </c:pt>
              <c:pt idx="1">
                <c:v>3.9301071534651499</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8.5165454373871192</c:v>
              </c:pt>
              <c:pt idx="1">
                <c:v>10.952638226255401</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14.2422301954297</c:v>
              </c:pt>
              <c:pt idx="1">
                <c:v>18.633234242814499</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12.123607668042499</c:v>
              </c:pt>
              <c:pt idx="1">
                <c:v>14.7064056111666</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6.7857129915490697</c:v>
              </c:pt>
              <c:pt idx="1">
                <c:v>6.5215387445717701</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8.7063638447948204</c:v>
              </c:pt>
              <c:pt idx="1">
                <c:v>9.7538188230909597</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9.2859084110019001</c:v>
              </c:pt>
              <c:pt idx="1">
                <c:v>5.1562892984992796</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#,#00.00</c:formatCode>
              <c:ptCount val="2"/>
              <c:pt idx="0">
                <c:v>26.186284807541501</c:v>
              </c:pt>
              <c:pt idx="1">
                <c:v>27.3705924650246</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16.256941277464101</c:v>
              </c:pt>
              <c:pt idx="1">
                <c:v>2.8961351445916099</c:v>
              </c:pt>
              <c:pt idx="2">
                <c:v>2.39212969004799</c:v>
              </c:pt>
              <c:pt idx="3">
                <c:v>11.1444960787572</c:v>
              </c:pt>
              <c:pt idx="4">
                <c:v>2.96819138817999</c:v>
              </c:pt>
              <c:pt idx="5">
                <c:v>17.522457720531001</c:v>
              </c:pt>
              <c:pt idx="6">
                <c:v>13.857634123779899</c:v>
              </c:pt>
              <c:pt idx="7">
                <c:v>4.3362697170587703</c:v>
              </c:pt>
              <c:pt idx="8">
                <c:v>2.2881400766032098</c:v>
              </c:pt>
              <c:pt idx="9">
                <c:v>5.4563163489344602</c:v>
              </c:pt>
              <c:pt idx="10">
                <c:v>5.8163387328145602</c:v>
              </c:pt>
              <c:pt idx="11">
                <c:v>2.35209585539475</c:v>
              </c:pt>
              <c:pt idx="12">
                <c:v>1.2720525163928</c:v>
              </c:pt>
              <c:pt idx="13">
                <c:v>4.8964136494456998</c:v>
              </c:pt>
              <c:pt idx="14">
                <c:v>0.71206233134115904</c:v>
              </c:pt>
              <c:pt idx="15">
                <c:v>1.3920882767637399</c:v>
              </c:pt>
              <c:pt idx="16">
                <c:v>4.44027071967436</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13.6389999539635</c:v>
              </c:pt>
              <c:pt idx="1">
                <c:v>2.84537954981765</c:v>
              </c:pt>
              <c:pt idx="2">
                <c:v>1.8939682774890501</c:v>
              </c:pt>
              <c:pt idx="3">
                <c:v>9.8474993883003705</c:v>
              </c:pt>
              <c:pt idx="4">
                <c:v>2.7507495041146899</c:v>
              </c:pt>
              <c:pt idx="5">
                <c:v>15.585717945432201</c:v>
              </c:pt>
              <c:pt idx="6">
                <c:v>14.557506717543999</c:v>
              </c:pt>
              <c:pt idx="7">
                <c:v>5.2149915529517603</c:v>
              </c:pt>
              <c:pt idx="8">
                <c:v>2.93075581121616</c:v>
              </c:pt>
              <c:pt idx="9">
                <c:v>7.4709390837779797</c:v>
              </c:pt>
              <c:pt idx="10">
                <c:v>7.0729692748530502</c:v>
              </c:pt>
              <c:pt idx="11">
                <c:v>2.7866017411823898</c:v>
              </c:pt>
              <c:pt idx="12">
                <c:v>1.33521153550668</c:v>
              </c:pt>
              <c:pt idx="13">
                <c:v>5.9282819344756401</c:v>
              </c:pt>
              <c:pt idx="14">
                <c:v>0.80282832622497902</c:v>
              </c:pt>
              <c:pt idx="15">
                <c:v>1.63748698842317</c:v>
              </c:pt>
              <c:pt idx="16">
                <c:v>3.7001122404780902</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0.0</c:formatCode>
              <c:ptCount val="2"/>
              <c:pt idx="0">
                <c:v>4.4658395329315033</c:v>
              </c:pt>
              <c:pt idx="1">
                <c:v>95.534155113409042</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0.0</c:formatCode>
              <c:ptCount val="3"/>
              <c:pt idx="0">
                <c:v>30.541776022197631</c:v>
              </c:pt>
              <c:pt idx="1">
                <c:v>22.584012256048499</c:v>
              </c:pt>
              <c:pt idx="2">
                <c:v>46.874211721753859</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0.0</c:formatCode>
              <c:ptCount val="3"/>
              <c:pt idx="0">
                <c:v>32.083201054108599</c:v>
              </c:pt>
              <c:pt idx="1">
                <c:v>21.726476288926218</c:v>
              </c:pt>
              <c:pt idx="2">
                <c:v>46.190322656965179</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#,#00.00</c:formatCode>
              <c:ptCount val="25"/>
              <c:pt idx="0">
                <c:v>239581.1</c:v>
              </c:pt>
              <c:pt idx="1">
                <c:v>243406</c:v>
              </c:pt>
              <c:pt idx="2">
                <c:v>246176</c:v>
              </c:pt>
              <c:pt idx="3">
                <c:v>246810.1</c:v>
              </c:pt>
              <c:pt idx="4">
                <c:v>251121.4</c:v>
              </c:pt>
              <c:pt idx="5">
                <c:v>241246.8</c:v>
              </c:pt>
              <c:pt idx="6">
                <c:v>256073.9</c:v>
              </c:pt>
              <c:pt idx="7">
                <c:v>253543.9</c:v>
              </c:pt>
              <c:pt idx="8">
                <c:v>252683.5</c:v>
              </c:pt>
              <c:pt idx="9">
                <c:v>222932.1</c:v>
              </c:pt>
              <c:pt idx="10">
                <c:v>220014.4</c:v>
              </c:pt>
              <c:pt idx="11">
                <c:v>218459.5</c:v>
              </c:pt>
              <c:pt idx="12">
                <c:v>232438</c:v>
              </c:pt>
              <c:pt idx="13">
                <c:v>252568.5</c:v>
              </c:pt>
              <c:pt idx="14">
                <c:v>251969.6</c:v>
              </c:pt>
              <c:pt idx="15">
                <c:v>243712.8</c:v>
              </c:pt>
              <c:pt idx="16">
                <c:v>263181.59999999998</c:v>
              </c:pt>
              <c:pt idx="17">
                <c:v>231208.6</c:v>
              </c:pt>
              <c:pt idx="18">
                <c:v>255295.9</c:v>
              </c:pt>
              <c:pt idx="19">
                <c:v>249919.5</c:v>
              </c:pt>
              <c:pt idx="20">
                <c:v>244113</c:v>
              </c:pt>
              <c:pt idx="21">
                <c:v>214973.6</c:v>
              </c:pt>
              <c:pt idx="22">
                <c:v>218676.6</c:v>
              </c:pt>
              <c:pt idx="23">
                <c:v>216845.1</c:v>
              </c:pt>
              <c:pt idx="24">
                <c:v>226999.1</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#,#00.00</c:formatCode>
              <c:ptCount val="25"/>
              <c:pt idx="0">
                <c:v>232817.9</c:v>
              </c:pt>
              <c:pt idx="1">
                <c:v>238248.1</c:v>
              </c:pt>
              <c:pt idx="2">
                <c:v>237941.4</c:v>
              </c:pt>
              <c:pt idx="3">
                <c:v>239394.5</c:v>
              </c:pt>
              <c:pt idx="4">
                <c:v>244149.7</c:v>
              </c:pt>
              <c:pt idx="5">
                <c:v>234893.1</c:v>
              </c:pt>
              <c:pt idx="6">
                <c:v>246247.1</c:v>
              </c:pt>
              <c:pt idx="7">
                <c:v>241240.5</c:v>
              </c:pt>
              <c:pt idx="8">
                <c:v>236110.3</c:v>
              </c:pt>
              <c:pt idx="9">
                <c:v>208565.9</c:v>
              </c:pt>
              <c:pt idx="10">
                <c:v>204852.8</c:v>
              </c:pt>
              <c:pt idx="11">
                <c:v>202793.3</c:v>
              </c:pt>
              <c:pt idx="12">
                <c:v>213125.1</c:v>
              </c:pt>
              <c:pt idx="13">
                <c:v>234875.7</c:v>
              </c:pt>
              <c:pt idx="14">
                <c:v>237020.4</c:v>
              </c:pt>
              <c:pt idx="15">
                <c:v>229987.5</c:v>
              </c:pt>
              <c:pt idx="16">
                <c:v>251349.5</c:v>
              </c:pt>
              <c:pt idx="17">
                <c:v>220339.5</c:v>
              </c:pt>
              <c:pt idx="18">
                <c:v>244382.6</c:v>
              </c:pt>
              <c:pt idx="19">
                <c:v>237757.9</c:v>
              </c:pt>
              <c:pt idx="20">
                <c:v>238924.7</c:v>
              </c:pt>
              <c:pt idx="21">
                <c:v>209428</c:v>
              </c:pt>
              <c:pt idx="22">
                <c:v>213691.4</c:v>
              </c:pt>
              <c:pt idx="23">
                <c:v>212069.1</c:v>
              </c:pt>
              <c:pt idx="24">
                <c:v>225298.5</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0</c:formatCode>
              <c:ptCount val="25"/>
              <c:pt idx="0">
                <c:v>239.58109999999999</c:v>
              </c:pt>
              <c:pt idx="1">
                <c:v>243.40600000000001</c:v>
              </c:pt>
              <c:pt idx="2">
                <c:v>246.17599999999999</c:v>
              </c:pt>
              <c:pt idx="3">
                <c:v>246.81010000000001</c:v>
              </c:pt>
              <c:pt idx="4">
                <c:v>251.12139999999999</c:v>
              </c:pt>
              <c:pt idx="5">
                <c:v>241.24679999999998</c:v>
              </c:pt>
              <c:pt idx="6">
                <c:v>256.07389999999998</c:v>
              </c:pt>
              <c:pt idx="7">
                <c:v>253.54390000000001</c:v>
              </c:pt>
              <c:pt idx="8">
                <c:v>252.68350000000001</c:v>
              </c:pt>
              <c:pt idx="9">
                <c:v>222.93210000000002</c:v>
              </c:pt>
              <c:pt idx="10">
                <c:v>220.01439999999999</c:v>
              </c:pt>
              <c:pt idx="11">
                <c:v>218.45949999999999</c:v>
              </c:pt>
              <c:pt idx="12">
                <c:v>232.43799999999999</c:v>
              </c:pt>
              <c:pt idx="13">
                <c:v>252.5685</c:v>
              </c:pt>
              <c:pt idx="14">
                <c:v>251.96960000000001</c:v>
              </c:pt>
              <c:pt idx="15">
                <c:v>243.71279999999999</c:v>
              </c:pt>
              <c:pt idx="16">
                <c:v>263.1816</c:v>
              </c:pt>
              <c:pt idx="17">
                <c:v>231.20860000000002</c:v>
              </c:pt>
              <c:pt idx="18">
                <c:v>255.29589999999999</c:v>
              </c:pt>
              <c:pt idx="19">
                <c:v>249.9195</c:v>
              </c:pt>
              <c:pt idx="20">
                <c:v>244.113</c:v>
              </c:pt>
              <c:pt idx="21">
                <c:v>214.9736</c:v>
              </c:pt>
              <c:pt idx="22">
                <c:v>218.67660000000001</c:v>
              </c:pt>
              <c:pt idx="23">
                <c:v>216.8451</c:v>
              </c:pt>
              <c:pt idx="24">
                <c:v>226.9991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Septiembre 23</c:v>
              </c:pt>
              <c:pt idx="1">
                <c:v>Octubre 23</c:v>
              </c:pt>
              <c:pt idx="2">
                <c:v>Noviembre 23</c:v>
              </c:pt>
              <c:pt idx="3">
                <c:v>Diciembre 23</c:v>
              </c:pt>
              <c:pt idx="4">
                <c:v>Enero 24</c:v>
              </c:pt>
              <c:pt idx="5">
                <c:v>Febrero 24</c:v>
              </c:pt>
              <c:pt idx="6">
                <c:v>Marzo 24</c:v>
              </c:pt>
              <c:pt idx="7">
                <c:v>Abril 24</c:v>
              </c:pt>
              <c:pt idx="8">
                <c:v>Mayo 24</c:v>
              </c:pt>
              <c:pt idx="9">
                <c:v>Junio 24</c:v>
              </c:pt>
              <c:pt idx="10">
                <c:v>Julio 24</c:v>
              </c:pt>
              <c:pt idx="11">
                <c:v>Agosto 24</c:v>
              </c:pt>
              <c:pt idx="12">
                <c:v>Septiembre 24</c:v>
              </c:pt>
              <c:pt idx="13">
                <c:v>Octubre 24</c:v>
              </c:pt>
              <c:pt idx="14">
                <c:v>Noviembre 24</c:v>
              </c:pt>
              <c:pt idx="15">
                <c:v>Diciembre 24</c:v>
              </c:pt>
              <c:pt idx="16">
                <c:v>Enero 25</c:v>
              </c:pt>
              <c:pt idx="17">
                <c:v>Febrero 25</c:v>
              </c:pt>
              <c:pt idx="18">
                <c:v>Marzo 25</c:v>
              </c:pt>
              <c:pt idx="19">
                <c:v>Abril 25</c:v>
              </c:pt>
              <c:pt idx="20">
                <c:v>Mayo 25</c:v>
              </c:pt>
              <c:pt idx="21">
                <c:v>Junio 25</c:v>
              </c:pt>
              <c:pt idx="22">
                <c:v>Julio 25</c:v>
              </c:pt>
              <c:pt idx="23">
                <c:v>Agosto 25</c:v>
              </c:pt>
              <c:pt idx="24">
                <c:v>Septiembre 25</c:v>
              </c:pt>
            </c:strLit>
          </c:cat>
          <c:val>
            <c:numLit>
              <c:formatCode>0.00</c:formatCode>
              <c:ptCount val="25"/>
              <c:pt idx="0">
                <c:v>0.97177072815844001</c:v>
              </c:pt>
              <c:pt idx="1">
                <c:v>0.97880947881317604</c:v>
              </c:pt>
              <c:pt idx="2">
                <c:v>0.96654994800467997</c:v>
              </c:pt>
              <c:pt idx="3">
                <c:v>0.96995422796717001</c:v>
              </c:pt>
              <c:pt idx="4">
                <c:v>0.97223773043635497</c:v>
              </c:pt>
              <c:pt idx="5">
                <c:v>0.97366307034953403</c:v>
              </c:pt>
              <c:pt idx="6">
                <c:v>0.96162514024271895</c:v>
              </c:pt>
              <c:pt idx="7">
                <c:v>0.951474281179709</c:v>
              </c:pt>
              <c:pt idx="8">
                <c:v>0.93441122985869696</c:v>
              </c:pt>
              <c:pt idx="9">
                <c:v>0.93555795688462995</c:v>
              </c:pt>
              <c:pt idx="10">
                <c:v>0.93108814695765396</c:v>
              </c:pt>
              <c:pt idx="11">
                <c:v>0.92828785198171704</c:v>
              </c:pt>
              <c:pt idx="12">
                <c:v>0.91691160653593695</c:v>
              </c:pt>
              <c:pt idx="13">
                <c:v>0.92994850901834603</c:v>
              </c:pt>
              <c:pt idx="14">
                <c:v>0.94067062058280004</c:v>
              </c:pt>
              <c:pt idx="15">
                <c:v>0.94368248200340699</c:v>
              </c:pt>
              <c:pt idx="16">
                <c:v>0.955042069810352</c:v>
              </c:pt>
              <c:pt idx="17">
                <c:v>0.95299007043855599</c:v>
              </c:pt>
              <c:pt idx="18">
                <c:v>0.957252349136825</c:v>
              </c:pt>
              <c:pt idx="19">
                <c:v>0.95133793081372198</c:v>
              </c:pt>
              <c:pt idx="20">
                <c:v>0.97874631830340897</c:v>
              </c:pt>
              <c:pt idx="21">
                <c:v>0.97420334403852404</c:v>
              </c:pt>
              <c:pt idx="22">
                <c:v>0.97720286486985797</c:v>
              </c:pt>
              <c:pt idx="23">
                <c:v>0.97797506146092295</c:v>
              </c:pt>
              <c:pt idx="24">
                <c:v>0.99250834034143698</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2869.4638999999997</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2751.7677000000003</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117.6960598</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2869.4638999999997</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873.43153000000007</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645.85596999999996</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 TAM SEPTIEMBRE 25 </c:v>
              </c:pt>
            </c:strLit>
          </c:cat>
          <c:val>
            <c:numLit>
              <c:formatCode>_-* #,##0\ _€_-;\-* #,##0\ _€_-;_-* "-"??\ _€_-;_-@_-</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1340.5053600000001</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 _€_-;\-*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0.0</c:formatCode>
              <c:ptCount val="5"/>
              <c:pt idx="0">
                <c:v>17.578818468495108</c:v>
              </c:pt>
              <c:pt idx="1">
                <c:v>75.216307826698909</c:v>
              </c:pt>
              <c:pt idx="2">
                <c:v>0.60103105304792304</c:v>
              </c:pt>
              <c:pt idx="3">
                <c:v>6.6038383943425814</c:v>
              </c:pt>
              <c:pt idx="4">
                <c:v>3.338687724909172</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0.0%</c:formatCode>
              <c:ptCount val="5"/>
              <c:pt idx="0">
                <c:v>-6.6697677270827205E-3</c:v>
              </c:pt>
              <c:pt idx="1">
                <c:v>-2.4272075761194722E-3</c:v>
              </c:pt>
              <c:pt idx="2">
                <c:v>-0.30487919063280045</c:v>
              </c:pt>
              <c:pt idx="3">
                <c:v>4.0303002230637208E-3</c:v>
              </c:pt>
              <c:pt idx="4">
                <c:v>2.8895272554936513E-2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812844" y="8008382"/>
          <a:ext cx="2120965"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126390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123264</xdr:colOff>
      <xdr:row>1</xdr:row>
      <xdr:rowOff>67956</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655533</xdr:colOff>
      <xdr:row>1</xdr:row>
      <xdr:rowOff>10903</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751727</xdr:colOff>
      <xdr:row>1</xdr:row>
      <xdr:rowOff>66461</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753995</xdr:colOff>
      <xdr:row>1</xdr:row>
      <xdr:rowOff>8671</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392611</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659652</xdr:colOff>
      <xdr:row>1</xdr:row>
      <xdr:rowOff>66461</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28605</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opLeftCell="A22" zoomScale="80" zoomScaleNormal="80" zoomScaleSheetLayoutView="50" zoomScalePageLayoutView="60" workbookViewId="0"/>
  </sheetViews>
  <sheetFormatPr baseColWidth="10" defaultColWidth="11.42578125" defaultRowHeight="15"/>
  <sheetData>
    <row r="7" spans="2:9">
      <c r="B7" s="35"/>
      <c r="C7" s="35"/>
      <c r="D7" s="35"/>
      <c r="E7" s="35"/>
      <c r="F7" s="35"/>
      <c r="G7" s="35"/>
      <c r="H7" s="35"/>
      <c r="I7" s="35"/>
    </row>
    <row r="8" spans="2:9">
      <c r="B8" s="35"/>
      <c r="C8" s="35"/>
      <c r="D8" s="35"/>
      <c r="E8" s="35"/>
      <c r="F8" s="35"/>
      <c r="G8" s="35"/>
      <c r="H8" s="35"/>
      <c r="I8" s="35"/>
    </row>
    <row r="9" spans="2:9">
      <c r="B9" s="35"/>
      <c r="C9" s="35"/>
      <c r="D9" s="35"/>
      <c r="E9" s="35"/>
      <c r="F9" s="35"/>
      <c r="G9" s="35"/>
      <c r="H9" s="35"/>
      <c r="I9" s="35"/>
    </row>
    <row r="10" spans="2:9">
      <c r="B10" s="35"/>
      <c r="C10" s="35"/>
      <c r="D10" s="35"/>
      <c r="E10" s="35"/>
      <c r="F10" s="35"/>
      <c r="G10" s="35"/>
      <c r="H10" s="35"/>
      <c r="I10" s="35"/>
    </row>
    <row r="11" spans="2:9">
      <c r="B11" s="35"/>
      <c r="C11" s="35"/>
      <c r="D11" s="35"/>
      <c r="E11" s="35"/>
      <c r="F11" s="35"/>
      <c r="G11" s="35"/>
      <c r="H11" s="35"/>
      <c r="I11" s="35"/>
    </row>
    <row r="12" spans="2:9">
      <c r="B12" s="35"/>
      <c r="C12" s="35"/>
      <c r="D12" s="35"/>
      <c r="E12" s="35"/>
      <c r="F12" s="35"/>
      <c r="G12" s="35"/>
      <c r="H12" s="35"/>
      <c r="I12" s="35"/>
    </row>
    <row r="13" spans="2:9">
      <c r="B13" s="35"/>
      <c r="C13" s="35"/>
      <c r="D13" s="35"/>
      <c r="E13" s="35"/>
      <c r="F13" s="35"/>
      <c r="G13" s="35"/>
      <c r="H13" s="35"/>
      <c r="I13" s="35"/>
    </row>
    <row r="14" spans="2:9">
      <c r="B14" s="35"/>
      <c r="C14" s="35"/>
      <c r="D14" s="35"/>
      <c r="E14" s="35"/>
      <c r="F14" s="35"/>
      <c r="G14" s="35"/>
      <c r="H14" s="35"/>
      <c r="I14" s="35"/>
    </row>
    <row r="15" spans="2:9">
      <c r="B15" s="35"/>
      <c r="C15" s="35"/>
      <c r="D15" s="35"/>
      <c r="E15" s="35"/>
      <c r="F15" s="35"/>
      <c r="G15" s="35"/>
      <c r="H15" s="35"/>
      <c r="I15" s="35"/>
    </row>
    <row r="16" spans="2:9">
      <c r="B16" s="35"/>
      <c r="C16" s="35"/>
      <c r="D16" s="35"/>
      <c r="E16" s="35"/>
      <c r="F16" s="35"/>
      <c r="G16" s="35"/>
      <c r="H16" s="35"/>
      <c r="I16" s="35"/>
    </row>
    <row r="17" spans="2:9">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tabSelected="1" zoomScale="50" zoomScaleNormal="50" workbookViewId="0"/>
  </sheetViews>
  <sheetFormatPr baseColWidth="10" defaultColWidth="11.42578125" defaultRowHeight="14.25"/>
  <cols>
    <col min="1" max="1" width="5.5703125" style="11" customWidth="1"/>
    <col min="2" max="2" width="2.5703125" style="11" customWidth="1"/>
    <col min="3" max="3" width="30.140625" style="11" customWidth="1"/>
    <col min="4" max="4" width="79.42578125" style="11" customWidth="1"/>
    <col min="5" max="5" width="11.42578125" style="11"/>
    <col min="6" max="6" width="2" style="11" customWidth="1"/>
    <col min="7" max="16384" width="11.42578125" style="11"/>
  </cols>
  <sheetData>
    <row r="1" spans="1:12" ht="72" customHeight="1">
      <c r="B1" s="12"/>
      <c r="C1" s="72" t="s">
        <v>0</v>
      </c>
      <c r="D1" s="72"/>
      <c r="E1" s="72"/>
      <c r="F1" s="72"/>
      <c r="G1" s="13"/>
      <c r="H1" s="13"/>
      <c r="I1" s="14"/>
      <c r="J1" s="14"/>
      <c r="K1" s="14"/>
      <c r="L1" s="14"/>
    </row>
    <row r="2" spans="1:12" ht="18.75">
      <c r="B2" s="73"/>
      <c r="C2" s="73"/>
      <c r="D2" s="73"/>
      <c r="E2" s="73"/>
      <c r="F2" s="73"/>
      <c r="G2" s="73"/>
    </row>
    <row r="4" spans="1:12" ht="10.5" customHeight="1" thickBot="1">
      <c r="A4" s="15"/>
      <c r="B4" s="15"/>
      <c r="C4" s="16"/>
      <c r="D4" s="15"/>
    </row>
    <row r="5" spans="1:12" ht="50.1" customHeight="1" thickTop="1" thickBot="1">
      <c r="A5" s="15"/>
      <c r="B5" s="17"/>
      <c r="C5" s="20" t="s">
        <v>1</v>
      </c>
      <c r="D5" s="18"/>
    </row>
    <row r="6" spans="1:12" ht="38.25" customHeight="1" thickTop="1" thickBot="1">
      <c r="A6" s="15"/>
      <c r="B6" s="15"/>
      <c r="C6" s="19"/>
      <c r="D6" s="15"/>
    </row>
    <row r="7" spans="1:12" ht="50.1" customHeight="1" thickTop="1" thickBot="1">
      <c r="A7" s="15"/>
      <c r="B7" s="57"/>
      <c r="C7" s="58" t="s">
        <v>2</v>
      </c>
      <c r="D7" s="59"/>
      <c r="E7" s="60"/>
      <c r="F7" s="60"/>
      <c r="G7" s="60"/>
      <c r="H7" s="60"/>
      <c r="I7" s="60"/>
    </row>
    <row r="8" spans="1:12" ht="38.25" customHeight="1" thickTop="1" thickBot="1">
      <c r="A8" s="15"/>
      <c r="B8" s="61"/>
      <c r="C8" s="61"/>
      <c r="D8" s="61"/>
      <c r="E8" s="60"/>
      <c r="F8" s="60"/>
      <c r="G8" s="60"/>
      <c r="H8" s="60"/>
      <c r="I8" s="60"/>
    </row>
    <row r="9" spans="1:12" ht="50.1" customHeight="1" thickTop="1" thickBot="1">
      <c r="A9" s="15"/>
      <c r="B9" s="57"/>
      <c r="C9" s="58" t="s">
        <v>3</v>
      </c>
      <c r="D9" s="59"/>
      <c r="E9" s="60"/>
      <c r="F9" s="60"/>
      <c r="G9" s="60"/>
      <c r="H9" s="60"/>
      <c r="I9" s="60"/>
    </row>
    <row r="10" spans="1:12" ht="38.25" customHeight="1" thickTop="1" thickBot="1">
      <c r="A10" s="15"/>
      <c r="B10" s="61"/>
      <c r="C10" s="61"/>
      <c r="D10" s="61"/>
      <c r="E10" s="60"/>
      <c r="F10" s="60"/>
      <c r="G10" s="60"/>
      <c r="H10" s="60"/>
      <c r="I10" s="60"/>
    </row>
    <row r="11" spans="1:12" ht="50.1" customHeight="1" thickTop="1" thickBot="1">
      <c r="A11" s="15"/>
      <c r="B11" s="57"/>
      <c r="C11" s="58" t="s">
        <v>4</v>
      </c>
      <c r="D11" s="59"/>
      <c r="E11" s="60"/>
      <c r="F11" s="60"/>
      <c r="G11" s="60"/>
      <c r="H11" s="60"/>
      <c r="I11" s="60"/>
    </row>
    <row r="12" spans="1:12" ht="38.25" customHeight="1" thickTop="1" thickBot="1">
      <c r="A12" s="15"/>
      <c r="B12" s="61"/>
      <c r="C12" s="61"/>
      <c r="D12" s="61"/>
      <c r="E12" s="60"/>
      <c r="F12" s="60"/>
      <c r="G12" s="60"/>
      <c r="H12" s="60"/>
      <c r="I12" s="60"/>
    </row>
    <row r="13" spans="1:12" ht="50.1" customHeight="1" thickTop="1" thickBot="1">
      <c r="A13" s="15"/>
      <c r="B13" s="57"/>
      <c r="C13" s="58" t="s">
        <v>5</v>
      </c>
      <c r="D13" s="59"/>
      <c r="E13" s="60"/>
      <c r="F13" s="60"/>
      <c r="G13" s="60"/>
      <c r="H13" s="60"/>
      <c r="I13" s="60"/>
    </row>
    <row r="14" spans="1:12" ht="8.25" customHeight="1" thickTop="1">
      <c r="A14" s="15"/>
      <c r="B14" s="61"/>
      <c r="C14" s="61"/>
      <c r="D14" s="61"/>
      <c r="E14" s="60"/>
      <c r="F14" s="60"/>
      <c r="G14" s="60"/>
      <c r="H14" s="60"/>
      <c r="I14" s="60"/>
    </row>
    <row r="15" spans="1:12">
      <c r="B15" s="60"/>
      <c r="C15" s="60"/>
      <c r="D15" s="60"/>
      <c r="E15" s="60"/>
      <c r="F15" s="60"/>
      <c r="G15" s="60"/>
      <c r="H15" s="60"/>
      <c r="I15" s="60"/>
    </row>
    <row r="16" spans="1:12">
      <c r="B16" s="60"/>
      <c r="C16" s="60"/>
      <c r="D16" s="60"/>
      <c r="E16" s="60"/>
      <c r="F16" s="60"/>
      <c r="G16" s="60"/>
      <c r="H16" s="60"/>
      <c r="I16" s="60"/>
    </row>
    <row r="17" spans="2:9">
      <c r="B17" s="60"/>
      <c r="C17" s="60"/>
      <c r="D17" s="60"/>
      <c r="E17" s="60"/>
      <c r="F17" s="60"/>
      <c r="G17" s="60"/>
      <c r="H17" s="60"/>
      <c r="I17" s="60"/>
    </row>
    <row r="18" spans="2:9">
      <c r="B18" s="60"/>
      <c r="C18" s="60"/>
      <c r="D18" s="60"/>
      <c r="E18" s="60"/>
      <c r="F18" s="60"/>
      <c r="G18" s="60"/>
      <c r="H18" s="60"/>
      <c r="I18" s="60"/>
    </row>
    <row r="19" spans="2:9">
      <c r="B19" s="60"/>
      <c r="C19" s="60"/>
      <c r="D19" s="60"/>
      <c r="E19" s="60"/>
      <c r="F19" s="60"/>
      <c r="G19" s="60"/>
      <c r="H19" s="60"/>
      <c r="I19" s="60"/>
    </row>
    <row r="20" spans="2:9">
      <c r="B20" s="60"/>
      <c r="C20" s="60"/>
      <c r="D20" s="60"/>
      <c r="E20" s="60"/>
      <c r="F20" s="60"/>
      <c r="G20" s="60"/>
      <c r="H20" s="60"/>
      <c r="I20" s="60"/>
    </row>
    <row r="21" spans="2:9">
      <c r="B21" s="60"/>
      <c r="C21" s="60"/>
      <c r="D21" s="60"/>
      <c r="E21" s="60"/>
      <c r="F21" s="60"/>
      <c r="G21" s="60"/>
      <c r="H21" s="60"/>
      <c r="I21" s="60"/>
    </row>
    <row r="22" spans="2:9">
      <c r="B22" s="60"/>
      <c r="C22" s="60"/>
      <c r="D22" s="60"/>
      <c r="E22" s="60"/>
      <c r="F22" s="60"/>
      <c r="G22" s="60"/>
      <c r="H22" s="60"/>
      <c r="I22" s="60"/>
    </row>
    <row r="23" spans="2:9">
      <c r="B23" s="60"/>
      <c r="C23" s="60"/>
      <c r="D23" s="60"/>
      <c r="E23" s="60"/>
      <c r="F23" s="60"/>
      <c r="G23" s="60"/>
      <c r="H23" s="60"/>
      <c r="I23" s="60"/>
    </row>
    <row r="24" spans="2:9">
      <c r="B24" s="60"/>
      <c r="C24" s="60"/>
      <c r="D24" s="60"/>
      <c r="E24" s="60"/>
      <c r="F24" s="60"/>
      <c r="G24" s="60"/>
      <c r="H24" s="60"/>
      <c r="I24" s="60"/>
    </row>
    <row r="25" spans="2:9">
      <c r="B25" s="60"/>
      <c r="C25" s="60"/>
      <c r="D25" s="60"/>
      <c r="E25" s="60"/>
      <c r="F25" s="60"/>
      <c r="G25" s="60"/>
      <c r="H25" s="60"/>
      <c r="I25" s="60"/>
    </row>
    <row r="26" spans="2:9">
      <c r="B26" s="60"/>
      <c r="C26" s="60"/>
      <c r="D26" s="60"/>
      <c r="E26" s="60"/>
      <c r="F26" s="60"/>
      <c r="G26" s="60"/>
      <c r="H26" s="60"/>
      <c r="I26" s="60"/>
    </row>
    <row r="27" spans="2:9">
      <c r="B27" s="60"/>
      <c r="C27" s="60"/>
      <c r="D27" s="60"/>
      <c r="E27" s="60"/>
      <c r="F27" s="60"/>
      <c r="G27" s="60"/>
      <c r="H27" s="60"/>
      <c r="I27" s="60"/>
    </row>
    <row r="28" spans="2:9">
      <c r="B28" s="60"/>
      <c r="C28" s="60"/>
      <c r="D28" s="60"/>
      <c r="E28" s="60"/>
      <c r="F28" s="60"/>
      <c r="G28" s="60"/>
      <c r="H28" s="60"/>
      <c r="I28" s="60"/>
    </row>
    <row r="29" spans="2:9">
      <c r="B29" s="60"/>
      <c r="C29" s="60"/>
      <c r="D29" s="60"/>
      <c r="E29" s="60"/>
      <c r="F29" s="60"/>
      <c r="G29" s="60"/>
      <c r="H29" s="60"/>
      <c r="I29" s="60"/>
    </row>
    <row r="30" spans="2:9">
      <c r="B30" s="60"/>
      <c r="C30" s="60"/>
      <c r="D30" s="60"/>
      <c r="E30" s="60"/>
      <c r="F30" s="60"/>
      <c r="G30" s="60"/>
      <c r="H30" s="60"/>
      <c r="I30" s="60"/>
    </row>
    <row r="31" spans="2:9">
      <c r="B31" s="60"/>
      <c r="C31" s="60"/>
      <c r="D31" s="60"/>
      <c r="E31" s="60"/>
      <c r="F31" s="60"/>
      <c r="G31" s="60"/>
      <c r="H31" s="60"/>
      <c r="I31" s="60"/>
    </row>
    <row r="32" spans="2:9">
      <c r="B32" s="60"/>
      <c r="C32" s="60"/>
      <c r="D32" s="60"/>
      <c r="E32" s="60"/>
      <c r="F32" s="60"/>
      <c r="G32" s="60"/>
      <c r="H32" s="60"/>
      <c r="I32" s="60"/>
    </row>
    <row r="33" spans="2:9">
      <c r="B33" s="60"/>
      <c r="C33" s="60"/>
      <c r="D33" s="60"/>
      <c r="E33" s="60"/>
      <c r="F33" s="60"/>
      <c r="G33" s="60"/>
      <c r="H33" s="60"/>
      <c r="I33" s="60"/>
    </row>
    <row r="34" spans="2:9">
      <c r="B34" s="60"/>
      <c r="C34" s="60"/>
      <c r="D34" s="60"/>
      <c r="E34" s="60"/>
      <c r="F34" s="60"/>
      <c r="G34" s="60"/>
      <c r="H34" s="60"/>
      <c r="I34" s="60"/>
    </row>
    <row r="35" spans="2:9">
      <c r="B35" s="60"/>
      <c r="C35" s="60"/>
      <c r="D35" s="60"/>
      <c r="E35" s="60"/>
      <c r="F35" s="60"/>
      <c r="G35" s="60"/>
      <c r="H35" s="60"/>
      <c r="I35" s="60"/>
    </row>
    <row r="36" spans="2:9">
      <c r="B36" s="60"/>
      <c r="C36" s="60"/>
      <c r="D36" s="60"/>
      <c r="E36" s="60"/>
      <c r="F36" s="60"/>
      <c r="G36" s="60"/>
      <c r="H36" s="60"/>
      <c r="I36" s="60"/>
    </row>
    <row r="37" spans="2:9">
      <c r="B37" s="60"/>
      <c r="C37" s="60"/>
      <c r="D37" s="60"/>
      <c r="E37" s="60"/>
      <c r="F37" s="60"/>
      <c r="G37" s="60"/>
      <c r="H37" s="60"/>
      <c r="I37" s="60"/>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zoomScale="81" zoomScaleNormal="81" workbookViewId="0"/>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75" t="s">
        <v>20</v>
      </c>
      <c r="C1" s="75"/>
      <c r="D1" s="75"/>
      <c r="E1" s="75"/>
      <c r="F1" s="75"/>
      <c r="G1" s="75"/>
      <c r="H1" s="75"/>
      <c r="I1" s="75"/>
      <c r="J1" s="2"/>
      <c r="K1" s="2"/>
    </row>
    <row r="2" spans="2:11" ht="11.25" customHeight="1" thickBot="1">
      <c r="H2" s="1"/>
    </row>
    <row r="3" spans="2:11" ht="24.95" customHeight="1" thickTop="1" thickBot="1">
      <c r="B3" s="76" t="s">
        <v>6</v>
      </c>
      <c r="C3" s="77"/>
      <c r="D3" s="77"/>
      <c r="E3" s="77"/>
      <c r="F3" s="77"/>
      <c r="G3" s="77"/>
      <c r="H3" s="77"/>
      <c r="I3" s="78"/>
    </row>
    <row r="4" spans="2:11" ht="15.75" thickTop="1"/>
    <row r="5" spans="2:11" ht="19.5" thickBot="1">
      <c r="B5" s="10" t="s">
        <v>25</v>
      </c>
      <c r="C5" s="3"/>
      <c r="D5" s="3"/>
      <c r="E5" s="3"/>
      <c r="F5" s="3"/>
      <c r="G5" s="3"/>
      <c r="H5" s="3"/>
      <c r="I5" s="3"/>
    </row>
    <row r="6" spans="2:11" ht="15.75" thickTop="1"/>
    <row r="7" spans="2:11" ht="45" customHeight="1">
      <c r="B7" s="35"/>
      <c r="C7" s="35"/>
      <c r="D7" s="40"/>
      <c r="E7" s="41" t="str">
        <f>B3&amp;" 
Doméstico"</f>
        <v>TOTAL LECHE LÍQUIDA 
Doméstico</v>
      </c>
      <c r="F7" s="42" t="s">
        <v>7</v>
      </c>
      <c r="G7" s="35"/>
      <c r="H7" s="35"/>
      <c r="I7" s="35"/>
    </row>
    <row r="8" spans="2:11" ht="24.95" customHeight="1">
      <c r="B8" s="35"/>
      <c r="C8" s="40" t="s">
        <v>8</v>
      </c>
      <c r="D8" s="35"/>
      <c r="E8" s="43">
        <v>2869463.9</v>
      </c>
      <c r="F8" s="44">
        <v>-5.3525841538801799E-3</v>
      </c>
      <c r="G8" s="35"/>
      <c r="H8" s="35"/>
      <c r="I8" s="35"/>
    </row>
    <row r="9" spans="2:11" ht="24.95" customHeight="1">
      <c r="B9" s="35"/>
      <c r="C9" s="40" t="s">
        <v>9</v>
      </c>
      <c r="D9" s="35"/>
      <c r="E9" s="45">
        <v>2755124.8</v>
      </c>
      <c r="F9" s="46">
        <v>2.7526223431990626E-3</v>
      </c>
      <c r="G9" s="35"/>
      <c r="H9" s="35"/>
      <c r="I9" s="35"/>
    </row>
    <row r="10" spans="2:11" ht="24.95" customHeight="1">
      <c r="B10" s="35"/>
      <c r="C10" s="40" t="s">
        <v>10</v>
      </c>
      <c r="D10" s="35"/>
      <c r="E10" s="45">
        <v>61.242420762898597</v>
      </c>
      <c r="F10" s="46">
        <v>-7.2250544270885397E-3</v>
      </c>
      <c r="G10" s="35"/>
      <c r="H10" s="35"/>
      <c r="I10" s="35"/>
    </row>
    <row r="11" spans="2:11" ht="24.95" customHeight="1">
      <c r="B11" s="35"/>
      <c r="C11" s="40" t="s">
        <v>11</v>
      </c>
      <c r="D11" s="35"/>
      <c r="E11" s="45">
        <v>58.802103157978998</v>
      </c>
      <c r="F11" s="46">
        <v>8.6489363973285549E-4</v>
      </c>
      <c r="G11" s="35"/>
      <c r="H11" s="35"/>
      <c r="I11" s="35"/>
    </row>
    <row r="12" spans="2:11" ht="24.95" customHeight="1">
      <c r="B12" s="35"/>
      <c r="C12" s="40" t="s">
        <v>12</v>
      </c>
      <c r="D12" s="35"/>
      <c r="E12" s="45">
        <v>10.630882480371699</v>
      </c>
      <c r="F12" s="47">
        <v>-0.14360626765749984</v>
      </c>
      <c r="G12" s="35"/>
      <c r="H12" s="35"/>
      <c r="I12" s="35"/>
    </row>
    <row r="13" spans="2:11" ht="24.95" customHeight="1">
      <c r="B13" s="35"/>
      <c r="C13" s="40" t="s">
        <v>13</v>
      </c>
      <c r="D13" s="35"/>
      <c r="E13" s="45">
        <v>3.17542988248755</v>
      </c>
      <c r="F13" s="47">
        <v>-0.13695757984587997</v>
      </c>
      <c r="G13" s="35"/>
      <c r="H13" s="35"/>
      <c r="I13" s="35"/>
    </row>
    <row r="14" spans="2:11" ht="24.95" customHeight="1">
      <c r="B14" s="35"/>
      <c r="C14" s="40" t="s">
        <v>14</v>
      </c>
      <c r="D14" s="35"/>
      <c r="E14" s="48">
        <v>0.96015314916490102</v>
      </c>
      <c r="F14" s="49">
        <v>8.1488237620195303E-3</v>
      </c>
      <c r="G14" s="35"/>
      <c r="H14" s="35"/>
      <c r="I14" s="35"/>
    </row>
    <row r="15" spans="2:11">
      <c r="B15" s="35"/>
      <c r="C15" s="35"/>
      <c r="D15" s="35"/>
      <c r="E15" s="35"/>
      <c r="F15" s="35"/>
      <c r="G15" s="35"/>
      <c r="H15" s="35"/>
      <c r="I15" s="35"/>
    </row>
    <row r="16" spans="2:11">
      <c r="B16" s="35"/>
      <c r="C16" s="35"/>
      <c r="D16" s="35"/>
      <c r="E16" s="35"/>
      <c r="F16" s="35"/>
      <c r="G16" s="35"/>
      <c r="H16" s="35"/>
      <c r="I16" s="35"/>
    </row>
    <row r="17" spans="2:9">
      <c r="B17" s="35"/>
      <c r="C17" s="35"/>
      <c r="D17" s="35"/>
      <c r="E17" s="35"/>
      <c r="F17" s="35"/>
      <c r="G17" s="35"/>
      <c r="H17" s="35"/>
      <c r="I17" s="35"/>
    </row>
    <row r="18" spans="2:9" ht="19.5" thickBot="1">
      <c r="B18" s="37" t="s">
        <v>26</v>
      </c>
      <c r="C18" s="38"/>
      <c r="D18" s="38"/>
      <c r="E18" s="38"/>
      <c r="F18" s="38"/>
      <c r="G18" s="38"/>
      <c r="H18" s="38"/>
      <c r="I18" s="38"/>
    </row>
    <row r="19" spans="2:9" ht="15.75" thickTop="1">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ht="24.95" customHeight="1">
      <c r="B24" s="35"/>
      <c r="C24" s="35"/>
      <c r="D24" s="35"/>
      <c r="E24" s="35"/>
      <c r="F24" s="35"/>
      <c r="G24" s="35"/>
      <c r="H24" s="35"/>
      <c r="I24" s="35"/>
    </row>
    <row r="25" spans="2:9" ht="24.95" customHeight="1">
      <c r="B25" s="35"/>
      <c r="C25" s="35"/>
      <c r="D25" s="35"/>
      <c r="E25" s="35"/>
      <c r="F25" s="35"/>
      <c r="G25" s="50" t="s">
        <v>15</v>
      </c>
      <c r="H25" s="50" t="s">
        <v>16</v>
      </c>
      <c r="I25" s="35"/>
    </row>
    <row r="26" spans="2:9" ht="24.95" customHeight="1">
      <c r="B26" s="35"/>
      <c r="C26" s="35"/>
      <c r="D26" s="35"/>
      <c r="E26" s="35"/>
      <c r="F26" s="62" t="s">
        <v>32</v>
      </c>
      <c r="G26" s="51">
        <v>2.7526223431990626E-3</v>
      </c>
      <c r="H26" s="51">
        <v>-5.3525841538801799E-3</v>
      </c>
      <c r="I26" s="35"/>
    </row>
    <row r="27" spans="2:9" ht="24.95" customHeight="1">
      <c r="B27" s="35"/>
      <c r="C27" s="35"/>
      <c r="D27" s="35"/>
      <c r="E27" s="35"/>
      <c r="F27" s="64" t="s">
        <v>33</v>
      </c>
      <c r="G27" s="52">
        <v>0.12890433735940521</v>
      </c>
      <c r="H27" s="52">
        <v>0.15864350321434317</v>
      </c>
      <c r="I27" s="35"/>
    </row>
    <row r="28" spans="2:9" ht="24.95" customHeight="1">
      <c r="B28" s="35"/>
      <c r="C28" s="35"/>
      <c r="D28" s="35"/>
      <c r="E28" s="35"/>
      <c r="F28" s="65" t="s">
        <v>34</v>
      </c>
      <c r="G28" s="52">
        <v>-2.4583375922663242E-3</v>
      </c>
      <c r="H28" s="53">
        <v>-1.1337879479171087E-2</v>
      </c>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ht="24.95" customHeight="1">
      <c r="B32" s="35"/>
      <c r="C32" s="35"/>
      <c r="D32" s="54"/>
      <c r="E32" s="55"/>
      <c r="F32" s="56"/>
      <c r="G32" s="35"/>
      <c r="H32" s="35"/>
      <c r="I32" s="35"/>
    </row>
    <row r="33" spans="2:9" ht="24.95" customHeight="1">
      <c r="B33" s="35"/>
      <c r="C33" s="35"/>
      <c r="D33" s="54"/>
      <c r="E33" s="55"/>
      <c r="F33" s="56"/>
      <c r="G33" s="35"/>
      <c r="H33" s="35"/>
      <c r="I33" s="35"/>
    </row>
    <row r="34" spans="2:9" ht="24.95" customHeight="1">
      <c r="B34" s="35"/>
      <c r="C34" s="35"/>
      <c r="D34" s="54"/>
      <c r="E34" s="55"/>
      <c r="F34" s="35"/>
      <c r="G34" s="50" t="s">
        <v>15</v>
      </c>
      <c r="H34" s="50" t="s">
        <v>16</v>
      </c>
      <c r="I34" s="35"/>
    </row>
    <row r="35" spans="2:9" ht="24.95" customHeight="1">
      <c r="B35" s="35"/>
      <c r="C35" s="35"/>
      <c r="D35" s="54"/>
      <c r="E35" s="55"/>
      <c r="F35" s="62" t="s">
        <v>32</v>
      </c>
      <c r="G35" s="71">
        <v>2.7526223431990626E-3</v>
      </c>
      <c r="H35" s="71">
        <v>-5.3525841538801799E-3</v>
      </c>
      <c r="I35" s="35"/>
    </row>
    <row r="36" spans="2:9" ht="24.95" customHeight="1">
      <c r="B36" s="35"/>
      <c r="C36" s="35"/>
      <c r="D36" s="54"/>
      <c r="E36" s="55"/>
      <c r="F36" s="67" t="s">
        <v>35</v>
      </c>
      <c r="G36" s="30">
        <v>5.2725703464538531E-2</v>
      </c>
      <c r="H36" s="30">
        <v>2.1634104999889159E-2</v>
      </c>
      <c r="I36" s="35"/>
    </row>
    <row r="37" spans="2:9" ht="24.95" customHeight="1">
      <c r="B37" s="35"/>
      <c r="C37" s="35"/>
      <c r="D37" s="54"/>
      <c r="E37" s="55"/>
      <c r="F37" s="63" t="s">
        <v>36</v>
      </c>
      <c r="G37" s="30">
        <v>-7.4394705579905684E-2</v>
      </c>
      <c r="H37" s="31">
        <v>-6.0871019428062945E-2</v>
      </c>
      <c r="I37" s="35"/>
    </row>
    <row r="38" spans="2:9" ht="24.95" customHeight="1">
      <c r="D38" s="26"/>
      <c r="E38" s="27"/>
      <c r="F38" s="66" t="s">
        <v>37</v>
      </c>
      <c r="G38" s="30">
        <v>1.0464182438075786E-2</v>
      </c>
      <c r="H38" s="31">
        <v>6.1100092272039497E-3</v>
      </c>
    </row>
    <row r="39" spans="2:9" ht="24.95" customHeight="1">
      <c r="D39" s="26"/>
      <c r="E39" s="27"/>
      <c r="F39" s="28"/>
    </row>
    <row r="40" spans="2:9" ht="19.5" thickBot="1">
      <c r="B40" s="10" t="s">
        <v>27</v>
      </c>
      <c r="C40" s="3"/>
      <c r="D40" s="3"/>
      <c r="E40" s="3"/>
      <c r="F40" s="3"/>
      <c r="G40" s="3"/>
      <c r="H40" s="3"/>
      <c r="I40" s="3"/>
    </row>
    <row r="41" spans="2:9" ht="15.75" thickTop="1">
      <c r="E41" s="74"/>
      <c r="F41" s="74"/>
    </row>
    <row r="42" spans="2:9" ht="24.95" customHeight="1">
      <c r="E42" s="32" t="s">
        <v>38</v>
      </c>
      <c r="F42" s="33" t="s">
        <v>39</v>
      </c>
    </row>
    <row r="43" spans="2:9" ht="24.95" customHeight="1">
      <c r="B43" s="5"/>
      <c r="C43" s="5"/>
      <c r="D43" s="21" t="s">
        <v>32</v>
      </c>
      <c r="E43" s="22">
        <v>61.688120793133798</v>
      </c>
      <c r="F43" s="23">
        <v>61.242420762898597</v>
      </c>
      <c r="G43" s="5"/>
    </row>
    <row r="44" spans="2:9" ht="24.95" customHeight="1">
      <c r="D44" s="29" t="s">
        <v>34</v>
      </c>
      <c r="E44" s="8">
        <v>59.516009917313397</v>
      </c>
      <c r="F44" s="6">
        <v>58.730453212934201</v>
      </c>
    </row>
    <row r="45" spans="2:9" ht="24.95" customHeight="1">
      <c r="D45" s="29" t="s">
        <v>40</v>
      </c>
      <c r="E45" s="9">
        <v>2.1721110597147799</v>
      </c>
      <c r="F45" s="7">
        <v>2.5119645577025298</v>
      </c>
    </row>
    <row r="46" spans="2:9" ht="6.75" customHeight="1"/>
    <row r="47" spans="2:9" ht="24.95" customHeight="1">
      <c r="D47" s="29" t="s">
        <v>35</v>
      </c>
      <c r="E47" s="24">
        <v>18.2811459873244</v>
      </c>
      <c r="F47" s="25">
        <v>18.6414825667757</v>
      </c>
      <c r="H47" s="68"/>
    </row>
    <row r="48" spans="2:9" ht="24.95" customHeight="1">
      <c r="B48" s="5"/>
      <c r="C48" s="5"/>
      <c r="D48" s="29" t="s">
        <v>36</v>
      </c>
      <c r="E48" s="8">
        <v>14.7055194366779</v>
      </c>
      <c r="F48" s="6">
        <v>13.784380792164701</v>
      </c>
      <c r="G48" s="5"/>
      <c r="H48" s="68"/>
    </row>
    <row r="49" spans="2:10" ht="24.95" customHeight="1">
      <c r="D49" s="29" t="s">
        <v>37</v>
      </c>
      <c r="E49" s="9">
        <v>28.490037381221601</v>
      </c>
      <c r="F49" s="7">
        <v>28.610150241667402</v>
      </c>
      <c r="H49" s="68"/>
      <c r="J49" s="70"/>
    </row>
    <row r="54" spans="2:10">
      <c r="B54" t="s">
        <v>18</v>
      </c>
    </row>
  </sheetData>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85" zoomScaleNormal="8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5" t="s">
        <v>20</v>
      </c>
      <c r="C1" s="75"/>
      <c r="D1" s="75"/>
      <c r="E1" s="75"/>
      <c r="F1" s="75"/>
      <c r="G1" s="75"/>
      <c r="H1" s="75"/>
      <c r="I1" s="75"/>
      <c r="J1" s="2"/>
      <c r="K1" s="2"/>
    </row>
    <row r="2" spans="2:11" ht="11.25" customHeight="1" thickBot="1">
      <c r="H2" s="1"/>
    </row>
    <row r="3" spans="2:11" ht="24.95" customHeight="1" thickTop="1" thickBot="1">
      <c r="B3" s="76" t="str">
        <f>'principales variables'!B3:I3</f>
        <v>TOTAL LECHE LÍQUIDA</v>
      </c>
      <c r="C3" s="77"/>
      <c r="D3" s="77"/>
      <c r="E3" s="77"/>
      <c r="F3" s="77"/>
      <c r="G3" s="77"/>
      <c r="H3" s="77"/>
      <c r="I3" s="78"/>
    </row>
    <row r="4" spans="2:11" ht="15.75" thickTop="1"/>
    <row r="5" spans="2:11" ht="19.5" thickBot="1">
      <c r="B5" s="10" t="s">
        <v>21</v>
      </c>
      <c r="C5" s="3"/>
      <c r="D5" s="3"/>
      <c r="E5" s="3"/>
      <c r="F5" s="3"/>
      <c r="G5" s="3"/>
      <c r="H5" s="3"/>
      <c r="I5" s="3"/>
    </row>
    <row r="6" spans="2:11" ht="15.75" thickTop="1"/>
    <row r="7" spans="2:11" ht="45" customHeight="1">
      <c r="B7" s="35"/>
      <c r="C7" s="35"/>
      <c r="D7" s="35"/>
      <c r="E7" s="35"/>
      <c r="F7" s="35"/>
      <c r="G7" s="35"/>
      <c r="H7" s="35"/>
      <c r="I7" s="35"/>
    </row>
    <row r="8" spans="2:11" ht="24.95" customHeight="1">
      <c r="B8" s="35"/>
      <c r="C8" s="35"/>
      <c r="D8" s="35"/>
      <c r="E8" s="35"/>
      <c r="F8" s="35"/>
      <c r="G8" s="35"/>
      <c r="H8" s="35"/>
      <c r="I8" s="35"/>
    </row>
    <row r="9" spans="2:11" ht="24.95" customHeight="1">
      <c r="B9" s="35"/>
      <c r="C9" s="35"/>
      <c r="D9" s="35"/>
      <c r="E9" s="35"/>
      <c r="F9" s="35"/>
      <c r="G9" s="35"/>
      <c r="H9" s="35"/>
      <c r="I9" s="35"/>
    </row>
    <row r="10" spans="2:11" ht="24.95" customHeight="1">
      <c r="B10" s="35"/>
      <c r="C10" s="35"/>
      <c r="D10" s="35"/>
      <c r="E10" s="35"/>
      <c r="F10" s="35"/>
      <c r="G10" s="35"/>
      <c r="H10" s="35"/>
      <c r="I10" s="35"/>
    </row>
    <row r="11" spans="2:11" ht="24.95" customHeight="1">
      <c r="B11" s="35"/>
      <c r="C11" s="35"/>
      <c r="D11" s="35"/>
      <c r="E11" s="35"/>
      <c r="F11" s="35"/>
      <c r="G11" s="35"/>
      <c r="H11" s="35"/>
      <c r="I11" s="35"/>
    </row>
    <row r="12" spans="2:11" ht="24.95" customHeight="1">
      <c r="B12" s="35"/>
      <c r="C12" s="35"/>
      <c r="D12" s="35"/>
      <c r="E12" s="35"/>
      <c r="F12" s="35"/>
      <c r="G12" s="35"/>
      <c r="H12" s="35"/>
      <c r="I12" s="35"/>
    </row>
    <row r="13" spans="2:11" ht="24.95" customHeight="1">
      <c r="B13" s="35"/>
      <c r="C13" s="35"/>
      <c r="D13" s="35"/>
      <c r="E13" s="35"/>
      <c r="F13" s="35"/>
      <c r="G13" s="35"/>
      <c r="H13" s="35"/>
      <c r="I13" s="35"/>
    </row>
    <row r="14" spans="2:11" ht="24.95" customHeight="1">
      <c r="B14" s="35"/>
      <c r="C14" s="35"/>
      <c r="D14" s="35"/>
      <c r="E14" s="35"/>
      <c r="F14" s="35"/>
      <c r="G14" s="35"/>
      <c r="H14" s="35"/>
      <c r="I14" s="35"/>
    </row>
    <row r="15" spans="2:11">
      <c r="B15" s="35"/>
      <c r="C15" s="35"/>
      <c r="D15" s="35"/>
      <c r="E15" s="35"/>
      <c r="F15" s="35"/>
      <c r="G15" s="35"/>
      <c r="H15" s="35"/>
      <c r="I15" s="35"/>
    </row>
    <row r="16" spans="2:11" ht="19.5" thickBot="1">
      <c r="B16" s="37" t="s">
        <v>22</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24.95" customHeight="1">
      <c r="B32" s="35"/>
      <c r="C32" s="35"/>
      <c r="D32" s="35"/>
      <c r="E32" s="35"/>
      <c r="F32" s="35"/>
      <c r="G32" s="35"/>
      <c r="H32" s="35"/>
      <c r="I32" s="35"/>
    </row>
    <row r="33" spans="2:9" ht="24.95" customHeight="1">
      <c r="B33" s="35"/>
      <c r="C33" s="35"/>
      <c r="D33" s="35"/>
      <c r="E33" s="35"/>
      <c r="F33" s="35"/>
      <c r="G33" s="35"/>
      <c r="H33" s="35"/>
      <c r="I33" s="35"/>
    </row>
    <row r="34" spans="2:9" ht="24.95" customHeight="1">
      <c r="B34" s="35"/>
      <c r="C34" s="35"/>
      <c r="D34" s="35"/>
      <c r="E34" s="35"/>
      <c r="F34" s="35"/>
      <c r="G34" s="35"/>
      <c r="H34" s="35"/>
      <c r="I34" s="35"/>
    </row>
    <row r="35" spans="2:9" ht="24.95" customHeight="1">
      <c r="B35" s="35"/>
      <c r="C35" s="35"/>
      <c r="D35" s="35"/>
      <c r="E35" s="35"/>
      <c r="F35" s="35"/>
      <c r="G35" s="35"/>
      <c r="H35" s="35"/>
      <c r="I35" s="35"/>
    </row>
    <row r="36" spans="2:9" ht="19.5" thickBot="1">
      <c r="B36" s="37" t="s">
        <v>23</v>
      </c>
      <c r="C36" s="38"/>
      <c r="D36" s="38"/>
      <c r="E36" s="38"/>
      <c r="F36" s="38"/>
      <c r="G36" s="38"/>
      <c r="H36" s="38"/>
      <c r="I36" s="38"/>
    </row>
    <row r="37" spans="2:9" ht="15.75" thickTop="1">
      <c r="B37" s="35"/>
      <c r="C37" s="35"/>
      <c r="D37" s="35"/>
      <c r="E37" s="79"/>
      <c r="F37" s="79"/>
      <c r="G37" s="35"/>
      <c r="H37" s="35"/>
      <c r="I37" s="35"/>
    </row>
    <row r="38" spans="2:9" ht="24.95" customHeight="1"/>
    <row r="39" spans="2:9" ht="24.95" customHeight="1"/>
    <row r="40" spans="2:9" ht="24.95" customHeight="1"/>
    <row r="41" spans="2:9" ht="24.95" customHeight="1"/>
    <row r="42" spans="2:9" ht="24.95" customHeight="1"/>
    <row r="43" spans="2:9" ht="24.95" customHeight="1"/>
    <row r="44" spans="2:9" ht="24.95" customHeight="1"/>
  </sheetData>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5"/>
  <sheetViews>
    <sheetView showGridLines="0" showRowColHeaders="0" zoomScale="74" zoomScaleNormal="74"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5" t="s">
        <v>20</v>
      </c>
      <c r="C1" s="75"/>
      <c r="D1" s="75"/>
      <c r="E1" s="75"/>
      <c r="F1" s="75"/>
      <c r="G1" s="75"/>
      <c r="H1" s="75"/>
      <c r="I1" s="75"/>
      <c r="J1" s="2"/>
      <c r="K1" s="2"/>
    </row>
    <row r="2" spans="2:11" ht="11.25" customHeight="1" thickBot="1">
      <c r="H2" s="1"/>
    </row>
    <row r="3" spans="2:11" ht="24.95" customHeight="1" thickTop="1" thickBot="1">
      <c r="B3" s="76" t="str">
        <f>Graficos!B3</f>
        <v>TOTAL LECHE LÍQUIDA</v>
      </c>
      <c r="C3" s="77"/>
      <c r="D3" s="77"/>
      <c r="E3" s="77"/>
      <c r="F3" s="77"/>
      <c r="G3" s="77"/>
      <c r="H3" s="77"/>
      <c r="I3" s="78"/>
    </row>
    <row r="4" spans="2:11" ht="15.75" thickTop="1"/>
    <row r="5" spans="2:11" ht="19.5" thickBot="1">
      <c r="B5" s="10" t="s">
        <v>28</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5"/>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c r="B15" s="35"/>
      <c r="C15" s="35"/>
      <c r="D15" s="35"/>
      <c r="E15" s="35"/>
      <c r="F15" s="35"/>
      <c r="G15" s="35"/>
      <c r="H15" s="35"/>
      <c r="I15" s="35"/>
    </row>
    <row r="16" spans="2:11" ht="19.5" thickBot="1">
      <c r="B16" s="37" t="s">
        <v>29</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19.5" thickBot="1">
      <c r="B32" s="37" t="s">
        <v>24</v>
      </c>
      <c r="C32" s="38"/>
      <c r="D32" s="38"/>
      <c r="E32" s="38"/>
      <c r="F32" s="38"/>
      <c r="G32" s="38"/>
      <c r="H32" s="38"/>
      <c r="I32" s="38"/>
    </row>
    <row r="33" spans="2:11" ht="15.75" thickTop="1">
      <c r="B33" s="35"/>
      <c r="C33" s="35"/>
      <c r="D33" s="35"/>
      <c r="E33" s="79"/>
      <c r="F33" s="79"/>
      <c r="G33" s="35"/>
      <c r="H33" s="35"/>
      <c r="I33" s="35"/>
    </row>
    <row r="34" spans="2:11" ht="24.95" customHeight="1">
      <c r="B34" s="35"/>
      <c r="C34" s="80" t="s">
        <v>41</v>
      </c>
      <c r="D34" s="81"/>
      <c r="E34" s="81"/>
      <c r="F34" s="81"/>
      <c r="G34" s="81"/>
      <c r="H34" s="82"/>
      <c r="I34" s="35"/>
    </row>
    <row r="35" spans="2:11" ht="24.95" customHeight="1">
      <c r="B35" s="35"/>
      <c r="C35" s="83"/>
      <c r="D35" s="84"/>
      <c r="E35" s="84"/>
      <c r="F35" s="84"/>
      <c r="G35" s="84"/>
      <c r="H35" s="85"/>
      <c r="I35" s="35"/>
    </row>
    <row r="36" spans="2:11" ht="24.95" customHeight="1">
      <c r="B36" s="35"/>
      <c r="C36" s="83"/>
      <c r="D36" s="84"/>
      <c r="E36" s="84"/>
      <c r="F36" s="84"/>
      <c r="G36" s="84"/>
      <c r="H36" s="85"/>
      <c r="I36" s="35"/>
      <c r="K36" s="34"/>
    </row>
    <row r="37" spans="2:11" ht="24.95" customHeight="1">
      <c r="B37" s="35"/>
      <c r="C37" s="83"/>
      <c r="D37" s="84"/>
      <c r="E37" s="84"/>
      <c r="F37" s="84"/>
      <c r="G37" s="84"/>
      <c r="H37" s="85"/>
      <c r="I37" s="35"/>
    </row>
    <row r="38" spans="2:11" ht="24.95" customHeight="1">
      <c r="C38" s="83"/>
      <c r="D38" s="84"/>
      <c r="E38" s="84"/>
      <c r="F38" s="84"/>
      <c r="G38" s="84"/>
      <c r="H38" s="85"/>
    </row>
    <row r="39" spans="2:11" ht="24.95" customHeight="1">
      <c r="C39" s="83"/>
      <c r="D39" s="84"/>
      <c r="E39" s="84"/>
      <c r="F39" s="84"/>
      <c r="G39" s="84"/>
      <c r="H39" s="85"/>
    </row>
    <row r="40" spans="2:11" ht="24.95" customHeight="1">
      <c r="C40" s="83"/>
      <c r="D40" s="84"/>
      <c r="E40" s="84"/>
      <c r="F40" s="84"/>
      <c r="G40" s="84"/>
      <c r="H40" s="85"/>
    </row>
    <row r="41" spans="2:11" ht="24.95" customHeight="1">
      <c r="C41" s="83"/>
      <c r="D41" s="84"/>
      <c r="E41" s="84"/>
      <c r="F41" s="84"/>
      <c r="G41" s="84"/>
      <c r="H41" s="85"/>
    </row>
    <row r="42" spans="2:11" ht="24.95" customHeight="1">
      <c r="C42" s="86"/>
      <c r="D42" s="87"/>
      <c r="E42" s="87"/>
      <c r="F42" s="87"/>
      <c r="G42" s="87"/>
      <c r="H42" s="88"/>
    </row>
    <row r="44" spans="2:11">
      <c r="C44" t="s">
        <v>18</v>
      </c>
    </row>
    <row r="45" spans="2:11">
      <c r="C45" t="s">
        <v>19</v>
      </c>
    </row>
  </sheetData>
  <mergeCells count="4">
    <mergeCell ref="B1:I1"/>
    <mergeCell ref="B3:I3"/>
    <mergeCell ref="E33:F33"/>
    <mergeCell ref="C34:H42"/>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1"/>
  <sheetViews>
    <sheetView showGridLines="0" showRowColHeaders="0" zoomScale="68" zoomScaleNormal="68" workbookViewId="0">
      <selection activeCell="O24" sqref="O24"/>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5" t="s">
        <v>20</v>
      </c>
      <c r="C1" s="75"/>
      <c r="D1" s="75"/>
      <c r="E1" s="75"/>
      <c r="F1" s="75"/>
      <c r="G1" s="75"/>
      <c r="H1" s="75"/>
      <c r="I1" s="75"/>
      <c r="J1" s="2"/>
      <c r="K1" s="2"/>
    </row>
    <row r="2" spans="2:11" ht="11.25" customHeight="1" thickBot="1">
      <c r="H2" s="1"/>
    </row>
    <row r="3" spans="2:11" ht="24.95" customHeight="1" thickTop="1" thickBot="1">
      <c r="B3" s="76" t="str">
        <f>Canales!B3</f>
        <v>TOTAL LECHE LÍQUIDA</v>
      </c>
      <c r="C3" s="77"/>
      <c r="D3" s="77"/>
      <c r="E3" s="77"/>
      <c r="F3" s="77"/>
      <c r="G3" s="77"/>
      <c r="H3" s="77"/>
      <c r="I3" s="78"/>
    </row>
    <row r="4" spans="2:11" ht="15.75" thickTop="1"/>
    <row r="5" spans="2:11" ht="19.5" thickBot="1">
      <c r="B5" s="10" t="s">
        <v>30</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6"/>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ht="24.95" customHeight="1">
      <c r="B15" s="35"/>
      <c r="C15" s="35"/>
      <c r="D15" s="35"/>
      <c r="E15" s="35"/>
      <c r="F15" s="35"/>
      <c r="G15" s="35"/>
      <c r="H15" s="35"/>
      <c r="I15" s="35"/>
    </row>
    <row r="16" spans="2:11" ht="24.95" customHeight="1">
      <c r="B16" s="35"/>
      <c r="C16" s="35"/>
      <c r="D16" s="35"/>
      <c r="E16" s="36"/>
      <c r="F16" s="35"/>
      <c r="G16" s="35"/>
      <c r="H16" s="35"/>
      <c r="I16" s="35"/>
    </row>
    <row r="17" spans="2:9" ht="24.95" customHeight="1">
      <c r="B17" s="35"/>
      <c r="C17" s="35"/>
      <c r="D17" s="35"/>
      <c r="E17" s="36"/>
      <c r="F17" s="35"/>
      <c r="G17" s="35"/>
      <c r="H17" s="35"/>
      <c r="I17" s="35"/>
    </row>
    <row r="18" spans="2:9" ht="24.95" customHeight="1">
      <c r="B18" s="35"/>
      <c r="C18" s="35"/>
      <c r="D18" s="35"/>
      <c r="E18" s="36"/>
      <c r="F18" s="35"/>
      <c r="G18" s="35"/>
      <c r="H18" s="35"/>
      <c r="I18" s="35"/>
    </row>
    <row r="19" spans="2:9">
      <c r="B19" s="35"/>
      <c r="C19" s="35"/>
      <c r="D19" s="35"/>
      <c r="E19" s="35"/>
      <c r="F19" s="35"/>
      <c r="G19" s="35"/>
      <c r="H19" s="35"/>
      <c r="I19" s="35"/>
    </row>
    <row r="20" spans="2:9" ht="19.5" thickBot="1">
      <c r="B20" s="37" t="s">
        <v>31</v>
      </c>
      <c r="C20" s="38"/>
      <c r="D20" s="38"/>
      <c r="E20" s="38"/>
      <c r="F20" s="38"/>
      <c r="G20" s="38"/>
      <c r="H20" s="38"/>
      <c r="I20" s="38"/>
    </row>
    <row r="21" spans="2:9" ht="15.75" thickTop="1">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row r="40" spans="2:9">
      <c r="E40" s="4"/>
      <c r="F40" s="4"/>
    </row>
    <row r="41" spans="2:9" ht="19.5" thickBot="1">
      <c r="B41" s="10" t="s">
        <v>17</v>
      </c>
      <c r="C41" s="3"/>
      <c r="D41" s="3"/>
      <c r="E41" s="3"/>
      <c r="F41" s="3"/>
      <c r="G41" s="3"/>
      <c r="H41" s="3"/>
      <c r="I41" s="3"/>
    </row>
    <row r="42" spans="2:9" ht="15.75" thickTop="1">
      <c r="E42" s="74"/>
      <c r="F42" s="74"/>
    </row>
    <row r="43" spans="2:9" ht="24.95" customHeight="1">
      <c r="B43" s="89" t="s">
        <v>42</v>
      </c>
      <c r="C43" s="90"/>
      <c r="D43" s="90"/>
      <c r="E43" s="90"/>
      <c r="F43" s="90"/>
      <c r="G43" s="90"/>
      <c r="H43" s="90"/>
      <c r="I43" s="91"/>
    </row>
    <row r="44" spans="2:9" ht="24.95" customHeight="1">
      <c r="B44" s="92"/>
      <c r="C44" s="93"/>
      <c r="D44" s="93"/>
      <c r="E44" s="93"/>
      <c r="F44" s="93"/>
      <c r="G44" s="93"/>
      <c r="H44" s="93"/>
      <c r="I44" s="94"/>
    </row>
    <row r="45" spans="2:9" ht="24.95" customHeight="1">
      <c r="B45" s="92"/>
      <c r="C45" s="93"/>
      <c r="D45" s="93"/>
      <c r="E45" s="93"/>
      <c r="F45" s="93"/>
      <c r="G45" s="93"/>
      <c r="H45" s="93"/>
      <c r="I45" s="94"/>
    </row>
    <row r="46" spans="2:9" ht="24.95" customHeight="1">
      <c r="B46" s="92"/>
      <c r="C46" s="93"/>
      <c r="D46" s="93"/>
      <c r="E46" s="93"/>
      <c r="F46" s="93"/>
      <c r="G46" s="93"/>
      <c r="H46" s="93"/>
      <c r="I46" s="94"/>
    </row>
    <row r="47" spans="2:9" ht="24.95" customHeight="1">
      <c r="B47" s="92"/>
      <c r="C47" s="93"/>
      <c r="D47" s="93"/>
      <c r="E47" s="93"/>
      <c r="F47" s="93"/>
      <c r="G47" s="93"/>
      <c r="H47" s="93"/>
      <c r="I47" s="94"/>
    </row>
    <row r="48" spans="2:9" ht="24.95" customHeight="1">
      <c r="B48" s="92"/>
      <c r="C48" s="93"/>
      <c r="D48" s="93"/>
      <c r="E48" s="93"/>
      <c r="F48" s="93"/>
      <c r="G48" s="93"/>
      <c r="H48" s="93"/>
      <c r="I48" s="94"/>
    </row>
    <row r="49" spans="2:9" ht="24.95" customHeight="1">
      <c r="B49" s="95"/>
      <c r="C49" s="96"/>
      <c r="D49" s="96"/>
      <c r="E49" s="96"/>
      <c r="F49" s="96"/>
      <c r="G49" s="96"/>
      <c r="H49" s="96"/>
      <c r="I49" s="97"/>
    </row>
    <row r="50" spans="2:9" ht="24.95" customHeight="1"/>
    <row r="51" spans="2:9">
      <c r="B51" t="s">
        <v>18</v>
      </c>
    </row>
  </sheetData>
  <mergeCells count="4">
    <mergeCell ref="B1:I1"/>
    <mergeCell ref="B3:I3"/>
    <mergeCell ref="E42:F42"/>
    <mergeCell ref="B43:I4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showRowColHeaders="0" zoomScale="70" zoomScaleNormal="70" zoomScaleSheetLayoutView="37" workbookViewId="0">
      <selection activeCell="N32" sqref="N32"/>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5" t="s">
        <v>20</v>
      </c>
      <c r="C1" s="75"/>
      <c r="D1" s="75"/>
      <c r="E1" s="75"/>
      <c r="F1" s="75"/>
      <c r="G1" s="75"/>
      <c r="H1" s="75"/>
      <c r="I1" s="75"/>
      <c r="J1" s="2"/>
      <c r="K1" s="2"/>
    </row>
    <row r="2" spans="2:11" ht="11.25" customHeight="1" thickBot="1">
      <c r="H2" s="1"/>
    </row>
    <row r="3" spans="2:11" ht="24.95" customHeight="1" thickTop="1" thickBot="1">
      <c r="B3" s="76" t="str">
        <f>Canales!$B$3</f>
        <v>TOTAL LECHE LÍQUIDA</v>
      </c>
      <c r="C3" s="77"/>
      <c r="D3" s="77"/>
      <c r="E3" s="77"/>
      <c r="F3" s="77"/>
      <c r="G3" s="77"/>
      <c r="H3" s="77"/>
      <c r="I3" s="78"/>
    </row>
    <row r="4" spans="2:11" ht="15.75" thickTop="1"/>
    <row r="5" spans="2:11" ht="19.5" thickBot="1">
      <c r="B5" s="10" t="s">
        <v>5</v>
      </c>
      <c r="C5" s="3"/>
      <c r="D5" s="3"/>
      <c r="E5" s="3"/>
      <c r="F5" s="3"/>
      <c r="G5" s="3"/>
      <c r="H5" s="3"/>
      <c r="I5" s="3"/>
    </row>
    <row r="6" spans="2:11" ht="15.75" thickTop="1"/>
    <row r="7" spans="2:11" ht="24.95" customHeight="1">
      <c r="B7" s="98" t="s">
        <v>43</v>
      </c>
      <c r="C7" s="99"/>
      <c r="D7" s="99"/>
      <c r="E7" s="99"/>
      <c r="F7" s="99"/>
      <c r="G7" s="99"/>
      <c r="H7" s="99"/>
      <c r="I7" s="100"/>
    </row>
    <row r="8" spans="2:11" ht="24.95" customHeight="1">
      <c r="B8" s="101"/>
      <c r="C8" s="102"/>
      <c r="D8" s="102"/>
      <c r="E8" s="102"/>
      <c r="F8" s="102"/>
      <c r="G8" s="102"/>
      <c r="H8" s="102"/>
      <c r="I8" s="103"/>
    </row>
    <row r="9" spans="2:11" ht="24.95" customHeight="1">
      <c r="B9" s="101"/>
      <c r="C9" s="102"/>
      <c r="D9" s="102"/>
      <c r="E9" s="102"/>
      <c r="F9" s="102"/>
      <c r="G9" s="102"/>
      <c r="H9" s="102"/>
      <c r="I9" s="103"/>
    </row>
    <row r="10" spans="2:11" ht="24.95" customHeight="1">
      <c r="B10" s="101"/>
      <c r="C10" s="102"/>
      <c r="D10" s="102"/>
      <c r="E10" s="102"/>
      <c r="F10" s="102"/>
      <c r="G10" s="102"/>
      <c r="H10" s="102"/>
      <c r="I10" s="103"/>
    </row>
    <row r="11" spans="2:11" ht="24.95" customHeight="1">
      <c r="B11" s="101"/>
      <c r="C11" s="102"/>
      <c r="D11" s="102"/>
      <c r="E11" s="102"/>
      <c r="F11" s="102"/>
      <c r="G11" s="102"/>
      <c r="H11" s="102"/>
      <c r="I11" s="103"/>
    </row>
    <row r="12" spans="2:11" ht="24.95" customHeight="1">
      <c r="B12" s="101"/>
      <c r="C12" s="102"/>
      <c r="D12" s="102"/>
      <c r="E12" s="102"/>
      <c r="F12" s="102"/>
      <c r="G12" s="102"/>
      <c r="H12" s="102"/>
      <c r="I12" s="103"/>
    </row>
    <row r="13" spans="2:11" ht="24.95" customHeight="1">
      <c r="B13" s="101"/>
      <c r="C13" s="102"/>
      <c r="D13" s="102"/>
      <c r="E13" s="102"/>
      <c r="F13" s="102"/>
      <c r="G13" s="102"/>
      <c r="H13" s="102"/>
      <c r="I13" s="103"/>
    </row>
    <row r="14" spans="2:11" ht="24.95" customHeight="1">
      <c r="B14" s="101"/>
      <c r="C14" s="102"/>
      <c r="D14" s="102"/>
      <c r="E14" s="102"/>
      <c r="F14" s="102"/>
      <c r="G14" s="102"/>
      <c r="H14" s="102"/>
      <c r="I14" s="103"/>
    </row>
    <row r="15" spans="2:11" ht="24.95" customHeight="1">
      <c r="B15" s="101"/>
      <c r="C15" s="102"/>
      <c r="D15" s="102"/>
      <c r="E15" s="102"/>
      <c r="F15" s="102"/>
      <c r="G15" s="102"/>
      <c r="H15" s="102"/>
      <c r="I15" s="103"/>
    </row>
    <row r="16" spans="2:11" ht="24.95" customHeight="1">
      <c r="B16" s="101"/>
      <c r="C16" s="102"/>
      <c r="D16" s="102"/>
      <c r="E16" s="102"/>
      <c r="F16" s="102"/>
      <c r="G16" s="102"/>
      <c r="H16" s="102"/>
      <c r="I16" s="103"/>
    </row>
    <row r="17" spans="2:9" ht="24.95" customHeight="1">
      <c r="B17" s="101"/>
      <c r="C17" s="102"/>
      <c r="D17" s="102"/>
      <c r="E17" s="102"/>
      <c r="F17" s="102"/>
      <c r="G17" s="102"/>
      <c r="H17" s="102"/>
      <c r="I17" s="103"/>
    </row>
    <row r="18" spans="2:9" ht="24.95" customHeight="1">
      <c r="B18" s="101"/>
      <c r="C18" s="102"/>
      <c r="D18" s="102"/>
      <c r="E18" s="102"/>
      <c r="F18" s="102"/>
      <c r="G18" s="102"/>
      <c r="H18" s="102"/>
      <c r="I18" s="103"/>
    </row>
    <row r="19" spans="2:9" ht="24.95" customHeight="1">
      <c r="B19" s="101"/>
      <c r="C19" s="102"/>
      <c r="D19" s="102"/>
      <c r="E19" s="102"/>
      <c r="F19" s="102"/>
      <c r="G19" s="102"/>
      <c r="H19" s="102"/>
      <c r="I19" s="103"/>
    </row>
    <row r="20" spans="2:9" ht="24.95" customHeight="1">
      <c r="B20" s="101"/>
      <c r="C20" s="102"/>
      <c r="D20" s="102"/>
      <c r="E20" s="102"/>
      <c r="F20" s="102"/>
      <c r="G20" s="102"/>
      <c r="H20" s="102"/>
      <c r="I20" s="103"/>
    </row>
    <row r="21" spans="2:9" ht="24.95" customHeight="1">
      <c r="B21" s="101"/>
      <c r="C21" s="102"/>
      <c r="D21" s="102"/>
      <c r="E21" s="102"/>
      <c r="F21" s="102"/>
      <c r="G21" s="102"/>
      <c r="H21" s="102"/>
      <c r="I21" s="103"/>
    </row>
    <row r="22" spans="2:9" ht="24.95" customHeight="1">
      <c r="B22" s="101"/>
      <c r="C22" s="102"/>
      <c r="D22" s="102"/>
      <c r="E22" s="102"/>
      <c r="F22" s="102"/>
      <c r="G22" s="102"/>
      <c r="H22" s="102"/>
      <c r="I22" s="103"/>
    </row>
    <row r="23" spans="2:9" ht="24.95" customHeight="1">
      <c r="B23" s="101"/>
      <c r="C23" s="102"/>
      <c r="D23" s="102"/>
      <c r="E23" s="102"/>
      <c r="F23" s="102"/>
      <c r="G23" s="102"/>
      <c r="H23" s="102"/>
      <c r="I23" s="103"/>
    </row>
    <row r="24" spans="2:9" ht="24.95" customHeight="1">
      <c r="B24" s="101"/>
      <c r="C24" s="102"/>
      <c r="D24" s="102"/>
      <c r="E24" s="102"/>
      <c r="F24" s="102"/>
      <c r="G24" s="102"/>
      <c r="H24" s="102"/>
      <c r="I24" s="103"/>
    </row>
    <row r="25" spans="2:9" ht="24.95" customHeight="1">
      <c r="B25" s="101"/>
      <c r="C25" s="102"/>
      <c r="D25" s="102"/>
      <c r="E25" s="102"/>
      <c r="F25" s="102"/>
      <c r="G25" s="102"/>
      <c r="H25" s="102"/>
      <c r="I25" s="103"/>
    </row>
    <row r="26" spans="2:9" ht="24.95" customHeight="1">
      <c r="B26" s="101"/>
      <c r="C26" s="102"/>
      <c r="D26" s="102"/>
      <c r="E26" s="102"/>
      <c r="F26" s="102"/>
      <c r="G26" s="102"/>
      <c r="H26" s="102"/>
      <c r="I26" s="103"/>
    </row>
    <row r="27" spans="2:9" ht="24.95" customHeight="1">
      <c r="B27" s="101"/>
      <c r="C27" s="102"/>
      <c r="D27" s="102"/>
      <c r="E27" s="102"/>
      <c r="F27" s="102"/>
      <c r="G27" s="102"/>
      <c r="H27" s="102"/>
      <c r="I27" s="103"/>
    </row>
    <row r="28" spans="2:9" ht="24.95" customHeight="1">
      <c r="B28" s="101"/>
      <c r="C28" s="102"/>
      <c r="D28" s="102"/>
      <c r="E28" s="102"/>
      <c r="F28" s="102"/>
      <c r="G28" s="102"/>
      <c r="H28" s="102"/>
      <c r="I28" s="103"/>
    </row>
    <row r="29" spans="2:9" ht="24.95" customHeight="1">
      <c r="B29" s="101"/>
      <c r="C29" s="102"/>
      <c r="D29" s="102"/>
      <c r="E29" s="102"/>
      <c r="F29" s="102"/>
      <c r="G29" s="102"/>
      <c r="H29" s="102"/>
      <c r="I29" s="103"/>
    </row>
    <row r="30" spans="2:9" ht="24.95" customHeight="1">
      <c r="B30" s="101"/>
      <c r="C30" s="102"/>
      <c r="D30" s="102"/>
      <c r="E30" s="102"/>
      <c r="F30" s="102"/>
      <c r="G30" s="102"/>
      <c r="H30" s="102"/>
      <c r="I30" s="103"/>
    </row>
    <row r="31" spans="2:9" ht="24.95" customHeight="1">
      <c r="B31" s="101"/>
      <c r="C31" s="102"/>
      <c r="D31" s="102"/>
      <c r="E31" s="102"/>
      <c r="F31" s="102"/>
      <c r="G31" s="102"/>
      <c r="H31" s="102"/>
      <c r="I31" s="103"/>
    </row>
    <row r="32" spans="2:9" ht="27.95" customHeight="1">
      <c r="B32" s="104"/>
      <c r="C32" s="105"/>
      <c r="D32" s="105"/>
      <c r="E32" s="105"/>
      <c r="F32" s="105"/>
      <c r="G32" s="105"/>
      <c r="H32" s="105"/>
      <c r="I32" s="106"/>
    </row>
    <row r="33" spans="2:9" ht="24.95" customHeight="1">
      <c r="B33" s="69"/>
      <c r="C33" s="69"/>
      <c r="D33" s="69"/>
      <c r="E33" s="69"/>
      <c r="F33" s="69"/>
      <c r="G33" s="69"/>
      <c r="H33" s="69"/>
      <c r="I33" s="69"/>
    </row>
    <row r="34" spans="2:9" ht="24.95" customHeight="1">
      <c r="B34" s="69"/>
      <c r="C34" s="69"/>
      <c r="D34" s="69"/>
      <c r="E34" s="69"/>
      <c r="F34" s="69"/>
      <c r="G34" s="69"/>
      <c r="H34" s="69"/>
      <c r="I34" s="69"/>
    </row>
    <row r="35" spans="2:9" ht="24.95" customHeight="1">
      <c r="B35" s="69"/>
      <c r="C35" s="69"/>
      <c r="D35" s="69"/>
      <c r="E35" s="69"/>
      <c r="F35" s="69"/>
      <c r="G35" s="69"/>
      <c r="H35" s="69"/>
      <c r="I35" s="69"/>
    </row>
    <row r="36" spans="2:9" ht="24.95" customHeight="1">
      <c r="B36" s="69"/>
      <c r="C36" s="69"/>
      <c r="D36" s="69"/>
      <c r="E36" s="69"/>
      <c r="F36" s="69"/>
      <c r="G36" s="69"/>
      <c r="H36" s="69"/>
      <c r="I36" s="69"/>
    </row>
    <row r="37" spans="2:9" ht="24.95" customHeight="1">
      <c r="B37" s="69"/>
      <c r="C37" s="69"/>
      <c r="D37" s="69"/>
      <c r="E37" s="69"/>
      <c r="F37" s="69"/>
      <c r="G37" s="69"/>
      <c r="H37" s="69"/>
      <c r="I37" s="69"/>
    </row>
    <row r="38" spans="2:9" ht="24.95" customHeight="1">
      <c r="B38" s="69"/>
      <c r="C38" s="69"/>
      <c r="D38" s="69"/>
      <c r="E38" s="69"/>
      <c r="F38" s="69"/>
      <c r="G38" s="69"/>
      <c r="H38" s="69"/>
      <c r="I38" s="69"/>
    </row>
    <row r="39" spans="2:9" ht="24.95" customHeight="1">
      <c r="B39" s="69"/>
      <c r="C39" s="69"/>
      <c r="D39" s="69"/>
      <c r="E39" s="69"/>
      <c r="F39" s="69"/>
      <c r="G39" s="69"/>
      <c r="H39" s="69"/>
      <c r="I39" s="69"/>
    </row>
    <row r="40" spans="2:9" ht="24.95" customHeight="1">
      <c r="B40" s="69"/>
      <c r="C40" s="69"/>
      <c r="D40" s="69"/>
      <c r="E40" s="69"/>
      <c r="F40" s="69"/>
      <c r="G40" s="69"/>
      <c r="H40" s="69"/>
      <c r="I40" s="69"/>
    </row>
    <row r="41" spans="2:9" ht="24.95" customHeight="1">
      <c r="B41" s="69"/>
      <c r="C41" s="69"/>
      <c r="D41" s="69"/>
      <c r="E41" s="69"/>
      <c r="F41" s="69"/>
      <c r="G41" s="69"/>
      <c r="H41" s="69"/>
      <c r="I41" s="69"/>
    </row>
    <row r="42" spans="2:9" ht="24.95" customHeight="1">
      <c r="B42" s="69"/>
      <c r="C42" s="69"/>
      <c r="D42" s="69"/>
      <c r="E42" s="69"/>
      <c r="F42" s="69"/>
      <c r="G42" s="69"/>
      <c r="H42" s="69"/>
      <c r="I42" s="69"/>
    </row>
    <row r="43" spans="2:9" ht="24.95" customHeight="1">
      <c r="B43" s="69"/>
      <c r="C43" s="69"/>
      <c r="D43" s="69"/>
      <c r="E43" s="69"/>
      <c r="F43" s="69"/>
      <c r="G43" s="69"/>
      <c r="H43" s="69"/>
      <c r="I43" s="69"/>
    </row>
    <row r="44" spans="2:9" ht="24.95" customHeight="1">
      <c r="B44" s="69"/>
      <c r="C44" s="69"/>
      <c r="D44" s="69"/>
      <c r="E44" s="69"/>
      <c r="F44" s="69"/>
      <c r="G44" s="69"/>
      <c r="H44" s="69"/>
      <c r="I44" s="69"/>
    </row>
    <row r="45" spans="2:9" ht="24.95" customHeight="1">
      <c r="B45" s="69"/>
      <c r="C45" s="69"/>
      <c r="D45" s="69"/>
      <c r="E45" s="69"/>
      <c r="F45" s="69"/>
      <c r="G45" s="69"/>
      <c r="H45" s="69"/>
      <c r="I45" s="69"/>
    </row>
    <row r="46" spans="2:9" ht="24.95" customHeight="1"/>
    <row r="47" spans="2:9" ht="24.95" customHeight="1"/>
  </sheetData>
  <mergeCells count="3">
    <mergeCell ref="B1:I1"/>
    <mergeCell ref="B3:I3"/>
    <mergeCell ref="B7:I32"/>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0fb53a82c456550a1179ce3857f79624">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0438e422d4e860f53d970fc96d397358"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2.xml><?xml version="1.0" encoding="utf-8"?>
<ds:datastoreItem xmlns:ds="http://schemas.openxmlformats.org/officeDocument/2006/customXml" ds:itemID="{CC1356DF-E1F2-4EC2-87DC-D054583C3A9B}">
  <ds:schemaRefs>
    <ds:schemaRef ds:uri="724c4985-e433-4d2c-9697-e180992b402a"/>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4879D9AA-D476-4F2A-93D6-065F1A4B62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2025-12-16T10:00:53Z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